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360" yWindow="15" windowWidth="11340" windowHeight="6795"/>
  </bookViews>
  <sheets>
    <sheet name="Сводный реестр имуще" sheetId="1" r:id="rId1"/>
    <sheet name="Лист1" sheetId="3" r:id="rId2"/>
    <sheet name="Лист2" sheetId="4" r:id="rId3"/>
    <sheet name="Лист3" sheetId="5" r:id="rId4"/>
  </sheets>
  <definedNames>
    <definedName name="_xlnm._FilterDatabase" localSheetId="2" hidden="1">Лист2!$A$6:$AA$1544</definedName>
    <definedName name="_xlnm._FilterDatabase" localSheetId="0" hidden="1">'Сводный реестр имуще'!$A$13:$Z$3589</definedName>
  </definedNames>
  <calcPr calcId="145621"/>
</workbook>
</file>

<file path=xl/calcChain.xml><?xml version="1.0" encoding="utf-8"?>
<calcChain xmlns="http://schemas.openxmlformats.org/spreadsheetml/2006/main">
  <c r="L9" i="4" l="1"/>
  <c r="L10" i="4"/>
  <c r="L11" i="4"/>
  <c r="L1544" i="4"/>
  <c r="L1537" i="4"/>
  <c r="L1536" i="4"/>
  <c r="L1529" i="4"/>
  <c r="L1528" i="4"/>
  <c r="L1527" i="4"/>
  <c r="L1526" i="4"/>
  <c r="L1525" i="4"/>
  <c r="L1524" i="4"/>
  <c r="L1523" i="4"/>
  <c r="L1373" i="4"/>
  <c r="L1371" i="4"/>
  <c r="L1370" i="4"/>
  <c r="L1369" i="4"/>
  <c r="L1368" i="4"/>
  <c r="L1340" i="4"/>
  <c r="L1268" i="4"/>
  <c r="L1267" i="4"/>
  <c r="L1265" i="4"/>
  <c r="L1264" i="4"/>
  <c r="L1263" i="4"/>
  <c r="L1262" i="4"/>
  <c r="L1258" i="4"/>
  <c r="L1245" i="4"/>
  <c r="L1244" i="4"/>
  <c r="L1240" i="4"/>
  <c r="L1235" i="4"/>
  <c r="L1180" i="4"/>
  <c r="L1173" i="4"/>
  <c r="L1172" i="4"/>
  <c r="L1171" i="4"/>
  <c r="L1170" i="4"/>
  <c r="L1169" i="4"/>
  <c r="L1167" i="4"/>
  <c r="L1166" i="4"/>
  <c r="L1165" i="4"/>
  <c r="L1116" i="4"/>
  <c r="L1115" i="4"/>
  <c r="L1096" i="4"/>
  <c r="L1092" i="4"/>
  <c r="L903" i="4"/>
  <c r="L902" i="4"/>
  <c r="L901" i="4"/>
  <c r="L866" i="4"/>
  <c r="L864" i="4"/>
  <c r="L863" i="4"/>
  <c r="L861" i="4"/>
  <c r="L860" i="4"/>
  <c r="L856" i="4"/>
  <c r="L855" i="4"/>
  <c r="L854" i="4"/>
  <c r="L826" i="4"/>
  <c r="L794" i="4"/>
  <c r="L788" i="4"/>
  <c r="L759" i="4"/>
  <c r="L758" i="4"/>
  <c r="L327" i="4"/>
  <c r="L324" i="4"/>
  <c r="L320" i="4"/>
  <c r="L304" i="4"/>
  <c r="L302" i="4"/>
  <c r="L301" i="4"/>
  <c r="L299" i="4"/>
  <c r="L298" i="4"/>
  <c r="L297" i="4"/>
  <c r="K296" i="4"/>
  <c r="O298" i="4" s="1"/>
  <c r="L295" i="4"/>
  <c r="L292" i="4"/>
  <c r="L291" i="4"/>
  <c r="L290" i="4"/>
  <c r="L289" i="4"/>
  <c r="L288" i="4"/>
  <c r="L287" i="4"/>
  <c r="L286" i="4"/>
  <c r="L285" i="4"/>
  <c r="N284" i="4"/>
  <c r="L283" i="4"/>
  <c r="N282" i="4"/>
  <c r="L282" i="4"/>
  <c r="L281" i="4"/>
  <c r="N280" i="4"/>
  <c r="L280" i="4"/>
  <c r="L279" i="4"/>
  <c r="N278" i="4"/>
  <c r="L278" i="4"/>
  <c r="L277" i="4"/>
  <c r="L276" i="4"/>
  <c r="L275" i="4"/>
  <c r="L274" i="4"/>
  <c r="N273" i="4"/>
  <c r="L272" i="4"/>
  <c r="L271" i="4"/>
  <c r="N270" i="4"/>
  <c r="L269" i="4"/>
  <c r="L268" i="4"/>
  <c r="L267" i="4"/>
  <c r="N266" i="4"/>
  <c r="L265" i="4"/>
  <c r="N264" i="4"/>
  <c r="L264" i="4"/>
  <c r="L263" i="4"/>
  <c r="N262" i="4"/>
  <c r="L262" i="4"/>
  <c r="L261" i="4"/>
  <c r="L260" i="4"/>
  <c r="L259" i="4"/>
  <c r="L258" i="4"/>
  <c r="L257" i="4"/>
  <c r="L256" i="4"/>
  <c r="L255" i="4"/>
  <c r="L254" i="4"/>
  <c r="L253" i="4"/>
  <c r="L252" i="4"/>
  <c r="L251" i="4"/>
  <c r="L250" i="4"/>
  <c r="L249" i="4"/>
  <c r="L248" i="4"/>
  <c r="L247" i="4"/>
  <c r="L246" i="4"/>
  <c r="L245" i="4"/>
  <c r="L244" i="4"/>
  <c r="L243" i="4"/>
  <c r="L242" i="4"/>
  <c r="L241" i="4"/>
  <c r="L240" i="4"/>
  <c r="L239" i="4"/>
  <c r="L238" i="4"/>
  <c r="L237" i="4"/>
  <c r="L236" i="4"/>
  <c r="L235" i="4"/>
  <c r="N234" i="4"/>
  <c r="L233" i="4"/>
  <c r="L232" i="4"/>
  <c r="L231" i="4"/>
  <c r="N230" i="4"/>
  <c r="L229" i="4"/>
  <c r="N228" i="4"/>
  <c r="L228" i="4"/>
  <c r="L227" i="4"/>
  <c r="L225" i="4"/>
  <c r="L223" i="4"/>
  <c r="N222" i="4"/>
  <c r="L221" i="4"/>
  <c r="N220" i="4"/>
  <c r="L220" i="4"/>
  <c r="L219" i="4"/>
  <c r="L218" i="4"/>
  <c r="N217" i="4"/>
  <c r="L215" i="4"/>
  <c r="L214" i="4"/>
  <c r="N213" i="4"/>
  <c r="L212" i="4"/>
  <c r="L211" i="4"/>
  <c r="L210" i="4"/>
  <c r="L209" i="4"/>
  <c r="L208" i="4"/>
  <c r="L207" i="4"/>
  <c r="L206" i="4"/>
  <c r="L205" i="4"/>
  <c r="L204" i="4"/>
  <c r="N203" i="4"/>
  <c r="L202" i="4"/>
  <c r="L201" i="4"/>
  <c r="L200" i="4"/>
  <c r="L199" i="4"/>
  <c r="L198" i="4"/>
  <c r="L197" i="4"/>
  <c r="L196" i="4"/>
  <c r="L195" i="4"/>
  <c r="L194" i="4"/>
  <c r="L193" i="4"/>
  <c r="N192" i="4"/>
  <c r="L191" i="4"/>
  <c r="L189" i="4"/>
  <c r="L188" i="4"/>
  <c r="L187" i="4"/>
  <c r="N186" i="4"/>
  <c r="L185" i="4"/>
  <c r="N184" i="4"/>
  <c r="L184" i="4"/>
  <c r="L183" i="4"/>
  <c r="L182" i="4"/>
  <c r="L177" i="4" s="1"/>
  <c r="L181" i="4"/>
  <c r="N177" i="4"/>
  <c r="L176" i="4"/>
  <c r="L175" i="4"/>
  <c r="L174" i="4"/>
  <c r="L173" i="4"/>
  <c r="L172" i="4"/>
  <c r="N171" i="4"/>
  <c r="L170" i="4"/>
  <c r="N169" i="4"/>
  <c r="L169" i="4"/>
  <c r="L168" i="4"/>
  <c r="L167" i="4"/>
  <c r="L166" i="4"/>
  <c r="L165" i="4"/>
  <c r="L164" i="4"/>
  <c r="L163" i="4"/>
  <c r="L162" i="4"/>
  <c r="L161" i="4"/>
  <c r="L160" i="4"/>
  <c r="L159" i="4"/>
  <c r="L158" i="4"/>
  <c r="N157" i="4"/>
  <c r="L154" i="4"/>
  <c r="N149" i="4"/>
  <c r="L149" i="4"/>
  <c r="L146" i="4"/>
  <c r="N145" i="4"/>
  <c r="L145" i="4"/>
  <c r="L144" i="4"/>
  <c r="N143" i="4"/>
  <c r="L143" i="4"/>
  <c r="L142" i="4"/>
  <c r="N141" i="4"/>
  <c r="L141" i="4"/>
  <c r="L140" i="4"/>
  <c r="L139" i="4"/>
  <c r="L138" i="4"/>
  <c r="L137" i="4"/>
  <c r="L136" i="4"/>
  <c r="L135" i="4"/>
  <c r="L134" i="4"/>
  <c r="L133" i="4"/>
  <c r="N132" i="4"/>
  <c r="L131" i="4"/>
  <c r="N130" i="4"/>
  <c r="L130" i="4"/>
  <c r="L128" i="4"/>
  <c r="L127" i="4"/>
  <c r="L126" i="4"/>
  <c r="L125" i="4"/>
  <c r="N124" i="4"/>
  <c r="L123" i="4"/>
  <c r="L122" i="4"/>
  <c r="L121" i="4"/>
  <c r="L120" i="4"/>
  <c r="N119" i="4"/>
  <c r="L118" i="4"/>
  <c r="L117" i="4" s="1"/>
  <c r="N117" i="4"/>
  <c r="L115" i="4"/>
  <c r="L114" i="4"/>
  <c r="N113" i="4"/>
  <c r="L112" i="4"/>
  <c r="L111" i="4"/>
  <c r="N110" i="4"/>
  <c r="L109" i="4"/>
  <c r="L108" i="4"/>
  <c r="L107" i="4"/>
  <c r="L106" i="4"/>
  <c r="L105" i="4"/>
  <c r="L104" i="4"/>
  <c r="L103" i="4"/>
  <c r="L102" i="4"/>
  <c r="L101" i="4"/>
  <c r="L100" i="4"/>
  <c r="N99" i="4"/>
  <c r="L98" i="4"/>
  <c r="N97" i="4"/>
  <c r="L97" i="4"/>
  <c r="L96" i="4"/>
  <c r="L95" i="4"/>
  <c r="N94" i="4"/>
  <c r="L93" i="4"/>
  <c r="N92" i="4"/>
  <c r="L92" i="4"/>
  <c r="L91" i="4"/>
  <c r="N90" i="4"/>
  <c r="L90" i="4"/>
  <c r="L88" i="4"/>
  <c r="N87" i="4"/>
  <c r="L87" i="4"/>
  <c r="L86" i="4"/>
  <c r="N85" i="4"/>
  <c r="L85" i="4"/>
  <c r="L84" i="4"/>
  <c r="L83" i="4"/>
  <c r="N82" i="4"/>
  <c r="L80" i="4"/>
  <c r="L79" i="4"/>
  <c r="L78" i="4"/>
  <c r="L77" i="4"/>
  <c r="L76" i="4"/>
  <c r="L75" i="4"/>
  <c r="L74" i="4"/>
  <c r="N73" i="4"/>
  <c r="L72" i="4"/>
  <c r="N71" i="4"/>
  <c r="L71" i="4"/>
  <c r="L70" i="4"/>
  <c r="N69" i="4"/>
  <c r="L69" i="4"/>
  <c r="L68" i="4"/>
  <c r="L67" i="4"/>
  <c r="L66" i="4"/>
  <c r="L65" i="4"/>
  <c r="L64" i="4"/>
  <c r="L63" i="4"/>
  <c r="L62" i="4"/>
  <c r="L61" i="4"/>
  <c r="L60" i="4"/>
  <c r="L59" i="4"/>
  <c r="L58" i="4"/>
  <c r="N57" i="4"/>
  <c r="L56" i="4"/>
  <c r="N55" i="4"/>
  <c r="L55" i="4"/>
  <c r="L54" i="4"/>
  <c r="N53" i="4"/>
  <c r="L53" i="4"/>
  <c r="L52" i="4"/>
  <c r="L50" i="4" s="1"/>
  <c r="L51" i="4"/>
  <c r="N50" i="4"/>
  <c r="L49" i="4"/>
  <c r="L47" i="4"/>
  <c r="L42" i="4"/>
  <c r="N41" i="4"/>
  <c r="L40" i="4"/>
  <c r="L39" i="4"/>
  <c r="N38" i="4"/>
  <c r="L37" i="4"/>
  <c r="N36" i="4"/>
  <c r="L36" i="4"/>
  <c r="L35" i="4"/>
  <c r="L34" i="4"/>
  <c r="L33" i="4"/>
  <c r="L32" i="4"/>
  <c r="L31" i="4"/>
  <c r="N30" i="4"/>
  <c r="L29" i="4"/>
  <c r="L28" i="4"/>
  <c r="N27" i="4"/>
  <c r="L26" i="4"/>
  <c r="L25" i="4"/>
  <c r="N24" i="4"/>
  <c r="L23" i="4"/>
  <c r="L22" i="4"/>
  <c r="L21" i="4"/>
  <c r="N20" i="4"/>
  <c r="L19" i="4"/>
  <c r="N18" i="4"/>
  <c r="L18" i="4"/>
  <c r="L17" i="4"/>
  <c r="N16" i="4"/>
  <c r="L16" i="4"/>
  <c r="L15" i="4"/>
  <c r="N14" i="4"/>
  <c r="L14" i="4"/>
  <c r="L13" i="4"/>
  <c r="N12" i="4"/>
  <c r="L12" i="4"/>
  <c r="L8" i="4"/>
  <c r="L7" i="4"/>
  <c r="L2052" i="1"/>
  <c r="L2051" i="1"/>
  <c r="J966" i="3"/>
  <c r="K966" i="3"/>
  <c r="L82" i="4" l="1"/>
  <c r="L2" i="4"/>
  <c r="N2" i="4" s="1"/>
  <c r="L20" i="4"/>
  <c r="L296" i="4"/>
  <c r="L41" i="4"/>
  <c r="L186" i="4"/>
  <c r="L203" i="4"/>
  <c r="L230" i="4"/>
  <c r="K5" i="4"/>
  <c r="M4" i="4" s="1"/>
  <c r="L222" i="4"/>
  <c r="L110" i="4"/>
  <c r="L99" i="4"/>
  <c r="L24" i="4"/>
  <c r="L30" i="4"/>
  <c r="L124" i="4"/>
  <c r="L192" i="4"/>
  <c r="L217" i="4"/>
  <c r="L284" i="4"/>
  <c r="L27" i="4"/>
  <c r="L38" i="4"/>
  <c r="L57" i="4"/>
  <c r="L119" i="4"/>
  <c r="L266" i="4"/>
  <c r="L270" i="4"/>
  <c r="L73" i="4"/>
  <c r="L94" i="4"/>
  <c r="L132" i="4"/>
  <c r="L171" i="4"/>
  <c r="L113" i="4"/>
  <c r="L157" i="4"/>
  <c r="L213" i="4"/>
  <c r="L234" i="4"/>
  <c r="L273" i="4"/>
  <c r="N296" i="4"/>
  <c r="L965" i="3"/>
  <c r="L964" i="3"/>
  <c r="L963" i="3"/>
  <c r="L962" i="3"/>
  <c r="L961" i="3"/>
  <c r="L960" i="3"/>
  <c r="L959" i="3"/>
  <c r="L958" i="3"/>
  <c r="L957" i="3"/>
  <c r="L956" i="3"/>
  <c r="L955" i="3"/>
  <c r="L954" i="3"/>
  <c r="L953" i="3"/>
  <c r="L952" i="3"/>
  <c r="L951" i="3"/>
  <c r="L950" i="3"/>
  <c r="L949" i="3"/>
  <c r="L948" i="3"/>
  <c r="L947" i="3"/>
  <c r="L946" i="3"/>
  <c r="L945" i="3"/>
  <c r="L944" i="3"/>
  <c r="L943" i="3"/>
  <c r="L942" i="3"/>
  <c r="L941" i="3"/>
  <c r="L940" i="3"/>
  <c r="L939" i="3"/>
  <c r="L938" i="3"/>
  <c r="L937" i="3"/>
  <c r="L936" i="3"/>
  <c r="L935" i="3"/>
  <c r="L934" i="3"/>
  <c r="L933" i="3"/>
  <c r="L932" i="3"/>
  <c r="L931" i="3"/>
  <c r="L930" i="3"/>
  <c r="L929" i="3"/>
  <c r="L928" i="3"/>
  <c r="L927" i="3"/>
  <c r="L926" i="3"/>
  <c r="L925" i="3"/>
  <c r="L924" i="3"/>
  <c r="L923" i="3"/>
  <c r="L922" i="3"/>
  <c r="L921" i="3"/>
  <c r="L920" i="3"/>
  <c r="L919" i="3"/>
  <c r="L918" i="3"/>
  <c r="L917" i="3"/>
  <c r="L916" i="3"/>
  <c r="L915" i="3"/>
  <c r="L914" i="3"/>
  <c r="L913" i="3"/>
  <c r="L912" i="3"/>
  <c r="L911" i="3"/>
  <c r="L910" i="3"/>
  <c r="L909" i="3"/>
  <c r="L908" i="3"/>
  <c r="L907" i="3"/>
  <c r="L906" i="3"/>
  <c r="L905" i="3"/>
  <c r="L904" i="3"/>
  <c r="L903" i="3"/>
  <c r="L902" i="3"/>
  <c r="L901" i="3"/>
  <c r="L900" i="3"/>
  <c r="L899" i="3"/>
  <c r="L898" i="3"/>
  <c r="L897" i="3"/>
  <c r="L896" i="3"/>
  <c r="L895" i="3"/>
  <c r="L894" i="3"/>
  <c r="L893" i="3"/>
  <c r="L892" i="3"/>
  <c r="L891" i="3"/>
  <c r="L890" i="3"/>
  <c r="L889" i="3"/>
  <c r="L888" i="3"/>
  <c r="L887" i="3"/>
  <c r="L886" i="3"/>
  <c r="L885" i="3"/>
  <c r="L884" i="3"/>
  <c r="L883" i="3"/>
  <c r="L882" i="3"/>
  <c r="L881" i="3"/>
  <c r="L880" i="3"/>
  <c r="L879" i="3"/>
  <c r="L878" i="3"/>
  <c r="L877" i="3"/>
  <c r="L876" i="3"/>
  <c r="L875" i="3"/>
  <c r="L874" i="3"/>
  <c r="L873" i="3"/>
  <c r="L872" i="3"/>
  <c r="L871" i="3"/>
  <c r="L870" i="3"/>
  <c r="L869" i="3"/>
  <c r="L868" i="3"/>
  <c r="L867" i="3"/>
  <c r="L866" i="3"/>
  <c r="L865" i="3"/>
  <c r="L864" i="3"/>
  <c r="L863" i="3"/>
  <c r="L862" i="3"/>
  <c r="L861" i="3"/>
  <c r="L860" i="3"/>
  <c r="L859" i="3"/>
  <c r="L858" i="3"/>
  <c r="L857" i="3"/>
  <c r="L856" i="3"/>
  <c r="L855" i="3"/>
  <c r="L854" i="3"/>
  <c r="L853" i="3"/>
  <c r="L852" i="3"/>
  <c r="L851" i="3"/>
  <c r="L850" i="3"/>
  <c r="L849" i="3"/>
  <c r="L848" i="3"/>
  <c r="L847" i="3"/>
  <c r="L846" i="3"/>
  <c r="L845" i="3"/>
  <c r="L844" i="3"/>
  <c r="L843" i="3"/>
  <c r="L842" i="3"/>
  <c r="L841" i="3"/>
  <c r="L840" i="3"/>
  <c r="L839" i="3"/>
  <c r="L838" i="3"/>
  <c r="L837" i="3"/>
  <c r="L836" i="3"/>
  <c r="L835" i="3"/>
  <c r="L834" i="3"/>
  <c r="L833" i="3"/>
  <c r="L832" i="3"/>
  <c r="L831" i="3"/>
  <c r="L830" i="3"/>
  <c r="L829" i="3"/>
  <c r="L828" i="3"/>
  <c r="L827" i="3"/>
  <c r="L826" i="3"/>
  <c r="L825" i="3"/>
  <c r="L824" i="3"/>
  <c r="L823" i="3"/>
  <c r="L822" i="3"/>
  <c r="L821" i="3"/>
  <c r="L820" i="3"/>
  <c r="L819" i="3"/>
  <c r="L818" i="3"/>
  <c r="L817" i="3"/>
  <c r="L816" i="3"/>
  <c r="L815" i="3"/>
  <c r="L814" i="3"/>
  <c r="L813" i="3"/>
  <c r="L812" i="3"/>
  <c r="L811" i="3"/>
  <c r="L810" i="3"/>
  <c r="L809" i="3"/>
  <c r="L808" i="3"/>
  <c r="L807" i="3"/>
  <c r="L806" i="3"/>
  <c r="L805" i="3"/>
  <c r="L804" i="3"/>
  <c r="L803" i="3"/>
  <c r="L802" i="3"/>
  <c r="L801" i="3"/>
  <c r="L800" i="3"/>
  <c r="L799" i="3"/>
  <c r="L798" i="3"/>
  <c r="L797" i="3"/>
  <c r="L796" i="3"/>
  <c r="L795" i="3"/>
  <c r="L794" i="3"/>
  <c r="L793" i="3"/>
  <c r="L792" i="3"/>
  <c r="L791" i="3"/>
  <c r="L790" i="3"/>
  <c r="L789" i="3"/>
  <c r="L788" i="3"/>
  <c r="L787" i="3"/>
  <c r="L786" i="3"/>
  <c r="L785" i="3"/>
  <c r="L784" i="3"/>
  <c r="L783" i="3"/>
  <c r="L782" i="3"/>
  <c r="L781" i="3"/>
  <c r="L780" i="3"/>
  <c r="L779" i="3"/>
  <c r="L778" i="3"/>
  <c r="L777" i="3"/>
  <c r="L776" i="3"/>
  <c r="L775" i="3"/>
  <c r="L774" i="3"/>
  <c r="L773" i="3"/>
  <c r="L772" i="3"/>
  <c r="L771" i="3"/>
  <c r="L770" i="3"/>
  <c r="L769" i="3"/>
  <c r="L768" i="3"/>
  <c r="L767" i="3"/>
  <c r="L766" i="3"/>
  <c r="L765" i="3"/>
  <c r="L764" i="3"/>
  <c r="L763" i="3"/>
  <c r="L762" i="3"/>
  <c r="L761" i="3"/>
  <c r="L760" i="3"/>
  <c r="L759" i="3"/>
  <c r="L758" i="3"/>
  <c r="L757" i="3"/>
  <c r="L756" i="3"/>
  <c r="L755" i="3"/>
  <c r="L754" i="3"/>
  <c r="L753" i="3"/>
  <c r="L752" i="3"/>
  <c r="L751" i="3"/>
  <c r="L750" i="3"/>
  <c r="L749" i="3"/>
  <c r="L748" i="3"/>
  <c r="L747" i="3"/>
  <c r="L746" i="3"/>
  <c r="L745" i="3"/>
  <c r="L744" i="3"/>
  <c r="L743" i="3"/>
  <c r="L742" i="3"/>
  <c r="L741" i="3"/>
  <c r="L740" i="3"/>
  <c r="L739" i="3"/>
  <c r="L738" i="3"/>
  <c r="L737" i="3"/>
  <c r="L736" i="3"/>
  <c r="L735" i="3"/>
  <c r="L734" i="3"/>
  <c r="L733" i="3"/>
  <c r="L732" i="3"/>
  <c r="L731" i="3"/>
  <c r="L730" i="3"/>
  <c r="L729" i="3"/>
  <c r="L728" i="3"/>
  <c r="L727" i="3"/>
  <c r="L726" i="3"/>
  <c r="L725" i="3"/>
  <c r="L724" i="3"/>
  <c r="L723" i="3"/>
  <c r="L722" i="3"/>
  <c r="L721" i="3"/>
  <c r="L720" i="3"/>
  <c r="L719" i="3"/>
  <c r="L718" i="3"/>
  <c r="L717" i="3"/>
  <c r="L716" i="3"/>
  <c r="L715" i="3"/>
  <c r="L714" i="3"/>
  <c r="L713" i="3"/>
  <c r="L712" i="3"/>
  <c r="L711" i="3"/>
  <c r="L710" i="3"/>
  <c r="L709" i="3"/>
  <c r="L708" i="3"/>
  <c r="L707" i="3"/>
  <c r="L706" i="3"/>
  <c r="L705" i="3"/>
  <c r="L704" i="3"/>
  <c r="L703" i="3"/>
  <c r="L702" i="3"/>
  <c r="L701" i="3"/>
  <c r="L700" i="3"/>
  <c r="L699" i="3"/>
  <c r="L698" i="3"/>
  <c r="L697" i="3"/>
  <c r="L696" i="3"/>
  <c r="L695" i="3"/>
  <c r="L694" i="3"/>
  <c r="L693" i="3"/>
  <c r="L692" i="3"/>
  <c r="L691" i="3"/>
  <c r="L690" i="3"/>
  <c r="L689" i="3"/>
  <c r="L688" i="3"/>
  <c r="L687" i="3"/>
  <c r="L686" i="3"/>
  <c r="L685" i="3"/>
  <c r="L684" i="3"/>
  <c r="L683" i="3"/>
  <c r="L682" i="3"/>
  <c r="L681" i="3"/>
  <c r="L680" i="3"/>
  <c r="L679" i="3"/>
  <c r="L678" i="3"/>
  <c r="L677" i="3"/>
  <c r="L676" i="3"/>
  <c r="L675" i="3"/>
  <c r="L674" i="3"/>
  <c r="L673" i="3"/>
  <c r="L672" i="3"/>
  <c r="L671" i="3"/>
  <c r="L670" i="3"/>
  <c r="L669" i="3"/>
  <c r="L668" i="3"/>
  <c r="L667" i="3"/>
  <c r="L666" i="3"/>
  <c r="L665" i="3"/>
  <c r="L664" i="3"/>
  <c r="L663" i="3"/>
  <c r="L662" i="3"/>
  <c r="L661" i="3"/>
  <c r="L660" i="3"/>
  <c r="L659" i="3"/>
  <c r="L658" i="3"/>
  <c r="L657" i="3"/>
  <c r="L656" i="3"/>
  <c r="L655" i="3"/>
  <c r="L654" i="3"/>
  <c r="L653" i="3"/>
  <c r="L652" i="3"/>
  <c r="L651" i="3"/>
  <c r="L650" i="3"/>
  <c r="L649" i="3"/>
  <c r="L648" i="3"/>
  <c r="L647" i="3"/>
  <c r="L646" i="3"/>
  <c r="L645" i="3"/>
  <c r="L644" i="3"/>
  <c r="L643" i="3"/>
  <c r="L642" i="3"/>
  <c r="L641" i="3"/>
  <c r="L640" i="3"/>
  <c r="L639" i="3"/>
  <c r="L638" i="3"/>
  <c r="L637" i="3"/>
  <c r="L636" i="3"/>
  <c r="L635" i="3"/>
  <c r="L634" i="3"/>
  <c r="L633" i="3"/>
  <c r="L632" i="3"/>
  <c r="L631" i="3"/>
  <c r="L630" i="3"/>
  <c r="L629" i="3"/>
  <c r="L628" i="3"/>
  <c r="L627" i="3"/>
  <c r="L626" i="3"/>
  <c r="L625" i="3"/>
  <c r="L624" i="3"/>
  <c r="L623" i="3"/>
  <c r="L622" i="3"/>
  <c r="L621" i="3"/>
  <c r="L620" i="3"/>
  <c r="L619" i="3"/>
  <c r="L618" i="3"/>
  <c r="L617" i="3"/>
  <c r="L616" i="3"/>
  <c r="L615" i="3"/>
  <c r="L614" i="3"/>
  <c r="L613" i="3"/>
  <c r="L612" i="3"/>
  <c r="L611" i="3"/>
  <c r="L610" i="3"/>
  <c r="L609" i="3"/>
  <c r="L608" i="3"/>
  <c r="L607" i="3"/>
  <c r="L606" i="3"/>
  <c r="L605" i="3"/>
  <c r="L604" i="3"/>
  <c r="L603" i="3"/>
  <c r="L602" i="3"/>
  <c r="L601" i="3"/>
  <c r="L600" i="3"/>
  <c r="L599" i="3"/>
  <c r="L598" i="3"/>
  <c r="L597" i="3"/>
  <c r="L596" i="3"/>
  <c r="L595" i="3"/>
  <c r="L594" i="3"/>
  <c r="L593" i="3"/>
  <c r="L592" i="3"/>
  <c r="L591" i="3"/>
  <c r="L590" i="3"/>
  <c r="L589" i="3"/>
  <c r="L588" i="3"/>
  <c r="L587" i="3"/>
  <c r="L586" i="3"/>
  <c r="L585" i="3"/>
  <c r="L584" i="3"/>
  <c r="L583" i="3"/>
  <c r="L582" i="3"/>
  <c r="L581" i="3"/>
  <c r="L580" i="3"/>
  <c r="L579" i="3"/>
  <c r="L578" i="3"/>
  <c r="L577" i="3"/>
  <c r="L576" i="3"/>
  <c r="L575" i="3"/>
  <c r="L574" i="3"/>
  <c r="L573" i="3"/>
  <c r="L572" i="3"/>
  <c r="L571" i="3"/>
  <c r="L570" i="3"/>
  <c r="L569" i="3"/>
  <c r="L568" i="3"/>
  <c r="L567" i="3"/>
  <c r="L566" i="3"/>
  <c r="L565" i="3"/>
  <c r="L564" i="3"/>
  <c r="L563" i="3"/>
  <c r="L562" i="3"/>
  <c r="L561" i="3"/>
  <c r="L560" i="3"/>
  <c r="L559" i="3"/>
  <c r="L558" i="3"/>
  <c r="L557" i="3"/>
  <c r="L556" i="3"/>
  <c r="L555" i="3"/>
  <c r="L554" i="3"/>
  <c r="L553" i="3"/>
  <c r="L552" i="3"/>
  <c r="L551" i="3"/>
  <c r="L550" i="3"/>
  <c r="L549" i="3"/>
  <c r="L548" i="3"/>
  <c r="L547" i="3"/>
  <c r="L546" i="3"/>
  <c r="L545" i="3"/>
  <c r="L544" i="3"/>
  <c r="L543" i="3"/>
  <c r="L542" i="3"/>
  <c r="L541" i="3"/>
  <c r="L540" i="3"/>
  <c r="L539" i="3"/>
  <c r="L538" i="3"/>
  <c r="L537" i="3"/>
  <c r="L536" i="3"/>
  <c r="L535" i="3"/>
  <c r="L534" i="3"/>
  <c r="L533" i="3"/>
  <c r="L532" i="3"/>
  <c r="L531" i="3"/>
  <c r="L530" i="3"/>
  <c r="L529" i="3"/>
  <c r="L528" i="3"/>
  <c r="L527" i="3"/>
  <c r="L526" i="3"/>
  <c r="L525" i="3"/>
  <c r="L524" i="3"/>
  <c r="L523" i="3"/>
  <c r="L522" i="3"/>
  <c r="L521" i="3"/>
  <c r="L520" i="3"/>
  <c r="L519" i="3"/>
  <c r="L518" i="3"/>
  <c r="L517" i="3"/>
  <c r="L516" i="3"/>
  <c r="L515" i="3"/>
  <c r="L514" i="3"/>
  <c r="L513" i="3"/>
  <c r="L512" i="3"/>
  <c r="L511" i="3"/>
  <c r="L510" i="3"/>
  <c r="L509" i="3"/>
  <c r="L508" i="3"/>
  <c r="L507" i="3"/>
  <c r="L506" i="3"/>
  <c r="L505" i="3"/>
  <c r="L504" i="3"/>
  <c r="L503" i="3"/>
  <c r="L502" i="3"/>
  <c r="L501" i="3"/>
  <c r="L500" i="3"/>
  <c r="L499" i="3"/>
  <c r="L498" i="3"/>
  <c r="L497" i="3"/>
  <c r="L496" i="3"/>
  <c r="L495" i="3"/>
  <c r="L494" i="3"/>
  <c r="L493" i="3"/>
  <c r="L492" i="3"/>
  <c r="L491" i="3"/>
  <c r="L490" i="3"/>
  <c r="L489" i="3"/>
  <c r="L488" i="3"/>
  <c r="L487" i="3"/>
  <c r="L486" i="3"/>
  <c r="L485" i="3"/>
  <c r="L484" i="3"/>
  <c r="L483" i="3"/>
  <c r="L482" i="3"/>
  <c r="L481" i="3"/>
  <c r="L480" i="3"/>
  <c r="L479" i="3"/>
  <c r="L478" i="3"/>
  <c r="L477" i="3"/>
  <c r="L476" i="3"/>
  <c r="L475" i="3"/>
  <c r="L474" i="3"/>
  <c r="L473" i="3"/>
  <c r="L472" i="3"/>
  <c r="L471" i="3"/>
  <c r="L470" i="3"/>
  <c r="L469" i="3"/>
  <c r="L468" i="3"/>
  <c r="L467" i="3"/>
  <c r="L466" i="3"/>
  <c r="L465" i="3"/>
  <c r="L464" i="3"/>
  <c r="L463" i="3"/>
  <c r="L462" i="3"/>
  <c r="L461" i="3"/>
  <c r="L460" i="3"/>
  <c r="L459" i="3"/>
  <c r="L458" i="3"/>
  <c r="L457" i="3"/>
  <c r="L456" i="3"/>
  <c r="L455" i="3"/>
  <c r="L454" i="3"/>
  <c r="L453" i="3"/>
  <c r="L452" i="3"/>
  <c r="L451" i="3"/>
  <c r="L450" i="3"/>
  <c r="L449" i="3"/>
  <c r="L448" i="3"/>
  <c r="L447" i="3"/>
  <c r="L446" i="3"/>
  <c r="L445" i="3"/>
  <c r="L444" i="3"/>
  <c r="L443" i="3"/>
  <c r="L442" i="3"/>
  <c r="L441" i="3"/>
  <c r="L440" i="3"/>
  <c r="L439" i="3"/>
  <c r="L438" i="3"/>
  <c r="L437" i="3"/>
  <c r="L436" i="3"/>
  <c r="L435" i="3"/>
  <c r="L434" i="3"/>
  <c r="L433" i="3"/>
  <c r="L432" i="3"/>
  <c r="L431" i="3"/>
  <c r="L430" i="3"/>
  <c r="L429" i="3"/>
  <c r="L428" i="3"/>
  <c r="L427" i="3"/>
  <c r="L426" i="3"/>
  <c r="L425" i="3"/>
  <c r="L424" i="3"/>
  <c r="L423" i="3"/>
  <c r="L422" i="3"/>
  <c r="L421" i="3"/>
  <c r="L420" i="3"/>
  <c r="L419" i="3"/>
  <c r="L418" i="3"/>
  <c r="L417" i="3"/>
  <c r="L416" i="3"/>
  <c r="L415" i="3"/>
  <c r="L414" i="3"/>
  <c r="L413" i="3"/>
  <c r="L412" i="3"/>
  <c r="L411" i="3"/>
  <c r="L410" i="3"/>
  <c r="L409" i="3"/>
  <c r="L408" i="3"/>
  <c r="L407" i="3"/>
  <c r="L406" i="3"/>
  <c r="L405" i="3"/>
  <c r="L404" i="3"/>
  <c r="L403" i="3"/>
  <c r="L402" i="3"/>
  <c r="L401" i="3"/>
  <c r="L400" i="3"/>
  <c r="L399" i="3"/>
  <c r="L398" i="3"/>
  <c r="L397" i="3"/>
  <c r="L396" i="3"/>
  <c r="L395" i="3"/>
  <c r="L394" i="3"/>
  <c r="L393" i="3"/>
  <c r="L392" i="3"/>
  <c r="L391" i="3"/>
  <c r="L390" i="3"/>
  <c r="L389" i="3"/>
  <c r="L388" i="3"/>
  <c r="L387" i="3"/>
  <c r="L386" i="3"/>
  <c r="L385" i="3"/>
  <c r="L384" i="3"/>
  <c r="L383" i="3"/>
  <c r="L382" i="3"/>
  <c r="L381" i="3"/>
  <c r="L380" i="3"/>
  <c r="L379" i="3"/>
  <c r="L378" i="3"/>
  <c r="L377" i="3"/>
  <c r="L376" i="3"/>
  <c r="L375" i="3"/>
  <c r="L374" i="3"/>
  <c r="L373" i="3"/>
  <c r="L372" i="3"/>
  <c r="L371" i="3"/>
  <c r="L370" i="3"/>
  <c r="L369" i="3"/>
  <c r="L368" i="3"/>
  <c r="L367" i="3"/>
  <c r="L366" i="3"/>
  <c r="L365" i="3"/>
  <c r="L364" i="3"/>
  <c r="L363" i="3"/>
  <c r="L362" i="3"/>
  <c r="L361" i="3"/>
  <c r="L360" i="3"/>
  <c r="L359" i="3"/>
  <c r="L358" i="3"/>
  <c r="L357" i="3"/>
  <c r="L356" i="3"/>
  <c r="L355" i="3"/>
  <c r="L354" i="3"/>
  <c r="L353" i="3"/>
  <c r="L352" i="3"/>
  <c r="L351" i="3"/>
  <c r="L350" i="3"/>
  <c r="L349" i="3"/>
  <c r="L348" i="3"/>
  <c r="L347" i="3"/>
  <c r="L346" i="3"/>
  <c r="L345" i="3"/>
  <c r="L344" i="3"/>
  <c r="L343" i="3"/>
  <c r="L342" i="3"/>
  <c r="L341" i="3"/>
  <c r="L340" i="3"/>
  <c r="L339" i="3"/>
  <c r="L338" i="3"/>
  <c r="L337" i="3"/>
  <c r="L336" i="3"/>
  <c r="L335" i="3"/>
  <c r="L334" i="3"/>
  <c r="L333" i="3"/>
  <c r="L332" i="3"/>
  <c r="L331" i="3"/>
  <c r="L330" i="3"/>
  <c r="L329" i="3"/>
  <c r="L328" i="3"/>
  <c r="L327" i="3"/>
  <c r="L326" i="3"/>
  <c r="L325" i="3"/>
  <c r="L324" i="3"/>
  <c r="L323" i="3"/>
  <c r="L322" i="3"/>
  <c r="L321" i="3"/>
  <c r="L320" i="3"/>
  <c r="L319" i="3"/>
  <c r="L318" i="3"/>
  <c r="L317" i="3"/>
  <c r="L316" i="3"/>
  <c r="L315" i="3"/>
  <c r="L314" i="3"/>
  <c r="L313" i="3"/>
  <c r="L312" i="3"/>
  <c r="L311" i="3"/>
  <c r="L310" i="3"/>
  <c r="L309" i="3"/>
  <c r="L308" i="3"/>
  <c r="L307" i="3"/>
  <c r="L306" i="3"/>
  <c r="L305" i="3"/>
  <c r="L304" i="3"/>
  <c r="L303" i="3"/>
  <c r="L302" i="3"/>
  <c r="L301" i="3"/>
  <c r="L300" i="3"/>
  <c r="L299" i="3"/>
  <c r="L298" i="3"/>
  <c r="L297" i="3"/>
  <c r="L296" i="3"/>
  <c r="L295" i="3"/>
  <c r="L294" i="3"/>
  <c r="L293" i="3"/>
  <c r="L292" i="3"/>
  <c r="L291" i="3"/>
  <c r="L290" i="3"/>
  <c r="L289" i="3"/>
  <c r="L288" i="3"/>
  <c r="L287" i="3"/>
  <c r="L286" i="3"/>
  <c r="L285" i="3"/>
  <c r="L284" i="3"/>
  <c r="L283" i="3"/>
  <c r="L282" i="3"/>
  <c r="L281" i="3"/>
  <c r="L280" i="3"/>
  <c r="L279" i="3"/>
  <c r="L278" i="3"/>
  <c r="L277" i="3"/>
  <c r="L276" i="3"/>
  <c r="L275" i="3"/>
  <c r="L274" i="3"/>
  <c r="L273" i="3"/>
  <c r="L272" i="3"/>
  <c r="L271" i="3"/>
  <c r="L270" i="3"/>
  <c r="L269" i="3"/>
  <c r="L268" i="3"/>
  <c r="L267" i="3"/>
  <c r="L266" i="3"/>
  <c r="L265" i="3"/>
  <c r="L264" i="3"/>
  <c r="L263" i="3"/>
  <c r="L262" i="3"/>
  <c r="L261" i="3"/>
  <c r="L260" i="3"/>
  <c r="L259" i="3"/>
  <c r="L258" i="3"/>
  <c r="L257" i="3"/>
  <c r="L256" i="3"/>
  <c r="L255" i="3"/>
  <c r="L254" i="3"/>
  <c r="L253" i="3"/>
  <c r="L252" i="3"/>
  <c r="L251" i="3"/>
  <c r="L250" i="3"/>
  <c r="L249" i="3"/>
  <c r="L248" i="3"/>
  <c r="L247" i="3"/>
  <c r="L246" i="3"/>
  <c r="L245" i="3"/>
  <c r="L244" i="3"/>
  <c r="L243" i="3"/>
  <c r="L242" i="3"/>
  <c r="L241" i="3"/>
  <c r="L240" i="3"/>
  <c r="L239" i="3"/>
  <c r="L238" i="3"/>
  <c r="L237" i="3"/>
  <c r="L236" i="3"/>
  <c r="L235" i="3"/>
  <c r="L234" i="3"/>
  <c r="L233" i="3"/>
  <c r="L232" i="3"/>
  <c r="L231" i="3"/>
  <c r="L230" i="3"/>
  <c r="L229" i="3"/>
  <c r="L228" i="3"/>
  <c r="L227" i="3"/>
  <c r="L226" i="3"/>
  <c r="L225" i="3"/>
  <c r="L224" i="3"/>
  <c r="L223" i="3"/>
  <c r="L222" i="3"/>
  <c r="L221" i="3"/>
  <c r="L220" i="3"/>
  <c r="L219" i="3"/>
  <c r="L218" i="3"/>
  <c r="L217" i="3"/>
  <c r="L216" i="3"/>
  <c r="L215" i="3"/>
  <c r="L214" i="3"/>
  <c r="L213" i="3"/>
  <c r="L212" i="3"/>
  <c r="L211" i="3"/>
  <c r="L210" i="3"/>
  <c r="L209" i="3"/>
  <c r="L208" i="3"/>
  <c r="L207" i="3"/>
  <c r="L206" i="3"/>
  <c r="L205" i="3"/>
  <c r="L204" i="3"/>
  <c r="L203" i="3"/>
  <c r="L202" i="3"/>
  <c r="L201" i="3"/>
  <c r="L200" i="3"/>
  <c r="L199" i="3"/>
  <c r="L198" i="3"/>
  <c r="L197" i="3"/>
  <c r="L196" i="3"/>
  <c r="L195" i="3"/>
  <c r="L194" i="3"/>
  <c r="L193" i="3"/>
  <c r="L192" i="3"/>
  <c r="L191" i="3"/>
  <c r="L190" i="3"/>
  <c r="L189" i="3"/>
  <c r="L188" i="3"/>
  <c r="L187" i="3"/>
  <c r="L186" i="3"/>
  <c r="L185" i="3"/>
  <c r="L184" i="3"/>
  <c r="L183" i="3"/>
  <c r="L182" i="3"/>
  <c r="L181" i="3"/>
  <c r="L180" i="3"/>
  <c r="L179" i="3"/>
  <c r="L178" i="3"/>
  <c r="L177" i="3"/>
  <c r="L176" i="3"/>
  <c r="L175" i="3"/>
  <c r="L174" i="3"/>
  <c r="L173" i="3"/>
  <c r="L172" i="3"/>
  <c r="L171" i="3"/>
  <c r="L170" i="3"/>
  <c r="L169" i="3"/>
  <c r="L168" i="3"/>
  <c r="L167" i="3"/>
  <c r="L166" i="3"/>
  <c r="L165" i="3"/>
  <c r="L164" i="3"/>
  <c r="L163" i="3"/>
  <c r="L162" i="3"/>
  <c r="L161" i="3"/>
  <c r="L160" i="3"/>
  <c r="L159" i="3"/>
  <c r="L158" i="3"/>
  <c r="L157" i="3"/>
  <c r="L156" i="3"/>
  <c r="L155" i="3"/>
  <c r="L154" i="3"/>
  <c r="L153" i="3"/>
  <c r="L152" i="3"/>
  <c r="L151" i="3"/>
  <c r="L150" i="3"/>
  <c r="L149" i="3"/>
  <c r="L148" i="3"/>
  <c r="L147" i="3"/>
  <c r="L146" i="3"/>
  <c r="L145" i="3"/>
  <c r="L144" i="3"/>
  <c r="L143" i="3"/>
  <c r="L142" i="3"/>
  <c r="L141" i="3"/>
  <c r="L140" i="3"/>
  <c r="L139" i="3"/>
  <c r="L138" i="3"/>
  <c r="L137" i="3"/>
  <c r="L136" i="3"/>
  <c r="L135" i="3"/>
  <c r="L134" i="3"/>
  <c r="L133" i="3"/>
  <c r="L132" i="3"/>
  <c r="L131" i="3"/>
  <c r="L130" i="3"/>
  <c r="L129" i="3"/>
  <c r="L128" i="3"/>
  <c r="L127" i="3"/>
  <c r="L126" i="3"/>
  <c r="L125" i="3"/>
  <c r="L124" i="3"/>
  <c r="L123" i="3"/>
  <c r="L122" i="3"/>
  <c r="L121" i="3"/>
  <c r="L120" i="3"/>
  <c r="L119" i="3"/>
  <c r="L118" i="3"/>
  <c r="L117" i="3"/>
  <c r="L116" i="3"/>
  <c r="L115" i="3"/>
  <c r="L114" i="3"/>
  <c r="L113" i="3"/>
  <c r="L112" i="3"/>
  <c r="L111" i="3"/>
  <c r="L110" i="3"/>
  <c r="L109" i="3"/>
  <c r="L108" i="3"/>
  <c r="L107" i="3"/>
  <c r="L106" i="3"/>
  <c r="L105" i="3"/>
  <c r="L104" i="3"/>
  <c r="L103" i="3"/>
  <c r="L102" i="3"/>
  <c r="L101" i="3"/>
  <c r="L100" i="3"/>
  <c r="L99" i="3"/>
  <c r="L98" i="3"/>
  <c r="L97" i="3"/>
  <c r="L96" i="3"/>
  <c r="L95" i="3"/>
  <c r="L94" i="3"/>
  <c r="L93" i="3"/>
  <c r="L92" i="3"/>
  <c r="L91" i="3"/>
  <c r="L90" i="3"/>
  <c r="L89" i="3"/>
  <c r="L88" i="3"/>
  <c r="L87" i="3"/>
  <c r="L86" i="3"/>
  <c r="L85" i="3"/>
  <c r="L84" i="3"/>
  <c r="L83" i="3"/>
  <c r="L82" i="3"/>
  <c r="L81" i="3"/>
  <c r="L80" i="3"/>
  <c r="L79" i="3"/>
  <c r="L78" i="3"/>
  <c r="L77" i="3"/>
  <c r="L76" i="3"/>
  <c r="L75" i="3"/>
  <c r="L74" i="3"/>
  <c r="L73" i="3"/>
  <c r="L72" i="3"/>
  <c r="L71" i="3"/>
  <c r="L70" i="3"/>
  <c r="L69" i="3"/>
  <c r="L68" i="3"/>
  <c r="L67" i="3"/>
  <c r="L66" i="3"/>
  <c r="L65" i="3"/>
  <c r="L64" i="3"/>
  <c r="L63" i="3"/>
  <c r="L62" i="3"/>
  <c r="L61" i="3"/>
  <c r="L60" i="3"/>
  <c r="L59" i="3"/>
  <c r="L58" i="3"/>
  <c r="L57" i="3"/>
  <c r="L56" i="3"/>
  <c r="L55" i="3"/>
  <c r="L54" i="3"/>
  <c r="L53" i="3"/>
  <c r="L52" i="3"/>
  <c r="L51" i="3"/>
  <c r="L50" i="3"/>
  <c r="L49" i="3"/>
  <c r="L48" i="3"/>
  <c r="L47" i="3"/>
  <c r="L46" i="3"/>
  <c r="L45" i="3"/>
  <c r="L44" i="3"/>
  <c r="L43" i="3"/>
  <c r="L42" i="3"/>
  <c r="L41" i="3"/>
  <c r="L40" i="3"/>
  <c r="L39" i="3"/>
  <c r="L38" i="3"/>
  <c r="L37" i="3"/>
  <c r="L36" i="3"/>
  <c r="L35" i="3"/>
  <c r="L34" i="3"/>
  <c r="L33" i="3"/>
  <c r="L32" i="3"/>
  <c r="L31" i="3"/>
  <c r="L30" i="3"/>
  <c r="L29" i="3"/>
  <c r="L28" i="3"/>
  <c r="L27" i="3"/>
  <c r="L26" i="3"/>
  <c r="L25" i="3"/>
  <c r="L24" i="3"/>
  <c r="L23" i="3"/>
  <c r="L22" i="3"/>
  <c r="L21" i="3"/>
  <c r="L20" i="3"/>
  <c r="L19" i="3" s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27" i="1"/>
  <c r="M966" i="3" l="1"/>
  <c r="M1545" i="4"/>
  <c r="N9" i="4"/>
  <c r="N8" i="4"/>
  <c r="N1211" i="1"/>
  <c r="K2340" i="1"/>
  <c r="L2342" i="1"/>
  <c r="L2343" i="1"/>
  <c r="L2345" i="1"/>
  <c r="L2346" i="1"/>
  <c r="L2348" i="1"/>
  <c r="L2364" i="1"/>
  <c r="L2368" i="1"/>
  <c r="L2371" i="1"/>
  <c r="L2802" i="1"/>
  <c r="L2803" i="1"/>
  <c r="L2832" i="1"/>
  <c r="L2838" i="1"/>
  <c r="L2870" i="1"/>
  <c r="L2898" i="1"/>
  <c r="L2899" i="1"/>
  <c r="L2900" i="1"/>
  <c r="L2904" i="1"/>
  <c r="L2905" i="1"/>
  <c r="L2907" i="1"/>
  <c r="L2908" i="1"/>
  <c r="L2910" i="1"/>
  <c r="L2945" i="1"/>
  <c r="L2946" i="1"/>
  <c r="L2947" i="1"/>
  <c r="L3136" i="1"/>
  <c r="L3140" i="1"/>
  <c r="L3159" i="1"/>
  <c r="L3160" i="1"/>
  <c r="L3209" i="1"/>
  <c r="L3210" i="1"/>
  <c r="L3211" i="1"/>
  <c r="L3213" i="1"/>
  <c r="L3214" i="1"/>
  <c r="L3215" i="1"/>
  <c r="L3216" i="1"/>
  <c r="L3217" i="1"/>
  <c r="L3224" i="1"/>
  <c r="L3279" i="1"/>
  <c r="L3284" i="1"/>
  <c r="L3288" i="1"/>
  <c r="L3289" i="1"/>
  <c r="L3302" i="1"/>
  <c r="L3306" i="1"/>
  <c r="L3307" i="1"/>
  <c r="L3308" i="1"/>
  <c r="L3309" i="1"/>
  <c r="L3311" i="1"/>
  <c r="L3312" i="1"/>
  <c r="L3384" i="1"/>
  <c r="L3412" i="1"/>
  <c r="L3413" i="1"/>
  <c r="L3414" i="1"/>
  <c r="L3415" i="1"/>
  <c r="L3417" i="1"/>
  <c r="L3567" i="1"/>
  <c r="L3568" i="1"/>
  <c r="L3569" i="1"/>
  <c r="L3570" i="1"/>
  <c r="L3571" i="1"/>
  <c r="L3572" i="1"/>
  <c r="L3573" i="1"/>
  <c r="L3580" i="1"/>
  <c r="L3581" i="1"/>
  <c r="L3588" i="1"/>
  <c r="L2341" i="1"/>
  <c r="L2330" i="1"/>
  <c r="L2331" i="1"/>
  <c r="L2332" i="1"/>
  <c r="L2333" i="1"/>
  <c r="L2334" i="1"/>
  <c r="L2335" i="1"/>
  <c r="L2336" i="1"/>
  <c r="L2339" i="1"/>
  <c r="L2329" i="1"/>
  <c r="L2327" i="1"/>
  <c r="L2326" i="1" s="1"/>
  <c r="L2325" i="1"/>
  <c r="L2324" i="1" s="1"/>
  <c r="L2323" i="1"/>
  <c r="L2322" i="1" s="1"/>
  <c r="L2319" i="1"/>
  <c r="L2320" i="1"/>
  <c r="L2321" i="1"/>
  <c r="L2318" i="1"/>
  <c r="L2316" i="1"/>
  <c r="L2315" i="1"/>
  <c r="L2312" i="1"/>
  <c r="L2313" i="1"/>
  <c r="L2311" i="1"/>
  <c r="L2309" i="1"/>
  <c r="L2308" i="1" s="1"/>
  <c r="L2307" i="1"/>
  <c r="L2306" i="1" s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279" i="1"/>
  <c r="L2276" i="1"/>
  <c r="L2277" i="1"/>
  <c r="L2275" i="1"/>
  <c r="L2273" i="1"/>
  <c r="L2272" i="1" s="1"/>
  <c r="L2269" i="1"/>
  <c r="L2271" i="1"/>
  <c r="L2267" i="1"/>
  <c r="L2265" i="1"/>
  <c r="L2264" i="1" s="1"/>
  <c r="L2263" i="1"/>
  <c r="L2262" i="1"/>
  <c r="L2259" i="1"/>
  <c r="L2258" i="1"/>
  <c r="L2249" i="1"/>
  <c r="L2250" i="1"/>
  <c r="L2251" i="1"/>
  <c r="L2252" i="1"/>
  <c r="L2253" i="1"/>
  <c r="L2254" i="1"/>
  <c r="L2255" i="1"/>
  <c r="L2256" i="1"/>
  <c r="L2248" i="1"/>
  <c r="L2238" i="1"/>
  <c r="L2239" i="1"/>
  <c r="L2240" i="1"/>
  <c r="L2241" i="1"/>
  <c r="L2242" i="1"/>
  <c r="L2243" i="1"/>
  <c r="L2244" i="1"/>
  <c r="L2245" i="1"/>
  <c r="L2246" i="1"/>
  <c r="L2237" i="1"/>
  <c r="L2232" i="1"/>
  <c r="L2233" i="1"/>
  <c r="L2235" i="1"/>
  <c r="L2231" i="1"/>
  <c r="L2229" i="1"/>
  <c r="L2228" i="1" s="1"/>
  <c r="L2226" i="1"/>
  <c r="L2227" i="1"/>
  <c r="L2225" i="1"/>
  <c r="L2220" i="1"/>
  <c r="L2217" i="1"/>
  <c r="L2218" i="1"/>
  <c r="L2219" i="1"/>
  <c r="L2216" i="1"/>
  <c r="L2213" i="1"/>
  <c r="L2214" i="1"/>
  <c r="L2202" i="1"/>
  <c r="L2203" i="1"/>
  <c r="L2205" i="1"/>
  <c r="L2206" i="1"/>
  <c r="L2207" i="1"/>
  <c r="L2208" i="1"/>
  <c r="L2209" i="1"/>
  <c r="L2210" i="1"/>
  <c r="L2211" i="1"/>
  <c r="L2212" i="1"/>
  <c r="L2204" i="1"/>
  <c r="L2198" i="1"/>
  <c r="L2193" i="1" s="1"/>
  <c r="L2190" i="1"/>
  <c r="L2189" i="1" s="1"/>
  <c r="L2188" i="1"/>
  <c r="L2187" i="1" s="1"/>
  <c r="L2186" i="1"/>
  <c r="L2185" i="1" s="1"/>
  <c r="L2178" i="1"/>
  <c r="L2179" i="1"/>
  <c r="L2180" i="1"/>
  <c r="L2181" i="1"/>
  <c r="L2182" i="1"/>
  <c r="L2183" i="1"/>
  <c r="L2184" i="1"/>
  <c r="L2177" i="1"/>
  <c r="L2175" i="1"/>
  <c r="L2174" i="1" s="1"/>
  <c r="L2170" i="1"/>
  <c r="L2171" i="1"/>
  <c r="L2172" i="1"/>
  <c r="L2169" i="1"/>
  <c r="L2165" i="1"/>
  <c r="L2166" i="1"/>
  <c r="L2167" i="1"/>
  <c r="L2164" i="1"/>
  <c r="L2162" i="1"/>
  <c r="L2161" i="1" s="1"/>
  <c r="L2159" i="1"/>
  <c r="L2158" i="1"/>
  <c r="L2156" i="1"/>
  <c r="L2155" i="1"/>
  <c r="L2145" i="1"/>
  <c r="L2146" i="1"/>
  <c r="L2147" i="1"/>
  <c r="L2148" i="1"/>
  <c r="L2149" i="1"/>
  <c r="L2150" i="1"/>
  <c r="L2151" i="1"/>
  <c r="L2152" i="1"/>
  <c r="L2153" i="1"/>
  <c r="L2144" i="1"/>
  <c r="L2142" i="1"/>
  <c r="L2141" i="1" s="1"/>
  <c r="L2140" i="1"/>
  <c r="L2139" i="1"/>
  <c r="L2137" i="1"/>
  <c r="L2136" i="1" s="1"/>
  <c r="L2135" i="1"/>
  <c r="L2134" i="1" s="1"/>
  <c r="L2132" i="1"/>
  <c r="L2131" i="1" s="1"/>
  <c r="L2130" i="1"/>
  <c r="L2129" i="1" s="1"/>
  <c r="L2128" i="1"/>
  <c r="L2127" i="1"/>
  <c r="L2119" i="1"/>
  <c r="L2120" i="1"/>
  <c r="L2121" i="1"/>
  <c r="L2122" i="1"/>
  <c r="L2123" i="1"/>
  <c r="L2124" i="1"/>
  <c r="L2118" i="1"/>
  <c r="L2116" i="1"/>
  <c r="L2115" i="1" s="1"/>
  <c r="L2114" i="1"/>
  <c r="L2113" i="1" s="1"/>
  <c r="L2103" i="1"/>
  <c r="L2104" i="1"/>
  <c r="L2105" i="1"/>
  <c r="L2106" i="1"/>
  <c r="L2107" i="1"/>
  <c r="L2108" i="1"/>
  <c r="L2109" i="1"/>
  <c r="L2110" i="1"/>
  <c r="L2111" i="1"/>
  <c r="L2112" i="1"/>
  <c r="L2102" i="1"/>
  <c r="L2100" i="1"/>
  <c r="L2099" i="1" s="1"/>
  <c r="L2098" i="1"/>
  <c r="L2097" i="1" s="1"/>
  <c r="L2096" i="1"/>
  <c r="L2095" i="1"/>
  <c r="L2091" i="1"/>
  <c r="L2093" i="1"/>
  <c r="L2086" i="1"/>
  <c r="L2084" i="1"/>
  <c r="L2083" i="1"/>
  <c r="L2081" i="1"/>
  <c r="L2080" i="1" s="1"/>
  <c r="L2076" i="1"/>
  <c r="L2077" i="1"/>
  <c r="L2078" i="1"/>
  <c r="L2079" i="1"/>
  <c r="L2075" i="1"/>
  <c r="L2073" i="1"/>
  <c r="L2072" i="1"/>
  <c r="L2066" i="1"/>
  <c r="L2067" i="1"/>
  <c r="L2069" i="1"/>
  <c r="L2070" i="1"/>
  <c r="L2065" i="1"/>
  <c r="L2063" i="1"/>
  <c r="L2062" i="1" s="1"/>
  <c r="L2061" i="1"/>
  <c r="L2060" i="1" s="1"/>
  <c r="L2059" i="1"/>
  <c r="L2058" i="1" s="1"/>
  <c r="L2056" i="1"/>
  <c r="L2057" i="1"/>
  <c r="L2054" i="1"/>
  <c r="K1245" i="1"/>
  <c r="N2342" i="1" l="1"/>
  <c r="L1245" i="1"/>
  <c r="L226" i="1"/>
  <c r="L2143" i="1"/>
  <c r="L2154" i="1"/>
  <c r="L2157" i="1"/>
  <c r="L2176" i="1"/>
  <c r="L2257" i="1"/>
  <c r="L2261" i="1"/>
  <c r="L2064" i="1"/>
  <c r="L2071" i="1"/>
  <c r="L2094" i="1"/>
  <c r="L2126" i="1"/>
  <c r="L2138" i="1"/>
  <c r="L2274" i="1"/>
  <c r="L2310" i="1"/>
  <c r="L2314" i="1"/>
  <c r="L2317" i="1"/>
  <c r="L2117" i="1"/>
  <c r="L2215" i="1"/>
  <c r="L2247" i="1"/>
  <c r="L2068" i="1"/>
  <c r="L2074" i="1"/>
  <c r="L2082" i="1"/>
  <c r="L2085" i="1"/>
  <c r="L2101" i="1"/>
  <c r="L2163" i="1"/>
  <c r="L2168" i="1"/>
  <c r="L2201" i="1"/>
  <c r="L2221" i="1"/>
  <c r="L2230" i="1"/>
  <c r="L2236" i="1"/>
  <c r="L2266" i="1"/>
  <c r="L2278" i="1"/>
  <c r="L2328" i="1"/>
  <c r="L2340" i="1"/>
  <c r="N1246" i="1"/>
</calcChain>
</file>

<file path=xl/comments1.xml><?xml version="1.0" encoding="utf-8"?>
<comments xmlns="http://schemas.openxmlformats.org/spreadsheetml/2006/main">
  <authors>
    <author>Пользователь</author>
  </authors>
  <commentList>
    <comment ref="E13" authorId="0">
      <text>
        <r>
          <rPr>
            <b/>
            <sz val="9"/>
            <color indexed="81"/>
            <rFont val="Tahoma"/>
            <family val="2"/>
            <charset val="204"/>
          </rPr>
          <t>Пользователь: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<sst xmlns="http://schemas.openxmlformats.org/spreadsheetml/2006/main" count="48819" uniqueCount="13965">
  <si>
    <t>№ п/п</t>
  </si>
  <si>
    <t>Объект</t>
  </si>
  <si>
    <t>Реестровый номер</t>
  </si>
  <si>
    <t>Наименование</t>
  </si>
  <si>
    <t>Кадастровый номер</t>
  </si>
  <si>
    <t>Нахождение в реестре
НПА о включении в реестр</t>
  </si>
  <si>
    <t>Адрес (местоположение)</t>
  </si>
  <si>
    <t>Общая площадь, кв.м</t>
  </si>
  <si>
    <t>Протяженность, м</t>
  </si>
  <si>
    <t>Стоимость</t>
  </si>
  <si>
    <t>Начисленная амортизация, руб</t>
  </si>
  <si>
    <t>Кадастровая стоимость, руб
Кадастровая стоимость, руб</t>
  </si>
  <si>
    <t>Иные вещные права
Основание иного вещного права</t>
  </si>
  <si>
    <t>Правообладатель</t>
  </si>
  <si>
    <t>Количество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</si>
  <si>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</si>
  <si>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</si>
  <si>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</si>
  <si>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</si>
  <si>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</si>
  <si>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</si>
  <si>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</si>
  <si>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</si>
  <si>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</si>
  <si>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</si>
  <si>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</si>
  <si>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</si>
  <si>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</si>
  <si>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</si>
  <si>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</si>
  <si>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Земельные участки</t>
  </si>
  <si>
    <t>х</t>
  </si>
  <si>
    <t>174</t>
  </si>
  <si>
    <t>1.1</t>
  </si>
  <si>
    <t>27499414</t>
  </si>
  <si>
    <t>113</t>
  </si>
  <si>
    <t>1.1.1</t>
  </si>
  <si>
    <t>П11000000001</t>
  </si>
  <si>
    <t>26:34:050116:40</t>
  </si>
  <si>
    <t>Решение №40-412 от 23.03.2012, выдан Дума города-курорта Кисловодска</t>
  </si>
  <si>
    <t>Россия, Ставропольский край, г. Кисловодск, ул. Авиации, д.86</t>
  </si>
  <si>
    <t>325</t>
  </si>
  <si>
    <t>1.1.2</t>
  </si>
  <si>
    <t>П11000000004</t>
  </si>
  <si>
    <t>26:34:020102:33</t>
  </si>
  <si>
    <t>Россия, Ставропольский край, г. Кисловодск, пр-кт Первомайский, д.29</t>
  </si>
  <si>
    <t>1680</t>
  </si>
  <si>
    <t>1.1.3</t>
  </si>
  <si>
    <t>П11000000005</t>
  </si>
  <si>
    <t>26:34:080146:27</t>
  </si>
  <si>
    <t>Россия, Ставропольский край, г. Кисловодск, ул. Азербайджанская, д.1, корп.Б</t>
  </si>
  <si>
    <t>1983</t>
  </si>
  <si>
    <t>1.1.4</t>
  </si>
  <si>
    <t>П11000000007</t>
  </si>
  <si>
    <t>26:34:130105:19</t>
  </si>
  <si>
    <t>Закон №244-ФЗ от 03.12.2008</t>
  </si>
  <si>
    <t>Россия, Ставропольский край, г. Кисловодск, ул. Калинина, д.10, корп.А</t>
  </si>
  <si>
    <t>1600</t>
  </si>
  <si>
    <t>1.1.5</t>
  </si>
  <si>
    <t>П11000000008</t>
  </si>
  <si>
    <t>26:34:000000:77</t>
  </si>
  <si>
    <t>Закон №137-ФЗ от 25.10.2001</t>
  </si>
  <si>
    <t>Россия, Ставропольский край, г. Кисловодск, пер. Дарьяльский</t>
  </si>
  <si>
    <t>28389</t>
  </si>
  <si>
    <t>1.1.6</t>
  </si>
  <si>
    <t>П11000000009</t>
  </si>
  <si>
    <t>26:34:000000:76</t>
  </si>
  <si>
    <t>23626</t>
  </si>
  <si>
    <t>1.1.7</t>
  </si>
  <si>
    <t>П11000000010</t>
  </si>
  <si>
    <t>26:34:020201:35</t>
  </si>
  <si>
    <t>Решение №154-38 от 24.12.2008, выдан Дума города-курорта Кисловодска</t>
  </si>
  <si>
    <t>Россия, Ставропольский край, г. Кисловодск, б-р Курортный, д.2</t>
  </si>
  <si>
    <t>1630</t>
  </si>
  <si>
    <t>1.1.8</t>
  </si>
  <si>
    <t>П11000000015</t>
  </si>
  <si>
    <t>26:34:080105:4</t>
  </si>
  <si>
    <t>Постановление №861 от 02.09.2013, выдан Администрация города-курорта Кисловодска</t>
  </si>
  <si>
    <t>Россия, Ставропольский край, г. Кисловодск, проезд Цандера</t>
  </si>
  <si>
    <t>33</t>
  </si>
  <si>
    <t>1.1.9</t>
  </si>
  <si>
    <t>П11000000016</t>
  </si>
  <si>
    <t>26:34:050129:42</t>
  </si>
  <si>
    <t>Решение №48-413 от 29.03.2013, выдан Дума города-курорта Кисловодска</t>
  </si>
  <si>
    <t>Россия, Ставропольский край, г. Кисловодск, ул. Катыхина</t>
  </si>
  <si>
    <t>2660</t>
  </si>
  <si>
    <t>1.1.10</t>
  </si>
  <si>
    <t>П11000000018</t>
  </si>
  <si>
    <t>26:34:070101:26</t>
  </si>
  <si>
    <t>Россия, Ставропольский край, г. Кисловодск, ул. Озерная, д.8</t>
  </si>
  <si>
    <t>12000</t>
  </si>
  <si>
    <t>1.1.11</t>
  </si>
  <si>
    <t>П11000000019</t>
  </si>
  <si>
    <t>26:34:070101:27</t>
  </si>
  <si>
    <t>1100</t>
  </si>
  <si>
    <t>1.1.12</t>
  </si>
  <si>
    <t>П11000000020</t>
  </si>
  <si>
    <t>26:34:070101:28</t>
  </si>
  <si>
    <t>4590</t>
  </si>
  <si>
    <t>1.1.13</t>
  </si>
  <si>
    <t>П11000000022</t>
  </si>
  <si>
    <t>26:34:140104:19</t>
  </si>
  <si>
    <t>Россия, Ставропольский край, г. Кисловодск, ул. Седлогорская, д.157а</t>
  </si>
  <si>
    <t>2000</t>
  </si>
  <si>
    <t>1.1.14</t>
  </si>
  <si>
    <t>П11000000023</t>
  </si>
  <si>
    <t>26:34:150125:35</t>
  </si>
  <si>
    <t>Россия, Ставропольский край, г. Кисловодск, ул. Кирова</t>
  </si>
  <si>
    <t>480</t>
  </si>
  <si>
    <t>1.1.15</t>
  </si>
  <si>
    <t>П11000000024</t>
  </si>
  <si>
    <t>26:34:100139:401</t>
  </si>
  <si>
    <t>Решение №23-414 от 28.02.2014, выдан Дума города-курорта Кисловодска</t>
  </si>
  <si>
    <t>Россия, Ставропольский край, г. Кисловодск, пр-кт Победы, д.157 Б</t>
  </si>
  <si>
    <t>275</t>
  </si>
  <si>
    <t>1.1.16</t>
  </si>
  <si>
    <t>П11000000025</t>
  </si>
  <si>
    <t>26:34:130118:130</t>
  </si>
  <si>
    <t>Решение №180-414 от 19.12.2014, выдан Дума города-курорта Кисловодска</t>
  </si>
  <si>
    <t>Россия, Ставропольский край, г. Кисловодск, ул. Чехова</t>
  </si>
  <si>
    <t>200</t>
  </si>
  <si>
    <t>1.1.17</t>
  </si>
  <si>
    <t>П11000000026</t>
  </si>
  <si>
    <t>26:34:100140:4</t>
  </si>
  <si>
    <t>Россия, Ставропольский край, г. Кисловодск Седова/Кремушинская, д.3/4</t>
  </si>
  <si>
    <t>1038</t>
  </si>
  <si>
    <t>1.1.18</t>
  </si>
  <si>
    <t>П11000000027</t>
  </si>
  <si>
    <t>26:34:010101:510</t>
  </si>
  <si>
    <t>Постановление №2 от 02.01.1992, выдан Глава Администрации Ставропольского края</t>
  </si>
  <si>
    <t>Россия, Ставропольский край, г. Ставрополь, ул. Тюленева, д.7</t>
  </si>
  <si>
    <t>317</t>
  </si>
  <si>
    <t>1.1.19</t>
  </si>
  <si>
    <t>П11000000029</t>
  </si>
  <si>
    <t>26:34:050301:15</t>
  </si>
  <si>
    <t>Решение №дело  2-1849/2014-М-1841/2014 от 13.10.2014, выдан Кисловодский городской суд</t>
  </si>
  <si>
    <t>Россия, Ставропольский край, г. Кисловодск, пос. Аликоновка, ул. Прямая, д.29-33</t>
  </si>
  <si>
    <t>1090</t>
  </si>
  <si>
    <t>1.1.20</t>
  </si>
  <si>
    <t>П11000000030</t>
  </si>
  <si>
    <t>26:34:030203:3</t>
  </si>
  <si>
    <t>Распоряжение №98 от 11.02.2015, выдан Федеральное агенство по управлению гос. Имуществом</t>
  </si>
  <si>
    <t>Россия, Ставропольский край, г. Кисловодск, парк Курортный</t>
  </si>
  <si>
    <t>597</t>
  </si>
  <si>
    <t>1.1.21</t>
  </si>
  <si>
    <t>П11000000031</t>
  </si>
  <si>
    <t>26:34:010109:26</t>
  </si>
  <si>
    <t>Россия, Ставропольский край, г. Кисловодск, пр-кт Победы, д.4</t>
  </si>
  <si>
    <t>4390</t>
  </si>
  <si>
    <t>1.1.22</t>
  </si>
  <si>
    <t>П11000000032</t>
  </si>
  <si>
    <t>26:34:010109:30</t>
  </si>
  <si>
    <t>8600</t>
  </si>
  <si>
    <t>1.1.23</t>
  </si>
  <si>
    <t>П11000000033</t>
  </si>
  <si>
    <t>26:34:070101:38</t>
  </si>
  <si>
    <t>Закон №244 от 03.12.2008</t>
  </si>
  <si>
    <t>46679</t>
  </si>
  <si>
    <t>1.1.24</t>
  </si>
  <si>
    <t>П11000000034</t>
  </si>
  <si>
    <t>26:34:070101:37</t>
  </si>
  <si>
    <t>Россия, Ставропольский край, г. Кисловодск, ул. Озерная, д.6А</t>
  </si>
  <si>
    <t>7407</t>
  </si>
  <si>
    <t>1.1.25</t>
  </si>
  <si>
    <t>П11000000035</t>
  </si>
  <si>
    <t>26:34:100132:621</t>
  </si>
  <si>
    <t>Россия, Ставропольский край, г. Кисловодск, пр-кт Победы, д.141б</t>
  </si>
  <si>
    <t>900</t>
  </si>
  <si>
    <t>1.1.26</t>
  </si>
  <si>
    <t>П11000000038</t>
  </si>
  <si>
    <t>26:34:020128:4</t>
  </si>
  <si>
    <t>Россия, Ставропольский край, г. Кисловодск, ул. Парковый пешеход, д.1</t>
  </si>
  <si>
    <t>60</t>
  </si>
  <si>
    <t>1.1.27</t>
  </si>
  <si>
    <t>П11000000042</t>
  </si>
  <si>
    <t>26:34:130118:43</t>
  </si>
  <si>
    <t>Решение №52-415 от 24.04.2015, выдан Дума города-курорта Кисловодска</t>
  </si>
  <si>
    <t>Россия, Ставропольский край, г. Кисловодск, ул. Чехова, д.3</t>
  </si>
  <si>
    <t>606</t>
  </si>
  <si>
    <t>1.1.28</t>
  </si>
  <si>
    <t>П12000000394</t>
  </si>
  <si>
    <t>26:34:080107:983</t>
  </si>
  <si>
    <t>8710</t>
  </si>
  <si>
    <t>1.1.29</t>
  </si>
  <si>
    <t>П13000002088</t>
  </si>
  <si>
    <t>26:34:030101:40</t>
  </si>
  <si>
    <t>Решение №90-310 от 30.06.2010, выдан Дума города-курорта Кисловодска</t>
  </si>
  <si>
    <t>Россия, Ставропольский край, г. Кисловодск, пр-кт Дзержинского, д.38</t>
  </si>
  <si>
    <t>1.1.30</t>
  </si>
  <si>
    <t>П13000002089</t>
  </si>
  <si>
    <t>26:34:050101:86</t>
  </si>
  <si>
    <t>Россия, Ставропольский край, г. Кисловодск, ул. Розы Люксембург</t>
  </si>
  <si>
    <t>1370</t>
  </si>
  <si>
    <t>1.1.31</t>
  </si>
  <si>
    <t>П13000003648</t>
  </si>
  <si>
    <t>26:34:000000:2520</t>
  </si>
  <si>
    <t>Россия, Ставропольский край, г. Кисловодск, ул. Южная часть в границах города Кисловодска</t>
  </si>
  <si>
    <t>459887</t>
  </si>
  <si>
    <t>1.1.32</t>
  </si>
  <si>
    <t>П13000003649</t>
  </si>
  <si>
    <t>26:34:080105:10</t>
  </si>
  <si>
    <t>Решение №76-518 от 25.07.2018, выдан Дума города-курорта Кисловодска</t>
  </si>
  <si>
    <t>6595</t>
  </si>
  <si>
    <t>1.1.33</t>
  </si>
  <si>
    <t>П13000003650</t>
  </si>
  <si>
    <t>26:34:000000:9731</t>
  </si>
  <si>
    <t>Россия, Ставропольский край, г. Кисловодск, ул. Промышленная</t>
  </si>
  <si>
    <t>4955</t>
  </si>
  <si>
    <t>1.1.34</t>
  </si>
  <si>
    <t>П13000003652</t>
  </si>
  <si>
    <t>26:34:080105:9</t>
  </si>
  <si>
    <t>Ставропольский край, г. Кисловодск, проезд Цандера, д.13</t>
  </si>
  <si>
    <t>210</t>
  </si>
  <si>
    <t>1.1.35</t>
  </si>
  <si>
    <t>П13000003654</t>
  </si>
  <si>
    <t>26:34:020129:3</t>
  </si>
  <si>
    <t>Россия, Ставропольский край, г. Кисловодск Ермолова/Мира</t>
  </si>
  <si>
    <t>565</t>
  </si>
  <si>
    <t>1.1.36</t>
  </si>
  <si>
    <t>П13000003660</t>
  </si>
  <si>
    <t>26:34:030320:122</t>
  </si>
  <si>
    <t>Россия, Ставропольский край, г. Кисловодск Вилла-Арнест</t>
  </si>
  <si>
    <t>38545</t>
  </si>
  <si>
    <t>1.1.37</t>
  </si>
  <si>
    <t>П13000003663</t>
  </si>
  <si>
    <t>26:34:080112:2235</t>
  </si>
  <si>
    <t>Россия, Ставропольский край, г. Кисловодск, ул. Андрея Губина, д.51</t>
  </si>
  <si>
    <t>30</t>
  </si>
  <si>
    <t>1.1.38</t>
  </si>
  <si>
    <t>П13000003666</t>
  </si>
  <si>
    <t>26:34:010117:8</t>
  </si>
  <si>
    <t>Решение №66-517 от 28.06.2017, выдан Дума города-курорта Кисловодска</t>
  </si>
  <si>
    <t>Россия, Ставропольский край, г. Кисловодск, ул. Главная, д.3</t>
  </si>
  <si>
    <t>1240</t>
  </si>
  <si>
    <t>1.1.39</t>
  </si>
  <si>
    <t>П13000003667</t>
  </si>
  <si>
    <t>26:34:020302:141</t>
  </si>
  <si>
    <t>Решение №109-413 от 26.07.2013, выдан Дума города-курорта Кисловодска</t>
  </si>
  <si>
    <t>Россия, Ставропольский край, г. Кисловодск, пр-кт Дзержинского</t>
  </si>
  <si>
    <t>982</t>
  </si>
  <si>
    <t>1.1.40</t>
  </si>
  <si>
    <t>У10000000001</t>
  </si>
  <si>
    <t>26:34:010120:260</t>
  </si>
  <si>
    <t>Решение №112-518 от 28.11.2018, выдан Дума города-курорта Кисловодска</t>
  </si>
  <si>
    <t>Россия, Ставропольский край, г. Кисловодск Главная/ пер. Аллейный, д.71/1</t>
  </si>
  <si>
    <t>382</t>
  </si>
  <si>
    <t>1.1.41</t>
  </si>
  <si>
    <t>У10000000002</t>
  </si>
  <si>
    <t>26:34:000000:9579</t>
  </si>
  <si>
    <t>Решение №125-218 от 24.12.2018, выдан Дума города-курорта Кисловодска</t>
  </si>
  <si>
    <t>Россия, Ставропольский край, г. Кисловодск, ул. Озерная</t>
  </si>
  <si>
    <t>18580</t>
  </si>
  <si>
    <t>1.1.42</t>
  </si>
  <si>
    <t>У10000000005</t>
  </si>
  <si>
    <t>26:34:060305:3</t>
  </si>
  <si>
    <t>Решение №03-519 от 30.01.2019, выдан Дума города-курорта Кисловодска</t>
  </si>
  <si>
    <t>60822</t>
  </si>
  <si>
    <t>1.1.43</t>
  </si>
  <si>
    <t>У10000000006</t>
  </si>
  <si>
    <t>26:34:000000:9961</t>
  </si>
  <si>
    <t>Россия, Ставропольский край, г. Кисловодск, ул. южная часть, в границах городского округа</t>
  </si>
  <si>
    <t>420113</t>
  </si>
  <si>
    <t>1.1.44</t>
  </si>
  <si>
    <t>У10000000007</t>
  </si>
  <si>
    <t>26:34:010107:171</t>
  </si>
  <si>
    <t>Россия, Ставропольский край, г. Кисловодск, ул. Куйбышева, д.7</t>
  </si>
  <si>
    <t>2649</t>
  </si>
  <si>
    <t>1.1.45</t>
  </si>
  <si>
    <t>У10000000008</t>
  </si>
  <si>
    <t>26:34:000000:9945</t>
  </si>
  <si>
    <t>Россия, Ставропольский край, г. Кисловодск, ул. Вокзальная</t>
  </si>
  <si>
    <t>1133</t>
  </si>
  <si>
    <t>1.1.46</t>
  </si>
  <si>
    <t>У10000000009</t>
  </si>
  <si>
    <t>26:34:000000:9955</t>
  </si>
  <si>
    <t>Россия, Ставропольский край, г. Кисловодск, ул. Урицкого</t>
  </si>
  <si>
    <t>2950</t>
  </si>
  <si>
    <t>1.1.47</t>
  </si>
  <si>
    <t>У10000000010</t>
  </si>
  <si>
    <t>26:34:000000:50</t>
  </si>
  <si>
    <t>Решение №14-519 от 27.02.2019, выдан Дума города-курорта Кисловодска</t>
  </si>
  <si>
    <t>Россия, Ставропольский край, г. Кисловодск, ул. Озерная, д.59</t>
  </si>
  <si>
    <t>31964</t>
  </si>
  <si>
    <t>1.1.48</t>
  </si>
  <si>
    <t>У10000000011</t>
  </si>
  <si>
    <t>26:34:000000:52</t>
  </si>
  <si>
    <t>Россия, Ставропольский край, г. Кисловодск, ул. Озерная, д.89</t>
  </si>
  <si>
    <t>75549</t>
  </si>
  <si>
    <t>1.1.49</t>
  </si>
  <si>
    <t>У10000000012</t>
  </si>
  <si>
    <t>26:34:000000:53</t>
  </si>
  <si>
    <t>Россия, Ставропольский край, г. Кисловодск, ул. Озерная, д.91</t>
  </si>
  <si>
    <t>132135</t>
  </si>
  <si>
    <t>1.1.50</t>
  </si>
  <si>
    <t>У10000000013</t>
  </si>
  <si>
    <t>26:34:070201:178</t>
  </si>
  <si>
    <t>5997</t>
  </si>
  <si>
    <t>1.1.51</t>
  </si>
  <si>
    <t>У10000000014</t>
  </si>
  <si>
    <t>26:34:020129:58</t>
  </si>
  <si>
    <t>Решение №34-519 от 24.04.2019, выдан Дума города-курорта Кисловодска</t>
  </si>
  <si>
    <t>Россия, Ставропольский край, г. Кисловодск, ул. Кольцова</t>
  </si>
  <si>
    <t>1.1.52</t>
  </si>
  <si>
    <t>У10000000015</t>
  </si>
  <si>
    <t>26:34:140104:17</t>
  </si>
  <si>
    <t>Россия, Ставропольский край, г. Кисловодск, ул. Седлогорская, д.157</t>
  </si>
  <si>
    <t>1949</t>
  </si>
  <si>
    <t>1.1.53</t>
  </si>
  <si>
    <t>У10000000021</t>
  </si>
  <si>
    <t>26:34:020143:107</t>
  </si>
  <si>
    <t>Решение №41-519 от 29.05.2019, выдан Дума города-курорта Кисловодска</t>
  </si>
  <si>
    <t>Россия, Ставропольский край, г. Кисловодск, ул. Подгорная/Дарьяльский, д.45/17</t>
  </si>
  <si>
    <t>3968</t>
  </si>
  <si>
    <t>1.1.54</t>
  </si>
  <si>
    <t>У10000000032</t>
  </si>
  <si>
    <t>26:34:050114:27</t>
  </si>
  <si>
    <t>Россия, Ставропольский край, г. Кисловодск, ул. Авиации, д.30</t>
  </si>
  <si>
    <t>1379</t>
  </si>
  <si>
    <t>1.1.55</t>
  </si>
  <si>
    <t>У10000000034</t>
  </si>
  <si>
    <t>26:34:000000:9730</t>
  </si>
  <si>
    <t>Решение №70-519 от 25.09.2019, выдан Дума города-курорта Кисловодска</t>
  </si>
  <si>
    <t>Россия, Ставропольский край, г. Кисловодск, ул. Гагарина</t>
  </si>
  <si>
    <t>22146</t>
  </si>
  <si>
    <t>1.1.56</t>
  </si>
  <si>
    <t>У10000000036</t>
  </si>
  <si>
    <t>26:34:100130:3</t>
  </si>
  <si>
    <t>Решение №77-519 от 29.10.2019, выдан Дума города-курорта Кисловодска</t>
  </si>
  <si>
    <t>Россия, Ставропольский край, г. Кисловодск, ул. Ессентукская/Чайковского, д.1/4</t>
  </si>
  <si>
    <t>1104</t>
  </si>
  <si>
    <t>1.1.57</t>
  </si>
  <si>
    <t>У10000000037</t>
  </si>
  <si>
    <t>26:34:020127:5</t>
  </si>
  <si>
    <t>Россия, Ставропольский край, г. Кисловодск ул.Красноармейская/пер.Почтовый, д.5/1</t>
  </si>
  <si>
    <t>859</t>
  </si>
  <si>
    <t>1.1.58</t>
  </si>
  <si>
    <t>У10000000038</t>
  </si>
  <si>
    <t>26:34:020117:3</t>
  </si>
  <si>
    <t>Россия, Ставропольский край, г. Кисловодск, ул. Красноармейская, д.8</t>
  </si>
  <si>
    <t>4506</t>
  </si>
  <si>
    <t>1.1.59</t>
  </si>
  <si>
    <t>У10000000039</t>
  </si>
  <si>
    <t>26:34:020117:2</t>
  </si>
  <si>
    <t>Россия, Ставропольский край, г. Кисловодск, ул. Красноармейская, д.10</t>
  </si>
  <si>
    <t>1890</t>
  </si>
  <si>
    <t>1.1.60</t>
  </si>
  <si>
    <t>У10000000040</t>
  </si>
  <si>
    <t>26:34:000000:9976</t>
  </si>
  <si>
    <t>Решение №85-519 от 27.11.2019, выдан Дума города-курорта Кисловодска</t>
  </si>
  <si>
    <t>Россия, Ставропольский край, г. Кисловодск, пр-кт Победы</t>
  </si>
  <si>
    <t>6550</t>
  </si>
  <si>
    <t>1.1.61</t>
  </si>
  <si>
    <t>У10000000043</t>
  </si>
  <si>
    <t>26:34:000000:2528</t>
  </si>
  <si>
    <t>Решение №91-519 от 24.12.2019, выдан Дума города-курорта Кисловодска</t>
  </si>
  <si>
    <t>Россия, Ставропольский край, г. Кисловодск, ул. Куйбышева</t>
  </si>
  <si>
    <t>30629</t>
  </si>
  <si>
    <t>1.1.62</t>
  </si>
  <si>
    <t>У10000000044</t>
  </si>
  <si>
    <t>26:34:000000:2536</t>
  </si>
  <si>
    <t>15160</t>
  </si>
  <si>
    <t>1.1.63</t>
  </si>
  <si>
    <t>У10000000045</t>
  </si>
  <si>
    <t>26:34:000000:9433</t>
  </si>
  <si>
    <t>22937</t>
  </si>
  <si>
    <t>1.1.64</t>
  </si>
  <si>
    <t>У10000000046</t>
  </si>
  <si>
    <t>26:34:000000:2526</t>
  </si>
  <si>
    <t>Россия, Ставропольский край, г. Кисловодск, ул. Замковая</t>
  </si>
  <si>
    <t>21297</t>
  </si>
  <si>
    <t>1.1.65</t>
  </si>
  <si>
    <t>У10000000047</t>
  </si>
  <si>
    <t>26:34:000000:9429</t>
  </si>
  <si>
    <t>Россия, Ставропольский край, г. Кисловодск, ул. Марцинкевича</t>
  </si>
  <si>
    <t>22100</t>
  </si>
  <si>
    <t>1.1.66</t>
  </si>
  <si>
    <t>У10000000052</t>
  </si>
  <si>
    <t>26:34:020202:138</t>
  </si>
  <si>
    <t>Россия, Ставропольский край, г. Кисловодск, б-р Курортный</t>
  </si>
  <si>
    <t>533</t>
  </si>
  <si>
    <t>1.1.67</t>
  </si>
  <si>
    <t>У10000000053</t>
  </si>
  <si>
    <t>26:34:020219:774</t>
  </si>
  <si>
    <t>Россия, Ставропольский край, г. Кисловодск, ул. Коминтерна</t>
  </si>
  <si>
    <t>18</t>
  </si>
  <si>
    <t>1.1.68</t>
  </si>
  <si>
    <t>У10000000059</t>
  </si>
  <si>
    <t>26:34:060503:1464</t>
  </si>
  <si>
    <t>Решение №19-519 от 24.12.2019, выдан Дума города-курорта Кисловодска</t>
  </si>
  <si>
    <t>Россия, Ставропольский край, г. Кисловодск, п. Зеленогорский, ул. Центральная</t>
  </si>
  <si>
    <t>380</t>
  </si>
  <si>
    <t>1.1.69</t>
  </si>
  <si>
    <t>У10000000060</t>
  </si>
  <si>
    <t>26:34:020219:778</t>
  </si>
  <si>
    <t>100</t>
  </si>
  <si>
    <t>1.1.70</t>
  </si>
  <si>
    <t>У10000000061</t>
  </si>
  <si>
    <t>26:34:140105:84</t>
  </si>
  <si>
    <t>Россия, Ставропольский край, г. Кисловодск, п. Белореченский, ул. Галаева</t>
  </si>
  <si>
    <t>648</t>
  </si>
  <si>
    <t>1.1.71</t>
  </si>
  <si>
    <t>У10000000062</t>
  </si>
  <si>
    <t>26:34:000000:9978</t>
  </si>
  <si>
    <t>652</t>
  </si>
  <si>
    <t>1.1.72</t>
  </si>
  <si>
    <t>У10000000063</t>
  </si>
  <si>
    <t>26:34:000000:9997</t>
  </si>
  <si>
    <t>Россия, Ставропольский край, г. Кисловодск, ул. переулок Куйбышева</t>
  </si>
  <si>
    <t>865</t>
  </si>
  <si>
    <t>1.1.73</t>
  </si>
  <si>
    <t>У10000000064</t>
  </si>
  <si>
    <t>26:34:080105:12</t>
  </si>
  <si>
    <t>3514</t>
  </si>
  <si>
    <t>1.1.74</t>
  </si>
  <si>
    <t>У10000000065</t>
  </si>
  <si>
    <t>26:34:080105:13</t>
  </si>
  <si>
    <t>10436</t>
  </si>
  <si>
    <t>1.1.75</t>
  </si>
  <si>
    <t>У10000000066</t>
  </si>
  <si>
    <t>26:34:000000:9908</t>
  </si>
  <si>
    <t>Россия, Ставропольский край, г. Кисловодск, ул. Шаляпина</t>
  </si>
  <si>
    <t>1943</t>
  </si>
  <si>
    <t>1.1.76</t>
  </si>
  <si>
    <t>У10000000067</t>
  </si>
  <si>
    <t>26:34:020302:147</t>
  </si>
  <si>
    <t>Россия, Ставропольский край, г. Кисловодск, пр-кт Ленина</t>
  </si>
  <si>
    <t>414</t>
  </si>
  <si>
    <t>1.1.77</t>
  </si>
  <si>
    <t>У10000000068</t>
  </si>
  <si>
    <t>26:34:020302:149</t>
  </si>
  <si>
    <t>Россия, Ставропольский край, г. Кисловодск, пр-кт Ленина, д.22, корп.А</t>
  </si>
  <si>
    <t>20</t>
  </si>
  <si>
    <t>1.1.78</t>
  </si>
  <si>
    <t>У10000000069</t>
  </si>
  <si>
    <t>26:34:020302:150</t>
  </si>
  <si>
    <t>Россия, Ставропольский край, г. Кисловодск, пр-кт Ленина, д.22, корп.Б</t>
  </si>
  <si>
    <t>27</t>
  </si>
  <si>
    <t>1.1.79</t>
  </si>
  <si>
    <t>У10000000070</t>
  </si>
  <si>
    <t>26:34:020302:151</t>
  </si>
  <si>
    <t>Россия, Ставропольский край, г. Кисловодск, пр-кт Ленина, д.22, корп.В</t>
  </si>
  <si>
    <t>52</t>
  </si>
  <si>
    <t>1.1.80</t>
  </si>
  <si>
    <t>У10000000071</t>
  </si>
  <si>
    <t>26:34:020302:152</t>
  </si>
  <si>
    <t>Россия, Ставропольский край, г. Кисловодск, пр-кт Ленина, д.22, корп.Г</t>
  </si>
  <si>
    <t>72</t>
  </si>
  <si>
    <t>1.1.81</t>
  </si>
  <si>
    <t>У10000000072</t>
  </si>
  <si>
    <t>26:34:020302:153</t>
  </si>
  <si>
    <t>Россия, Ставропольский край, г. Кисловодск, пр-кт Ленина, д.22, корп.Д</t>
  </si>
  <si>
    <t>157</t>
  </si>
  <si>
    <t>1.1.82</t>
  </si>
  <si>
    <t>У10000000073</t>
  </si>
  <si>
    <t>26:34:020302:154</t>
  </si>
  <si>
    <t>Россия, Ставропольский край, г. Кисловодск, пр-кт Ленина, д.22, корп.Ж</t>
  </si>
  <si>
    <t>1648</t>
  </si>
  <si>
    <t>1.1.83</t>
  </si>
  <si>
    <t>У10000000081</t>
  </si>
  <si>
    <t>26:34:000000:9938</t>
  </si>
  <si>
    <t>Решение №12-520 от 26.02.2020, выдан Дума города-курорта Кисловодска</t>
  </si>
  <si>
    <t>Россия, Ставропольский край, г. Кисловодск</t>
  </si>
  <si>
    <t>495076</t>
  </si>
  <si>
    <t>1.1.84</t>
  </si>
  <si>
    <t>У10000000082</t>
  </si>
  <si>
    <t>26:34:000000:9948</t>
  </si>
  <si>
    <t>3877134</t>
  </si>
  <si>
    <t>1.1.85</t>
  </si>
  <si>
    <t>У10000000083</t>
  </si>
  <si>
    <t>26:34:000000:9939</t>
  </si>
  <si>
    <t>4999253</t>
  </si>
  <si>
    <t>1.1.86</t>
  </si>
  <si>
    <t>У10000000084</t>
  </si>
  <si>
    <t>26:34:000000:9935</t>
  </si>
  <si>
    <t>4676659</t>
  </si>
  <si>
    <t>1.1.87</t>
  </si>
  <si>
    <t>У10000000085</t>
  </si>
  <si>
    <t>26:34:000000:9944</t>
  </si>
  <si>
    <t>5698796</t>
  </si>
  <si>
    <t>1.1.88</t>
  </si>
  <si>
    <t>У10000000086</t>
  </si>
  <si>
    <t>26:34:000000:9960</t>
  </si>
  <si>
    <t>671632</t>
  </si>
  <si>
    <t>1.1.89</t>
  </si>
  <si>
    <t>У10000000087</t>
  </si>
  <si>
    <t>26:34:000000:9942</t>
  </si>
  <si>
    <t>435828</t>
  </si>
  <si>
    <t>1.1.90</t>
  </si>
  <si>
    <t>У10000000088</t>
  </si>
  <si>
    <t>26:34:000000:9940</t>
  </si>
  <si>
    <t>1961684</t>
  </si>
  <si>
    <t>1.1.91</t>
  </si>
  <si>
    <t>У10000000089</t>
  </si>
  <si>
    <t>26:34:000000:9941</t>
  </si>
  <si>
    <t>2969340</t>
  </si>
  <si>
    <t>1.1.92</t>
  </si>
  <si>
    <t>У10000000093</t>
  </si>
  <si>
    <t>26:34:130252:98</t>
  </si>
  <si>
    <t>Решение №54-520 от 23.06.2020, выдан Дума города-курорта Кисловодска</t>
  </si>
  <si>
    <t>Россия, Ставропольский край край, г. Кисловодск, п. Белореченский, ул. Кооперативная</t>
  </si>
  <si>
    <t>1652</t>
  </si>
  <si>
    <t>1.1.93</t>
  </si>
  <si>
    <t>У10000000094</t>
  </si>
  <si>
    <t>26:34:040236:93</t>
  </si>
  <si>
    <t>Россия, Ставропольский край край, г. Кисловодск, п. Индустрия, ул. Молодежная</t>
  </si>
  <si>
    <t>888</t>
  </si>
  <si>
    <t>1.1.94</t>
  </si>
  <si>
    <t>У10000000095</t>
  </si>
  <si>
    <t>26:34:090101:201</t>
  </si>
  <si>
    <t>Россия, Ставропольский край край, г. Кисловодск</t>
  </si>
  <si>
    <t>1071</t>
  </si>
  <si>
    <t>1.1.95</t>
  </si>
  <si>
    <t>У10000000097</t>
  </si>
  <si>
    <t>26:34:060302:2</t>
  </si>
  <si>
    <t>Решение №46-520 от 27.05.2020, выдан Дума города-курорта Кисловодска</t>
  </si>
  <si>
    <t>25327</t>
  </si>
  <si>
    <t>1.1.96</t>
  </si>
  <si>
    <t>У10000000098</t>
  </si>
  <si>
    <t>26:34:060301:585</t>
  </si>
  <si>
    <t>Россия, Ставропольский край, г. Кисловодск, ул. Катыхина, д.187</t>
  </si>
  <si>
    <t>1775</t>
  </si>
  <si>
    <t>1.1.97</t>
  </si>
  <si>
    <t>У10000000100</t>
  </si>
  <si>
    <t>26:34:010107:172</t>
  </si>
  <si>
    <t>Россия, Ставропольский край, г. Кисловодск, пр-кт Победы, д.25</t>
  </si>
  <si>
    <t>10520</t>
  </si>
  <si>
    <t>1.1.98</t>
  </si>
  <si>
    <t>У10000000102</t>
  </si>
  <si>
    <t>26:34:060301:586</t>
  </si>
  <si>
    <t>Россия, Ставропольский край, г. Кисловодск, ул. Катыхина, д.185</t>
  </si>
  <si>
    <t>13825</t>
  </si>
  <si>
    <t>1.1.99</t>
  </si>
  <si>
    <t>У10000000103</t>
  </si>
  <si>
    <t>26:34:030101:10</t>
  </si>
  <si>
    <t>Россия, Ставропольский край, г. Кисловодск, пр-кт Дзержинского, д.32</t>
  </si>
  <si>
    <t>5144</t>
  </si>
  <si>
    <t>1.1.100</t>
  </si>
  <si>
    <t>У10000000105</t>
  </si>
  <si>
    <t>26:34:060302:3</t>
  </si>
  <si>
    <t>Решение №67-520 от 29.07.2020, выдан Дума города-курорта Кисловодска</t>
  </si>
  <si>
    <t>3157</t>
  </si>
  <si>
    <t>1.1.101</t>
  </si>
  <si>
    <t>У10000000106</t>
  </si>
  <si>
    <t>26:34:010109:25</t>
  </si>
  <si>
    <t>645</t>
  </si>
  <si>
    <t>1.1.102</t>
  </si>
  <si>
    <t>У10000000112</t>
  </si>
  <si>
    <t>26:34:130105:2</t>
  </si>
  <si>
    <t>Решение №79-520 от 30.09.2020, выдан Дума города-курорта Кисловодска</t>
  </si>
  <si>
    <t>Россия, Ставропольский край, г. Кисловодск, ул. Школьная, д.13</t>
  </si>
  <si>
    <t>21636</t>
  </si>
  <si>
    <t>1.1.103</t>
  </si>
  <si>
    <t>У10000000113</t>
  </si>
  <si>
    <t>26:34:130105:203</t>
  </si>
  <si>
    <t>Россия, Ставропольский край, г. Кисловодск, ул. Школьная, д.13А</t>
  </si>
  <si>
    <t>2605</t>
  </si>
  <si>
    <t>1.1.104</t>
  </si>
  <si>
    <t>У10000000115</t>
  </si>
  <si>
    <t>26:34:000000:10009</t>
  </si>
  <si>
    <t>Россия, Ставропольский край, г. Кисловодск, пер. Пикетный</t>
  </si>
  <si>
    <t>2171</t>
  </si>
  <si>
    <t>1.1.105</t>
  </si>
  <si>
    <t>У10000000116</t>
  </si>
  <si>
    <t>26:34:050307:243</t>
  </si>
  <si>
    <t>Россия, Ставропольский край, г. Кисловодск, пос. Аликоновка, ул. Нижняя</t>
  </si>
  <si>
    <t>1717</t>
  </si>
  <si>
    <t>1.1.106</t>
  </si>
  <si>
    <t>У10000000117</t>
  </si>
  <si>
    <t>26:34:100107:428</t>
  </si>
  <si>
    <t>Россия, Ставропольский край, г. Кисловодск, ул. Редутная</t>
  </si>
  <si>
    <t>716</t>
  </si>
  <si>
    <t>1.1.107</t>
  </si>
  <si>
    <t>У10000000118</t>
  </si>
  <si>
    <t>26:34:000000:10011</t>
  </si>
  <si>
    <t>Россия, Ставропольский край, г. Кисловодск, п. Луначарский, пер. Трудовой</t>
  </si>
  <si>
    <t>619</t>
  </si>
  <si>
    <t>1.1.108</t>
  </si>
  <si>
    <t>У10000000122</t>
  </si>
  <si>
    <t>26:34:000000:10012</t>
  </si>
  <si>
    <t>Россия, Ставропольский край, г. Кисловодск, ул. Кочубея</t>
  </si>
  <si>
    <t>1598</t>
  </si>
  <si>
    <t>1.1.109</t>
  </si>
  <si>
    <t>У10000000123</t>
  </si>
  <si>
    <t>26:34:010109:81</t>
  </si>
  <si>
    <t>Решение №88-520 от 28.10.2020, выдан Дума города-курорта Кисловодска</t>
  </si>
  <si>
    <t>6501</t>
  </si>
  <si>
    <t>1.1.110</t>
  </si>
  <si>
    <t>У10000000124</t>
  </si>
  <si>
    <t>26:34:020219:782</t>
  </si>
  <si>
    <t>Россия, Ставропольский край, г. Кисловодск Алексея Реброва</t>
  </si>
  <si>
    <t>1.1.111</t>
  </si>
  <si>
    <t>У10000000127</t>
  </si>
  <si>
    <t>26:34:040236:94</t>
  </si>
  <si>
    <t>Решение №97-520 от 25.11.2020, выдан Дума города-курорта Кисловодска</t>
  </si>
  <si>
    <t>Россия, Ставропольский край, г. Кисловодск, п. Индустрия, ул. Хасаутская</t>
  </si>
  <si>
    <t>1001</t>
  </si>
  <si>
    <t>1.1.112</t>
  </si>
  <si>
    <t>У10000000128</t>
  </si>
  <si>
    <t>26:34:060503:1473</t>
  </si>
  <si>
    <t>Россия, Ставропольский край, г. Кисловодск, п. Зеленогорский Нарзанный переулок</t>
  </si>
  <si>
    <t>942</t>
  </si>
  <si>
    <t>1.1.113</t>
  </si>
  <si>
    <t>У10000000142</t>
  </si>
  <si>
    <t>26:34:130118:52</t>
  </si>
  <si>
    <t>Россия, Ставропольский край, г. Кисловодск, ул. Чехова, д.13</t>
  </si>
  <si>
    <t>1499</t>
  </si>
  <si>
    <t>1.2</t>
  </si>
  <si>
    <t>Муниципальное бюджетное  учреждение дополнительного образования города-курорта Кисловодска «Детская музыкальная школа им. Рахманинова №1»</t>
  </si>
  <si>
    <t>4277</t>
  </si>
  <si>
    <t>1.2.1</t>
  </si>
  <si>
    <t>П13000003653</t>
  </si>
  <si>
    <t>26:34:010113:9</t>
  </si>
  <si>
    <t>Россия, Ставропольский край, г. Кисловодск, пр-кт Победы, д.37</t>
  </si>
  <si>
    <t>Распоряжение №190/1 от 27.07.2018</t>
  </si>
  <si>
    <t>1.3</t>
  </si>
  <si>
    <t>Муниципальное бюджетное дошкольное образовательное учреждение «Детский сад № 5 города-курорта Кисловодска» города-курорта Кисловодска</t>
  </si>
  <si>
    <t>2133</t>
  </si>
  <si>
    <t>1.3.1</t>
  </si>
  <si>
    <t>У10000000019</t>
  </si>
  <si>
    <t>26:34:020114:11</t>
  </si>
  <si>
    <t>Россия, Ставропольский край, г. Кисловодск, ул. Чкалова, д.14</t>
  </si>
  <si>
    <t>1.4</t>
  </si>
  <si>
    <t>Муниципальное бюджетное дошкольное образовательное учреждение «Детский сад комбинированного вида «Виктория №16» города-курорта Кисловодска</t>
  </si>
  <si>
    <t>5717</t>
  </si>
  <si>
    <t>1.4.1</t>
  </si>
  <si>
    <t>У10000000025</t>
  </si>
  <si>
    <t>26:34:080103:18</t>
  </si>
  <si>
    <t>Россия, Ставропольский край, г. Кисловодск, ул. Героев Медиков, д.3, кв.(под детский сад)</t>
  </si>
  <si>
    <t>Постановление №73 от 02.02.1993, выдан Глава Администрации г. Кисловодска</t>
  </si>
  <si>
    <t>1.5</t>
  </si>
  <si>
    <t>Муниципальное бюджетное дошкольное образовательное учреждение «Детский сад комбинированного вида №14 города-курорта Кисловодска» города-курорта Кисловодска</t>
  </si>
  <si>
    <t>11335</t>
  </si>
  <si>
    <t>1.5.1</t>
  </si>
  <si>
    <t>У10000000018</t>
  </si>
  <si>
    <t>26:34:080134:25</t>
  </si>
  <si>
    <t>Россия, Ставропольский край, г. Кисловодск, ул. Жмакина, д.42</t>
  </si>
  <si>
    <t>Постановление №46 от 20.01.1993, выдан Администрация города-курорта Кисловодска</t>
  </si>
  <si>
    <t>1.6</t>
  </si>
  <si>
    <t>Муниципальное бюджетное дошкольное образовательное учреждение «Детский сад комбинированного вида №4»  города-курорта Кисловодска</t>
  </si>
  <si>
    <t>8700</t>
  </si>
  <si>
    <t>1.6.1</t>
  </si>
  <si>
    <t>У10000000029</t>
  </si>
  <si>
    <t>26:34:080116:10</t>
  </si>
  <si>
    <t>Россия, Ставропольский край, г. Кисловодск, ул. 40 лет Октября, д.42</t>
  </si>
  <si>
    <t>1.7</t>
  </si>
  <si>
    <t>Муниципальное бюджетное дошкольное образовательное учреждение «Детский сад общеразвивающего вида с приоритетным осуществлением интеллектуального и физического направлений развития воспитанников №20» города-курорта Кисловодска</t>
  </si>
  <si>
    <t>10871</t>
  </si>
  <si>
    <t>1.7.1</t>
  </si>
  <si>
    <t>У10000000035</t>
  </si>
  <si>
    <t>26:34:130105:8</t>
  </si>
  <si>
    <t>Россия, Ставропольский край, г. Кисловодск, ул. Калинина, д.10</t>
  </si>
  <si>
    <t>1.8</t>
  </si>
  <si>
    <t>Муниципальное бюджетное дошкольное образовательное учреждение «Детский сад общеразвивающего вида с приоритетным осуществлением познавательно-речевого направления развития воспитанников №23» города-курорта Кисловодска</t>
  </si>
  <si>
    <t>8956</t>
  </si>
  <si>
    <t>1.8.1</t>
  </si>
  <si>
    <t>У10000000027</t>
  </si>
  <si>
    <t>26:34:080117:45</t>
  </si>
  <si>
    <t>Россия, Ставропольский край, г. Кисловодск, ул. Грозненская, д.5</t>
  </si>
  <si>
    <t>Постановление №46 от 20.01.1993, выдан Глава Администрации г. Кисловодска</t>
  </si>
  <si>
    <t>1.9</t>
  </si>
  <si>
    <t>Муниципальное бюджетное дошкольное образовательное учреждение «Детский сад общеразвивающего вида с приоритетным осуществлением художественно-эстетического напрвления развития детск ий сад №18» города-курорта Кисловодска</t>
  </si>
  <si>
    <t>5077</t>
  </si>
  <si>
    <t>1.9.1</t>
  </si>
  <si>
    <t>У10000000026</t>
  </si>
  <si>
    <t>26:34:080112:109</t>
  </si>
  <si>
    <t>Россия, Ставропольский край, г. Кисловодск, ул. К.Либкнехта, д.26</t>
  </si>
  <si>
    <t>1.10</t>
  </si>
  <si>
    <t>Муниципальное бюджетное дошкольное образовательное учреждение «Центр развития - детский сад № 8 "Орленок» города-курорта Кисловодска</t>
  </si>
  <si>
    <t>12047</t>
  </si>
  <si>
    <t>1.10.1</t>
  </si>
  <si>
    <t>У10000000022</t>
  </si>
  <si>
    <t>26:34:150102:80</t>
  </si>
  <si>
    <t>Россия, Ставропольский край, г. Кисловодск, ул. Велинградская, д.24</t>
  </si>
  <si>
    <t>1.11</t>
  </si>
  <si>
    <t>Муниципальное бюджетное дошкольное образовательное учреждение детский сад № 9 «Городок детства» города-курорта Кисловодска</t>
  </si>
  <si>
    <t>8000</t>
  </si>
  <si>
    <t>1.11.1</t>
  </si>
  <si>
    <t>У10000000058</t>
  </si>
  <si>
    <t>26:34:150115:585</t>
  </si>
  <si>
    <t>Россия, Ставропольский край, г. Кисловодск, ул. Осипенко</t>
  </si>
  <si>
    <t>Постановление №1087 от 29.12.2020, выдан Администрация города-курорта Кисловодска</t>
  </si>
  <si>
    <t>1.12</t>
  </si>
  <si>
    <t>Муниципальное бюджетное дошкольное образовательное учреждение Детский сад №25»  города-курорта Кисловодска</t>
  </si>
  <si>
    <t>8100</t>
  </si>
  <si>
    <t>1.12.1</t>
  </si>
  <si>
    <t>У10000000028</t>
  </si>
  <si>
    <t>26:34:080111:34</t>
  </si>
  <si>
    <t>Россия, Ставропольский край, г. Кисловодск, ул. К.Либкнехта, д.36</t>
  </si>
  <si>
    <t>1.13</t>
  </si>
  <si>
    <t>Муниципальное бюджетное дошкольное образовательное учреждение Детский сад комбинированного вида № 1  города-курорта Кисловодска</t>
  </si>
  <si>
    <t>5161</t>
  </si>
  <si>
    <t>1.13.1</t>
  </si>
  <si>
    <t>У10000000024</t>
  </si>
  <si>
    <t>26:34:100102:6</t>
  </si>
  <si>
    <t>Россия, Ставропольский край, г. Кисловодск, пер. Зеркальный, д.10</t>
  </si>
  <si>
    <t>1.14</t>
  </si>
  <si>
    <t xml:space="preserve">Муниципальное бюджетное дошкольное образовательное учреждение Детский сад общеразвивающего вида с приоритетным осуществлением интеллектуального и физического направления развития воспитанников №19 «Дельфин» </t>
  </si>
  <si>
    <t>9808</t>
  </si>
  <si>
    <t>1.14.1</t>
  </si>
  <si>
    <t>У10000000092</t>
  </si>
  <si>
    <t>26:34:100136:11</t>
  </si>
  <si>
    <t>Решение №38-520 от 29.04.2020, выдан Дума города-курорта Кисловодска</t>
  </si>
  <si>
    <t>Россия, Ставропольский край край, г. Кисловодск, пр-кт Победы, д.149, корп.а</t>
  </si>
  <si>
    <t>1.15</t>
  </si>
  <si>
    <t>Муниципальное бюджетное дошкольное образовательное учреждениедетский сад №  22  города-курорта Кисловодска</t>
  </si>
  <si>
    <t>4542</t>
  </si>
  <si>
    <t>1.15.1</t>
  </si>
  <si>
    <t>П11000000028</t>
  </si>
  <si>
    <t>26:34:150102:22</t>
  </si>
  <si>
    <t>Решение №69-415 от 29.05.2015, выдан Дума города-курорта Кисловодска</t>
  </si>
  <si>
    <t>Россия, Ставропольский край, г. Кисловодск, ул. К.Цеткин, д.28а</t>
  </si>
  <si>
    <t>1.16</t>
  </si>
  <si>
    <t>Муниципальное бюджетное дошкольное общеобразовательное учреждение «Детский сад общеразвивающего вида с приоритетным осуществлением интеллектуально-познавательного направления развития воспитанников №15»  города-курорта Кисловодска</t>
  </si>
  <si>
    <t>3541</t>
  </si>
  <si>
    <t>1.16.1</t>
  </si>
  <si>
    <t>У10000000023</t>
  </si>
  <si>
    <t>26:34:010120:33</t>
  </si>
  <si>
    <t>Россия, Ставропольский край, г. Кисловодск, пр-кт Победы, д.34</t>
  </si>
  <si>
    <t>1.17</t>
  </si>
  <si>
    <t>Муниципальное бюджетное образовательное учреждение дополнительного образования детей  города-курорта Кисловодска  «Детская художественная школа им. Н.А. Ярошенко»</t>
  </si>
  <si>
    <t>1633</t>
  </si>
  <si>
    <t>1.17.1</t>
  </si>
  <si>
    <t>П13000003655</t>
  </si>
  <si>
    <t>26:34:020103:557</t>
  </si>
  <si>
    <t>Ставропольский край, г. Кисловодск, ул. Чкалова</t>
  </si>
  <si>
    <t>1.18</t>
  </si>
  <si>
    <t>Муниципальное бюджетное общеобразовательное учреждение  города-курорта Кисловодска «Лицей №4»</t>
  </si>
  <si>
    <t>10917</t>
  </si>
  <si>
    <t>1.18.1</t>
  </si>
  <si>
    <t>У10000000041</t>
  </si>
  <si>
    <t>26:34:050101:786</t>
  </si>
  <si>
    <t>Россия, Ставропольский край, г. Кисловодск, ул. Горького, д.27</t>
  </si>
  <si>
    <t>1.19</t>
  </si>
  <si>
    <t>Муниципальное бюджетное общеобразовательное учреждение  города-курорта Кисловодска «Лицей №8»</t>
  </si>
  <si>
    <t>12123</t>
  </si>
  <si>
    <t>1.19.1</t>
  </si>
  <si>
    <t>У10000000020</t>
  </si>
  <si>
    <t>26:34:130223:21</t>
  </si>
  <si>
    <t>Россия, Ставропольский край, г. Кисловодск, ул. Октябрьская, д.43</t>
  </si>
  <si>
    <t>1.20</t>
  </si>
  <si>
    <t>Муниципальное бюджетное общеобразовательное учреждение  города-курорта Кисловодска «Начальная школа-детский сад №2»</t>
  </si>
  <si>
    <t>8577</t>
  </si>
  <si>
    <t>1.20.1</t>
  </si>
  <si>
    <t>У10000000016</t>
  </si>
  <si>
    <t>26:34:000000:44</t>
  </si>
  <si>
    <t>Россия, Ставропольский край, г. Кисловодск, ул. Ленинградская, д.22</t>
  </si>
  <si>
    <t>1.21</t>
  </si>
  <si>
    <t>Муниципальное бюджетное общеобразовательное учреждение «Средняя общеобразовательная школа  № 17»  города-курорта Кисловодска</t>
  </si>
  <si>
    <t>10165</t>
  </si>
  <si>
    <t>1.21.1</t>
  </si>
  <si>
    <t>У10000000030</t>
  </si>
  <si>
    <t>26:34:080131:20</t>
  </si>
  <si>
    <t>Россия, Ставропольский край, г. Кисловодск, ул. Набережная, д.43, корп.а</t>
  </si>
  <si>
    <t>1.22</t>
  </si>
  <si>
    <t>Муниципальное бюджетное общеобразовательное учреждение «Средняя общеобразовательная школа №14»  города-курорта Кисловодска</t>
  </si>
  <si>
    <t>7995</t>
  </si>
  <si>
    <t>1.22.1</t>
  </si>
  <si>
    <t>У10000000075</t>
  </si>
  <si>
    <t>26:34:020103:48</t>
  </si>
  <si>
    <t>Решение №04-520 от 29.01.2020, выдан Дума города-курорта Кисловодска</t>
  </si>
  <si>
    <t>Россия, Ставропольский край, г. Кисловодск, ул. Чкалова, д.71</t>
  </si>
  <si>
    <t>1.23</t>
  </si>
  <si>
    <t>Муниципальное бюджетное общеобразовательное учреждение «Средняя общеобразовательная школа №1»  города-курорта Кисловодска</t>
  </si>
  <si>
    <t>6236</t>
  </si>
  <si>
    <t>1.23.1</t>
  </si>
  <si>
    <t>У10000000051</t>
  </si>
  <si>
    <t>26:34:020212:17</t>
  </si>
  <si>
    <t>Россия, Ставропольский край, г. Кисловодск, ул. Хмельницкого, д.7</t>
  </si>
  <si>
    <t>Постановление №599 от 05.05.2010, выдан Глава Администрации г. Кисловодска</t>
  </si>
  <si>
    <t>1.24</t>
  </si>
  <si>
    <t>Муниципальное бюджетное общеобразовательное учреждение «Средняя общеобразовательная школа с углубленным изучением отдельных предметов №15» города-курорта Кисловодска</t>
  </si>
  <si>
    <t>21477</t>
  </si>
  <si>
    <t>1.24.1</t>
  </si>
  <si>
    <t>У10000000017</t>
  </si>
  <si>
    <t>26:34:080108:11</t>
  </si>
  <si>
    <t>Россия, Ставропольский край, г. Кисловодск, проезд Цандера, д.17</t>
  </si>
  <si>
    <t>1.25</t>
  </si>
  <si>
    <t>Муниципальное бюджетное общеобразовательное учреждение «Центр образования» города-курорта Кисловодска</t>
  </si>
  <si>
    <t>11692</t>
  </si>
  <si>
    <t>1.25.1</t>
  </si>
  <si>
    <t>П13000003658</t>
  </si>
  <si>
    <t>26:34:050127:34</t>
  </si>
  <si>
    <t>Россия, Ставропольский край, г. Кисловодск, ул. Крылова, д.16</t>
  </si>
  <si>
    <t>1.26</t>
  </si>
  <si>
    <t>Муниципальное бюджетное общеобразовательное учреждение« Средняя ощеобразовательная школа с углубленным изучением английского языка №2» города-курорта Кисловодска</t>
  </si>
  <si>
    <t>5709</t>
  </si>
  <si>
    <t>1.26.1</t>
  </si>
  <si>
    <t>У10000000049</t>
  </si>
  <si>
    <t>26:34:150110:16</t>
  </si>
  <si>
    <t>Россия, Ставропольский край, г. Кисловодск, ул. Жуковского, д.11</t>
  </si>
  <si>
    <t>1.27</t>
  </si>
  <si>
    <t xml:space="preserve">Муниципальное бюджетное учреждение «Городская эксплуатирующая служба" города-курорта Кисловодска </t>
  </si>
  <si>
    <t>8072</t>
  </si>
  <si>
    <t>1.27.1</t>
  </si>
  <si>
    <t>П13000003657</t>
  </si>
  <si>
    <t>26:34:120102:10</t>
  </si>
  <si>
    <t>7100</t>
  </si>
  <si>
    <t>1.27.2</t>
  </si>
  <si>
    <t>У10000000143</t>
  </si>
  <si>
    <t>26:34:020219:756</t>
  </si>
  <si>
    <t>972</t>
  </si>
  <si>
    <t>1.28</t>
  </si>
  <si>
    <t>Муниципальное бюджетное учреждение дополнительного образования  Детско-юношеская школа по футболу  города-курорта Кисловодска</t>
  </si>
  <si>
    <t>116812</t>
  </si>
  <si>
    <t>1.28.1</t>
  </si>
  <si>
    <t>П11000000006</t>
  </si>
  <si>
    <t>26:34:090101:1</t>
  </si>
  <si>
    <t>Россия, Ставропольский край, г. Кисловодск, гск Подкумок</t>
  </si>
  <si>
    <t>Распоряжение №84 от 16.04.2019</t>
  </si>
  <si>
    <t>1.29</t>
  </si>
  <si>
    <t>Муниципальное бюджетное учреждение дополнительного образования специализированная детско-юношеская спортивная школа № 1  города-курорта Кисловодска</t>
  </si>
  <si>
    <t>14692</t>
  </si>
  <si>
    <t>1.29.1</t>
  </si>
  <si>
    <t>П11000000017</t>
  </si>
  <si>
    <t>26:34:080124:59</t>
  </si>
  <si>
    <t>Россия, Ставропольский край, г. Кисловодск, ул. Андрея Губина</t>
  </si>
  <si>
    <t>2555</t>
  </si>
  <si>
    <t>1.29.2</t>
  </si>
  <si>
    <t>У10000000114</t>
  </si>
  <si>
    <t>26:34:080131:37</t>
  </si>
  <si>
    <t>Россия, Ставропольский край, г. Кисловодск, ул. Набережная, д.43В</t>
  </si>
  <si>
    <t>6350</t>
  </si>
  <si>
    <t>1.29.3</t>
  </si>
  <si>
    <t>У10000000119</t>
  </si>
  <si>
    <t>26:34:010110:346</t>
  </si>
  <si>
    <t>Россия, Ставропольский край, г. Кисловодск, ул. Кирова, д.23А</t>
  </si>
  <si>
    <t>551</t>
  </si>
  <si>
    <t>1.29.4</t>
  </si>
  <si>
    <t>У10000000120</t>
  </si>
  <si>
    <t>26:34:010110:17</t>
  </si>
  <si>
    <t>Россия, Ставропольский край, г. Кисловодск, ул. Кирова, д.19</t>
  </si>
  <si>
    <t>4780</t>
  </si>
  <si>
    <t>1.29.5</t>
  </si>
  <si>
    <t>У10000000121</t>
  </si>
  <si>
    <t>26:34:010110:348</t>
  </si>
  <si>
    <t>456</t>
  </si>
  <si>
    <t>1.30</t>
  </si>
  <si>
    <t>Муниципальное казенное общеобразовательное учреждение «Средняя общеобразовательная школа №7»  города-курорта Кисловодска</t>
  </si>
  <si>
    <t>7814</t>
  </si>
  <si>
    <t>1.30.1</t>
  </si>
  <si>
    <t>У10000000050</t>
  </si>
  <si>
    <t>26:34:150230:10</t>
  </si>
  <si>
    <t>Россия, Ставропольский край, г. Кисловодск, ул. Щербакова, д.20</t>
  </si>
  <si>
    <t>1.31</t>
  </si>
  <si>
    <t xml:space="preserve">Муниципальное казенное общеобразовательное учреждение Средняя общеобразовательная школа № 16  города-курорта Кисловодска </t>
  </si>
  <si>
    <t>13956</t>
  </si>
  <si>
    <t>1.31.1</t>
  </si>
  <si>
    <t>П11000000039</t>
  </si>
  <si>
    <t>26:34:080124:359</t>
  </si>
  <si>
    <t>Постановление №1090 от 29.12.2020</t>
  </si>
  <si>
    <t>1.32</t>
  </si>
  <si>
    <t>Муниципальное казенное учреждение культуры  города-курорта Кисловодска "Централизованная Библиотечная Система"</t>
  </si>
  <si>
    <t>538</t>
  </si>
  <si>
    <t>1.32.1</t>
  </si>
  <si>
    <t>П11000000037</t>
  </si>
  <si>
    <t>26:34:130205:19</t>
  </si>
  <si>
    <t>Россия, Ставропольский край, г. Кисловодск, ул. Октябрьская, д.32</t>
  </si>
  <si>
    <t>327</t>
  </si>
  <si>
    <t>1.32.2</t>
  </si>
  <si>
    <t>П11000000040</t>
  </si>
  <si>
    <t>26:34:130102:11</t>
  </si>
  <si>
    <t>Россия, Ставропольский край, г. Кисловодск, ул. Фоменко, д.17</t>
  </si>
  <si>
    <t>211</t>
  </si>
  <si>
    <t>1.33</t>
  </si>
  <si>
    <t>Управление образования администрации  города-курорта Кисловодска</t>
  </si>
  <si>
    <t>2197</t>
  </si>
  <si>
    <t>1.33.1</t>
  </si>
  <si>
    <t>П11000000041</t>
  </si>
  <si>
    <t>26:34:050118:20</t>
  </si>
  <si>
    <t>Россия, Ставропольский край, г. Кисловодск, ул. Авиации, д.23</t>
  </si>
  <si>
    <t>1.34</t>
  </si>
  <si>
    <t>Управление по вопросам местного самоуправления поселков администрации города-курорта Кисловодска</t>
  </si>
  <si>
    <t>170</t>
  </si>
  <si>
    <t>1.34.1</t>
  </si>
  <si>
    <t>У10000000096</t>
  </si>
  <si>
    <t>26:34:050304:58</t>
  </si>
  <si>
    <t>Россия, Ставропольский край край, г. Кисловодск, пос. Аликоновка, ул. Прямая</t>
  </si>
  <si>
    <t>Решение №54-520 от 23.06.2020</t>
  </si>
  <si>
    <t>1.35</t>
  </si>
  <si>
    <t>Управления городского хозяйства  администрации города-курорта Кисловодска</t>
  </si>
  <si>
    <t>588121</t>
  </si>
  <si>
    <t>22</t>
  </si>
  <si>
    <t>1.35.1</t>
  </si>
  <si>
    <t>П11000000013</t>
  </si>
  <si>
    <t>26:34:080111:85</t>
  </si>
  <si>
    <t>Россия, Ставропольский край, г. Кисловодск, ул. Андрея Губина, д.19</t>
  </si>
  <si>
    <t>1.35.2</t>
  </si>
  <si>
    <t>П13000003638</t>
  </si>
  <si>
    <t>26:34:090101:196</t>
  </si>
  <si>
    <t>Решение №48-518 от 25.04.2018, выдан Дума города-курорта Кисловодска</t>
  </si>
  <si>
    <t>Россия, Ставропольский край, г. Кисловодск, ул. Римгорская</t>
  </si>
  <si>
    <t>21830</t>
  </si>
  <si>
    <t>Распоряжение №111/1 от 10.05.2018</t>
  </si>
  <si>
    <t>1.35.3</t>
  </si>
  <si>
    <t>П13000003639</t>
  </si>
  <si>
    <t>26:34:090101:197</t>
  </si>
  <si>
    <t>24000</t>
  </si>
  <si>
    <t>Распоряжение №111/2 от 10.05.2018</t>
  </si>
  <si>
    <t>1.35.4</t>
  </si>
  <si>
    <t>П13000003651</t>
  </si>
  <si>
    <t>26:34:020129:52</t>
  </si>
  <si>
    <t>8970</t>
  </si>
  <si>
    <t>1.35.5</t>
  </si>
  <si>
    <t>П13000003661</t>
  </si>
  <si>
    <t>26:34:140104:39</t>
  </si>
  <si>
    <t>35211</t>
  </si>
  <si>
    <t>Постановление №1338 от 26.11.2019</t>
  </si>
  <si>
    <t>1.35.6</t>
  </si>
  <si>
    <t>П13000003662</t>
  </si>
  <si>
    <t>26:34:140104:117</t>
  </si>
  <si>
    <t>Россия, Ставропольский край, г. Кисловодск, ул. Седлогорская, д.157-Г</t>
  </si>
  <si>
    <t>8945</t>
  </si>
  <si>
    <t>Распоряжение №278 от 26.11.2019</t>
  </si>
  <si>
    <t>1.35.7</t>
  </si>
  <si>
    <t>У10000000003</t>
  </si>
  <si>
    <t>26:34:000000:9578</t>
  </si>
  <si>
    <t>Решение №111-518 от 28.11.2018, выдан Дума города-курорта Кисловодска</t>
  </si>
  <si>
    <t>19040</t>
  </si>
  <si>
    <t>Постановление №425 от 28.05.2020, выдан Администрация города-курорта Кисловодска</t>
  </si>
  <si>
    <t>1.35.8</t>
  </si>
  <si>
    <t>У10000000033</t>
  </si>
  <si>
    <t>26:34:000000:9984</t>
  </si>
  <si>
    <t>Решение №63-519 от 12.09.2019, выдан Дума города-курорта Кисловодска</t>
  </si>
  <si>
    <t>13723</t>
  </si>
  <si>
    <t>1.35.9</t>
  </si>
  <si>
    <t>У10000000042</t>
  </si>
  <si>
    <t>26:34:050101:797</t>
  </si>
  <si>
    <t>Россия, Ставропольский край, г. Кисловодск, ул. Горького, д.27, корп.А</t>
  </si>
  <si>
    <t>3860</t>
  </si>
  <si>
    <t>1.35.10</t>
  </si>
  <si>
    <t>У10000000048</t>
  </si>
  <si>
    <t>26:34:020210:228</t>
  </si>
  <si>
    <t>Россия, Ставропольский край, г. Кисловодск проспект Дзержинского</t>
  </si>
  <si>
    <t>1192</t>
  </si>
  <si>
    <t>1.35.11</t>
  </si>
  <si>
    <t>У10000000054</t>
  </si>
  <si>
    <t>26:34:000000:9987</t>
  </si>
  <si>
    <t>19924</t>
  </si>
  <si>
    <t>1.35.12</t>
  </si>
  <si>
    <t>У10000000055</t>
  </si>
  <si>
    <t>26:34:090301:111</t>
  </si>
  <si>
    <t>Россия, Ставропольский край, г. Кисловодск, ул. Замковая, д.82</t>
  </si>
  <si>
    <t>41370</t>
  </si>
  <si>
    <t>Постановление №1309 от 18.11.2019</t>
  </si>
  <si>
    <t>1.35.13</t>
  </si>
  <si>
    <t>У10000000056</t>
  </si>
  <si>
    <t>26:34:090301:112</t>
  </si>
  <si>
    <t>Россия, Ставропольский край, г. Кисловодск, ул. Замковая, д.84</t>
  </si>
  <si>
    <t>28334</t>
  </si>
  <si>
    <t>Постановление №1310 от 18.11.2019</t>
  </si>
  <si>
    <t>1.35.14</t>
  </si>
  <si>
    <t>У10000000057</t>
  </si>
  <si>
    <t>26:34:000000:9993</t>
  </si>
  <si>
    <t>261982</t>
  </si>
  <si>
    <t>Постановление №1353 от 13.05.2020</t>
  </si>
  <si>
    <t>1.35.15</t>
  </si>
  <si>
    <t>У10000000076</t>
  </si>
  <si>
    <t>26:34:020302:145</t>
  </si>
  <si>
    <t>1640</t>
  </si>
  <si>
    <t>1.35.16</t>
  </si>
  <si>
    <t>У10000000077</t>
  </si>
  <si>
    <t>26:34:020302:146</t>
  </si>
  <si>
    <t>1.35.17</t>
  </si>
  <si>
    <t>У10000000107</t>
  </si>
  <si>
    <t>26:34:000000:9937</t>
  </si>
  <si>
    <t>Россия, Ставропольский край, г. Кисловодск, ул. Герцена</t>
  </si>
  <si>
    <t>2739</t>
  </si>
  <si>
    <t>1.35.18</t>
  </si>
  <si>
    <t>У10000000108</t>
  </si>
  <si>
    <t>26:34:020213:109</t>
  </si>
  <si>
    <t>1.35.19</t>
  </si>
  <si>
    <t>У10000000110</t>
  </si>
  <si>
    <t>26:34:020304:699</t>
  </si>
  <si>
    <t>1824</t>
  </si>
  <si>
    <t>Постановление №893 от 27.09.2018</t>
  </si>
  <si>
    <t>1.35.20</t>
  </si>
  <si>
    <t>У10000000111</t>
  </si>
  <si>
    <t>26:34:020215:94</t>
  </si>
  <si>
    <t>950</t>
  </si>
  <si>
    <t>Постановление №894 от 27.09.2018</t>
  </si>
  <si>
    <t>1.35.21</t>
  </si>
  <si>
    <t>У10000000126</t>
  </si>
  <si>
    <t>26:34:070101:372</t>
  </si>
  <si>
    <t>71778</t>
  </si>
  <si>
    <t>1.35.22</t>
  </si>
  <si>
    <t>У10000000129</t>
  </si>
  <si>
    <t>26:34:010109:297</t>
  </si>
  <si>
    <t>Решение №111-520 от 23.12.2020, выдан Дума города-курорта Кисловодска</t>
  </si>
  <si>
    <t>20247</t>
  </si>
  <si>
    <t>Постановление №889 от 13.11.2020</t>
  </si>
  <si>
    <t>Инженерные сооружения</t>
  </si>
  <si>
    <t>388813,05</t>
  </si>
  <si>
    <t>1813</t>
  </si>
  <si>
    <t>2.1</t>
  </si>
  <si>
    <t>946</t>
  </si>
  <si>
    <t>2.1.1</t>
  </si>
  <si>
    <t>П12000000062</t>
  </si>
  <si>
    <t>Воинское кладбище проезд Цандера</t>
  </si>
  <si>
    <t>2.1.2</t>
  </si>
  <si>
    <t>П12000000147</t>
  </si>
  <si>
    <t>Ливневая канализация ул.Тургенева</t>
  </si>
  <si>
    <t>Россия, Ставропольский край, г. Кисловодск, ул. им Тургенева</t>
  </si>
  <si>
    <t>2.1.3</t>
  </si>
  <si>
    <t>П12000000178</t>
  </si>
  <si>
    <t>Резервуар W=300 m3 на площадке существующего резервуара по ул.Кутузова с отводящим водопроводом по ул.Кутузова, Курганная до ул.Учительская</t>
  </si>
  <si>
    <t>Решение №27-413 от 22.02.2013, выдан Дума города-курорта Кисловодска</t>
  </si>
  <si>
    <t>Россия, Ставропольский край, г. Кисловодск, ул. Кутузова, (на площадке существующего резервуара по ул.Кутузова с отводящим водопроводом по ул. Кутузова, Курга</t>
  </si>
  <si>
    <t>2.1.4</t>
  </si>
  <si>
    <t>П12000000442</t>
  </si>
  <si>
    <t>Кладбище с проездом к нему (ул.Седлогорская)</t>
  </si>
  <si>
    <t>Решение №37-3 от 26.02.1998, выдан Совет города-курорта Кисловодска</t>
  </si>
  <si>
    <t>Россия, Ставропольский край край, г. Кисловодск, ул. Седлогорская</t>
  </si>
  <si>
    <t>2.1.5</t>
  </si>
  <si>
    <t>П12000000445</t>
  </si>
  <si>
    <t>Автобусная остановка Пр.Победы (стадион)</t>
  </si>
  <si>
    <t>Россия, Ставропольский край, г. Кисловодск, пр-кт Победы,  (стадион)</t>
  </si>
  <si>
    <t>2.1.6</t>
  </si>
  <si>
    <t>П12000000446</t>
  </si>
  <si>
    <t>Автобусная остановка Пр.Победы (швейная фабрика)</t>
  </si>
  <si>
    <t>Россия, Ставропольский край, г. Кисловодск, пр-кт Победы,  (швейная фабрика)</t>
  </si>
  <si>
    <t>2.1.7</t>
  </si>
  <si>
    <t>П12000000447</t>
  </si>
  <si>
    <t>Автобусная остановка Подкумок</t>
  </si>
  <si>
    <t>Россия, Ставропольский край, г. Кисловодск, Подкумок</t>
  </si>
  <si>
    <t>2.1.8</t>
  </si>
  <si>
    <t>П12000000448</t>
  </si>
  <si>
    <t>2.1.9</t>
  </si>
  <si>
    <t>П12000000449</t>
  </si>
  <si>
    <t>Автобусная остановка Маяковского</t>
  </si>
  <si>
    <t>Россия, Ставропольский край, г. Кисловодск, ул. Маяковского</t>
  </si>
  <si>
    <t>2.1.10</t>
  </si>
  <si>
    <t>П12000000450</t>
  </si>
  <si>
    <t>2.1.11</t>
  </si>
  <si>
    <t>П12000000451</t>
  </si>
  <si>
    <t>Автобусная остановка Главная</t>
  </si>
  <si>
    <t>Россия, Ставропольский край, г. Кисловодск, ул. Главная</t>
  </si>
  <si>
    <t>2.1.12</t>
  </si>
  <si>
    <t>П12000000452</t>
  </si>
  <si>
    <t>2.1.13</t>
  </si>
  <si>
    <t>П12000000453</t>
  </si>
  <si>
    <t>Автобусная остановка Рынок-Минутка</t>
  </si>
  <si>
    <t>Россия, Ставропольский край, г. Кисловодск, Рынок-Минутка</t>
  </si>
  <si>
    <t>2.1.14</t>
  </si>
  <si>
    <t>П12000000454</t>
  </si>
  <si>
    <t>Автобусная остановка Переулок зеркальный</t>
  </si>
  <si>
    <t>Россия, Ставропольский край, г. Кисловодск, пер. Зеркальный</t>
  </si>
  <si>
    <t>2.1.15</t>
  </si>
  <si>
    <t>П12000000455</t>
  </si>
  <si>
    <t>2.1.16</t>
  </si>
  <si>
    <t>П12000000456</t>
  </si>
  <si>
    <t>Автобусная остановка Музыкальная школа</t>
  </si>
  <si>
    <t>Россия, Ставропольский край, г. Кисловодск, Музыкальная школа</t>
  </si>
  <si>
    <t>2.1.17</t>
  </si>
  <si>
    <t>П12000000457</t>
  </si>
  <si>
    <t>Автобусная остановка Универсам</t>
  </si>
  <si>
    <t>Россия, Ставропольский край, г. Кисловодск, пр-кт Победы, Универсам</t>
  </si>
  <si>
    <t>2.1.18</t>
  </si>
  <si>
    <t>П12000000458</t>
  </si>
  <si>
    <t>2.1.19</t>
  </si>
  <si>
    <t>П12000000459</t>
  </si>
  <si>
    <t>Автобусная остановка Гастроном (у аптеки)</t>
  </si>
  <si>
    <t>Россия, Ставропольский край, г. Кисловодск, пр-кт Мира, Гастроном (у аптеки)</t>
  </si>
  <si>
    <t>2.1.20</t>
  </si>
  <si>
    <t>П12000000460</t>
  </si>
  <si>
    <t>Автобусная остановка Кинотеатр «Октябрь»</t>
  </si>
  <si>
    <t>Россия, Ставропольский край, г. Кисловодск, пр-кт Первомайский, Кинотеатр «Октябрь»</t>
  </si>
  <si>
    <t>2.1.21</t>
  </si>
  <si>
    <t>П12000000461</t>
  </si>
  <si>
    <t>Автобусная остановка Колоннада</t>
  </si>
  <si>
    <t>Россия, Ставропольский край, г. Кисловодск, ул. Красноармейская, Колоннада</t>
  </si>
  <si>
    <t>2.1.22</t>
  </si>
  <si>
    <t>П12000000462</t>
  </si>
  <si>
    <t>Автобусная остановка Гастроном (у рынка)</t>
  </si>
  <si>
    <t>Россия, Ставропольский край, г. Кисловодск, ул. Горького, Гастроном (у рынка)</t>
  </si>
  <si>
    <t>2.1.23</t>
  </si>
  <si>
    <t>П12000000463</t>
  </si>
  <si>
    <t>Автобусная остановка Ул.Гагарина</t>
  </si>
  <si>
    <t>2.1.24</t>
  </si>
  <si>
    <t>П12000000464</t>
  </si>
  <si>
    <t>2.1.25</t>
  </si>
  <si>
    <t>П12000000465</t>
  </si>
  <si>
    <t>Автобусная остановка Клуб патриот / Собор (в сторону ул.Гагарина)</t>
  </si>
  <si>
    <t>Россия, Ставропольский край, г. Кисловодск, ул. Гагарина, Клуб патриот / Собор (в сторону ул.Гагарина)</t>
  </si>
  <si>
    <t>2.1.26</t>
  </si>
  <si>
    <t>П12000000466</t>
  </si>
  <si>
    <t>2.1.27</t>
  </si>
  <si>
    <t>П12000000467</t>
  </si>
  <si>
    <t>Автобусная остановка Ул.Лермонтова</t>
  </si>
  <si>
    <t>Россия, Ставропольский край, г. Кисловодск, ул. Лермонтова</t>
  </si>
  <si>
    <t>2.1.28</t>
  </si>
  <si>
    <t>П12000000468</t>
  </si>
  <si>
    <t>2.1.29</t>
  </si>
  <si>
    <t>П12000000469</t>
  </si>
  <si>
    <t>Автобусная остановка Сан. «Кавказ»</t>
  </si>
  <si>
    <t>Россия, Ставропольский край, г. Кисловодск, Сан. «Кавказ»</t>
  </si>
  <si>
    <t>2.1.30</t>
  </si>
  <si>
    <t>П12000000470</t>
  </si>
  <si>
    <t>2.1.31</t>
  </si>
  <si>
    <t>П12000000471</t>
  </si>
  <si>
    <t>Автобусная остановка Сан. «Пикет»</t>
  </si>
  <si>
    <t>Россия, Ставропольский край, г. Кисловодск, Сан. «Пикет»</t>
  </si>
  <si>
    <t>2.1.32</t>
  </si>
  <si>
    <t>П12000000472</t>
  </si>
  <si>
    <t>2.1.33</t>
  </si>
  <si>
    <t>П12000000473</t>
  </si>
  <si>
    <t>Автобусная остановка Сан. «Заря»</t>
  </si>
  <si>
    <t>Россия, Ставропольский край, г. Кисловодск, Сан. «Заря»</t>
  </si>
  <si>
    <t>2.1.34</t>
  </si>
  <si>
    <t>П12000000474</t>
  </si>
  <si>
    <t>Автобусная остановка Рынок-Минутка (в сторону ГАИ)</t>
  </si>
  <si>
    <t>Россия, Ставропольский край, г. Кисловодск, Рынок-Минутка (в сторону ГАИ)</t>
  </si>
  <si>
    <t>2.1.35</t>
  </si>
  <si>
    <t>П12000000475</t>
  </si>
  <si>
    <t>Автобусная остановка САХ ул.Промышленная</t>
  </si>
  <si>
    <t>2.1.36</t>
  </si>
  <si>
    <t>П12000000476</t>
  </si>
  <si>
    <t>2.1.37</t>
  </si>
  <si>
    <t>П12000000477</t>
  </si>
  <si>
    <t>Автобусная остановка Мебельная фабрика «Бештау»</t>
  </si>
  <si>
    <t>Россия, Ставропольский край, г. Кисловодск, Мебельная фабрика «Бештау»</t>
  </si>
  <si>
    <t>2.1.38</t>
  </si>
  <si>
    <t>П12000000478</t>
  </si>
  <si>
    <t>2.1.39</t>
  </si>
  <si>
    <t>П12000000479</t>
  </si>
  <si>
    <t>Автобусная остановка АТП Курсовета</t>
  </si>
  <si>
    <t>Россия, Ставропольский край, г. Кисловодск, АТП Курсовета</t>
  </si>
  <si>
    <t>2.1.40</t>
  </si>
  <si>
    <t>П12000000480</t>
  </si>
  <si>
    <t>Автобусная остановка СУЭСР КАС</t>
  </si>
  <si>
    <t>Россия, Ставропольский край, г. Кисловодск, СУЭСР КАС</t>
  </si>
  <si>
    <t>2.1.41</t>
  </si>
  <si>
    <t>П12000000481</t>
  </si>
  <si>
    <t>Автобусная остановка Автовокзал</t>
  </si>
  <si>
    <t>Россия, Ставропольский край, г. Кисловодск, Автовокзал</t>
  </si>
  <si>
    <t>2.1.42</t>
  </si>
  <si>
    <t>П12000000482</t>
  </si>
  <si>
    <t>Автобусная остановка Пр.Победы ЦИРК</t>
  </si>
  <si>
    <t>Россия, Ставропольский край, г. Кисловодск, пр-кт Победы, ЦИРК</t>
  </si>
  <si>
    <t>2.1.43</t>
  </si>
  <si>
    <t>П12000000483</t>
  </si>
  <si>
    <t>Автобусная остановка Пр.Победы-Пешеходная</t>
  </si>
  <si>
    <t>Россия, Ставропольский край, г. Кисловодск, пр-кт Победы, пешеходная</t>
  </si>
  <si>
    <t>2.1.44</t>
  </si>
  <si>
    <t>П12000000484</t>
  </si>
  <si>
    <t>Россия, Ставропольский край, г. Кисловодск, пр-кт Победы, -Пешеходная</t>
  </si>
  <si>
    <t>2.1.45</t>
  </si>
  <si>
    <t>П12000000485</t>
  </si>
  <si>
    <t>Автобусная остановка Ул.Западная, Кресто-Воздвиженская церковь</t>
  </si>
  <si>
    <t>Россия, Ставропольский край, г. Кисловодск, ул. Западная</t>
  </si>
  <si>
    <t>2.1.46</t>
  </si>
  <si>
    <t>П12000000486</t>
  </si>
  <si>
    <t>Автобусная остановка Ул.Западная, конечная №17</t>
  </si>
  <si>
    <t>Россия, Ставропольский край, г. Кисловодск, ул. Западная,  конечная №17</t>
  </si>
  <si>
    <t>2.1.47</t>
  </si>
  <si>
    <t>П12000000487</t>
  </si>
  <si>
    <t>Автобусная остановка Ул.Водопойная-ул.Главная</t>
  </si>
  <si>
    <t>Россия, Ставропольский край, г. Кисловодск Ул.Водопойная-ул.Главная</t>
  </si>
  <si>
    <t>2.1.48</t>
  </si>
  <si>
    <t>П12000000488</t>
  </si>
  <si>
    <t>Автобусная остановка Школа №16</t>
  </si>
  <si>
    <t>Россия, Ставропольский край, г. Кисловодск, ул. Горького, Школа №16</t>
  </si>
  <si>
    <t>2.1.49</t>
  </si>
  <si>
    <t>П12000000489</t>
  </si>
  <si>
    <t>2.1.50</t>
  </si>
  <si>
    <t>П12000000490</t>
  </si>
  <si>
    <t>Автобусная остановка Ул.Куйбышева, гост. «Солнечная»</t>
  </si>
  <si>
    <t>Россия, Ставропольский край, г. Кисловодск, ул. Куйбышева, гост. «Солнечная»</t>
  </si>
  <si>
    <t>2.1.51</t>
  </si>
  <si>
    <t>П12000000491</t>
  </si>
  <si>
    <t>2.1.52</t>
  </si>
  <si>
    <t>П12000000492</t>
  </si>
  <si>
    <t>Автобусная остановка Ул.Куйбышева-Новая, Сбербанк</t>
  </si>
  <si>
    <t>Россия, Ставропольский край, г. Кисловодск Куйбышева / Новая,  Сбербанк</t>
  </si>
  <si>
    <t>2.1.53</t>
  </si>
  <si>
    <t>П12000000493</t>
  </si>
  <si>
    <t>2.1.54</t>
  </si>
  <si>
    <t>П12000000494</t>
  </si>
  <si>
    <t>Автобусная остановка Ул.Куйбышева-ул.к.Либкнехта</t>
  </si>
  <si>
    <t>Россия, Ставропольский край, г. Кисловодск Куйбышева-ул.к.Либкнехта</t>
  </si>
  <si>
    <t>2.1.55</t>
  </si>
  <si>
    <t>П12000000495</t>
  </si>
  <si>
    <t>Россия, Ставропольский край, г. Кисловодск Ул.Куйбышева-ул.к.Либкнехта</t>
  </si>
  <si>
    <t>2.1.56</t>
  </si>
  <si>
    <t>П12000000496</t>
  </si>
  <si>
    <t>Автобусная остановка Ул.Куйбышева-ул.Горького</t>
  </si>
  <si>
    <t>Россия, Ставропольский край, г. Кисловодск Ул.Куйбышева-ул.Горького</t>
  </si>
  <si>
    <t>2.1.57</t>
  </si>
  <si>
    <t>П12000000497</t>
  </si>
  <si>
    <t>2.1.58</t>
  </si>
  <si>
    <t>П12000000498</t>
  </si>
  <si>
    <t>Автобусная остановка Ул.Революции/ул.Веселая</t>
  </si>
  <si>
    <t>Россия, Ставропольский край, г. Кисловодск Ул.Революции/ул.Веселая</t>
  </si>
  <si>
    <t>2.1.59</t>
  </si>
  <si>
    <t>П12000000499</t>
  </si>
  <si>
    <t>Автобусная остановка Ул.Революции/ул.Кисловодская</t>
  </si>
  <si>
    <t>Россия, Ставропольский край, г. Кисловодск Ул.Революции/ул.Кисловодская</t>
  </si>
  <si>
    <t>2.1.60</t>
  </si>
  <si>
    <t>П12000000500</t>
  </si>
  <si>
    <t>Автобусная остановка Ул.Революции/ул.Щербакова</t>
  </si>
  <si>
    <t>Россия, Ставропольский край, г. Кисловодск Ул.Революции/ул.Щербакова</t>
  </si>
  <si>
    <t>2.1.61</t>
  </si>
  <si>
    <t>П12000000501</t>
  </si>
  <si>
    <t>Автобусная остановка Ул.Кисловодская/ул.Гайдара</t>
  </si>
  <si>
    <t>Россия, Ставропольский край, г. Кисловодск Ул.Кисловодская/ул.Гайдара</t>
  </si>
  <si>
    <t>2.1.62</t>
  </si>
  <si>
    <t>П12000000502</t>
  </si>
  <si>
    <t>2.1.63</t>
  </si>
  <si>
    <t>П12000000503</t>
  </si>
  <si>
    <t>Автобусная остановка Ул.Кисловодская/ул.Вашкевича</t>
  </si>
  <si>
    <t>Россия, Ставропольский край, г. Кисловодск Ул.Кисловодская/ул.Вашкевича</t>
  </si>
  <si>
    <t>2.1.64</t>
  </si>
  <si>
    <t>П12000000504</t>
  </si>
  <si>
    <t>Автобусная остановка Ул.Щербакова, школа №7</t>
  </si>
  <si>
    <t>Россия, Ставропольский край, г. Кисловодск, ул. Щербакова, школа №7</t>
  </si>
  <si>
    <t>2.1.65</t>
  </si>
  <si>
    <t>П12000000505</t>
  </si>
  <si>
    <t>Автобусная остановка Ул.Декабристов, конечная</t>
  </si>
  <si>
    <t>Россия, Ставропольский край, г. Кисловодск, ул. Декабристов, Конечная</t>
  </si>
  <si>
    <t>2.1.66</t>
  </si>
  <si>
    <t>П12000000506</t>
  </si>
  <si>
    <t>Автобусная остановка Ул.8 Марта/ул.Свердлова</t>
  </si>
  <si>
    <t>Россия, Ставропольский край, г. Кисловодск Ул.8 Марта/ул.Свердлова</t>
  </si>
  <si>
    <t>2.1.67</t>
  </si>
  <si>
    <t>П12000000507</t>
  </si>
  <si>
    <t>2.1.68</t>
  </si>
  <si>
    <t>П12000000508</t>
  </si>
  <si>
    <t>Автобусная остановка Пр.Дзержинского, сан. «Москва»</t>
  </si>
  <si>
    <t>Россия, Ставропольский край, г. Кисловодск, пр-кт Дзержинского,  сан. «Москва»</t>
  </si>
  <si>
    <t>2.1.69</t>
  </si>
  <si>
    <t>П12000000509</t>
  </si>
  <si>
    <t>Россия, Ставропольский край, г. Кисловодск, пр-кт Дзержинского, сан. «Москва»</t>
  </si>
  <si>
    <t>2.1.70</t>
  </si>
  <si>
    <t>П12000000510</t>
  </si>
  <si>
    <t>Автобусная остановка Пр.Дзержинского/пр.Ленина</t>
  </si>
  <si>
    <t>Россия, Ставропольский край, г. Кисловодск, пр-кт Дзержинского, Ленина</t>
  </si>
  <si>
    <t>2.1.71</t>
  </si>
  <si>
    <t>П12000000511</t>
  </si>
  <si>
    <t>2.1.72</t>
  </si>
  <si>
    <t>П12000000512</t>
  </si>
  <si>
    <t>Автобусная остановка Ул.Вокзальная, ж/д вокзал</t>
  </si>
  <si>
    <t>Россия, Ставропольский край, г. Кисловодск, ул. Вокзальная,  ж/д вокзал</t>
  </si>
  <si>
    <t>2.1.73</t>
  </si>
  <si>
    <t>П12000000513</t>
  </si>
  <si>
    <t>Автобусная остановка Пл.Вокзальная, ж/д вокзал</t>
  </si>
  <si>
    <t>2.1.74</t>
  </si>
  <si>
    <t>П12000000514</t>
  </si>
  <si>
    <t>Автобусная остановка Микрорайон «8 Марта»</t>
  </si>
  <si>
    <t>Россия, Ставропольский край, г. Кисловодск, ул. 8 Марта, Микрорайон «8 Марта»</t>
  </si>
  <si>
    <t>2.1.75</t>
  </si>
  <si>
    <t>П12000000515</t>
  </si>
  <si>
    <t>Россия, Ставропольский край, г. Кисловодск, ул. 8 Марта</t>
  </si>
  <si>
    <t>2.1.76</t>
  </si>
  <si>
    <t>П12000000516</t>
  </si>
  <si>
    <t>Автобусная остановка Микрорайон «8 Марта», конечная</t>
  </si>
  <si>
    <t>2.1.77</t>
  </si>
  <si>
    <t>П12000000517</t>
  </si>
  <si>
    <t>Автобусная остановка Ул.Кирова, Узел Связи</t>
  </si>
  <si>
    <t>2.1.78</t>
  </si>
  <si>
    <t>П12000000518</t>
  </si>
  <si>
    <t>Автобусная остановка Ул.Кирова, Радиотовары</t>
  </si>
  <si>
    <t>2.1.79</t>
  </si>
  <si>
    <t>П12000000519</t>
  </si>
  <si>
    <t>Автобусная остановка Ул.Кирова, Спортшкола</t>
  </si>
  <si>
    <t>2.1.80</t>
  </si>
  <si>
    <t>П12000000520</t>
  </si>
  <si>
    <t>Автобусная остановка Ул.Кирова, сан. «Виктория»</t>
  </si>
  <si>
    <t>2.1.81</t>
  </si>
  <si>
    <t>П12000000521</t>
  </si>
  <si>
    <t>2.1.82</t>
  </si>
  <si>
    <t>П12000000522</t>
  </si>
  <si>
    <t>Автобусная остановка Ул.Кирова-ул.Широкая</t>
  </si>
  <si>
    <t>Россия, Ставропольский край, г. Кисловодск Ул.Кирова-ул.Широкая</t>
  </si>
  <si>
    <t>2.1.83</t>
  </si>
  <si>
    <t>П12000000523</t>
  </si>
  <si>
    <t>2.1.84</t>
  </si>
  <si>
    <t>П12000000524</t>
  </si>
  <si>
    <t>Автобусная остановка Ул.Кирова</t>
  </si>
  <si>
    <t>2.1.85</t>
  </si>
  <si>
    <t>П12000000525</t>
  </si>
  <si>
    <t>Автобусная остановка Ул.Кирова-ул.Нелюбина</t>
  </si>
  <si>
    <t>Россия, Ставропольский край, г. Кисловодск Ул.Кирова-ул.Нелюбина</t>
  </si>
  <si>
    <t>2.1.86</t>
  </si>
  <si>
    <t>П12000000526</t>
  </si>
  <si>
    <t>2.1.87</t>
  </si>
  <si>
    <t>П12000000527</t>
  </si>
  <si>
    <t>Автобусная остановка Ул.Кирова/8 Марта</t>
  </si>
  <si>
    <t>Россия, Ставропольский край, г. Кисловодск Ул.Кирова/8 Марта</t>
  </si>
  <si>
    <t>2.1.88</t>
  </si>
  <si>
    <t>П12000000528</t>
  </si>
  <si>
    <t>2.1.89</t>
  </si>
  <si>
    <t>П12000000529</t>
  </si>
  <si>
    <t>Автобусная остановка Ул.Толстова-ул.Седлогорская</t>
  </si>
  <si>
    <t>Россия, Ставропольский край, г. Кисловодск Ул.Толстова-ул.Седлогорская</t>
  </si>
  <si>
    <t>2.1.90</t>
  </si>
  <si>
    <t>П12000000530</t>
  </si>
  <si>
    <t>2.1.91</t>
  </si>
  <si>
    <t>П12000000531</t>
  </si>
  <si>
    <t>Автобусная остановка Ул.Толстова-ул.Октябрьская</t>
  </si>
  <si>
    <t>Россия, Ставропольский край, г. Кисловодск Ул.Толстова-ул.Октябрьская</t>
  </si>
  <si>
    <t>2.1.92</t>
  </si>
  <si>
    <t>П12000000532</t>
  </si>
  <si>
    <t>2.1.93</t>
  </si>
  <si>
    <t>П12000000533</t>
  </si>
  <si>
    <t>Автобусная остановка Ул.Фоменко-ул.Октябрьская</t>
  </si>
  <si>
    <t>Россия, Ставропольский край, г. Кисловодск Ул.Фоменко-ул.Октябрьская</t>
  </si>
  <si>
    <t>2.1.94</t>
  </si>
  <si>
    <t>П12000000534</t>
  </si>
  <si>
    <t>2.1.95</t>
  </si>
  <si>
    <t>П12000000535</t>
  </si>
  <si>
    <t>Автобусная остановка Ул.Фоменко-ул.Калинина</t>
  </si>
  <si>
    <t>Россия, Ставропольский край, г. Кисловодск Ул.Фоменко-ул.Калинина</t>
  </si>
  <si>
    <t>2.1.96</t>
  </si>
  <si>
    <t>П12000000536</t>
  </si>
  <si>
    <t>2.1.97</t>
  </si>
  <si>
    <t>П12000000537</t>
  </si>
  <si>
    <t>Автобусная остановка Ул.Фоменко-ул.Школьная</t>
  </si>
  <si>
    <t>Россия, Ставропольский край, г. Кисловодск Ул.Фоменко-ул.Школьная</t>
  </si>
  <si>
    <t>2.1.98</t>
  </si>
  <si>
    <t>П12000000538</t>
  </si>
  <si>
    <t>Автобусная остановка Ул.Чапаева-ул.Короткая</t>
  </si>
  <si>
    <t>Россия, Ставропольский край, г. Кисловодск Ул.Чапаева-ул.Короткая</t>
  </si>
  <si>
    <t>2.1.99</t>
  </si>
  <si>
    <t>П12000000539</t>
  </si>
  <si>
    <t>2.1.100</t>
  </si>
  <si>
    <t>П12000000540</t>
  </si>
  <si>
    <t>Автобусная остановка Ул.Чапаева-пер.Чапаева</t>
  </si>
  <si>
    <t>Россия, Ставропольский край, г. Кисловодск Ул.Чапаева-пер.Чапаева</t>
  </si>
  <si>
    <t>2.1.101</t>
  </si>
  <si>
    <t>П12000000541</t>
  </si>
  <si>
    <t>2.1.102</t>
  </si>
  <si>
    <t>П12000000542</t>
  </si>
  <si>
    <t>Автобусная остановка Ул.Чехова-ул.Чапаева</t>
  </si>
  <si>
    <t>Россия, Ставропольский край, г. Кисловодск Ул.Чехова-ул.Чапаева</t>
  </si>
  <si>
    <t>2.1.103</t>
  </si>
  <si>
    <t>П12000000543</t>
  </si>
  <si>
    <t>Автобусная остановка Ул.Чехова-ул.Чапаева конечная</t>
  </si>
  <si>
    <t>Россия, Ставропольский край, г. Кисловодск Ул.Чехова-ул.Чапаева конечная</t>
  </si>
  <si>
    <t>2.1.104</t>
  </si>
  <si>
    <t>П12000000544</t>
  </si>
  <si>
    <t>Автобусная остановка Ул.Чехова-ул.Пороховая</t>
  </si>
  <si>
    <t>Россия, Ставропольский край, г. Кисловодск Ул.Чехова-ул.Пороховая</t>
  </si>
  <si>
    <t>2.1.105</t>
  </si>
  <si>
    <t>П12000000545</t>
  </si>
  <si>
    <t>2.1.106</t>
  </si>
  <si>
    <t>П12000000546</t>
  </si>
  <si>
    <t>Автобусная остановка Ул.Седлогоская-пер.Мартовский</t>
  </si>
  <si>
    <t>Россия, Ставропольский край, г. Кисловодск Ул.Седлогорская-пер.Мартовский</t>
  </si>
  <si>
    <t>2.1.107</t>
  </si>
  <si>
    <t>П12000000547</t>
  </si>
  <si>
    <t>Автобусная остановка Ул.Седлогорская, магазин</t>
  </si>
  <si>
    <t>Россия, Ставропольский край, г. Кисловодск, ул. Седлогорская, Магазин</t>
  </si>
  <si>
    <t>2.1.108</t>
  </si>
  <si>
    <t>П12000000548</t>
  </si>
  <si>
    <t>Автобусная остановка Ул.Седлогорская-пер.Конечный (АТП)</t>
  </si>
  <si>
    <t>Россия, Ставропольский край, г. Кисловодск Ул.Седлогорская-пер.Конечный, АТП</t>
  </si>
  <si>
    <t>2.1.109</t>
  </si>
  <si>
    <t>П12000000549</t>
  </si>
  <si>
    <t>Россия, Ставропольский край, г. Кисловодск Ул.Седлогорская-пер.Конечный,  (АТП)</t>
  </si>
  <si>
    <t>2.1.110</t>
  </si>
  <si>
    <t>П12000000550</t>
  </si>
  <si>
    <t>Автобусная остановка Ул.Селогорская-кладбище</t>
  </si>
  <si>
    <t>Россия, Ставропольский край, г. Кисловодск, ул. Седлогорская, Кладбище</t>
  </si>
  <si>
    <t>2.1.111</t>
  </si>
  <si>
    <t>П12000000551</t>
  </si>
  <si>
    <t>2.1.112</t>
  </si>
  <si>
    <t>П12000000552</t>
  </si>
  <si>
    <t>Автобусная остановка Ул.Седлогорская-типография</t>
  </si>
  <si>
    <t>Россия, Ставропольский край, г. Кисловодск, ул. Седлогорская, Типография</t>
  </si>
  <si>
    <t>2.1.113</t>
  </si>
  <si>
    <t>П12000000553</t>
  </si>
  <si>
    <t>Автобусная остановка Ул.Калинина конечная №20</t>
  </si>
  <si>
    <t>Россия, Ставропольский край, г. Кисловодск, ул. Калинина, конечная №20</t>
  </si>
  <si>
    <t>2.1.114</t>
  </si>
  <si>
    <t>П12000000554</t>
  </si>
  <si>
    <t>Автобусная остановка Садовое товарищество «Юбилейное»</t>
  </si>
  <si>
    <t>Россия, Ставропольский край, г. Кисловодск, Садовое товарищество «Юбилейное»</t>
  </si>
  <si>
    <t>2.1.115</t>
  </si>
  <si>
    <t>П12000000555</t>
  </si>
  <si>
    <t>Автобусная остановка Ул.Октябрьская-ул.Ремаренко</t>
  </si>
  <si>
    <t>Россия, Ставропольский край, г. Кисловодск Ул.Октябрьская-ул.Ремаренко</t>
  </si>
  <si>
    <t>2.1.116</t>
  </si>
  <si>
    <t>П12000000556</t>
  </si>
  <si>
    <t>Автобусная остановка Ул.Октябрьская-ул.Хасановская</t>
  </si>
  <si>
    <t>Россия, Ставропольский край, г. Кисловодск Ул.Октябрьская-ул.Хасановская</t>
  </si>
  <si>
    <t>2.1.117</t>
  </si>
  <si>
    <t>П12000000557</t>
  </si>
  <si>
    <t>Россия, Ставропольский край, г. Кисловодск Ул.Октябрьская-ул.Хасановкая</t>
  </si>
  <si>
    <t>2.1.118</t>
  </si>
  <si>
    <t>П12000000558</t>
  </si>
  <si>
    <t>Автобусная остановка Ул.Октябрьская-ул.Энгельса</t>
  </si>
  <si>
    <t>Россия, Ставропольский край, г. Кисловодск Ул.Октябрьская-ул.Энгельса</t>
  </si>
  <si>
    <t>2.1.119</t>
  </si>
  <si>
    <t>П12000000559</t>
  </si>
  <si>
    <t>Автобусная остановка Ул.Широкая/ул.Дзержинского</t>
  </si>
  <si>
    <t>Россия, Ставропольский край, г. Кисловодск Ул.Широкая/ул.Дзержинского</t>
  </si>
  <si>
    <t>2.1.120</t>
  </si>
  <si>
    <t>П12000000560</t>
  </si>
  <si>
    <t>2.1.121</t>
  </si>
  <si>
    <t>П12000000561</t>
  </si>
  <si>
    <t>Автобусная остановка Сан. «Россия»</t>
  </si>
  <si>
    <t>Россия, Ставропольский край, г. Кисловодск, в районе Сан. «Россия»</t>
  </si>
  <si>
    <t>2.1.122</t>
  </si>
  <si>
    <t>П12000000562</t>
  </si>
  <si>
    <t>Автобусная остановка Сан. «Орджоникидзе»</t>
  </si>
  <si>
    <t>Россия, Ставропольский край, г. Кисловодск, Сан. «Орджоникидзе»</t>
  </si>
  <si>
    <t>2.1.123</t>
  </si>
  <si>
    <t>П12000000563</t>
  </si>
  <si>
    <t>Автобусная остановка Ул.Кутузова, горбольница</t>
  </si>
  <si>
    <t>Россия, Ставропольский край, г. Кисловодск, ул. Кутузова, Горбольница</t>
  </si>
  <si>
    <t>2.1.124</t>
  </si>
  <si>
    <t>П12000000564</t>
  </si>
  <si>
    <t>Автобусная остановка Ул.Кутузова, мед.училище</t>
  </si>
  <si>
    <t>Россия, Ставропольский край, г. Кисловодск, ул. Кутузова, Мед.училище</t>
  </si>
  <si>
    <t>2.1.125</t>
  </si>
  <si>
    <t>П12000000565</t>
  </si>
  <si>
    <t>2.1.126</t>
  </si>
  <si>
    <t>П12000000566</t>
  </si>
  <si>
    <t>Автобусная остановка Ул.Кутузова, детская поликлиника</t>
  </si>
  <si>
    <t>Россия, Ставропольский край, г. Кисловодск, ул. Кутузова, Детская поликлиника</t>
  </si>
  <si>
    <t>2.1.127</t>
  </si>
  <si>
    <t>П12000000567</t>
  </si>
  <si>
    <t>Автобусная остановка Ул.Кутузова, школа №12</t>
  </si>
  <si>
    <t>Россия, Ставропольский край, г. Кисловодск, ул. Кутузова, Школа №12</t>
  </si>
  <si>
    <t>2.1.128</t>
  </si>
  <si>
    <t>П12000000568</t>
  </si>
  <si>
    <t>Автобусная остановка Ул.Кутузова</t>
  </si>
  <si>
    <t>Россия, Ставропольский край, г. Кисловодск, ул. Кутузова</t>
  </si>
  <si>
    <t>2.1.129</t>
  </si>
  <si>
    <t>П12000000569</t>
  </si>
  <si>
    <t>Автобусная остановка Ул.Кутузова/ул.Линейная</t>
  </si>
  <si>
    <t>Россия, Ставропольский край, г. Кисловодск Ул.Кутузова/ул.Линейная</t>
  </si>
  <si>
    <t>2.1.130</t>
  </si>
  <si>
    <t>П12000000570</t>
  </si>
  <si>
    <t>2.1.131</t>
  </si>
  <si>
    <t>П12000000571</t>
  </si>
  <si>
    <t>2.1.132</t>
  </si>
  <si>
    <t>П12000000572</t>
  </si>
  <si>
    <t>2.1.133</t>
  </si>
  <si>
    <t>П12000000573</t>
  </si>
  <si>
    <t>Автобусная остановка Ул.Курганная, конечная №6</t>
  </si>
  <si>
    <t>Россия, Ставропольский край, г. Кисловодск, ул. Курганная, Конечная № 6</t>
  </si>
  <si>
    <t>2.1.134</t>
  </si>
  <si>
    <t>П12000000574</t>
  </si>
  <si>
    <t>Автобусная остановка Ул.Горького, Центральный рынок</t>
  </si>
  <si>
    <t>Россия, Ставропольский край, г. Кисловодск, ул. Горького, Центральный рынок</t>
  </si>
  <si>
    <t>2.1.135</t>
  </si>
  <si>
    <t>П12000000575</t>
  </si>
  <si>
    <t>Россия, Ставропольский край, г. Кисловодск, ул. Горького,  Центральный рынок</t>
  </si>
  <si>
    <t>2.1.136</t>
  </si>
  <si>
    <t>П12000000576</t>
  </si>
  <si>
    <t>Автобусная остановка Ул. 40 лет Октября, пожарная часть</t>
  </si>
  <si>
    <t>Россия, Ставропольский край, г. Кисловодск, ул. 40 лет Октября, Пожарная часть</t>
  </si>
  <si>
    <t>2.1.137</t>
  </si>
  <si>
    <t>П12000000577</t>
  </si>
  <si>
    <t>2.1.138</t>
  </si>
  <si>
    <t>П12000000578</t>
  </si>
  <si>
    <t>Автобусная остановка Ул. 40 лет Октября</t>
  </si>
  <si>
    <t>Россия, Ставропольский край, г. Кисловодск, ул. 40 лет Октября</t>
  </si>
  <si>
    <t>2.1.139</t>
  </si>
  <si>
    <t>П12000000579</t>
  </si>
  <si>
    <t>Автобусная остановка Ул. 40 лет Октября, Мясокомбинат</t>
  </si>
  <si>
    <t>Россия, Ставропольский край, г. Кисловодск, ул. 40 лет Октября, Мясокомбинат</t>
  </si>
  <si>
    <t>2.1.140</t>
  </si>
  <si>
    <t>П12000000580</t>
  </si>
  <si>
    <t>Автобусная остановка Пр.Цандера/ул.Г.Медиков, модуль «Экспресс»</t>
  </si>
  <si>
    <t>Россия, Ставропольский край, г. Кисловодск Пр.Цандера/ул.Г.Медиков</t>
  </si>
  <si>
    <t>2.1.141</t>
  </si>
  <si>
    <t>П12000000581</t>
  </si>
  <si>
    <t>2.1.142</t>
  </si>
  <si>
    <t>П12000000582</t>
  </si>
  <si>
    <t>Автобусная остановка Ул.Г.Медиков-ул.Ленинградская, Госстрах</t>
  </si>
  <si>
    <t>Россия, Ставропольский край, г. Кисловодск Ул.Г.Медиков-ул.Ленинградская</t>
  </si>
  <si>
    <t>2.1.143</t>
  </si>
  <si>
    <t>П12000000583</t>
  </si>
  <si>
    <t>Автобусная остановка Ул.Лениградская- ул.Марцинкевича</t>
  </si>
  <si>
    <t>Россия, Ставропольский край, г. Кисловодск Ул.Лениградская- ул.Марцинкевича</t>
  </si>
  <si>
    <t>2.1.144</t>
  </si>
  <si>
    <t>П12000000584</t>
  </si>
  <si>
    <t>Автобусная остановка Ул.Ленинградская-ул.Аликоновская</t>
  </si>
  <si>
    <t>Россия, Ставропольский край, г. Кисловодск Ул.Ленинградская-ул.Аликоновская</t>
  </si>
  <si>
    <t>2.1.145</t>
  </si>
  <si>
    <t>П12000000585</t>
  </si>
  <si>
    <t>Автобусная остановка Ул.Ленинградская-ул.Азербайджанская, магнит</t>
  </si>
  <si>
    <t>Россия, Ставропольский край, г. Кисловодск Ул.Ленинградская-ул.Азербайджанская, Магнит</t>
  </si>
  <si>
    <t>2.1.146</t>
  </si>
  <si>
    <t>П12000000586</t>
  </si>
  <si>
    <t>Автобусная остановка Ул.Азерайджанская-мастерские</t>
  </si>
  <si>
    <t>Россия, Ставропольский край, г. Кисловодск, ул. Азербайджанская</t>
  </si>
  <si>
    <t>2.1.147</t>
  </si>
  <si>
    <t>П12000000587</t>
  </si>
  <si>
    <t>2.1.148</t>
  </si>
  <si>
    <t>П12000000588</t>
  </si>
  <si>
    <t>Автобусная остановка Ул. Азербайджанская-ул.М.Расковой, химчистка</t>
  </si>
  <si>
    <t>Россия, Ставропольский край, г. Кисловодск Ул. Азербайджанская/ул.М.Расковой</t>
  </si>
  <si>
    <t>2.1.149</t>
  </si>
  <si>
    <t>П12000000589</t>
  </si>
  <si>
    <t>Автобусная остановка Ул. Азербайджанская-ул.М.Расковой химчистка</t>
  </si>
  <si>
    <t>2.1.150</t>
  </si>
  <si>
    <t>П12000000590</t>
  </si>
  <si>
    <t>Автобусная остановка Ул.Марцинкевича, ул.У.Алиева</t>
  </si>
  <si>
    <t>Россия, Ставропольский край, г. Кисловодск Ул.Марцинкевича/ ул.У.Алиева</t>
  </si>
  <si>
    <t>2.1.151</t>
  </si>
  <si>
    <t>П12000000591</t>
  </si>
  <si>
    <t>Автобусная остановка Ул.Марцинкевича, гимназия № 19</t>
  </si>
  <si>
    <t>2.1.152</t>
  </si>
  <si>
    <t>П12000000592</t>
  </si>
  <si>
    <t>Автобусная остановка Ул.У.Алиева-ул.Жмакина</t>
  </si>
  <si>
    <t>Россия, Ставропольский край, г. Кисловодск У.Алиева-ул.Жмакина</t>
  </si>
  <si>
    <t>2.1.153</t>
  </si>
  <si>
    <t>П12000000593</t>
  </si>
  <si>
    <t>Автобусная остановка Ул.У.Алиева, Медучилище № 2</t>
  </si>
  <si>
    <t>Россия, Ставропольский край, г. Кисловодск, ул. Умара Алиева</t>
  </si>
  <si>
    <t>2.1.154</t>
  </si>
  <si>
    <t>П12000000594</t>
  </si>
  <si>
    <t>Автобусная остановка Ул.у.Алиева-ул.Пионерская,1 (Азербайджанская)</t>
  </si>
  <si>
    <t>Россия, Ставропольский край, г. Кисловодск Ул.у.Алиева-ул.Пионерская,1 (Азербайджанская</t>
  </si>
  <si>
    <t>2.1.155</t>
  </si>
  <si>
    <t>П12000000595</t>
  </si>
  <si>
    <t>Автобусная остановка Ул.Красивая-ул.Боргустанская</t>
  </si>
  <si>
    <t>Россия, Ставропольский край, г. Кисловодск Ул.Красивая-ул.Боргустанская</t>
  </si>
  <si>
    <t>2.1.156</t>
  </si>
  <si>
    <t>П12000000596</t>
  </si>
  <si>
    <t>Автобусная остановка Ул.Красивая</t>
  </si>
  <si>
    <t>Россия, Ставропольский край, г. Кисловодск, ул. Красивая</t>
  </si>
  <si>
    <t>2.1.157</t>
  </si>
  <si>
    <t>П12000000597</t>
  </si>
  <si>
    <t>Автобусная остановка Ул.Красивая, Минирынок</t>
  </si>
  <si>
    <t>2.1.158</t>
  </si>
  <si>
    <t>П12000000598</t>
  </si>
  <si>
    <t>2.1.159</t>
  </si>
  <si>
    <t>П12000000599</t>
  </si>
  <si>
    <t>Автобусная остановка Ул.Красивая, ПТУ-29</t>
  </si>
  <si>
    <t>2.1.160</t>
  </si>
  <si>
    <t>П12000000600</t>
  </si>
  <si>
    <t>Автобусная остановка Ул.Жмакина, магазин</t>
  </si>
  <si>
    <t>Россия, Ставропольский край, г. Кисловодск, ул. Жмакина</t>
  </si>
  <si>
    <t>2.1.161</t>
  </si>
  <si>
    <t>П12000000601</t>
  </si>
  <si>
    <t>Автобусная остановка Ул.Жмакина, кинотеатр «Авангард»</t>
  </si>
  <si>
    <t>Россия, Ставропольский край, г. Кисловодск, ул. Жмакина, Кинотеатр «Авангард»</t>
  </si>
  <si>
    <t>2.1.162</t>
  </si>
  <si>
    <t>П12000000602</t>
  </si>
  <si>
    <t>Автобусная остановка Ул.Жмакина, «Сувенирная фабрика»</t>
  </si>
  <si>
    <t>Россия, Ставропольский край, г. Кисловодск, ул. Жмакина, «Сувенирная фабрика»</t>
  </si>
  <si>
    <t>2.1.163</t>
  </si>
  <si>
    <t>П12000000603</t>
  </si>
  <si>
    <t>Автобусная остановка Ул.Озерная, Комсомольский парк</t>
  </si>
  <si>
    <t>2.1.164</t>
  </si>
  <si>
    <t>П12000000604</t>
  </si>
  <si>
    <t>Автобусная остановка Ул.Озерная, старое озеро</t>
  </si>
  <si>
    <t>2.1.165</t>
  </si>
  <si>
    <t>П12000000608</t>
  </si>
  <si>
    <t>Россия, Ставропольский край, г. Кисловодск, ул. Озерная,  «Велинград»</t>
  </si>
  <si>
    <t>2.1.166</t>
  </si>
  <si>
    <t>П12000000610</t>
  </si>
  <si>
    <t>Автобусная остановка Ул.Вокзальная, Нарзанные ванны</t>
  </si>
  <si>
    <t>Россия, Ставропольский край, г. Кисловодск,  Нарзанные ванны</t>
  </si>
  <si>
    <t>2.1.167</t>
  </si>
  <si>
    <t>П12000000611</t>
  </si>
  <si>
    <t>2.1.168</t>
  </si>
  <si>
    <t>П12000000612</t>
  </si>
  <si>
    <t>Автобусная остановка Пр.Первомайский, Колоннада</t>
  </si>
  <si>
    <t>Россия, Ставропольский край, г. Кисловодск, пр-кт Первомайский</t>
  </si>
  <si>
    <t>2.1.169</t>
  </si>
  <si>
    <t>П12000000613</t>
  </si>
  <si>
    <t>Автобусная остановка Свято-Никольский собор</t>
  </si>
  <si>
    <t>Россия, Ставропольский край, г. Кисловодск, Свято-Никольский собор</t>
  </si>
  <si>
    <t>2.1.170</t>
  </si>
  <si>
    <t>П12000000614</t>
  </si>
  <si>
    <t>2.1.171</t>
  </si>
  <si>
    <t>П12000000615</t>
  </si>
  <si>
    <t>Автобусная остановка Ул.Ермолова, Обувная фабрика</t>
  </si>
  <si>
    <t>Россия, Ставропольский край, г. Кисловодск, ул. Ермолова</t>
  </si>
  <si>
    <t>2.1.172</t>
  </si>
  <si>
    <t>П12000000616</t>
  </si>
  <si>
    <t>2.1.173</t>
  </si>
  <si>
    <t>П12000000617</t>
  </si>
  <si>
    <t>Автобусная остановка Ул.Ермолова</t>
  </si>
  <si>
    <t>2.1.174</t>
  </si>
  <si>
    <t>П12000000618</t>
  </si>
  <si>
    <t>2.1.175</t>
  </si>
  <si>
    <t>П12000000619</t>
  </si>
  <si>
    <t>Автобусная остановка Ост. Дачный-конечная</t>
  </si>
  <si>
    <t>Россия, Ставропольский край, пер. Дачный</t>
  </si>
  <si>
    <t>2.1.176</t>
  </si>
  <si>
    <t>П12000000620</t>
  </si>
  <si>
    <t>2.1.177</t>
  </si>
  <si>
    <t>П12000000621</t>
  </si>
  <si>
    <t>Автобусная остановка Ул.Гагарина, школа № 10</t>
  </si>
  <si>
    <t>2.1.178</t>
  </si>
  <si>
    <t>П12000000622</t>
  </si>
  <si>
    <t>Автобусная остановка Ул.Гагарина, магазин 80</t>
  </si>
  <si>
    <t>2.1.179</t>
  </si>
  <si>
    <t>П12000000623</t>
  </si>
  <si>
    <t>Автобусная остановка Ул.Гагарина, конечная</t>
  </si>
  <si>
    <t>2.1.180</t>
  </si>
  <si>
    <t>П12000000624</t>
  </si>
  <si>
    <t>Автобусная остановка Ул.Гагарина, 80 Магазин</t>
  </si>
  <si>
    <t>2.1.181</t>
  </si>
  <si>
    <t>П12000000625</t>
  </si>
  <si>
    <t>Автобусная остановка Ул.Гагарина (конечная)</t>
  </si>
  <si>
    <t>2.1.182</t>
  </si>
  <si>
    <t>П12000000626</t>
  </si>
  <si>
    <t>Автобусная остановка Ул.Ярошенко «Магазин»/сан. «Кавказ»</t>
  </si>
  <si>
    <t>Россия, Ставропольский край, г. Кисловодск, ул. Ярошенко, «Магазин»/сан. «Кавказ»</t>
  </si>
  <si>
    <t>2.1.183</t>
  </si>
  <si>
    <t>П12000000627</t>
  </si>
  <si>
    <t>2.1.184</t>
  </si>
  <si>
    <t>П12000000628</t>
  </si>
  <si>
    <t>Автобусная остановка Ул.Прудная, поворот на сан. «Пикет»</t>
  </si>
  <si>
    <t>Россия, Ставропольский край, г. Кисловодск, ул. Прудная</t>
  </si>
  <si>
    <t>2.1.185</t>
  </si>
  <si>
    <t>П12000000629</t>
  </si>
  <si>
    <t>Автобусная остановка Ул.Прудная</t>
  </si>
  <si>
    <t>2.1.186</t>
  </si>
  <si>
    <t>П12000000630</t>
  </si>
  <si>
    <t>Автобусная остановка Ул.Прудная, «Водопад»</t>
  </si>
  <si>
    <t>2.1.187</t>
  </si>
  <si>
    <t>П12000000631</t>
  </si>
  <si>
    <t>Автобусная остановка Ул.Прудная, 56 Магазин</t>
  </si>
  <si>
    <t>2.1.188</t>
  </si>
  <si>
    <t>П12000000632</t>
  </si>
  <si>
    <t>2.1.189</t>
  </si>
  <si>
    <t>П12000000633</t>
  </si>
  <si>
    <t>Автобусная остановка Ул.Прудная, КЗХ (конечная)</t>
  </si>
  <si>
    <t>2.1.190</t>
  </si>
  <si>
    <t>П12000000634</t>
  </si>
  <si>
    <t>Автобусная остановка Ул.Донская</t>
  </si>
  <si>
    <t>Россия, Ставропольский край, г. Кисловодск, ул. Донская</t>
  </si>
  <si>
    <t>2.1.191</t>
  </si>
  <si>
    <t>П12000000635</t>
  </si>
  <si>
    <t>Автобусная остановка Пос.Новокисловодский</t>
  </si>
  <si>
    <t>Россия, Ставропольский край, г. Кисловодск, п. Новокисловодский</t>
  </si>
  <si>
    <t>2.1.192</t>
  </si>
  <si>
    <t>П12000000636</t>
  </si>
  <si>
    <t>Автобусная остановка Ул.Розы Люксембург</t>
  </si>
  <si>
    <t>2.1.193</t>
  </si>
  <si>
    <t>П12000000637</t>
  </si>
  <si>
    <t>2.1.194</t>
  </si>
  <si>
    <t>П12000000638</t>
  </si>
  <si>
    <t>Автобусная остановка ул.Авиации/ул.Чкалова</t>
  </si>
  <si>
    <t>Россия, Ставропольский край, г. Кисловодск ул.Авиации/ул.Чкалова</t>
  </si>
  <si>
    <t>2.1.195</t>
  </si>
  <si>
    <t>П12000000639</t>
  </si>
  <si>
    <t>2.1.196</t>
  </si>
  <si>
    <t>П12000000640</t>
  </si>
  <si>
    <t>Автобусная остановка Пер.Зенитный</t>
  </si>
  <si>
    <t>Россия, Ставропольский край, г. Кисловодск, пер. Зенитный</t>
  </si>
  <si>
    <t>2.1.197</t>
  </si>
  <si>
    <t>П12000000641</t>
  </si>
  <si>
    <t>2.1.198</t>
  </si>
  <si>
    <t>П12000000642</t>
  </si>
  <si>
    <t>Автобусная остановка Пер.Суворова</t>
  </si>
  <si>
    <t>Россия, Ставропольский край, г. Кисловодск, ул. Суворова</t>
  </si>
  <si>
    <t>2.1.199</t>
  </si>
  <si>
    <t>П12000000643</t>
  </si>
  <si>
    <t>2.1.200</t>
  </si>
  <si>
    <t>П12000000644</t>
  </si>
  <si>
    <t>Автобусная остановка Ул.Ломоносова-ул.Катыхина</t>
  </si>
  <si>
    <t>Россия, Ставропольский край, г. Кисловодск Ул.Ломоносова-ул.Катыхина</t>
  </si>
  <si>
    <t>2.1.201</t>
  </si>
  <si>
    <t>П12000000645</t>
  </si>
  <si>
    <t>2.1.202</t>
  </si>
  <si>
    <t>П12000000646</t>
  </si>
  <si>
    <t>Автобусная остановка Ул.Катыхина-ул.Крылова</t>
  </si>
  <si>
    <t>Россия, Ставропольский край, г. Кисловодск Ул.Катыхина-ул.Крылова</t>
  </si>
  <si>
    <t>2.1.203</t>
  </si>
  <si>
    <t>П12000000647</t>
  </si>
  <si>
    <t>2.1.204</t>
  </si>
  <si>
    <t>П12000000648</t>
  </si>
  <si>
    <t>Автобусная остановка Ул.Крылова-ул.Ломоносова, конечная</t>
  </si>
  <si>
    <t>Россия, Ставропольский край, г. Кисловодск Ул.Крылова-ул.Ломоносова</t>
  </si>
  <si>
    <t>2.1.205</t>
  </si>
  <si>
    <t>П12000000649</t>
  </si>
  <si>
    <t>Автобусная остановка Пос.Зеленогорский, «Горное Эхо»</t>
  </si>
  <si>
    <t>Россия, Ставропольский край, г. Кисловодск, п. Зеленогорский</t>
  </si>
  <si>
    <t>2.1.206</t>
  </si>
  <si>
    <t>П12000000650</t>
  </si>
  <si>
    <t>2.1.207</t>
  </si>
  <si>
    <t>П12000000651</t>
  </si>
  <si>
    <t>Автобусная остановка Пос.Зеленогорский, (конечная)</t>
  </si>
  <si>
    <t>2.1.208</t>
  </si>
  <si>
    <t>П12000000652</t>
  </si>
  <si>
    <t>Автобусная остановка Пос. Белореченский</t>
  </si>
  <si>
    <t>Россия, Ставропольский край, г. Кисловодск, п. Белореченский</t>
  </si>
  <si>
    <t>2.1.209</t>
  </si>
  <si>
    <t>П12000000653</t>
  </si>
  <si>
    <t>Автобусная остановка Пос.Нежинский (тепличный)</t>
  </si>
  <si>
    <t>Россия, Ставропольский край, г. Кисловодск, п. Нежинский</t>
  </si>
  <si>
    <t>2.1.210</t>
  </si>
  <si>
    <t>П12000000654</t>
  </si>
  <si>
    <t>Автобусная остановка Пос. Мирный</t>
  </si>
  <si>
    <t>Россия, Ставропольский край, г. Кисловодск, п. Мирный</t>
  </si>
  <si>
    <t>2.1.211</t>
  </si>
  <si>
    <t>П12000000655</t>
  </si>
  <si>
    <t>Автобусная остановка Пос.Индустрия (конечная)</t>
  </si>
  <si>
    <t>Россия, Ставропольский край, г. Кисловодск, п. Индустрия</t>
  </si>
  <si>
    <t>2.1.212</t>
  </si>
  <si>
    <t>П12000000656</t>
  </si>
  <si>
    <t>Автобусная остановка Пос.Нарзанный (конечная № 10)</t>
  </si>
  <si>
    <t>Россия, Ставропольский край, г. Кисловодск, п. Нарзанный, конечная № 10</t>
  </si>
  <si>
    <t>2.1.213</t>
  </si>
  <si>
    <t>П12000000657</t>
  </si>
  <si>
    <t>Автобусная остановка пр.Первомайский у горполиклиники</t>
  </si>
  <si>
    <t>2.1.214</t>
  </si>
  <si>
    <t>П12000000665</t>
  </si>
  <si>
    <t>Ливневые канализации</t>
  </si>
  <si>
    <t>2.1.215</t>
  </si>
  <si>
    <t>П12000000666</t>
  </si>
  <si>
    <t>2.1.216</t>
  </si>
  <si>
    <t>П12000000667</t>
  </si>
  <si>
    <t>2.1.217</t>
  </si>
  <si>
    <t>П12000000669</t>
  </si>
  <si>
    <t xml:space="preserve">навес Лит Г </t>
  </si>
  <si>
    <t>Решение №33-411 от 27.05.2011, выдан Дума города-курорта Кисловодска</t>
  </si>
  <si>
    <t>39,1</t>
  </si>
  <si>
    <t>2.1.218</t>
  </si>
  <si>
    <t>П12000000670</t>
  </si>
  <si>
    <t>навес Лит. Г1</t>
  </si>
  <si>
    <t>2.1.219</t>
  </si>
  <si>
    <t>П12000000709</t>
  </si>
  <si>
    <t>Автобусная остановка на стоянке такси у Узла связи</t>
  </si>
  <si>
    <t>Россия, Ставропольский край, г. Кисловодск, на стоянке такси у Узла связи</t>
  </si>
  <si>
    <t>2.1.220</t>
  </si>
  <si>
    <t>П12000000710</t>
  </si>
  <si>
    <t>Автобусная остановка пр.Победы у Музыкальной школы</t>
  </si>
  <si>
    <t>2.1.221</t>
  </si>
  <si>
    <t>П12000000711</t>
  </si>
  <si>
    <t>Автобусная остановка ул.Горького у рынка</t>
  </si>
  <si>
    <t>Россия, Ставропольский край, г. Кисловодск, ул. Горького</t>
  </si>
  <si>
    <t>2.1.222</t>
  </si>
  <si>
    <t>П12000000712</t>
  </si>
  <si>
    <t>Автобусная остановка пр.Дзержинского/ К.Цеткин</t>
  </si>
  <si>
    <t>Россия, Ставропольский край, г. Кисловодск Дзержинского пр-кт./К.Цеткин</t>
  </si>
  <si>
    <t>2.1.223</t>
  </si>
  <si>
    <t>П12000000713</t>
  </si>
  <si>
    <t>Автобусная остановка санаторий "Пикет"</t>
  </si>
  <si>
    <t>Россия, Ставропольский край, г. Кисловодск, санаторий "Пикет"</t>
  </si>
  <si>
    <t>2.1.224</t>
  </si>
  <si>
    <t>П12000000714</t>
  </si>
  <si>
    <t>Автобусная остановка пр.Дзержинского</t>
  </si>
  <si>
    <t>2.1.225</t>
  </si>
  <si>
    <t>П12000000715</t>
  </si>
  <si>
    <t>Автобусная остановка пр.Дзержинского/ул.Жуковского</t>
  </si>
  <si>
    <t>Россия, Ставропольский край, г. Кисловодск, Жуковского ул.</t>
  </si>
  <si>
    <t>2.1.226</t>
  </si>
  <si>
    <t>П12000000716</t>
  </si>
  <si>
    <t>Автобусная остановка пр.Дзержинского/ ул.Ленина</t>
  </si>
  <si>
    <t>2.1.227</t>
  </si>
  <si>
    <t>П12000000717</t>
  </si>
  <si>
    <t>Автобусная остановка ул.Вокзальная/Курортный бульвар</t>
  </si>
  <si>
    <t>Россия, Ставропольский край, г. Кисловодск, ул. Вокзальная, ул./Курортный бульвар</t>
  </si>
  <si>
    <t>2.1.228</t>
  </si>
  <si>
    <t>П12000000749</t>
  </si>
  <si>
    <t>тепловые сети 2 до=57, др=57, дц=40</t>
  </si>
  <si>
    <t>26:34:130106:290</t>
  </si>
  <si>
    <t>Решение от 17.12.2004, выдан Кисловодский городской суд</t>
  </si>
  <si>
    <t>Россия, Ставропольский край, г. Кисловодск, ул. Калинина,  от ТК-13 до ж/д № 69</t>
  </si>
  <si>
    <t>2.1.229</t>
  </si>
  <si>
    <t>П12000000857</t>
  </si>
  <si>
    <t>Воздушные линиии уличного освещения пер.Краснофлотского</t>
  </si>
  <si>
    <t>Решение №52-412 от 05.04.2012, выдан Дума города-курорта Кисловодска</t>
  </si>
  <si>
    <t>Россия, Ставропольский край, г. Кисловодск Краснофлотского пер.</t>
  </si>
  <si>
    <t>2.1.230</t>
  </si>
  <si>
    <t>П12000000858</t>
  </si>
  <si>
    <t>Воздушные линии уличного освещения по пер.Менделеева</t>
  </si>
  <si>
    <t>Россия, Ставропольский край, г. Кисловодск, пер. Менделеева</t>
  </si>
  <si>
    <t>2.1.231</t>
  </si>
  <si>
    <t>П12000000859</t>
  </si>
  <si>
    <t>Воздушные линии уличного освещения по  ул.Садовой</t>
  </si>
  <si>
    <t>Россия, Ставропольский край, г. Кисловодск, ул. Садовая</t>
  </si>
  <si>
    <t>2.1.232</t>
  </si>
  <si>
    <t>П12000000868</t>
  </si>
  <si>
    <t xml:space="preserve">Фонтан Победы «Ника» культурно-зрелищное сооружение </t>
  </si>
  <si>
    <t xml:space="preserve"> 26:34:010109:75</t>
  </si>
  <si>
    <t>Россия, Ставропольский край, г. Кисловодск, пр-кт Победы, около цирка</t>
  </si>
  <si>
    <t>2.1.233</t>
  </si>
  <si>
    <t>П12000000874</t>
  </si>
  <si>
    <t>Автобусная остановка пр.Дзержинского/ул.Ленина</t>
  </si>
  <si>
    <t>2.1.234</t>
  </si>
  <si>
    <t>П12000003122</t>
  </si>
  <si>
    <t>Кладбище Верхнеподкумское</t>
  </si>
  <si>
    <t>Ставропольский край, г. Кисловодск, гск Подкумок</t>
  </si>
  <si>
    <t>2.1.235</t>
  </si>
  <si>
    <t>П13000000214</t>
  </si>
  <si>
    <t>Автомобильная дорога</t>
  </si>
  <si>
    <t>26:34:000000:9828</t>
  </si>
  <si>
    <t>Решение №59-517 от 31.05.2017, выдан Дума города-курорта Кисловодска</t>
  </si>
  <si>
    <t>2.1.236</t>
  </si>
  <si>
    <t>П13000000497</t>
  </si>
  <si>
    <t>Воздушные линии уличного освещения по  ул. Украинской, длина: 0,47 км/тр (0,06 м )</t>
  </si>
  <si>
    <t>Россия, Ставропольский край, г. Кисловодск, ул. Украинская</t>
  </si>
  <si>
    <t>2.1.237</t>
  </si>
  <si>
    <t>П13000000536</t>
  </si>
  <si>
    <t>Кабельные линии уличного освещения по ул. Тельмана, длина: 0,814 км/тр (0,46 м )</t>
  </si>
  <si>
    <t>Россия, Ставропольский край, г. Кисловодск, ул. Тельмана</t>
  </si>
  <si>
    <t>0,46</t>
  </si>
  <si>
    <t>2.1.238</t>
  </si>
  <si>
    <t>П13000000564</t>
  </si>
  <si>
    <t>Кабельные линии уличного освещения по ул. Школьной, длина: 1,563 км/тр (0,59 м )</t>
  </si>
  <si>
    <t>Россия, Ставропольский край, г. Кисловодск, ул. Школьная</t>
  </si>
  <si>
    <t>2.1.239</t>
  </si>
  <si>
    <t>П13000000588</t>
  </si>
  <si>
    <t>Кабельные линии уличного освещения по ул. Энгельса, длина: 1,014 км/тр (0,77 м )</t>
  </si>
  <si>
    <t>Россия, Ставропольский край, г. Кисловодск, ул. Энгельса</t>
  </si>
  <si>
    <t>2.1.240</t>
  </si>
  <si>
    <t>П13000000611</t>
  </si>
  <si>
    <t>Автобусная остановка пр.Победы (у цирка)</t>
  </si>
  <si>
    <t>2.1.241</t>
  </si>
  <si>
    <t>П13000000641</t>
  </si>
  <si>
    <t>тепловые сети 2 до=57, 85 26:34:130104:85 (13 м )</t>
  </si>
  <si>
    <t>26:34:130104:85</t>
  </si>
  <si>
    <t>Россия, Ставропольский край, г. Кисловодск, ул. Фоменко, д.27, от ТК-5 до ж/д №27</t>
  </si>
  <si>
    <t>2.1.242</t>
  </si>
  <si>
    <t>П13000000642</t>
  </si>
  <si>
    <t>тепловые сети 2 до=89, др=76, дц=57, 30 26:34:130104:124 (60 м )</t>
  </si>
  <si>
    <t>26:34:130104:124</t>
  </si>
  <si>
    <t>Россия, Ставропольский край, г. Кисловодск, ул. Фоменко, д.102,  от ТК-1 до ж/д</t>
  </si>
  <si>
    <t>2.1.243</t>
  </si>
  <si>
    <t>П13000000647</t>
  </si>
  <si>
    <t>тепловые сети 2 до=89, 6 26:34:000000:649 (26 м )</t>
  </si>
  <si>
    <t>26:34:000000:649</t>
  </si>
  <si>
    <t>Россия, Ставропольский край, г. Кисловодск, ул. Клары Цеткин,  от ТК-4 до ж/д № 26</t>
  </si>
  <si>
    <t>26</t>
  </si>
  <si>
    <t>2.1.244</t>
  </si>
  <si>
    <t>П13000000685</t>
  </si>
  <si>
    <t xml:space="preserve">Нежилое здание лодочной и спасательной станции (Кисловодское озеро) </t>
  </si>
  <si>
    <t>26:34:070101:65</t>
  </si>
  <si>
    <t>Решение №120-411 от 28.10.2011, выдан Дума города-курорта Кисловодска</t>
  </si>
  <si>
    <t>Россия, Ставропольский край, г. Кисловодск, ул. Озерная, д.59, район городского озера</t>
  </si>
  <si>
    <t>2.1.245</t>
  </si>
  <si>
    <t>П13000000686</t>
  </si>
  <si>
    <t>водохранилище с зеркалом (Кисловодское озеро)</t>
  </si>
  <si>
    <t>2.1.246</t>
  </si>
  <si>
    <t>П13000000874</t>
  </si>
  <si>
    <t>Кладбище на улице Фоменко</t>
  </si>
  <si>
    <t>Россия, Ставропольский край, г. Кисловодск, ул. Фоменко</t>
  </si>
  <si>
    <t>2.1.247</t>
  </si>
  <si>
    <t>П13000000875</t>
  </si>
  <si>
    <t>Россия, Ставропольский край, г. Кисловодск, ул. Володарского</t>
  </si>
  <si>
    <t>2.1.248</t>
  </si>
  <si>
    <t>П13000000876</t>
  </si>
  <si>
    <t>Россия, Ставропольский край, г. Кисловодск, ул. Желябова</t>
  </si>
  <si>
    <t>2.1.249</t>
  </si>
  <si>
    <t>П13000000877</t>
  </si>
  <si>
    <t>2.1.250</t>
  </si>
  <si>
    <t>П13000000878</t>
  </si>
  <si>
    <t>2.1.251</t>
  </si>
  <si>
    <t>П13000000879</t>
  </si>
  <si>
    <t>2.1.252</t>
  </si>
  <si>
    <t>П13000000880</t>
  </si>
  <si>
    <t>2.1.253</t>
  </si>
  <si>
    <t>П13000000882</t>
  </si>
  <si>
    <t>Россия, Ставропольский край, г. Кисловодск улица Санаторная</t>
  </si>
  <si>
    <t>2.1.254</t>
  </si>
  <si>
    <t>П13000000883</t>
  </si>
  <si>
    <t>Россия, Ставропольский край, г. Кисловодск, пр-кт Карла Маркса</t>
  </si>
  <si>
    <t>2.1.255</t>
  </si>
  <si>
    <t>П13000000884</t>
  </si>
  <si>
    <t>2.1.256</t>
  </si>
  <si>
    <t>П13000000885</t>
  </si>
  <si>
    <t>ТП 163 (Тип К-42-630)</t>
  </si>
  <si>
    <t>Россия, Ставропольский край, г. Кисловодск, ул. Пятигорская, д.75</t>
  </si>
  <si>
    <t>2.1.257</t>
  </si>
  <si>
    <t>П13000000886</t>
  </si>
  <si>
    <t>ТП 253 (Тип К-42-630М)</t>
  </si>
  <si>
    <t>Россия, Ставропольский край, г. Кисловодск, ул. Гагарина, д.103</t>
  </si>
  <si>
    <t>2.1.258</t>
  </si>
  <si>
    <t>П13000000887</t>
  </si>
  <si>
    <t>ТП 77 (Тип К-32-400М)</t>
  </si>
  <si>
    <t>Россия, Ставропольский край, г. Кисловодск, Угол 8 Марта, пер. Анджиевского</t>
  </si>
  <si>
    <t>2.1.259</t>
  </si>
  <si>
    <t>П13000000888</t>
  </si>
  <si>
    <t>ТП 213 (Тип К-42-630)</t>
  </si>
  <si>
    <t>Россия, Ставропольский край, г. Кисловодск, ул. Куйбышева, д.77</t>
  </si>
  <si>
    <t>2.1.260</t>
  </si>
  <si>
    <t>П13000000889</t>
  </si>
  <si>
    <t>ТП 258 (Тип К-42-630)</t>
  </si>
  <si>
    <t>2.1.261</t>
  </si>
  <si>
    <t>П13000000890</t>
  </si>
  <si>
    <t>ТП 274 (Тип К-42-630)</t>
  </si>
  <si>
    <t>2.1.262</t>
  </si>
  <si>
    <t>П13000000891</t>
  </si>
  <si>
    <t>КТП 212</t>
  </si>
  <si>
    <t>Россия, Ставропольский край, г. Кисловодск, ул. Первомайская, д.132, Запикетный район, ул.Донская</t>
  </si>
  <si>
    <t>2.1.263</t>
  </si>
  <si>
    <t>П13000000892</t>
  </si>
  <si>
    <t>КТП 261</t>
  </si>
  <si>
    <t>Россия, Ставропольский край, г. Кисловодск, ул. Мичурина, д.16-18</t>
  </si>
  <si>
    <t>2.1.264</t>
  </si>
  <si>
    <t>П13000000893</t>
  </si>
  <si>
    <t>КТП 171</t>
  </si>
  <si>
    <t>Россия, Ставропольский край, г. Кисловодск, ул. Чехова, д.70</t>
  </si>
  <si>
    <t>2.1.265</t>
  </si>
  <si>
    <t>П13000000894</t>
  </si>
  <si>
    <t>КТП 224</t>
  </si>
  <si>
    <t>Россия, Ставропольский край, г. Кисловодск, ул. Чехова, д.47</t>
  </si>
  <si>
    <t>2.1.266</t>
  </si>
  <si>
    <t>П13000000895</t>
  </si>
  <si>
    <t>РП-11 (тип 407-3-175)</t>
  </si>
  <si>
    <t>Россия, Ставропольский край, г. Кисловодск, ул. Умара Алиева, Угол ул.У.Алиева пер. О.Кошевого</t>
  </si>
  <si>
    <t>2.1.267</t>
  </si>
  <si>
    <t>П13000000896</t>
  </si>
  <si>
    <t>ТП 296</t>
  </si>
  <si>
    <t>Россия, Ставропольский край, г. Кисловодск, ул. Красивая, д.36</t>
  </si>
  <si>
    <t>2.1.268</t>
  </si>
  <si>
    <t>П13000000897</t>
  </si>
  <si>
    <t>КТП 284</t>
  </si>
  <si>
    <t>Россия, Ставропольский край, г. Кисловодск, На въезде в пос.Индустрия</t>
  </si>
  <si>
    <t>2.1.269</t>
  </si>
  <si>
    <t>П13000000898</t>
  </si>
  <si>
    <t>КТП 448</t>
  </si>
  <si>
    <t>Россия, Ставропольский край, г. Кисловодск, Жилой мкр. за пос.Аликоновка</t>
  </si>
  <si>
    <t>2.1.270</t>
  </si>
  <si>
    <t>П13000000899</t>
  </si>
  <si>
    <t>ТП 226 (тип К-42-630МЗ)</t>
  </si>
  <si>
    <t>Россия, Ставропольский край, г. Кисловодск, Торговый центр, верхний парк</t>
  </si>
  <si>
    <t>2.1.271</t>
  </si>
  <si>
    <t>П13000000900</t>
  </si>
  <si>
    <t>ТП 273 (тип К-42-630)</t>
  </si>
  <si>
    <t>Россия, Ставропольский край, г. Кисловодск, ул. Кутузова, Инфекционная больница</t>
  </si>
  <si>
    <t>2.1.272</t>
  </si>
  <si>
    <t>П13000000901</t>
  </si>
  <si>
    <t>ТП 45 (тип К-42-400МЗ)</t>
  </si>
  <si>
    <t>Россия, Ставропольский край, г. Кисловодск, пр-кт Ленина, д.16/18</t>
  </si>
  <si>
    <t>2.1.273</t>
  </si>
  <si>
    <t>П13000000902</t>
  </si>
  <si>
    <t>КТП 39</t>
  </si>
  <si>
    <t>Россия, Ставропольский край, г. Кисловодск, ул. Толстого, д.1</t>
  </si>
  <si>
    <t>2.1.274</t>
  </si>
  <si>
    <t>П13000002124</t>
  </si>
  <si>
    <t>тепловые сети 2 до=89, др=108, ду=57, 10 26:34:080112:564 (116 м )</t>
  </si>
  <si>
    <t>26:34:080112:564</t>
  </si>
  <si>
    <t>Россия, Ставропольский край, г. Кисловодск, ул. Водопойная,  от ТК №116 до ж-д № 19 ул. А.Губина, от ТК №36а до ж-д № 37,</t>
  </si>
  <si>
    <t>2.1.275</t>
  </si>
  <si>
    <t>П13000002125</t>
  </si>
  <si>
    <t>тепловые сети 2 до=57, 50,5 26:34:010120:99 (101 м )</t>
  </si>
  <si>
    <t>26:34:010120:99</t>
  </si>
  <si>
    <t>Россия, Ставропольский край, г. Кисловодск, ул. Главная, д.9,  от ТК -183 до ж/д № 9,,,</t>
  </si>
  <si>
    <t>2.1.276</t>
  </si>
  <si>
    <t>П13000002126</t>
  </si>
  <si>
    <t xml:space="preserve">тепловые сети 2 до=89, </t>
  </si>
  <si>
    <t>Россия, Ставропольский край, г. Кисловодск, ул. Главная, д.13,  от ТК-180 до ж/д</t>
  </si>
  <si>
    <t>69,5</t>
  </si>
  <si>
    <t>2.1.277</t>
  </si>
  <si>
    <t>П13000002127</t>
  </si>
  <si>
    <t>тепловые сети 2 до=89,</t>
  </si>
  <si>
    <t>Россия, Ставропольский край, г. Кисловодск, ул. Главная, д.15, от ТК-179 до ж/д</t>
  </si>
  <si>
    <t>2.1.278</t>
  </si>
  <si>
    <t>П13000002128</t>
  </si>
  <si>
    <t xml:space="preserve">тепловые сети 2 до=108, др=108, ду=57, </t>
  </si>
  <si>
    <t>Россия, Ставропольский край, г. Кисловодск, ул. Главная, д.76,  от ТК до ж/д</t>
  </si>
  <si>
    <t>2.1.279</t>
  </si>
  <si>
    <t>П13000002129</t>
  </si>
  <si>
    <t xml:space="preserve">тепловые сети 2 до=114, др=114, ду=32, </t>
  </si>
  <si>
    <t>Россия, Ставропольский край, г. Кисловодск, ул. Главная, д.86,  от УТ-3 до ж/д</t>
  </si>
  <si>
    <t>2.1.280</t>
  </si>
  <si>
    <t>П13000002130</t>
  </si>
  <si>
    <t>тепловые сети 2 до=76, 2 до=57, 193, 48</t>
  </si>
  <si>
    <t>Россия, Ставропольский край, г. Кисловодск, ул. Горького, д.2,  от УТ-1 до УТ-2, от УТ-2 до ж/д</t>
  </si>
  <si>
    <t>2.1.281</t>
  </si>
  <si>
    <t>П13000002131</t>
  </si>
  <si>
    <t xml:space="preserve">тепловые сети 2 до=57, </t>
  </si>
  <si>
    <t>Россия, Ставропольский край, г. Кисловодск, ул. Горького, д.6,  от УТ-2 до ж/д</t>
  </si>
  <si>
    <t>2.1.282</t>
  </si>
  <si>
    <t>П13000002132</t>
  </si>
  <si>
    <t>тепловые сети 2 до=89, 14 26:34:050101:458 (14 м )</t>
  </si>
  <si>
    <t>26:34:050101:458</t>
  </si>
  <si>
    <t>Россия, Ставропольский край, г. Кисловодск, ул. Горького, д.11,  от ТК-77 до ж/д № 11</t>
  </si>
  <si>
    <t>2.1.283</t>
  </si>
  <si>
    <t>П13000002133</t>
  </si>
  <si>
    <t xml:space="preserve">тепловые сети 2 до=57,  </t>
  </si>
  <si>
    <t>26:34:050101:460</t>
  </si>
  <si>
    <t>Россия, Ставропольский край, г. Кисловодск, ул. Горького, д.13,  от ТК-77 до ж/д</t>
  </si>
  <si>
    <t>2.1.284</t>
  </si>
  <si>
    <t>П13000002134</t>
  </si>
  <si>
    <t>тепловые сети 2 до=57, др=76, ду=45, 55 26:34:080112:593 (99 м )</t>
  </si>
  <si>
    <t>26:34:080112:593</t>
  </si>
  <si>
    <t>Россия, Ставропольский край, г. Кисловодск, ул. Андрея Губина, от ТК-56 и от до ж/д № 11 до ж/д № 9</t>
  </si>
  <si>
    <t>2.1.285</t>
  </si>
  <si>
    <t>П13000002135</t>
  </si>
  <si>
    <t>тепловые сети 2 до=76, др=76, ду=40, 11 26:34:080112:594 (16 м )</t>
  </si>
  <si>
    <t>26:34:080112:594</t>
  </si>
  <si>
    <t>Россия, Ставропольский край, г. Кисловодск, ул. Андрея Губина, д.15,  от ТК-54 и от существующих тепловых сетей до ж/д № 15]</t>
  </si>
  <si>
    <t>16</t>
  </si>
  <si>
    <t>2.1.286</t>
  </si>
  <si>
    <t>П13000002136</t>
  </si>
  <si>
    <t xml:space="preserve">тепловые сети 2 до=108, др=89, ду=57, </t>
  </si>
  <si>
    <t>Россия, Ставропольский край, г. Кисловодск, ул. Горького, д.19, от ТК-93 до ж/д</t>
  </si>
  <si>
    <t>34</t>
  </si>
  <si>
    <t>2.1.287</t>
  </si>
  <si>
    <t>П13000002137</t>
  </si>
  <si>
    <t>Россия, Ставропольский край, г. Кисловодск, ул. Горького, д.21, от ТК -38 до ж/д</t>
  </si>
  <si>
    <t>2.1.288</t>
  </si>
  <si>
    <t>П13000002138</t>
  </si>
  <si>
    <t xml:space="preserve">тепловые сети 2 до=89, др=89, ду=57, </t>
  </si>
  <si>
    <t>Россия, Ставропольский край, г. Кисловодск, ул. Горького, д.24, от ТК-96 до ж/д</t>
  </si>
  <si>
    <t>31,8</t>
  </si>
  <si>
    <t>2.1.289</t>
  </si>
  <si>
    <t>П13000002139</t>
  </si>
  <si>
    <t>тепловые сети 2 до=57, др=57, ду=40, 9,9 26:34:080112:560 (10 м )</t>
  </si>
  <si>
    <t>26:34:080112:560</t>
  </si>
  <si>
    <t>Россия, Ставропольский край, г. Кисловодск, ул. Андрея Губина, от ТК-98 до ж/д № 28</t>
  </si>
  <si>
    <t>2.1.290</t>
  </si>
  <si>
    <t>П13000002140</t>
  </si>
  <si>
    <t>тепловые сети 2 до=57, др= 57, дц=32, 2до=89, др=89,дц=76, 18,11</t>
  </si>
  <si>
    <t>Россия, Ставропольский край, г. Кисловодск, ул. Горького, д.37, от ТК-36а до ж/д</t>
  </si>
  <si>
    <t>2.1.291</t>
  </si>
  <si>
    <t>П13000002141</t>
  </si>
  <si>
    <t>тепловые сети 2 до=76, др=89, дц=89, 89,4, 53</t>
  </si>
  <si>
    <t>Россия, Ставропольский край, г. Кисловодск, ул. Горького, д.42,  от ТК-137 до ж/д(ГВС), от ТК-99 до ж/д (ц/о)</t>
  </si>
  <si>
    <t>2.1.292</t>
  </si>
  <si>
    <t>П13000002142</t>
  </si>
  <si>
    <t>тепловые сети 2 до=89, др=89, дц=57,</t>
  </si>
  <si>
    <t>Россия, Ставропольский край, г. Кисловодск, ул. Горького, д.44,  от ТК-107 до ж/д</t>
  </si>
  <si>
    <t>2.1.293</t>
  </si>
  <si>
    <t>П13000002143</t>
  </si>
  <si>
    <t xml:space="preserve">тепловые сети 2 до=89, др=76, дц=40, </t>
  </si>
  <si>
    <t>Россия, Ставропольский край, г. Кисловодск, ул. Горького, д.48,  от ТК-107 до ж/д</t>
  </si>
  <si>
    <t>2.1.294</t>
  </si>
  <si>
    <t>П13000002144</t>
  </si>
  <si>
    <t>тепловые сети 2 до=114, др=57, дц=40, 30, 36 26:34:080112:565 (73 м )</t>
  </si>
  <si>
    <t>26:34:080112:565</t>
  </si>
  <si>
    <t>Россия, Ставропольский край, г. Кисловодск, ул. Горького, д.47,  до ж/д № 47 от ж/д № 39 и от ж/д № 3</t>
  </si>
  <si>
    <t>73</t>
  </si>
  <si>
    <t>2.1.295</t>
  </si>
  <si>
    <t>П13000002145</t>
  </si>
  <si>
    <t xml:space="preserve">тепловые сети 2 до=76, </t>
  </si>
  <si>
    <t>Россия, Ставропольский край, г. Кисловодск, ул. Горького, д.51, от ТК-102 до ж/д</t>
  </si>
  <si>
    <t>2.1.296</t>
  </si>
  <si>
    <t>П13000002146</t>
  </si>
  <si>
    <t>тепловые сети 2 до=89, 6,5 26:34:080112:567 (6 м )</t>
  </si>
  <si>
    <t>26:34:080112:567</t>
  </si>
  <si>
    <t>Россия, Ставропольский край, г. Кисловодск, ул. Андрея Губина,  от ТК-102 до ж/д № 60</t>
  </si>
  <si>
    <t>2.1.297</t>
  </si>
  <si>
    <t>П13000002147</t>
  </si>
  <si>
    <t>тепловые сети 2 до=57, 21 26:34:080112:434 (34 м )</t>
  </si>
  <si>
    <t>26:34:080112:434</t>
  </si>
  <si>
    <t>Россия, Ставропольский край, г. Кисловодск, ул. Куйбышева,  от ТК-1 до ж/д 6</t>
  </si>
  <si>
    <t>2.1.298</t>
  </si>
  <si>
    <t>П13000002148</t>
  </si>
  <si>
    <t>тепловые сети 2 до=57, 43,5 (122 м )</t>
  </si>
  <si>
    <t>26:34:010108:73</t>
  </si>
  <si>
    <t>Россия, Ставропольский край, г. Кисловодск, ул. переулок Куйбышева, от ж/д № 18 до ж/д № 15</t>
  </si>
  <si>
    <t>2.1.299</t>
  </si>
  <si>
    <t>П13000002149</t>
  </si>
  <si>
    <t>тепловые сети 2 до=76, др=57, дц=32,</t>
  </si>
  <si>
    <t>Россия, Ставропольский край, г. Кисловодск, ул. Горького, д.32,  от УТ-2 до ж/д</t>
  </si>
  <si>
    <t>2.1.300</t>
  </si>
  <si>
    <t>П13000002150</t>
  </si>
  <si>
    <t>тепловые сети 2 до=57, др=57, дц=40, 13 26:34:080112-392 (13 м )</t>
  </si>
  <si>
    <t>26:34:080112:392</t>
  </si>
  <si>
    <t>Россия, Ставропольский край, г. Кисловодск, ул. Куйбышева, от ТК-96а до ж/д № 35</t>
  </si>
  <si>
    <t>2.1.301</t>
  </si>
  <si>
    <t>П13000002151</t>
  </si>
  <si>
    <t>тепловые сети 2 до=108, др=60, дц=57, 8,5 (8 м )</t>
  </si>
  <si>
    <t>26:34:010108:72</t>
  </si>
  <si>
    <t>Россия, Ставропольский край, г. Кисловодск, ул. Куйбышева, от ТК-201 до ж/д № 53</t>
  </si>
  <si>
    <t>2.1.302</t>
  </si>
  <si>
    <t>П13000002152</t>
  </si>
  <si>
    <t>тепловые сети 2 до=57, др=57, дц=32, 38,5 (154 м )</t>
  </si>
  <si>
    <t>26:34:010108:80</t>
  </si>
  <si>
    <t>Россия, Ставропольский край, г. Кисловодск, ул. Куйбышева,  от ж/д № 55 до ж/д № 30 по ул.Губина</t>
  </si>
  <si>
    <t>2.1.303</t>
  </si>
  <si>
    <t>П13000002153</t>
  </si>
  <si>
    <t>Россия, Ставропольский край, г. Кисловодск, ул. Куйбышева, д.57, от ж/д по ул.Куйбышева, 59 до ж/д</t>
  </si>
  <si>
    <t>2.1.304</t>
  </si>
  <si>
    <t>П13000002154</t>
  </si>
  <si>
    <t>тепловые сети 2 до=89, др=76, дц=57, 5 (5 м )</t>
  </si>
  <si>
    <t>26:34:080112:394</t>
  </si>
  <si>
    <t>Россия, Ставропольский край, г. Кисловодск, ул. Куйбышева,  от ТК-149 до ж/д № 79</t>
  </si>
  <si>
    <t>2.1.305</t>
  </si>
  <si>
    <t>П13000002155</t>
  </si>
  <si>
    <t xml:space="preserve">тепловые сети 2 до=89, др=76, дц=57, </t>
  </si>
  <si>
    <t>Россия, Ставропольский край, г. Кисловодск, ул. Куйбышева, д.81,  от ТК-147 до ж/д</t>
  </si>
  <si>
    <t>2.1.306</t>
  </si>
  <si>
    <t>П13000002156</t>
  </si>
  <si>
    <t>тепловые сети 2 до=57, др=57, дц=32, 32 (30,5 м )</t>
  </si>
  <si>
    <t>26:34:080101:132</t>
  </si>
  <si>
    <t>Россия, Ставропольский край, г. Кисловодск, ул. К.Либкнехта, д.17,  до ж/д № 15</t>
  </si>
  <si>
    <t>30,5</t>
  </si>
  <si>
    <t>2.1.307</t>
  </si>
  <si>
    <t>П13000002157</t>
  </si>
  <si>
    <t>тепловые сети 2 до=76, др=76, дц=57, 58, 48 26:34:000000684 (192 м )</t>
  </si>
  <si>
    <t>26:34:000000:684</t>
  </si>
  <si>
    <t>Россия, Ставропольский край, г. Кисловодск, от ж/д № 18 по ул.Губина до ж/д № 30 по ул. Карла Либкнехта</t>
  </si>
  <si>
    <t>2.1.308</t>
  </si>
  <si>
    <t>П13000002158</t>
  </si>
  <si>
    <t>тепловые сети 2 до=76, др=76, дц=40,</t>
  </si>
  <si>
    <t>Россия, Ставропольский край, г. Кисловодск, ул. Набережная, д.1 А,  от ТК-152а до ж/д</t>
  </si>
  <si>
    <t>28</t>
  </si>
  <si>
    <t>2.1.309</t>
  </si>
  <si>
    <t>П13000002159</t>
  </si>
  <si>
    <t>тепловые сети 2 до=108, др=63, дц=40, 26,5 26:34:010116:180 (26,5 м )</t>
  </si>
  <si>
    <t>26:34:010116:180</t>
  </si>
  <si>
    <t>Россия, Ставропольский край, г. Кисловодск, ул. Набережная, д.3, от ТК -157 до ж/д № 3</t>
  </si>
  <si>
    <t>26,5</t>
  </si>
  <si>
    <t>2.1.310</t>
  </si>
  <si>
    <t>П13000002160</t>
  </si>
  <si>
    <t>тепловые сети 2 до=108, др=63, дц=40, 8,5 26:34:010116:182 (8 м )</t>
  </si>
  <si>
    <t>26:34:010116:182</t>
  </si>
  <si>
    <t>Россия, Ставропольский край, г. Кисловодск, ул. Набережная,  от ТК-157 до ж/д № 5</t>
  </si>
  <si>
    <t>2.1.311</t>
  </si>
  <si>
    <t>П13000002161</t>
  </si>
  <si>
    <t>тепловые сети 2 до=89, др=76, дц=32, 16,5 26:34:010116:183 (16 м )</t>
  </si>
  <si>
    <t>26:34:010116:183</t>
  </si>
  <si>
    <t>Россия, Ставропольский край, г. Кисловодск, ул. Набережная,  от ТК-155а до ж/д № 9</t>
  </si>
  <si>
    <t>2.1.312</t>
  </si>
  <si>
    <t>П13000002162</t>
  </si>
  <si>
    <t>тепловые сети 2 до=76, др=76, дц=40, 13,5 26:34:010116:184 (14 м )</t>
  </si>
  <si>
    <t>26:34:010116:184</t>
  </si>
  <si>
    <t>Россия, Ставропольский край, г. Кисловодск, ул. Набережная, улица Набережная ул. от ТК-153 до ж/д 14</t>
  </si>
  <si>
    <t>2.1.313</t>
  </si>
  <si>
    <t>П13000002163</t>
  </si>
  <si>
    <t xml:space="preserve">тепловые сети 2 до=76, др=57, дц=32, </t>
  </si>
  <si>
    <t>Россия, Ставропольский край, г. Кисловодск, ул. Набережная, д.75,  от УТ-5 до ж/д</t>
  </si>
  <si>
    <t>2.1.314</t>
  </si>
  <si>
    <t>П13000002164</t>
  </si>
  <si>
    <t xml:space="preserve">тепловые сети 2 до=89, др=76, дц=32, </t>
  </si>
  <si>
    <t>Россия, Ставропольский край, г. Кисловодск, ул. Окопная, д.1 А,  от ТК-25 до ж/д</t>
  </si>
  <si>
    <t>2.1.315</t>
  </si>
  <si>
    <t>П13000002165</t>
  </si>
  <si>
    <t>Россия, Ставропольский край, г. Кисловодск, ул. Окопная, д.14, от ТК-27 до ж/д</t>
  </si>
  <si>
    <t>2.1.316</t>
  </si>
  <si>
    <t>П13000002166</t>
  </si>
  <si>
    <t xml:space="preserve">тепловые сети 2 до=114, др=108, дц=57, </t>
  </si>
  <si>
    <t>Россия, Ставропольский край, г. Кисловодск, ул. 40 лет Октября, д.4,  от ТК-2 до ж/д</t>
  </si>
  <si>
    <t>2.1.317</t>
  </si>
  <si>
    <t>П13000002167</t>
  </si>
  <si>
    <t xml:space="preserve">тепловые сети 2 до=76, др=76, дц=57, </t>
  </si>
  <si>
    <t>Россия, Ставропольский край, г. Кисловодск, ул. 40 лет Октября, д.6,  до ж/д</t>
  </si>
  <si>
    <t>2.1.318</t>
  </si>
  <si>
    <t>П13000002168</t>
  </si>
  <si>
    <t xml:space="preserve">тепловые сети 2 до=57, др=57, дц=32, </t>
  </si>
  <si>
    <t>Россия, Ставропольский край, г. Кисловодск, ул. 40 лет Октября, д.7 А,  от ТК-91 до ж/д</t>
  </si>
  <si>
    <t>2.1.319</t>
  </si>
  <si>
    <t>П13000002169</t>
  </si>
  <si>
    <t>тепловые сети 2 до=57,</t>
  </si>
  <si>
    <t>Россия, Ставропольский край, г. Кисловодск, ул. 40 лет Октября, д.8,  от ТК-92 до ж/д</t>
  </si>
  <si>
    <t>21</t>
  </si>
  <si>
    <t>2.1.320</t>
  </si>
  <si>
    <t>П13000002170</t>
  </si>
  <si>
    <t xml:space="preserve">тепловые сети 2 до=57, др=57, дц=40, </t>
  </si>
  <si>
    <t>Россия, Ставропольский край, г. Кисловодск, ул. 40 лет Октября, д.10,  от ТК-92 до ж/д</t>
  </si>
  <si>
    <t>17,5</t>
  </si>
  <si>
    <t>2.1.321</t>
  </si>
  <si>
    <t>П13000002171</t>
  </si>
  <si>
    <t xml:space="preserve">тепловые сети 2 до=76, др=89, дц=57, </t>
  </si>
  <si>
    <t>Россия, Ставропольский край, г. Кисловодск, ул. 40 лет Октября, д.12,  от ТК -87 до ж/д</t>
  </si>
  <si>
    <t>2.1.322</t>
  </si>
  <si>
    <t>П13000002172</t>
  </si>
  <si>
    <t>тепловые сети 2 до=57, др=76, дц=32,</t>
  </si>
  <si>
    <t>Россия, Ставропольский край, г. Кисловодск, ул. Полтавская, д.9,  от УТ-10 до ж/д</t>
  </si>
  <si>
    <t>2.1.323</t>
  </si>
  <si>
    <t>П13000002173</t>
  </si>
  <si>
    <t>тепловые сети 2 до=76, др=76, дц=57,</t>
  </si>
  <si>
    <t>Россия, Ставропольский край, г. Кисловодск, ул. Терская, д.12,  от ТК-11 до ж/д</t>
  </si>
  <si>
    <t>2.1.324</t>
  </si>
  <si>
    <t>П13000002174</t>
  </si>
  <si>
    <t>тепловые сети 2 до=57, 18 26:34:010101:307 (10 м )</t>
  </si>
  <si>
    <t>26:34:010101:307</t>
  </si>
  <si>
    <t>Россия, Ставропольский край, г. Кисловодск, ул. Тюленева,  от ТК-2 до ж/д № 3</t>
  </si>
  <si>
    <t>2.1.325</t>
  </si>
  <si>
    <t>П13000002175</t>
  </si>
  <si>
    <t>тепловые сети 2 до=57, до=45, 79, 17 26:34:010101:306 (120 м )</t>
  </si>
  <si>
    <t>26:34:010101:306</t>
  </si>
  <si>
    <t>Россия, Ставропольский край, г. Кисловодск, ул. Тюленева,   от ТК-4 до ж/д № 4</t>
  </si>
  <si>
    <t>2.1.326</t>
  </si>
  <si>
    <t>П13000002176</t>
  </si>
  <si>
    <t xml:space="preserve">тепловые сети 2 до=40, </t>
  </si>
  <si>
    <t>Россия, Ставропольский край, г. Кисловодск, ул. Тюленева, д.5,  от ТК-1 до ж/д</t>
  </si>
  <si>
    <t>2.1.327</t>
  </si>
  <si>
    <t>П13000002177</t>
  </si>
  <si>
    <t>тепловые сети 2 до=32</t>
  </si>
  <si>
    <t>Россия, Ставропольский край, г. Кисловодск ул. Тюленева, д.6,  от ТК-4 до ж/д</t>
  </si>
  <si>
    <t>2.1.328</t>
  </si>
  <si>
    <t>П13000002178</t>
  </si>
  <si>
    <t>тепловые сети 2 до=32, 20 26:34:010101:319 (20 м )</t>
  </si>
  <si>
    <t>26:34:010101:319</t>
  </si>
  <si>
    <t>Россия, Ставропольский край, г. Кисловодск, ул. Тюленева,   от ТК-4 до ж/д № 8</t>
  </si>
  <si>
    <t>2.1.329</t>
  </si>
  <si>
    <t>П13000002179</t>
  </si>
  <si>
    <t>Россия, Ставропольский край, г. Кисловодск, ул. Тюленева, д.10, от ТК-3 до ж/д</t>
  </si>
  <si>
    <t>40</t>
  </si>
  <si>
    <t>2.1.330</t>
  </si>
  <si>
    <t>П13000002180</t>
  </si>
  <si>
    <t>тепловые сети 2 до=32, 10 (7,9 м )</t>
  </si>
  <si>
    <t>26:34:010101:140</t>
  </si>
  <si>
    <t>Россия, Ставропольский край, г. Кисловодск, ул. Тюленева,   от точки а до ж/д № 12</t>
  </si>
  <si>
    <t>2.1.331</t>
  </si>
  <si>
    <t>П13000002181</t>
  </si>
  <si>
    <t>тепловые сети 2 до=76,</t>
  </si>
  <si>
    <t>Россия, Ставропольский край, г. Кисловодск, ул. Тюленева, д.16,  от ТК-3 (т.А) до ж/д</t>
  </si>
  <si>
    <t>2.1.332</t>
  </si>
  <si>
    <t>П13000002182</t>
  </si>
  <si>
    <t xml:space="preserve">тепловые сети 2 до=76, др=65, дц=32, </t>
  </si>
  <si>
    <t>Россия, Ставропольский край, г. Кисловодск, ул. Украинская, д.22, от ТК-115 до ж/д</t>
  </si>
  <si>
    <t>2.1.333</t>
  </si>
  <si>
    <t>П13000002183</t>
  </si>
  <si>
    <t>Россия, Ставропольский край, г. Кисловодск, ул. Чайковского, д.9,  от ТК-4 до ж/д</t>
  </si>
  <si>
    <t>2.1.334</t>
  </si>
  <si>
    <t>П13000002184</t>
  </si>
  <si>
    <t>Россия, Ставропольский край, г. Кисловодск, ул. Чайковского, д.11,  от ТК-4 до ж/д</t>
  </si>
  <si>
    <t>2.1.335</t>
  </si>
  <si>
    <t>П13000002185</t>
  </si>
  <si>
    <t xml:space="preserve">тепловые сети 2 до=89, др=89, дц=40, </t>
  </si>
  <si>
    <t>Россия, Ставропольский край, г. Кисловодск, ул. Чайковского, д.26 А,  от ТК-152 до ж/д</t>
  </si>
  <si>
    <t>2.1.336</t>
  </si>
  <si>
    <t>П13000002186</t>
  </si>
  <si>
    <t xml:space="preserve">тепловые сети 2 до=76, др=65, дц=40, </t>
  </si>
  <si>
    <t>Россия, Ставропольский край, г. Кисловодск, ул. Чайковского, д.30,  от ТК-15 до ж/д</t>
  </si>
  <si>
    <t>2.1.337</t>
  </si>
  <si>
    <t>П13000002187</t>
  </si>
  <si>
    <t xml:space="preserve">тепловые сети 2 до=133, др=89, дц=38, 9,5, 6,5 26:34:100109:74 </t>
  </si>
  <si>
    <t>26:34:100109:74</t>
  </si>
  <si>
    <t>Россия, Ставропольский край, г. Кисловодск, ул. Чайковского, от ТК-4 до ж/д 32</t>
  </si>
  <si>
    <t>2.1.338</t>
  </si>
  <si>
    <t>П13000002188</t>
  </si>
  <si>
    <t>тепловые сети 2 до=76, др=57, дц=25, 12 26:34:100109:75 (12 м )</t>
  </si>
  <si>
    <t>26:34:100109:75</t>
  </si>
  <si>
    <t>Россия, Ставропольский край, г. Кисловодск, ул. Чайковского,  от ТК-1 до ж/д № 36</t>
  </si>
  <si>
    <t>2.1.339</t>
  </si>
  <si>
    <t>П13000002189</t>
  </si>
  <si>
    <t>тепловые сети 2 до=57, др=57, дц=57, 16,5 (16 м )</t>
  </si>
  <si>
    <t>26:34:100102:140</t>
  </si>
  <si>
    <t>Россия, Ставропольский край, г. Кисловодск, пер. Зеркальный,  от ТК № 3 до ж/д № 12</t>
  </si>
  <si>
    <t>2.1.340</t>
  </si>
  <si>
    <t>П13000002190</t>
  </si>
  <si>
    <t>тепловые сети 2 до=76, 2 до=76, др=76, дц=32, 6, 12</t>
  </si>
  <si>
    <t>Россия, Ставропольский край, г. Кисловодск, пер. Зеркальный, д.19,  от ТК-4 до ж/д, от ТК-5 до ж/д</t>
  </si>
  <si>
    <t>2.1.341</t>
  </si>
  <si>
    <t>П13000002191</t>
  </si>
  <si>
    <t xml:space="preserve">тепловые сети 2 до=89, др=89, дц=57, </t>
  </si>
  <si>
    <t>Россия, Ставропольский край, г. Кисловодск, пер. Зеркальный, д.21,  от ТК-6 до ж/д</t>
  </si>
  <si>
    <t>2.1.342</t>
  </si>
  <si>
    <t>П13000002192</t>
  </si>
  <si>
    <t>тепловые сети 2 до=40,</t>
  </si>
  <si>
    <t>Россия, Ставропольский край, г. Кисловодск, Форелевое х-во,1 от УТ-2 до ж/д</t>
  </si>
  <si>
    <t>2.1.343</t>
  </si>
  <si>
    <t>П13000002193</t>
  </si>
  <si>
    <t>Россия, Ставропольский край, г. Кисловодск, Форелевое х-во, 2 от УТ-3 до ж/д</t>
  </si>
  <si>
    <t>43,5</t>
  </si>
  <si>
    <t>2.1.344</t>
  </si>
  <si>
    <t>П13000002194</t>
  </si>
  <si>
    <t>тепловые сети 2 до=40, 11,5 26:34:090201:53 (12 м )</t>
  </si>
  <si>
    <t>26:34:090201:53</t>
  </si>
  <si>
    <t>Россия, Ставропольский край, г. Кисловодск, Форелевое Хозяйство от УТ-1 до ж/д № 4</t>
  </si>
  <si>
    <t>2.1.345</t>
  </si>
  <si>
    <t>П13000002195</t>
  </si>
  <si>
    <t>Россия, Ставропольский край, г. Кисловодск, пр-кт Победы, д.18,  от ТК-182 до ж/д</t>
  </si>
  <si>
    <t>2.1.346</t>
  </si>
  <si>
    <t>П13000002196</t>
  </si>
  <si>
    <t xml:space="preserve">тепловые сети 2 до=57, др=40, дц=32, </t>
  </si>
  <si>
    <t>Россия, Ставропольский край, г. Кисловодск, пр-кт Победы, д.20,  от ТК-181 до ж/д</t>
  </si>
  <si>
    <t>2.1.347</t>
  </si>
  <si>
    <t>П13000002197</t>
  </si>
  <si>
    <t>тепловые сети 2 до=76, др=57, дц=57,</t>
  </si>
  <si>
    <t>Россия, Ставропольский край, г. Кисловодск, пр-кт Победы, д.22,  от ТК-180 до ж/д</t>
  </si>
  <si>
    <t>2.1.348</t>
  </si>
  <si>
    <t>П13000002198</t>
  </si>
  <si>
    <t>Россия, Ставропольский край, г. Кисловодск, пр-кт Победы, д.33, от ТК-9а до ж/д</t>
  </si>
  <si>
    <t>2.1.349</t>
  </si>
  <si>
    <t>П13000002199</t>
  </si>
  <si>
    <t>Россия, Ставропольский край, г. Кисловодск, пр-кт Победы, д.33 А, от ТК-9а до ж/д</t>
  </si>
  <si>
    <t>2.1.350</t>
  </si>
  <si>
    <t>П13000002200</t>
  </si>
  <si>
    <t>тепловые сети 2 до=57, др=76, дц=40,</t>
  </si>
  <si>
    <t>Россия, Ставропольский край, г. Кисловодск, пр-кт Победы, д.59,  от ТК-15 до ж/д</t>
  </si>
  <si>
    <t>2.1.351</t>
  </si>
  <si>
    <t>П13000002201</t>
  </si>
  <si>
    <t>тепловые сети 2 до=89, др=89, дц=40</t>
  </si>
  <si>
    <t>Россия, Ставропольский край, г. Кисловодск, пр-кт Победы, д.83,  от ТК-1 до ж/д</t>
  </si>
  <si>
    <t>2.1.352</t>
  </si>
  <si>
    <t>П13000002202</t>
  </si>
  <si>
    <t>тепловые сети 2 до=159, др=89, дц=40</t>
  </si>
  <si>
    <t>Россия, Ставропольский край, г. Кисловодск, пр-кт Победы, д.124,  от УТ-7 до ж/д</t>
  </si>
  <si>
    <t>2.1.353</t>
  </si>
  <si>
    <t>П13000002203</t>
  </si>
  <si>
    <t>тепловые сети 2 до=89, др=76, дц=40</t>
  </si>
  <si>
    <t>Россия, Ставропольский край, г. Кисловодск, пр-кт Победы, д.126,  от ТК-1 до ж/д</t>
  </si>
  <si>
    <t>2.1.354</t>
  </si>
  <si>
    <t>П13000002204</t>
  </si>
  <si>
    <t xml:space="preserve">тепловые сети 2 до=108, др=89, дц=40, </t>
  </si>
  <si>
    <t>Россия, Ставропольский край, г. Кисловодск, пр-кт Победы, д.132,  от УТ-3 до ж/д</t>
  </si>
  <si>
    <t>2.1.355</t>
  </si>
  <si>
    <t>П13000002205</t>
  </si>
  <si>
    <t>тепловые сети 2 до=114, др=102, дц=83, 40,5</t>
  </si>
  <si>
    <t>Россия, Ставропольский край, г. Кисловодск, пр-кт Победы, д.134,  от УТ-4 (ТК-19) до ж/д</t>
  </si>
  <si>
    <t>40,5</t>
  </si>
  <si>
    <t>2.1.356</t>
  </si>
  <si>
    <t>П13000002206</t>
  </si>
  <si>
    <t>тепловые сети 2 до=57, др=57, дц=32</t>
  </si>
  <si>
    <t>Россия, Ставропольский край, г. Кисловодск, пр-кт Победы, д.136,  от УТ-7 до ж/д</t>
  </si>
  <si>
    <t>2.1.357</t>
  </si>
  <si>
    <t>П13000002207</t>
  </si>
  <si>
    <t>тепловые сети 2 до=159, др=89, ду=76</t>
  </si>
  <si>
    <t>Россия, Ставропольский край, г. Кисловодск, пр-кт Победы, д.141,  от ТК-6а до ж/д</t>
  </si>
  <si>
    <t>2.1.358</t>
  </si>
  <si>
    <t>П13000002208</t>
  </si>
  <si>
    <t>тепловые сети 2 до=89, др=70, ду=70</t>
  </si>
  <si>
    <t>Россия, Ставропольский край, г. Кисловодск, пр-кт Победы, д.149,  от ТК-4 до ж/д</t>
  </si>
  <si>
    <t>2.1.359</t>
  </si>
  <si>
    <t>П13000002209</t>
  </si>
  <si>
    <t>тепловые сети 2 до=159, др=108, ду=57, 39,5</t>
  </si>
  <si>
    <t>Россия, Ставропольский край, г. Кисловодск, пр-кт Победы, д.151,  от ТК-2 до ж/д</t>
  </si>
  <si>
    <t>39,5</t>
  </si>
  <si>
    <t>2.1.360</t>
  </si>
  <si>
    <t>П13000002210</t>
  </si>
  <si>
    <t>тепловые сети 2 до=159, др=159, ду=76</t>
  </si>
  <si>
    <t>Россия, Ставропольский край, г. Кисловодск, пр-кт Победы, д.157,  от ТК-2 ж/д</t>
  </si>
  <si>
    <t>29</t>
  </si>
  <si>
    <t>2.1.361</t>
  </si>
  <si>
    <t>П13000002211</t>
  </si>
  <si>
    <t>тепловые сети 2 до=108, др=89, ду=57</t>
  </si>
  <si>
    <t>Россия, Ставропольский край, г. Кисловодск, пр-кт Победы, д.159, от УТ-4 до ж/д</t>
  </si>
  <si>
    <t>2.1.362</t>
  </si>
  <si>
    <t>П13000002212</t>
  </si>
  <si>
    <t>тепловые сети 2 до=114, др=108, дц=76</t>
  </si>
  <si>
    <t>Россия, Ставропольский край, г. Кисловодск, ул. Аджарская, д.14,  от ТК-1 до ж/д</t>
  </si>
  <si>
    <t>2.1.363</t>
  </si>
  <si>
    <t>П13000002213</t>
  </si>
  <si>
    <t>тепловые сети 2 до=108, др=76, дц=75, 5,5 26:34:150102:238 (22 м )</t>
  </si>
  <si>
    <t>26:34:150102:238</t>
  </si>
  <si>
    <t>Россия, Ставропольский край, г. Кисловодск, ул. Велинградская, д.1,  от ТК-2 до ж/д № 1</t>
  </si>
  <si>
    <t>2.1.364</t>
  </si>
  <si>
    <t>П13000002214</t>
  </si>
  <si>
    <t>тепловые сети 2 до=20, др=20</t>
  </si>
  <si>
    <t>Россия, Ставропольский край, г. Кисловодск, ул. Велинградская, д.4,  от ТК-1 до ж/д</t>
  </si>
  <si>
    <t>2.1.365</t>
  </si>
  <si>
    <t>П13000002215</t>
  </si>
  <si>
    <t>тепловые сети 2 до=76, др=76, дц=57, 15 26:34:150102:242 (28 м )</t>
  </si>
  <si>
    <t>26:34:150102:242</t>
  </si>
  <si>
    <t>Россия, Ставропольский край, г. Кисловодск, ул. Велинградская, д.8,  до ж/д № 4</t>
  </si>
  <si>
    <t>2.1.366</t>
  </si>
  <si>
    <t>П13000002216</t>
  </si>
  <si>
    <t>тепловые сети 2 до=76, др=50, дц=32, 10 26:34:150102:239 (10 м )</t>
  </si>
  <si>
    <t>26:34:150102:239</t>
  </si>
  <si>
    <t>Россия, Ставропольский край, г. Кисловодск, ул. Велинградская, д.19,  от ТК-8 до ж/д № 19</t>
  </si>
  <si>
    <t>2.1.367</t>
  </si>
  <si>
    <t>П13000002217</t>
  </si>
  <si>
    <t>тепловые сети 2 до=76, др=57, дц=32, 27 26:34:150102:237 (27 м )</t>
  </si>
  <si>
    <t>26:34:150102:237</t>
  </si>
  <si>
    <t>Россия, Ставропольский край, г. Кисловодск, ул. Велинградская, д.22,  от ТК-7 до ж/д № 22</t>
  </si>
  <si>
    <t>2.1.368</t>
  </si>
  <si>
    <t>П13000002218</t>
  </si>
  <si>
    <t>тепловые сети 2 до=57, 5 26:34:150102:236 (2 м )</t>
  </si>
  <si>
    <t>26:34:150102:236</t>
  </si>
  <si>
    <t>Россия, Ставропольский край, г. Кисловодск, ул. Велинградская, д.28,  от ТК-11 до ж/д № 28</t>
  </si>
  <si>
    <t>2.1.369</t>
  </si>
  <si>
    <t>П13000002219</t>
  </si>
  <si>
    <t>Россия, Ставропольский край, г. Кисловодск, ул. Велинградская, д.28-А,  от ТК-11 до ж/д</t>
  </si>
  <si>
    <t>2.1.370</t>
  </si>
  <si>
    <t>П13000002220</t>
  </si>
  <si>
    <t>тепловые сети 2 до=50, др=40, дц=25, 60 26:34:150102:243 (60 м )</t>
  </si>
  <si>
    <t>26:34:150102:243</t>
  </si>
  <si>
    <t>Россия, г. Кисловодск, ул. Велинградская, д.30,  отТК-12 до ж/д № 30</t>
  </si>
  <si>
    <t>2.1.371</t>
  </si>
  <si>
    <t>П13000002221</t>
  </si>
  <si>
    <t>тепловые сети 2 до=100, 40 26:34:150102:241 (40 м )</t>
  </si>
  <si>
    <t>26:34:150102:241</t>
  </si>
  <si>
    <t>Россия, Ставропольский край, г. Кисловодск, ул. Велинградская, улица Велинградская ул. 32 от ТК-13 до ж/д № 32</t>
  </si>
  <si>
    <t>2.1.372</t>
  </si>
  <si>
    <t>П13000002222</t>
  </si>
  <si>
    <t>тепловые сети 2 до=76, 10 26:34:150101:233 (10 м )</t>
  </si>
  <si>
    <t>26:34:150101:233</t>
  </si>
  <si>
    <t>Россия, Ставропольский край, г. Кисловодск, ул. Велинградская, д.33, от ТК-13 до ж/д № 33</t>
  </si>
  <si>
    <t>2.1.373</t>
  </si>
  <si>
    <t>П13000002223</t>
  </si>
  <si>
    <t>тепловые сети 2 до=219, 2до=159 672 (672 м )</t>
  </si>
  <si>
    <t>26:34:020309:61</t>
  </si>
  <si>
    <t>Россия, Ставропольский край, г. Кисловодск, ул. Войкова,  от ТК-5 до ж/д № 44</t>
  </si>
  <si>
    <t>2.1.374</t>
  </si>
  <si>
    <t>П13000002224</t>
  </si>
  <si>
    <t>тепловые сети 2 до=108</t>
  </si>
  <si>
    <t>26:34:050221:200</t>
  </si>
  <si>
    <t>Россия, Ставропольский край, г. Кисловодск, ул. Гайдара,  от ТК-1 до ж/д №36</t>
  </si>
  <si>
    <t>2.1.375</t>
  </si>
  <si>
    <t>П13000002233</t>
  </si>
  <si>
    <t>тепловые сети 2 до=76, 32 (26,2 м )</t>
  </si>
  <si>
    <t>26:34:030101:89</t>
  </si>
  <si>
    <t>Россия, Ставропольский край, г. Кисловодск, ул.Дзержинского от ж/д №33 по ул.Велинградской до ж/д № 43 по пр. Дзержинского</t>
  </si>
  <si>
    <t>2.1.376</t>
  </si>
  <si>
    <t>П13000002234</t>
  </si>
  <si>
    <t>тепловые сети 2 до=108, др=76, дц=42, 34 26:34:130106:232 (17 м )</t>
  </si>
  <si>
    <t>26:34:130106:232</t>
  </si>
  <si>
    <t>Россия, Ставропольский край, г. Кисловодск, ул. Железнодорожная, д.58,  от ТК-25 до ж/д № 58</t>
  </si>
  <si>
    <t>17</t>
  </si>
  <si>
    <t>2.1.377</t>
  </si>
  <si>
    <t>П13000002235</t>
  </si>
  <si>
    <t>Россия, Ставропольский край, г. Кисловодск, ул. Жуковского, д.7,  от ТК-25 до ж/д</t>
  </si>
  <si>
    <t>2.1.378</t>
  </si>
  <si>
    <t>П13000002236</t>
  </si>
  <si>
    <t>тепловые сети 2 до=159, др=108, дц=50, 10 26:34:030103:336 (10 м )</t>
  </si>
  <si>
    <t>26:34:030103:336</t>
  </si>
  <si>
    <t>Россия, Ставропольский край, г. Кисловодск, ул. Жуковского, ТК-12 до ж/д № 12</t>
  </si>
  <si>
    <t>2.1.379</t>
  </si>
  <si>
    <t>П13000002237</t>
  </si>
  <si>
    <t>тепловые сети 2 до=114, др=73, дц=50, 74 26:34:030103:369 (11 м )</t>
  </si>
  <si>
    <t>26:34:030103:369</t>
  </si>
  <si>
    <t>Россия, Ставропольский край, г. Кисловодск, ул. Жуковского, ТК-13 до ж/д № 14</t>
  </si>
  <si>
    <t>2.1.380</t>
  </si>
  <si>
    <t>П13000002238</t>
  </si>
  <si>
    <t>Россия, Ставропольский край, г. Кисловодск, ул. Жуковского, д.14,  от ТК-71 до ж/д</t>
  </si>
  <si>
    <t>2.1.381</t>
  </si>
  <si>
    <t>П13000002239</t>
  </si>
  <si>
    <t>тепловые сети 2 до=76</t>
  </si>
  <si>
    <t>Россия, Ставропольский край, г. Кисловодск, ул. Жуковского, д.35,  до ж/д по ул.Жуковского, 3</t>
  </si>
  <si>
    <t>2.1.382</t>
  </si>
  <si>
    <t>П13000002240</t>
  </si>
  <si>
    <t>тепловые сети 2 до=108, др=57, дц=57</t>
  </si>
  <si>
    <t>Россия, Ставропольский край, г. Кисловодск, ул. Жуковского, д.37,  от ТК-10 до ж/д</t>
  </si>
  <si>
    <t>2.1.383</t>
  </si>
  <si>
    <t>П13000002241</t>
  </si>
  <si>
    <t>тепловые сети 2 до=108, др=108, дц=40, 15 26:34:130106:281 (26 м )</t>
  </si>
  <si>
    <t>26:34:130106:281</t>
  </si>
  <si>
    <t>Россия, Ставропольский край, г. Кисловодск, ул. Калинина,  от ТК-24 до ж/д 6а</t>
  </si>
  <si>
    <t>2.1.384</t>
  </si>
  <si>
    <t>П13000002242</t>
  </si>
  <si>
    <t>тепловые сети 2 до=108, др=102, дц=50</t>
  </si>
  <si>
    <t>26:34:130106:260</t>
  </si>
  <si>
    <t>Россия, Ставропольский край, г. Кисловодск, ул. Калинина, д.8 А, от ТК-22 до ж/д №8а</t>
  </si>
  <si>
    <t>2.1.385</t>
  </si>
  <si>
    <t>П13000002243</t>
  </si>
  <si>
    <t>тепловые сети 2 до=108, др=76, дц=57</t>
  </si>
  <si>
    <t>Россия, Ставропольский край, г. Кисловодск, ул. Калинина, д.8а, от ТК-23 до ж/д</t>
  </si>
  <si>
    <t>31</t>
  </si>
  <si>
    <t>2.1.386</t>
  </si>
  <si>
    <t>П13000002244</t>
  </si>
  <si>
    <t>тепловые сети 2 до=89, др=76,дц=57, 95 26:34:130106:261 (52 м )</t>
  </si>
  <si>
    <t>26:34:130106:261</t>
  </si>
  <si>
    <t>Россия, Ставропольский край, г. Кисловодск, ул. Калинина, д.12,  от ТК-4 до ж/д 12</t>
  </si>
  <si>
    <t>2.1.387</t>
  </si>
  <si>
    <t>П13000002245</t>
  </si>
  <si>
    <t>тепловые сети 2 до=76,др=76, дц=40, 5,2 26:34:130106:280 (5 м )</t>
  </si>
  <si>
    <t>26:34:130106:280</t>
  </si>
  <si>
    <t>Россия, Ставропольский край, г. Кисловодск, ул. Калинина, д.14,  от ТК-14 до ж/д № 14</t>
  </si>
  <si>
    <t>2.1.388</t>
  </si>
  <si>
    <t>П13000002246</t>
  </si>
  <si>
    <t>Россия, Ставропольский край, г. Кисловодск, ул. Калинина, д.69, от ТК-92 до ж/д</t>
  </si>
  <si>
    <t>2.1.389</t>
  </si>
  <si>
    <t>П13000002247</t>
  </si>
  <si>
    <t>тепловые сети 2 до=108, др=89, дц=40</t>
  </si>
  <si>
    <t>Россия, Ставропольский край, г. Кисловодск, ул. 40 лет Октября, д.12,  от ТК-13 до ж/д</t>
  </si>
  <si>
    <t>9,8</t>
  </si>
  <si>
    <t>2.1.390</t>
  </si>
  <si>
    <t>П13000002248</t>
  </si>
  <si>
    <t xml:space="preserve">тепловые сети 2 до=114, др=76, дц=40 </t>
  </si>
  <si>
    <t>Россия, Ставропольский край, г. Кисловодск, ул. Калинина, д.77,  от УТ-15 до ж/д</t>
  </si>
  <si>
    <t>35</t>
  </si>
  <si>
    <t>2.1.391</t>
  </si>
  <si>
    <t>П13000002249</t>
  </si>
  <si>
    <t>тепловые сети 2 до=57</t>
  </si>
  <si>
    <t>26:34:150112:175</t>
  </si>
  <si>
    <t>Россия, Ставропольский край, г. Кисловодск, ул. Кирова, д.64,  от Кирова, 68 до ж/д по ул.Кирова,64</t>
  </si>
  <si>
    <t>19</t>
  </si>
  <si>
    <t>2.1.392</t>
  </si>
  <si>
    <t>П13000002250</t>
  </si>
  <si>
    <t>тепловые сети 2 до=114, др=57, дц=10 , 29,5 26:34:150112:284 (118 м )</t>
  </si>
  <si>
    <t>26:34:150112:284</t>
  </si>
  <si>
    <t>Россия, Ставропольский край, г. Кисловодск, ул. Кирова,   от ТК-2 до ж/д № 70</t>
  </si>
  <si>
    <t>2.1.393</t>
  </si>
  <si>
    <t>П13000002251</t>
  </si>
  <si>
    <t>тепловые сети 2 до=89 , 170 26:34:150112:220 (36 м )</t>
  </si>
  <si>
    <t>26:34:150112:220</t>
  </si>
  <si>
    <t>Россия, Ставропольский край, г. Кисловодск, ул. Кирова, д.72,  от ТК-3 до ж/д № 72</t>
  </si>
  <si>
    <t>36</t>
  </si>
  <si>
    <t>2.1.394</t>
  </si>
  <si>
    <t>П13000002252</t>
  </si>
  <si>
    <t>тепловые сети 2 до=89, др=89, дц=40, 10,5 26:34:150112:174 (42 м )</t>
  </si>
  <si>
    <t>26:34:150112:174</t>
  </si>
  <si>
    <t>2.1.395</t>
  </si>
  <si>
    <t>П13000002253</t>
  </si>
  <si>
    <t>тепловые сети 2 до=76, др=57, дц=40 12,5 26:34:150112:154 (50 м )</t>
  </si>
  <si>
    <t>26:34:150112:154</t>
  </si>
  <si>
    <t>Россия, Ставропольский край, г. Кисловодск, ул. Кирова, д.76, от ТК-48 до ж/д № 76</t>
  </si>
  <si>
    <t>50</t>
  </si>
  <si>
    <t>2.1.396</t>
  </si>
  <si>
    <t>П13000002254</t>
  </si>
  <si>
    <t>тепловые сети 2 до=89 , 30,5 26:34:150110:152</t>
  </si>
  <si>
    <t>26:34:150110:152</t>
  </si>
  <si>
    <t>Россия, Ставропольский край, г. Кисловодск, ул. Коллективная,  от ж/д № 4 до ж/д № 2</t>
  </si>
  <si>
    <t>2.1.397</t>
  </si>
  <si>
    <t>П13000002255</t>
  </si>
  <si>
    <t>тепловые сети 2 до=57, др=40,дц=40,</t>
  </si>
  <si>
    <t>Россия, Ставропольский край, г. Кисловодск, ул. Коллективная, д.2а,  от ж/д по ул.Коллективная,4а до ж/д по ул.Коллективная</t>
  </si>
  <si>
    <t>38</t>
  </si>
  <si>
    <t>2.1.398</t>
  </si>
  <si>
    <t>П13000002256</t>
  </si>
  <si>
    <t>тепловые сети 2 до=76, др=76,дц=50</t>
  </si>
  <si>
    <t>Россия, Ставропольский край, г. Кисловодск, ул. Коллективная, д.6,  от ТК-2а до ж/д</t>
  </si>
  <si>
    <t>2.1.399</t>
  </si>
  <si>
    <t>П13000002257</t>
  </si>
  <si>
    <t>Россия, Ставропольский край, г. Кисловодск, ул. Коллективная, д.10,  от ж/д по ул.Коллктивная,8 до ж/д по ул.коллективная</t>
  </si>
  <si>
    <t>12,5</t>
  </si>
  <si>
    <t>2.1.400</t>
  </si>
  <si>
    <t>П13000002258</t>
  </si>
  <si>
    <t>тепловые сети 2 до=40</t>
  </si>
  <si>
    <t>Россия, Ставропольский край, г. Кисловодск, ул. Коллективная, д.17, от ТК-59 до ж/д</t>
  </si>
  <si>
    <t>2.1.401</t>
  </si>
  <si>
    <t>П13000002259</t>
  </si>
  <si>
    <t>Россия, Ставропольский край, г. Кисловодск, ул. Коллективная, д.19, от ТК-60 до ж/д</t>
  </si>
  <si>
    <t>2.1.402</t>
  </si>
  <si>
    <t>П13000002262</t>
  </si>
  <si>
    <t>26:34:150110:164</t>
  </si>
  <si>
    <t>Россия, Ставропольский край, г. Кисловодск, ул. Коллективная,  от ТК-60 до ж/д,21</t>
  </si>
  <si>
    <t>2.1.403</t>
  </si>
  <si>
    <t>П13000002263</t>
  </si>
  <si>
    <t>тепловые сети 2 до=76, 13 26:34:150116:88 (13 м )</t>
  </si>
  <si>
    <t>26:34:150116:88</t>
  </si>
  <si>
    <t>Россия, Ставропольский край, г. Кисловодск,  от ж/д № 1 по ул.8 Марта до ж/д № 1/25 по ул.Коммунальная/Свердлова</t>
  </si>
  <si>
    <t>2.1.404</t>
  </si>
  <si>
    <t>П13000002264</t>
  </si>
  <si>
    <t xml:space="preserve">тепловые сети 2 до=159, др=65.дц=32, </t>
  </si>
  <si>
    <t>Россия, Ставропольский край, г. Кисловодск, ул. 8 Марта, д.10, от ТК-42 до ж/д</t>
  </si>
  <si>
    <t>2.1.405</t>
  </si>
  <si>
    <t>П13000002265</t>
  </si>
  <si>
    <t>тепловые сети 2 до=57, 23 26:34:150119:131 (18 м )</t>
  </si>
  <si>
    <t>26:34:150119:131</t>
  </si>
  <si>
    <t>Россия, Ставропольский край, г. Кисловодск, улица 8 Марта ул.11 от ж/д № 32 по ул.Орджоникидзе до ж/д № 11 по ул.8 Марта</t>
  </si>
  <si>
    <t>2.1.406</t>
  </si>
  <si>
    <t>П13000002266</t>
  </si>
  <si>
    <t>тепловые сети 2 до=159, 62 26:34:000000:475 (38 м )</t>
  </si>
  <si>
    <t>26:34:000000:475</t>
  </si>
  <si>
    <t>Россия, Ставропольский край, г. Кисловодск, улица 8 Марта ул. от ж/д 34 по ул.Орджоникидзе до ж/д 17 по ул. 8 Марта</t>
  </si>
  <si>
    <t>2.1.407</t>
  </si>
  <si>
    <t>П13000002267</t>
  </si>
  <si>
    <t>тепловые сети 2 до=159, др=56,дц=40</t>
  </si>
  <si>
    <t>Россия, Ставропольский край, г. Кисловодск, ул. Орджоникидзе, д.23,  от ТК-39 до ж/д</t>
  </si>
  <si>
    <t>2.1.408</t>
  </si>
  <si>
    <t>П13000002268</t>
  </si>
  <si>
    <t>тепловые сети 2 до=89, др=50, дц=40, 16 26:34:150116:77 (16 м )</t>
  </si>
  <si>
    <t>26:34:150116:77</t>
  </si>
  <si>
    <t>Россия, Ставропольский край, г. Кисловодск, ул. Орджоникидзе, д.28,  28 от ТК-37 до ж/д № 28</t>
  </si>
  <si>
    <t>2.1.409</t>
  </si>
  <si>
    <t>П13000002269</t>
  </si>
  <si>
    <t xml:space="preserve">тепловые сети 2 до=89, др=57,дц=40, </t>
  </si>
  <si>
    <t>Россия, Ставропольский край, г. Кисловодск, ул. Орджоникидзе, д.30,  от ТК -38 до ж/д</t>
  </si>
  <si>
    <t>21,5</t>
  </si>
  <si>
    <t>2.1.410</t>
  </si>
  <si>
    <t>П13000002270</t>
  </si>
  <si>
    <t>тепловые сети 2 до=57, 10 26:34:150116:75 (7 м )</t>
  </si>
  <si>
    <t>26:34:150116:75</t>
  </si>
  <si>
    <t>Россия, Ставропольский край, г. Кисловодск, ул. Орджоникидзе, д.34, от ТК-40 до ж/д № 34</t>
  </si>
  <si>
    <t>2.1.411</t>
  </si>
  <si>
    <t>П13000002300</t>
  </si>
  <si>
    <t>тепловые сети 2 до=76, лр=57, дц=32, 36 26:34:150114:127 (13 м )</t>
  </si>
  <si>
    <t>26:34:150114:127</t>
  </si>
  <si>
    <t>Россия, Ставропольский край, г. Кисловодск, ул. Осипенко, д.3,  от ТК -55 до ж/д № 3</t>
  </si>
  <si>
    <t>2.1.412</t>
  </si>
  <si>
    <t>П13000002301</t>
  </si>
  <si>
    <t>тепловые сети 2 до=114,,др=114, дц=40</t>
  </si>
  <si>
    <t>Россия, Ставропольский край, г. Кисловодск, ул. Осипенко, д.5, от ТК-54 до ж/д</t>
  </si>
  <si>
    <t>2.1.413</t>
  </si>
  <si>
    <t>П13000002302</t>
  </si>
  <si>
    <t>Россия, Ставропольский край, г. Кисловодск, ул. Осипенко, д.6, от ТК-100 до ж/д</t>
  </si>
  <si>
    <t>2.1.414</t>
  </si>
  <si>
    <t>П13000002303</t>
  </si>
  <si>
    <t>тепловые сети 2 до=114, др=50, дц=32, 26,5 26:34:150202:87 (121 м )</t>
  </si>
  <si>
    <t>26:34:150202:87</t>
  </si>
  <si>
    <t>Россия, Ставропольский край, г. Кисловодск, ул. Свердлова, д.1,  от ТК-56 до ж/д № 1</t>
  </si>
  <si>
    <t>2.1.415</t>
  </si>
  <si>
    <t>П13000002304</t>
  </si>
  <si>
    <t>тепловые сети 2 до=159, др=100, дц=89, 20 26:34:150202:89 (9 м )</t>
  </si>
  <si>
    <t>26:34:150202:89</t>
  </si>
  <si>
    <t>Россия, Ставропольский край, г. Кисловодск, ул. Свердлова,  от ТК -36 до ж/д № 23</t>
  </si>
  <si>
    <t>2.1.416</t>
  </si>
  <si>
    <t>П13000002305</t>
  </si>
  <si>
    <t>тепловые сети 2 до=89</t>
  </si>
  <si>
    <t>Россия, Ставропольский край, г. Кисловодск, ул. Свердлова, д.27,  от ТК-44 до ж/д</t>
  </si>
  <si>
    <t>2.1.417</t>
  </si>
  <si>
    <t>П13000002306</t>
  </si>
  <si>
    <t>тепловые сети 2 до=159, 50 26:34:150202:88 (24 м )</t>
  </si>
  <si>
    <t>26:34:150202:88</t>
  </si>
  <si>
    <t>Россия, Ставропольский край, г. Кисловодск, ул. Свердлова, от ТК-43 до ж/д № 29</t>
  </si>
  <si>
    <t>24</t>
  </si>
  <si>
    <t>2.1.418</t>
  </si>
  <si>
    <t>П13000002307</t>
  </si>
  <si>
    <t>тепловые сети 2 до=57, до=40</t>
  </si>
  <si>
    <t>Россия, Ставропольский край, г. Кисловодск, ул. Седлогорская, д.5,  от ТК-4 до ж/д</t>
  </si>
  <si>
    <t>2.1.419</t>
  </si>
  <si>
    <t>П13000002308</t>
  </si>
  <si>
    <t>тепловые сети 2 до=57, 10 26:34:130238:73 (8 м )</t>
  </si>
  <si>
    <t>26:34:130238:73</t>
  </si>
  <si>
    <t>Россия, Ставропольский край, г. Кисловодск, ул. Седлогорская, д.7, от ТК-5 до ж/д №7</t>
  </si>
  <si>
    <t>2.1.420</t>
  </si>
  <si>
    <t>П13000002309</t>
  </si>
  <si>
    <t>тепловые сети 2 до=32, 10 (8 м )</t>
  </si>
  <si>
    <t>26:34:130238:65</t>
  </si>
  <si>
    <t>Россия, Ставропольский край, г. Кисловодск, ул. Седлогорская, д.9,  от УТ-6 до ж/д</t>
  </si>
  <si>
    <t>2.1.421</t>
  </si>
  <si>
    <t>П13000002310</t>
  </si>
  <si>
    <t>тепловые сети 2 до=57, 58 26:34:130238:74 (61 м )</t>
  </si>
  <si>
    <t>26:34:130238:74</t>
  </si>
  <si>
    <t>Россия, Ставропольский край, г. Кисловодск, ул. Седлогорская,  от ж/д № 57 до ж/д № 55</t>
  </si>
  <si>
    <t>61</t>
  </si>
  <si>
    <t>2.1.422</t>
  </si>
  <si>
    <t>П13000002311</t>
  </si>
  <si>
    <t>тепловые сети 2 до=76, др=50, дц=40 5 26:34:130238:66 (5 м )</t>
  </si>
  <si>
    <t>26:34:130238:66</t>
  </si>
  <si>
    <t>Россия, Ставропольский край, г. Кисловодск, ул. Седлогорская,  от ТК-4 до ж/д № 77а</t>
  </si>
  <si>
    <t>2.1.423</t>
  </si>
  <si>
    <t>П13000002312</t>
  </si>
  <si>
    <t>тепловые сети 2 до=89, др=57, дц=40 9,5 26:34:130238:75 (10 м )</t>
  </si>
  <si>
    <t>26:34:130238:75</t>
  </si>
  <si>
    <t>Россия, Ставропольский край, г. Кисловодск, ул. Седлогорская,   от ТК-9 до ж/д № 95</t>
  </si>
  <si>
    <t>2.1.424</t>
  </si>
  <si>
    <t>П13000002313</t>
  </si>
  <si>
    <t>тепловые сети 2 до=76, др=76, дц=57, 50,5 26:34:130238:59 (26 м )</t>
  </si>
  <si>
    <t>26:34:130238:59</t>
  </si>
  <si>
    <t>Россия, Ставропольский край, г. Кисловодск, ул. Седлогорская, от ТК-7 и от точки А до ж/д № 138</t>
  </si>
  <si>
    <t>2.1.425</t>
  </si>
  <si>
    <t>П13000002314</t>
  </si>
  <si>
    <t>тепловые сети 2 до=76, др=76, дц=57, 50,5 26:34:130238:42 (19 м )</t>
  </si>
  <si>
    <t>26:34:130238:42</t>
  </si>
  <si>
    <t>Россия, Ставропольский край, г. Кисловодск, ул. Седлогорская,   от ТК-8 и от ТК-10 до ж/д № 140</t>
  </si>
  <si>
    <t>2.1.426</t>
  </si>
  <si>
    <t>П13000002318</t>
  </si>
  <si>
    <t>Россия, Ставропольский край, г. Кисловодск, ул. Школьная, д.13,  от ж/д по ул.Фоменко, 27 до ж/д по ул.Школьная, 13</t>
  </si>
  <si>
    <t>2.1.427</t>
  </si>
  <si>
    <t>П13000002319</t>
  </si>
  <si>
    <t>тепловые сети 2 до=89, др=57, дц=32</t>
  </si>
  <si>
    <t>Россия, Ставропольский край, г. Кисловодск, ул. Широкая, д.6,  от ТК-16 до ж/д</t>
  </si>
  <si>
    <t>2.1.428</t>
  </si>
  <si>
    <t>П13000002320</t>
  </si>
  <si>
    <t>Россия, Ставропольский край, г. Кисловодск, ул. Широкая, д.21,  от ТК-17 до ж/д</t>
  </si>
  <si>
    <t>2.1.429</t>
  </si>
  <si>
    <t>П13000002321</t>
  </si>
  <si>
    <t>тепловые сети 2 до=89, 14 (37 м )</t>
  </si>
  <si>
    <t>26:34:150107:51</t>
  </si>
  <si>
    <t>Россия, Ставропольский край, г. Кисловодск, ул. Широкая, от ТК № 14 до ж/д № 24,,,</t>
  </si>
  <si>
    <t>2.1.430</t>
  </si>
  <si>
    <t>П13000002322</t>
  </si>
  <si>
    <t>тепловые сети 2 до=89, др=76, дц=32, 21 26:34:150108:48 (76 м )</t>
  </si>
  <si>
    <t>26:34:150108:48</t>
  </si>
  <si>
    <t>Россия, Ставропольский край, г. Кисловодск, ул. Широкая, д.28,  от ТК-80 до ж/д № 28</t>
  </si>
  <si>
    <t>2.1.431</t>
  </si>
  <si>
    <t>П13000002323</t>
  </si>
  <si>
    <t>Россия, Ставропольский край, г. Кисловодск, ул. Широкая, д.31,  от ТК-6а до ж/д</t>
  </si>
  <si>
    <t>2.1.432</t>
  </si>
  <si>
    <t>П13000002324</t>
  </si>
  <si>
    <t>тепловые сети 2 до=80, др=57, дц=40</t>
  </si>
  <si>
    <t>Россия, Ставропольский край, г. Кисловодск, ул. Широкая, д.32,  от ТК-81 до ж/д</t>
  </si>
  <si>
    <t>2.1.433</t>
  </si>
  <si>
    <t>П13000002325</t>
  </si>
  <si>
    <t>тепловые сети 2 до=159</t>
  </si>
  <si>
    <t>Россия, Ставропольский край, г. Кисловодск, ул. Свердлова, д.29,  от ТК-43 до ж/д</t>
  </si>
  <si>
    <t>2.1.434</t>
  </si>
  <si>
    <t>П13000002336</t>
  </si>
  <si>
    <t>тепловые сети 2 до=159, др=108, дц=50, 19,5 26:34:130248:68 (84 м )</t>
  </si>
  <si>
    <t>26:34:130248:68</t>
  </si>
  <si>
    <t>Россия, Ставропольский край, г. Кисловодск, ул. Целинная,  от ТК-16 до ж/д № 14</t>
  </si>
  <si>
    <t>84</t>
  </si>
  <si>
    <t>2.1.435</t>
  </si>
  <si>
    <t>П13000002337</t>
  </si>
  <si>
    <t>тепловые сети 2 до=57, др=57, дц=40, 37 26:34:130239:104 (442 м )</t>
  </si>
  <si>
    <t>26:34:130239:104</t>
  </si>
  <si>
    <t>Россия, Ставропольский край, г. Кисловодск, ул. Целинная, д.34, от УТ-9 до ж/д</t>
  </si>
  <si>
    <t>2.1.436</t>
  </si>
  <si>
    <t>П13000002338</t>
  </si>
  <si>
    <t>тепловые сети 2 до=57, др=57, дц=40, 7,5 26:34:130248:69 (37,5 м )</t>
  </si>
  <si>
    <t>26:34:130248:69</t>
  </si>
  <si>
    <t>Россия, Ставропольский край, г. Кисловодск, ул. Целинная,  от ТК-15 до ж/д №49</t>
  </si>
  <si>
    <t>37,5</t>
  </si>
  <si>
    <t>2.1.437</t>
  </si>
  <si>
    <t>П13000002339</t>
  </si>
  <si>
    <t>тепловые сети 2 до=89,др=76, дц=57</t>
  </si>
  <si>
    <t>Россия, Ставропольский край, г. Кисловодск, ул. Целинная, д.63,  от ТК-24 до ж/д</t>
  </si>
  <si>
    <t>2.1.438</t>
  </si>
  <si>
    <t>П13000002341</t>
  </si>
  <si>
    <t>тепловые сети 2 до=89, 48 26:34:150101:124 (26 м )</t>
  </si>
  <si>
    <t>26:34:150101:124</t>
  </si>
  <si>
    <t>Россия, Ставропольский край, г. Кисловодск, ул. Клары Цеткин, д.28,  от ТК-2 до ж/д № 28</t>
  </si>
  <si>
    <t>2.1.439</t>
  </si>
  <si>
    <t>П13000002342</t>
  </si>
  <si>
    <t>тепловые сети 2 до=50, 5 26:34:150101:129 (74 м )</t>
  </si>
  <si>
    <t>26:34:150101:129</t>
  </si>
  <si>
    <t>Россия, Ставропольский край, г. Кисловодск, ул. Клары Цеткин,   от ТК-23 до ж/д № 42</t>
  </si>
  <si>
    <t>74</t>
  </si>
  <si>
    <t>2.1.440</t>
  </si>
  <si>
    <t>П13000002343</t>
  </si>
  <si>
    <t>Россия, Ставропольский край, г. Кисловодск, ул. Клары Цеткин, д.56, от ЦТП (бывшего) до ж/д</t>
  </si>
  <si>
    <t>2.1.441</t>
  </si>
  <si>
    <t>П13000002345</t>
  </si>
  <si>
    <t>тепловые сети 2 до=89,др=57, дц=32</t>
  </si>
  <si>
    <t>Россия, Ставропольский край, г. Кисловодск, ул. Широкая, д.6 от ТК-, 643,26, Кисловодск г., Широкая ул., 6 от ТК-16 до ж/д</t>
  </si>
  <si>
    <t>2.1.442</t>
  </si>
  <si>
    <t>П13000002346</t>
  </si>
  <si>
    <t>Россия, Ставропольский край, г. Кисловодск, ул. Широкая, д.21, от ТК-17 до ж/д</t>
  </si>
  <si>
    <t>2.1.443</t>
  </si>
  <si>
    <t>П13000002347</t>
  </si>
  <si>
    <t>Россия, Ставропольский край, г. Кисловодск, ул. Широкая, от ТК-14 до ж/д № 24</t>
  </si>
  <si>
    <t>2.1.444</t>
  </si>
  <si>
    <t>П13000002348</t>
  </si>
  <si>
    <t>тепловые сети 2 до=89,др=76, дц=32</t>
  </si>
  <si>
    <t>Россия, Ставропольский край, г. Кисловодск, ул. Широкая, д.28,  от ТК-80 до ж/д</t>
  </si>
  <si>
    <t>2.1.445</t>
  </si>
  <si>
    <t>П13000002349</t>
  </si>
  <si>
    <t>2.1.446</t>
  </si>
  <si>
    <t>П13000002350</t>
  </si>
  <si>
    <t>2.1.447</t>
  </si>
  <si>
    <t>П13000002351</t>
  </si>
  <si>
    <t>тепловые сети 2 до=80, др=57, дц=40, 10 26:34:030103:112 (12 м )</t>
  </si>
  <si>
    <t>26:34:030103:112</t>
  </si>
  <si>
    <t>Россия, Ставропольский край, г. Кисловодск, ул. Широкая, д.34,  от ТК-82 до ж/д № 34</t>
  </si>
  <si>
    <t>2.1.448</t>
  </si>
  <si>
    <t>П13000002352</t>
  </si>
  <si>
    <t>тепловые сети 2 до=89, др=57, дц=40, 35 26:34:030103:142 (43 м )</t>
  </si>
  <si>
    <t>26:34:030103:142</t>
  </si>
  <si>
    <t>Россия, Ставропольский край, г. Кисловодск, ул. Широкая, д.36,  от ТК-82 до ж/д № 36</t>
  </si>
  <si>
    <t>2.1.449</t>
  </si>
  <si>
    <t>П13000002353</t>
  </si>
  <si>
    <t>тепловые сети 2 до=70, 39 26:34:030103:133 (37,2 м )</t>
  </si>
  <si>
    <t>26:34:030103:133</t>
  </si>
  <si>
    <t>Россия, Ставропольский край, г. Кисловодск, ул. Широкая,  от ж/д № 45 по пр.Дзержинского до ж/д № 40 по ул.Широкой</t>
  </si>
  <si>
    <t>2.1.450</t>
  </si>
  <si>
    <t>П13000002354</t>
  </si>
  <si>
    <t>тепловые сети 2 до=108, др=80,дц=50, 10,5 26:34:030247:55 (8 м )</t>
  </si>
  <si>
    <t>26:34:130247:55</t>
  </si>
  <si>
    <t>Россия, Ставропольский край, г. Кисловодск, пер. Конечный, от ТК-16 до ж/д № 15</t>
  </si>
  <si>
    <t>2.1.451</t>
  </si>
  <si>
    <t>П13000002355</t>
  </si>
  <si>
    <t>тепловые сети 2 до=76,др=57, дц=50</t>
  </si>
  <si>
    <t xml:space="preserve">Россия, Ставропольский край, г. Кисловодск, пер. Мартовский, д.6, от ж/д по ул.Седлогорская. 91 до ж/д по пер.Мартовский, </t>
  </si>
  <si>
    <t>2.1.452</t>
  </si>
  <si>
    <t>П13000002356</t>
  </si>
  <si>
    <t>тепловые сети 2 до=89, др=76, дц=45</t>
  </si>
  <si>
    <t>Россия, Ставропольский край, г. Кисловодск, ул. Азербайджанская, д.1, от ТК-182 до ж/д</t>
  </si>
  <si>
    <t>2.1.453</t>
  </si>
  <si>
    <t>П13000002357</t>
  </si>
  <si>
    <t>тепловые сети 2 до=57, др=57, дц=25, 4,3</t>
  </si>
  <si>
    <t>Россия, Ставропольский край, г. Кисловодск, ул. Азербайджанская, д.1А,  от ТК-183б до ж/д</t>
  </si>
  <si>
    <t>2.1.454</t>
  </si>
  <si>
    <t>П13000002358</t>
  </si>
  <si>
    <t>тепловые сети 2 до=89, др=89, дц=40, 11,5 26:34:080117:267 (12 м )</t>
  </si>
  <si>
    <t>26:34:080117:267</t>
  </si>
  <si>
    <t>Россия, Ставропольский край, г. Кисловодск, ул. Азербайджанская, д.17, от ТК-44 до ж/д №17</t>
  </si>
  <si>
    <t>2.1.455</t>
  </si>
  <si>
    <t>П13000002359</t>
  </si>
  <si>
    <t>тепловые сети 2 до=76, др=57, дц=40</t>
  </si>
  <si>
    <t>Россия, Ставропольский край, г. Кисловодск, ул. Азербайджанская, д.17 А,  от ТК-44 до ж/д</t>
  </si>
  <si>
    <t>2.1.456</t>
  </si>
  <si>
    <t>П13000002360</t>
  </si>
  <si>
    <t>тепловые сети 2 до=76, др=76, дц=40, 13,2 26:34:080117:290 (13 м )</t>
  </si>
  <si>
    <t>26:34:080117:290</t>
  </si>
  <si>
    <t>Россия, Ставропольский край, г. Кисловодск, ул. Азербайджанская, д.19,  от ТК-43 до ж/д № 19</t>
  </si>
  <si>
    <t>2.1.457</t>
  </si>
  <si>
    <t>П13000002361</t>
  </si>
  <si>
    <t>тепловые сети 2 до=89, др=57, дц=40, 6,7 26:34:080117:266 (7 м )</t>
  </si>
  <si>
    <t>26:34:080117:266</t>
  </si>
  <si>
    <t>Россия, Ставропольский край, г. Кисловодск, ул. Азербайджанская, д.21,  от ТК-40 до ж/д № 21</t>
  </si>
  <si>
    <t>2.1.458</t>
  </si>
  <si>
    <t>П13000002362</t>
  </si>
  <si>
    <t>тепловые сети 2 до=89, др=57, дц=40, 8,5 26:34:080117:304 (8 м )</t>
  </si>
  <si>
    <t>26:34:080117:304</t>
  </si>
  <si>
    <t>Россия, Ставропольский край, г. Кисловодск, ул. Азербайджанская, д.23,  от ТК-39 до ж/д № 23</t>
  </si>
  <si>
    <t>2.1.459</t>
  </si>
  <si>
    <t>П13000002363</t>
  </si>
  <si>
    <t>тепловые сети 2 до=89, др=89, дц=50, 2до=89, др=89, дц=50, 61,5 5</t>
  </si>
  <si>
    <t>Россия, Ставропольский край, г. Кисловодск, ул. Азербайджанская, д.27, от ТК-37 до ж/д  от ТК-36а до ж/д</t>
  </si>
  <si>
    <t>2.1.460</t>
  </si>
  <si>
    <t>П13000002364</t>
  </si>
  <si>
    <t xml:space="preserve">тепловые сети 2 до=76, др=76, дц=40, </t>
  </si>
  <si>
    <t>Россия, Ставропольский край, г. Кисловодск, ул. Умара Алиева, д.48,  от ТК-179 до ж/д</t>
  </si>
  <si>
    <t>32</t>
  </si>
  <si>
    <t>2.1.461</t>
  </si>
  <si>
    <t>П13000002365</t>
  </si>
  <si>
    <t>тепловые сети 2 до=76, др=76, дц=40</t>
  </si>
  <si>
    <t>Россия, Ставропольский край, г. Кисловодск, ул. Умара Алиева, д.50,  от ТК-178 до ж/д</t>
  </si>
  <si>
    <t>2.1.462</t>
  </si>
  <si>
    <t>П13000002366</t>
  </si>
  <si>
    <t>тепловые сети 2 до=89, др=89, дц=57</t>
  </si>
  <si>
    <t>Россия, Ставропольский край, г. Кисловодск, ул. Умара Алиева, д.52, от ТК-177 до ж/д</t>
  </si>
  <si>
    <t>2.1.463</t>
  </si>
  <si>
    <t>П13000002367</t>
  </si>
  <si>
    <t>26:34:050203:62</t>
  </si>
  <si>
    <t>Россия, Ставропольский край, г. Кисловодск, ул. Гастелло,  от ТК-8 до ж/д № 16</t>
  </si>
  <si>
    <t>2.1.464</t>
  </si>
  <si>
    <t>П13000002368</t>
  </si>
  <si>
    <t>Россия, Ставропольский край, г. Кисловодск, ул. Гастелло, д.26,  от ТК-9 до ж/д</t>
  </si>
  <si>
    <t>2.1.465</t>
  </si>
  <si>
    <t>П13000002369</t>
  </si>
  <si>
    <t>Россия, Ставропольский край, г. Кисловодск, ул. Гастелло, д.28,  от ТК-9 до ж/д</t>
  </si>
  <si>
    <t>2.1.466</t>
  </si>
  <si>
    <t>П13000002370</t>
  </si>
  <si>
    <t>Россия, Ставропольский край, г. Кисловодск, ул. Героев Медиков, д.2,  от ТК-23 до ж/д</t>
  </si>
  <si>
    <t>2.1.467</t>
  </si>
  <si>
    <t>П13000002371</t>
  </si>
  <si>
    <t>тепловые сети 2 до=57, 38 26:34:080111:154 (38 м )</t>
  </si>
  <si>
    <t>26:34:080111:154</t>
  </si>
  <si>
    <t xml:space="preserve">Россия, Ставропольский край, г. Кисловодск, ул. Героев Медиков,  от ТК-22 до ж/д </t>
  </si>
  <si>
    <t>2.1.468</t>
  </si>
  <si>
    <t>П13000002372</t>
  </si>
  <si>
    <t>тепловые сети 2 до=76, 20 26:34:080111:157 (26 м )</t>
  </si>
  <si>
    <t>26:34:080111:157</t>
  </si>
  <si>
    <t>Россия, Ставропольский край, г. Кисловодск, ул. Героев Медиков, от ТК-19 до ж/д № 7</t>
  </si>
  <si>
    <t>2.1.469</t>
  </si>
  <si>
    <t>П13000002373</t>
  </si>
  <si>
    <t>Россия, Ставропольский край, г. Кисловодск, ул. Героев Медиков, д.10,  от ТК-24 до ж/д</t>
  </si>
  <si>
    <t>2.1.470</t>
  </si>
  <si>
    <t>П13000002374</t>
  </si>
  <si>
    <t>26:34:080111:143</t>
  </si>
  <si>
    <t>Россия, Ставропольский край, г. Кисловодск, ул. Героев Медиков,  от ТК-18б до ж/д № 16</t>
  </si>
  <si>
    <t>54</t>
  </si>
  <si>
    <t>2.1.471</t>
  </si>
  <si>
    <t>П13000002375</t>
  </si>
  <si>
    <t>26:34:080111:151</t>
  </si>
  <si>
    <t>Россия, Ставропольский край, г. Кисловодск, ул. Героев Медиков, д.14, от ТК-18а до ж/д № 14</t>
  </si>
  <si>
    <t>2.1.472</t>
  </si>
  <si>
    <t>П13000002376</t>
  </si>
  <si>
    <t>тепловые сети 2 до=40, др=40, дц=25, 20 26:34:080111:159 (26 м )</t>
  </si>
  <si>
    <t>26:34:080111:159</t>
  </si>
  <si>
    <t>Россия, Ставропольский край, г. Кисловодск, ул. Героев Медиков, от ж/д №15 до ж/д № 17</t>
  </si>
  <si>
    <t>2.1.473</t>
  </si>
  <si>
    <t>П13000002377</t>
  </si>
  <si>
    <t>тепловые сети 2 до=89, др=76, дц=57</t>
  </si>
  <si>
    <t>Россия, Ставропольский край, г. Кисловодск, ул. Героев Медиков, д.23,  от ТК-133 до ж/д</t>
  </si>
  <si>
    <t>2.1.474</t>
  </si>
  <si>
    <t>П13000002378</t>
  </si>
  <si>
    <t>Россия, Ставропольский край, г. Кисловодск, ул. Героев Медиков, д.25,  от ТК-134 до ж/д</t>
  </si>
  <si>
    <t>2.1.475</t>
  </si>
  <si>
    <t>П13000002379</t>
  </si>
  <si>
    <t>тепловые сети 2 до=89, 25,4 26:34:080111:148 (76 м )</t>
  </si>
  <si>
    <t>26:34:080111:148</t>
  </si>
  <si>
    <t>Россия, Ставропольский край, г. Кисловодск, ул. Героев Медиков,  от ТК-46 до ж/д № 50</t>
  </si>
  <si>
    <t>2.1.476</t>
  </si>
  <si>
    <t>П13000002380</t>
  </si>
  <si>
    <t>тепловые сети 2 до=76, 8 26:34:080111:147 (32 м )</t>
  </si>
  <si>
    <t>26:34:080111:147</t>
  </si>
  <si>
    <t>Россия, Ставропольский край, г. Кисловодск, ул. Героев Медиков, от ТК- 103 до ж/д № 54</t>
  </si>
  <si>
    <t>2.1.477</t>
  </si>
  <si>
    <t>П13000002381</t>
  </si>
  <si>
    <t>тепловые сети 2 до=57, др=57, дц=25</t>
  </si>
  <si>
    <t>Россия, Ставропольский край, г. Кисловодск, ул. Горького, д.17,  от ТК-68а до ж/д</t>
  </si>
  <si>
    <t>2.1.478</t>
  </si>
  <si>
    <t>П13000002382</t>
  </si>
  <si>
    <t>Россия, Ставропольский край, г. Кисловодск, ул. Горького, д.26,  от ТК-84 до ж/д</t>
  </si>
  <si>
    <t>39</t>
  </si>
  <si>
    <t>2.1.479</t>
  </si>
  <si>
    <t>П13000002383</t>
  </si>
  <si>
    <t>Россия, Ставропольский край, г. Кисловодск, ул. Горького, д.32,  от ж/д по ул. 40 лет Октября, 15 до ж/д</t>
  </si>
  <si>
    <t>2.1.480</t>
  </si>
  <si>
    <t>П13000002384</t>
  </si>
  <si>
    <t>Россия, Ставропольский край, г. Кисловодск, ул. Горького, д.38,  от ТК-83 до ж/д</t>
  </si>
  <si>
    <t>2.1.481</t>
  </si>
  <si>
    <t>П13000002385</t>
  </si>
  <si>
    <t>тепловые сети 2 до=89, др=89, дц=76,</t>
  </si>
  <si>
    <t>Россия, Ставропольский край, г. Кисловодск, ул. Жмакина, д.56,  от ТК-34 до ж/д</t>
  </si>
  <si>
    <t>2.1.482</t>
  </si>
  <si>
    <t>П13000002386</t>
  </si>
  <si>
    <t>тепловые сети 2 до=76, др=102, дц=57,</t>
  </si>
  <si>
    <t>Россия, Ставропольский край, г. Кисловодск, ул. Жмакина, д.58,  от ТК-33 до ж/д</t>
  </si>
  <si>
    <t>60,5</t>
  </si>
  <si>
    <t>2.1.483</t>
  </si>
  <si>
    <t>П13000002387</t>
  </si>
  <si>
    <t>Россия, Ставропольский край, г. Кисловодск, ул. Замковая, д.68,  от ТК-1 до ж/д</t>
  </si>
  <si>
    <t>2.1.484</t>
  </si>
  <si>
    <t>П13000002388</t>
  </si>
  <si>
    <t>Россия, Ставропольский край, г. Кисловодск, ул. Красивая, д.7,  от ТК-38 до ж/д</t>
  </si>
  <si>
    <t>2.1.485</t>
  </si>
  <si>
    <t>П13000002389</t>
  </si>
  <si>
    <t>тепловые сети 2 до=114, др=89, дц=57</t>
  </si>
  <si>
    <t>Россия, Ставропольский край, г. Кисловодск, ул. Красивая, д.25,  от ТК-31 до ж/д</t>
  </si>
  <si>
    <t>40,6</t>
  </si>
  <si>
    <t>2.1.486</t>
  </si>
  <si>
    <t>П13000002390</t>
  </si>
  <si>
    <t>тепловые сети 2 до=89, др=57, дц=40</t>
  </si>
  <si>
    <t>Россия, Ставропольский край, г. Кисловодск, ул. Красивая, д.27,  от ТК-31 до ж/д</t>
  </si>
  <si>
    <t>2.1.487</t>
  </si>
  <si>
    <t>П13000002391</t>
  </si>
  <si>
    <t>тепловые сети 2 до=133, др=89, дц=57, 10 26:34:080308:343 (10 м )</t>
  </si>
  <si>
    <t>26:34:080308:343</t>
  </si>
  <si>
    <t>Россия, Ставропольский край, г. Кисловодск, ул. Красивая,  от ТК-34 до ж/д 29</t>
  </si>
  <si>
    <t>2.1.488</t>
  </si>
  <si>
    <t>П13000002392</t>
  </si>
  <si>
    <t>тепловые сети 2 до=76, др=57, дц=57, 59,5</t>
  </si>
  <si>
    <t>26:34:080308:282</t>
  </si>
  <si>
    <t>Россия, Ставропольский край, г. Кисловодск, ул. Красивая, д.31,  от ТК-33 до ж/д № 31</t>
  </si>
  <si>
    <t>2.1.489</t>
  </si>
  <si>
    <t>П13000002393</t>
  </si>
  <si>
    <t>тепловые сети 2 до=76, др=76, дц=45, 11 26:34:080308:298 (11000 м )</t>
  </si>
  <si>
    <t>26:34:080308:298</t>
  </si>
  <si>
    <t>Россия, Ставропольский край, г. Кисловодск, ул. Красивая, д.32,  от ТК-39 до ж/д</t>
  </si>
  <si>
    <t>2.1.490</t>
  </si>
  <si>
    <t>П13000002394</t>
  </si>
  <si>
    <t>тепловые сети 2 до=89, 12 26:34:050103:208 (12 м )</t>
  </si>
  <si>
    <t>26:34:050103:208</t>
  </si>
  <si>
    <t>Россия, Ставропольский край, г. Кисловодск, ул. Крупской, д.7, от ТК-86 до ж/д № 7</t>
  </si>
  <si>
    <t>2.1.491</t>
  </si>
  <si>
    <t>П13000002395</t>
  </si>
  <si>
    <t>тепловые сети 2 до=57, 26 26:34:050217:344 (52 м )</t>
  </si>
  <si>
    <t>26:34:050217:344</t>
  </si>
  <si>
    <t>Россия, Ставропольский край, г. Кисловодск, ул. Кутузова, д.26, от ТК-4 до ж/д № 26</t>
  </si>
  <si>
    <t>2.1.492</t>
  </si>
  <si>
    <t>П13000002396</t>
  </si>
  <si>
    <t>тепловые сети 2 до=57, 25 26:34:050217:251 (50 м )</t>
  </si>
  <si>
    <t>26:34:050217:251</t>
  </si>
  <si>
    <t>Россия, Ставропольский край, г. Кисловодск, ул. Кутузова, д.28, от ТК-1 до ж/д № 28</t>
  </si>
  <si>
    <t>2.1.493</t>
  </si>
  <si>
    <t>П13000002397</t>
  </si>
  <si>
    <t>тепловые сети 2 до=57, 26 26:34:050217:279 (52 м )</t>
  </si>
  <si>
    <t>26:34:050217:279</t>
  </si>
  <si>
    <t>Россия, Ставропольский край, г. Кисловодск, ул. Кутузова, д.30,  от ТК-2 до ж/д № 30</t>
  </si>
  <si>
    <t>2.1.494</t>
  </si>
  <si>
    <t>П13000002398</t>
  </si>
  <si>
    <t>тепловые сети 2 до=57, 37 26:34:050217:324 (102 м )</t>
  </si>
  <si>
    <t>26:34:050217:324</t>
  </si>
  <si>
    <t>Россия, Ставропольский край, г. Кисловодск, ул. Кутузова, д.33,  от ТК-6 до ж/д № 33</t>
  </si>
  <si>
    <t>102</t>
  </si>
  <si>
    <t>2.1.495</t>
  </si>
  <si>
    <t>П13000002399</t>
  </si>
  <si>
    <t>Россия, Ставропольский край, г. Кисловодск, ул. Ленинградская, д.21,  от ТК-49 до ж/д</t>
  </si>
  <si>
    <t>48</t>
  </si>
  <si>
    <t>2.1.496</t>
  </si>
  <si>
    <t>П13000002400</t>
  </si>
  <si>
    <t>тепловые сети 2 до=76, др=89, дц=76, 18 26:34:080114:97 (18 м )</t>
  </si>
  <si>
    <t>26:34:080114:97</t>
  </si>
  <si>
    <t>Россия, Ставропольский край, г. Кисловодск, ул. Ленинградская, от ТК-2 до ж/д № 75</t>
  </si>
  <si>
    <t>2.1.497</t>
  </si>
  <si>
    <t>П13000002401</t>
  </si>
  <si>
    <t>Россия, Ставропольский край, г. Кисловодск, ул. Линейная, д.27,  от ж/д по ул.Кутузова, 24 до ж/д</t>
  </si>
  <si>
    <t>41</t>
  </si>
  <si>
    <t>2.1.498</t>
  </si>
  <si>
    <t>П13000002402</t>
  </si>
  <si>
    <t>тепловые сети 2 до=57, 10 26:34:050202:66 (20 м )</t>
  </si>
  <si>
    <t>26:34:050202:66</t>
  </si>
  <si>
    <t>Россия, Ставропольский край, г. Кисловодск, ул. Линейная, д.29,  от ТК-3 до ж/д № 29</t>
  </si>
  <si>
    <t>2.1.499</t>
  </si>
  <si>
    <t>П13000002403</t>
  </si>
  <si>
    <t xml:space="preserve">тепловые сети 2 до=57, 8 26:34:050202:71 </t>
  </si>
  <si>
    <t>26:34:050202:71</t>
  </si>
  <si>
    <t>Россия, Ставропольский край, г. Кисловодск, ул. Линейная,   от ТК-1 до ж/д № 31</t>
  </si>
  <si>
    <t>2.1.500</t>
  </si>
  <si>
    <t>П13000002404</t>
  </si>
  <si>
    <t>тепловые сети 2 до=57, 8 26:34:050202:70 (16 м )</t>
  </si>
  <si>
    <t>26:34:050202:70</t>
  </si>
  <si>
    <t>Россия, Ставропольский край, г. Кисловодск, ул. Линейная,  от ТК-2 до ж/д № 33</t>
  </si>
  <si>
    <t>2.1.501</t>
  </si>
  <si>
    <t>П13000002405</t>
  </si>
  <si>
    <t>тепловые сети 2 до=76, 13 26:34:140504:98 (15 м )</t>
  </si>
  <si>
    <t>26:34:140504:98</t>
  </si>
  <si>
    <t>Россия, Ставропольский край, г. Кисловодск, ул. К.Либкнехта, д.29,  от ТК-25 до ж/д</t>
  </si>
  <si>
    <t>2.1.502</t>
  </si>
  <si>
    <t>П13000002406</t>
  </si>
  <si>
    <t>тепловые сети 2 до=57, 23 26:34:000000:910 (23 м )</t>
  </si>
  <si>
    <t>26:34:000000:910</t>
  </si>
  <si>
    <t>Россия, Ставропольский край, г. Кисловодск, ул. К.Либкнехта,  От ж/д № 8 по ул. Г.Медикам до ж/д № 35 по ул. К.Либкнехта]</t>
  </si>
  <si>
    <t>23</t>
  </si>
  <si>
    <t>2.1.503</t>
  </si>
  <si>
    <t>П13000002407</t>
  </si>
  <si>
    <t>тепловые сети 2 до=57,2до=57, др=76, дц=40, 2 до=72 , 17,5, 22,5, 27 26:34:080117:327 (67 м )</t>
  </si>
  <si>
    <t>26:34:080117:327</t>
  </si>
  <si>
    <t>Россия, Ставропольский край, г. Кисловодск, ул. Марцинкевича,   от ТК-170,  ТК-171 и от ТК-172а до ж/д № 70</t>
  </si>
  <si>
    <t>2.1.504</t>
  </si>
  <si>
    <t>П13000002408</t>
  </si>
  <si>
    <t>Россия, Ставропольский край, г. Кисловодск, ул. Марцинкевича, д.75,  от ТК-13 до ж/д</t>
  </si>
  <si>
    <t>25</t>
  </si>
  <si>
    <t>2.1.505</t>
  </si>
  <si>
    <t>П13000002409</t>
  </si>
  <si>
    <t>тепловые сети 2 до=108, др=89, дц=40, 40 (40 м )</t>
  </si>
  <si>
    <t>26:34:080117:332</t>
  </si>
  <si>
    <t>Россия, Ставропольский край, г. Кисловодск, ул. Марцинкевича,  от ТК-166а до ж/д № 85</t>
  </si>
  <si>
    <t>2.1.506</t>
  </si>
  <si>
    <t>П13000002410</t>
  </si>
  <si>
    <t>тепловые сети 2 до=114, др=89, дц=50, 26 (26 м )</t>
  </si>
  <si>
    <t>26:34:080117:329</t>
  </si>
  <si>
    <t>Россия, Ставропольский край, г. Кисловодск, ул. Марцинкевича,  от ТК № 166 до ж/д № 87</t>
  </si>
  <si>
    <t>2.1.507</t>
  </si>
  <si>
    <t>П13000002411</t>
  </si>
  <si>
    <t>тепловые сети 2 до=89, др=76, дц=57, 17 26:34:080117:330 (17 м )</t>
  </si>
  <si>
    <t>26:34:080117:330</t>
  </si>
  <si>
    <t>Россия, Ставропольский край, г. Кисловодск, ул. Марцинкевича, д.90, 90 от ТК-15 до ж/д № 90</t>
  </si>
  <si>
    <t>2.1.508</t>
  </si>
  <si>
    <t>П13000002412</t>
  </si>
  <si>
    <t>тепловые сети 2 до=89, др=76, дц=76, 21 (21 м )</t>
  </si>
  <si>
    <t>26:34:080117:331</t>
  </si>
  <si>
    <t>Россия, Ставропольский край, г. Кисловодск, ул. Марцинкевича, от ТК № 17 до  ж/д № 94</t>
  </si>
  <si>
    <t>2.1.509</t>
  </si>
  <si>
    <t>П13000002413</t>
  </si>
  <si>
    <t>Россия, Ставропольский край, г. Кисловодск, ул. Марцинкевича, д.96 А,  от ТК-37 до ж/д</t>
  </si>
  <si>
    <t>2.1.510</t>
  </si>
  <si>
    <t>П13000002414</t>
  </si>
  <si>
    <t>тепловые сети 2 до=57, 15</t>
  </si>
  <si>
    <t>Россия, Ставропольский край, г. Кисловодск, ул. Марцинкевича, д.122,  от ТК-107 до ж/д</t>
  </si>
  <si>
    <t>2.1.511</t>
  </si>
  <si>
    <t>П13000002415</t>
  </si>
  <si>
    <t>тепловые сети 2 до=89, др=76</t>
  </si>
  <si>
    <t>Россия, Ставропольский край, г. Кисловодск, ул. 40 лет Октября, д.16, от ТК-2 до ж/д</t>
  </si>
  <si>
    <t>2.1.512</t>
  </si>
  <si>
    <t>П13000002416</t>
  </si>
  <si>
    <t>тепловые сети 2 до=63</t>
  </si>
  <si>
    <t>Россия, Ставропольский край, г. Кисловодск, ул. 40 лет Октября, д.24,  от ж/д по ул. 40 лет Октября, 22 до ж/д</t>
  </si>
  <si>
    <t>2.1.513</t>
  </si>
  <si>
    <t>П13000002417</t>
  </si>
  <si>
    <t>Россия, Ставропольский край, г. Кисловодск, ул. 40 лет Октября, д.25,  от ТК-112 до ж/д</t>
  </si>
  <si>
    <t>2.1.514</t>
  </si>
  <si>
    <t>П13000002418</t>
  </si>
  <si>
    <t>Россия, Ставропольский край, г. Кисловодск, ул. 40 лет Октября, д.30, от ТК-110 до ж/д</t>
  </si>
  <si>
    <t>2.1.515</t>
  </si>
  <si>
    <t>П13000002419</t>
  </si>
  <si>
    <t>Россия, Ставропольский край, г. Кисловодск, ул. 40 лет Октября, д.32,  от ТК-109 а до ж/д</t>
  </si>
  <si>
    <t>2.1.516</t>
  </si>
  <si>
    <t>П13000002420</t>
  </si>
  <si>
    <t>Россия, Ставропольский край, г. Кисловодск, ул. 40 лет Октября, д.36,  от ТК-109 до ж/д</t>
  </si>
  <si>
    <t>2.1.517</t>
  </si>
  <si>
    <t>П13000002421</t>
  </si>
  <si>
    <t>тепловые сети 2 до=76, 32,5 26:34:080114:99 (65 м )</t>
  </si>
  <si>
    <t>26:34:080114:99</t>
  </si>
  <si>
    <t>Россия, Ставропольский край, г. Кисловодск, ул. Ленинградская, д.71, от ТК-106 до ж/д 71</t>
  </si>
  <si>
    <t>65</t>
  </si>
  <si>
    <t>2.1.518</t>
  </si>
  <si>
    <t>П13000002422</t>
  </si>
  <si>
    <t>тепловые сети 2 до=57, 46, 3,5 26:34:080110:138 (50 м )</t>
  </si>
  <si>
    <t>26:34:080110:138</t>
  </si>
  <si>
    <t>Россия, Ставропольский край, г. Кисловодск, ул. Островского,  от ТК-39 до ж/д № 3</t>
  </si>
  <si>
    <t>2.1.519</t>
  </si>
  <si>
    <t>П13000002423</t>
  </si>
  <si>
    <t>тепловые сети 2 до=76, 2 до=57, 35, 13,5 26:34:080110:139 (48 м )</t>
  </si>
  <si>
    <t>26:34:080110:139</t>
  </si>
  <si>
    <t>Россия, Ставропольский край, г. Кисловодск, ул. Островского, от ТК-39 до ж/д № 5</t>
  </si>
  <si>
    <t>2.1.520</t>
  </si>
  <si>
    <t>П13000002424</t>
  </si>
  <si>
    <t>тепловые сети 2 до=73, др=57, дц=25</t>
  </si>
  <si>
    <t>Россия, Ставропольский край, г. Кисловодск, ул. Островского, д.13,  от ТК-1 (36) до ж/д</t>
  </si>
  <si>
    <t>2.1.521</t>
  </si>
  <si>
    <t>П13000002425</t>
  </si>
  <si>
    <t>тепловые сети 2 до=89, др=70, дц=32, 6</t>
  </si>
  <si>
    <t>Россия, Ставропольский край, г. Кисловодск, ул. Островского, д.15, от ТК-1 до ж/д от ТК-36 до ж/д</t>
  </si>
  <si>
    <t>2.1.522</t>
  </si>
  <si>
    <t>П13000002426</t>
  </si>
  <si>
    <t>тепловые сети 2 до=76, др=57, дц=25, 4,5</t>
  </si>
  <si>
    <t>Россия, Ставропольский край, г. Кисловодск, ул. Островского, д.17, от ТК-1 (141) до ж/д</t>
  </si>
  <si>
    <t>2.1.523</t>
  </si>
  <si>
    <t>П13000002427</t>
  </si>
  <si>
    <t>Россия, Ставропольский край, г. Кисловодск, ул. Островского, д.23,  от ТК-4 до ж/д</t>
  </si>
  <si>
    <t>10,5</t>
  </si>
  <si>
    <t>2.1.524</t>
  </si>
  <si>
    <t>П13000002428</t>
  </si>
  <si>
    <t>тепловые сети 2 до=108, др=57, дц=57, 30,7</t>
  </si>
  <si>
    <t>Россия, Ставропольский край, г. Кисловодск, ул. Островского, д.33,  от ж/д по пр.Цандера,12 до ж/д (ГВС)</t>
  </si>
  <si>
    <t>2.1.525</t>
  </si>
  <si>
    <t>П13000002429</t>
  </si>
  <si>
    <t>тепловые сети 2 до=114</t>
  </si>
  <si>
    <t>Россия, Ставропольский край, г. Кисловодск, ул. Островского, д.36,  от ТК-140 до ж/д</t>
  </si>
  <si>
    <t>49</t>
  </si>
  <si>
    <t>2.1.526</t>
  </si>
  <si>
    <t>П13000002430</t>
  </si>
  <si>
    <t>тепловые сети 2 до=89, 57,5 26:34:080113:153 (58 м )</t>
  </si>
  <si>
    <t>26:34:080113:153</t>
  </si>
  <si>
    <t>Россия, Ставропольский край, г. Кисловодск, ул. Советская,  от ж/д № 3 по ул. Советская до ж/д № 5</t>
  </si>
  <si>
    <t>58</t>
  </si>
  <si>
    <t>2.1.527</t>
  </si>
  <si>
    <t>П13000002431</t>
  </si>
  <si>
    <t>Россия, Ставропольский край, г. Кисловодск, ул. Советская, д.8, от ТК-5 до ж/д</t>
  </si>
  <si>
    <t>66</t>
  </si>
  <si>
    <t>2.1.528</t>
  </si>
  <si>
    <t>П13000002432</t>
  </si>
  <si>
    <t>Россия, Ставропольский край, г. Кисловодск, ул. Советская, д.15,  от ТК-49 до ж/д</t>
  </si>
  <si>
    <t>2.1.529</t>
  </si>
  <si>
    <t>П13000002433</t>
  </si>
  <si>
    <t>тепловые сети 2 до=76, др=57, дц=57, 13</t>
  </si>
  <si>
    <t>Россия, Ставропольский край, г. Кисловодск, ул. Островского, д.25 А,  от ТК-2а до ж/д</t>
  </si>
  <si>
    <t>2.1.530</t>
  </si>
  <si>
    <t>П13000002434</t>
  </si>
  <si>
    <t>тепловые сети 2 до=57, др=40</t>
  </si>
  <si>
    <t>Россия, Ставропольский край, г. Кисловодск, ул. Островского, д.31,  от ТК-140 б до ж/д</t>
  </si>
  <si>
    <t>2.1.531</t>
  </si>
  <si>
    <t>П13000002435</t>
  </si>
  <si>
    <t>тепловые сети 2 до=89, др=89, дц=45</t>
  </si>
  <si>
    <t>Россия, Ставропольский край, г. Кисловодск, ул. Пионерская, д.1,  от ТК-182 до ж/д</t>
  </si>
  <si>
    <t>2.1.532</t>
  </si>
  <si>
    <t>П13000002436</t>
  </si>
  <si>
    <t>тепловые сети 2 до=76, др=76, дц=34, 4,2 26:34:080132:81 (4 м )</t>
  </si>
  <si>
    <t>26:34:080132:81</t>
  </si>
  <si>
    <t>Россия, Ставропольский край, г. Кисловодск, ул. Челюскинцев, от ТК-36 до ж/д №34</t>
  </si>
  <si>
    <t>2.1.533</t>
  </si>
  <si>
    <t>П13000002437</t>
  </si>
  <si>
    <t>Россия, Ставропольский край, г. Кисловодск, пер. Зашкольный, д.3,  от ТК-48 до ж/д от ТК-53 до ж/д</t>
  </si>
  <si>
    <t>2.1.534</t>
  </si>
  <si>
    <t>П13000002438</t>
  </si>
  <si>
    <t>тепловые сети 2 до=89, 8 (16 м )</t>
  </si>
  <si>
    <t>26:34:080107:139</t>
  </si>
  <si>
    <t>Россия, Ставропольский край, г. Кисловодск, проезд Цандера,  от ТК-5 до ж/д № 2</t>
  </si>
  <si>
    <t>2.1.535</t>
  </si>
  <si>
    <t>П13000002439</t>
  </si>
  <si>
    <t>тепловые сети 2 до=57, 11 (15 м )</t>
  </si>
  <si>
    <t>26:34:080107:168</t>
  </si>
  <si>
    <t>Россия, Ставропольский край, г. Кисловодск, проезд Цандера,  от ТК-4 до ж/д 4</t>
  </si>
  <si>
    <t>2.1.536</t>
  </si>
  <si>
    <t>П13000002440</t>
  </si>
  <si>
    <t>тепловые сети 2 до=89, 28 26:34:080107:124 (28 м )</t>
  </si>
  <si>
    <t>26:34:080107:124</t>
  </si>
  <si>
    <t>Россия, Ставропольский край, г. Кисловодск, проезд Цандера, д.6,  от ТК-9 до ж/д № 6</t>
  </si>
  <si>
    <t>2.1.537</t>
  </si>
  <si>
    <t>П13000002441</t>
  </si>
  <si>
    <t>тепловые сети 2 до=76, 53 (27 м )</t>
  </si>
  <si>
    <t>26:34:080107:138</t>
  </si>
  <si>
    <t>Россия, Ставропольский край, г. Кисловодск, проезд Цандера, от ТК-16 до ж/д № 7</t>
  </si>
  <si>
    <t>2.1.538</t>
  </si>
  <si>
    <t>П13000002442</t>
  </si>
  <si>
    <t>тепловые сети 2 до=89, 24 26:34:080110:79 (48 м )</t>
  </si>
  <si>
    <t>26:34:080110:79</t>
  </si>
  <si>
    <t>Россия, Ставропольский край, г. Кисловодск, проезд Цандера,  от ТК-2 до ж/д № 8</t>
  </si>
  <si>
    <t>2.1.539</t>
  </si>
  <si>
    <t>П13000002443</t>
  </si>
  <si>
    <t>Россия, Ставропольский край, г. Кисловодск, проезд Цандера, д.9,  от ТК-14 до ж/д</t>
  </si>
  <si>
    <t>2.1.540</t>
  </si>
  <si>
    <t>П13000002444</t>
  </si>
  <si>
    <t>тепловые сети 2 до=57, 6 26:34:080110:80 (12 м )</t>
  </si>
  <si>
    <t>26:34:080110:80</t>
  </si>
  <si>
    <t>Россия, Ставропольский край, г. Кисловодск, проезд Цандера, от ТК-7 до ж/д № 10</t>
  </si>
  <si>
    <t>2.1.541</t>
  </si>
  <si>
    <t>П13000002445</t>
  </si>
  <si>
    <t>26:34:080107:123</t>
  </si>
  <si>
    <t>Россия, Ставропольский край, г. Кисловодск, проезд Цандера, д.12,  от ТК-1 до ж/д № 12</t>
  </si>
  <si>
    <t>2.1.542</t>
  </si>
  <si>
    <t>П13000002446</t>
  </si>
  <si>
    <t>тепловые сети 2 до=108, 19</t>
  </si>
  <si>
    <t>Россия, Ставропольский край, г. Кисловодск, проезд Цандера,  от ТК-1 до ж/д 12</t>
  </si>
  <si>
    <t>2.1.543</t>
  </si>
  <si>
    <t>П13000002447</t>
  </si>
  <si>
    <t>Россия, Ставропольский край, г. Кисловодск, проезд Цандера, д.13,  от ТК-10 до ж/д</t>
  </si>
  <si>
    <t>2.1.544</t>
  </si>
  <si>
    <t>П13000002448</t>
  </si>
  <si>
    <t>Россия, Ставропольский край, г. Кисловодск, ул. Станичная, д.5,  от ТК-7а до ж/д</t>
  </si>
  <si>
    <t>2.1.545</t>
  </si>
  <si>
    <t>П13000002449</t>
  </si>
  <si>
    <t>Россия, Ставропольский край, г. Кисловодск, ул. Станичная, д.11, от ТК-7а до ж/д</t>
  </si>
  <si>
    <t>2.1.546</t>
  </si>
  <si>
    <t>П13000002450</t>
  </si>
  <si>
    <t>Россия, Ставропольский край, г. Кисловодск, ул. Интернациональная, д.4 а, до ж/д по ул.Интернациональная</t>
  </si>
  <si>
    <t>2.1.547</t>
  </si>
  <si>
    <t>П13000002451</t>
  </si>
  <si>
    <t>Россия, Ставропольский край, г. Кисловодск, ул. Интернациональная, д.15, от ТК-79 до ж/д</t>
  </si>
  <si>
    <t>18,5</t>
  </si>
  <si>
    <t>2.1.548</t>
  </si>
  <si>
    <t>П13000002452</t>
  </si>
  <si>
    <t>тепловые сети 2 до=50, др=50, дц=25</t>
  </si>
  <si>
    <t>26:34:080143:88</t>
  </si>
  <si>
    <t>Россия, Ставропольский край, г. Кисловодск, ул. М.Расковой,  от УТ № 3 до ж/д № 2</t>
  </si>
  <si>
    <t>2.1.549</t>
  </si>
  <si>
    <t>П13000002453</t>
  </si>
  <si>
    <t>тепловые сети 2 до=89, др=70, дц=50</t>
  </si>
  <si>
    <t>Россия, Ставропольский край, г. Кисловодск, ул. М.Расковой, д.3, от ТК-181 до ж/д</t>
  </si>
  <si>
    <t>2.1.550</t>
  </si>
  <si>
    <t>П13000002454</t>
  </si>
  <si>
    <t>тепловые сети 2 до=57, др=57, дц=25, 4,2 (4 м )</t>
  </si>
  <si>
    <t>26:34:080143:86</t>
  </si>
  <si>
    <t>Россия, Ставропольский край, г. Кисловодск, ул. М.Расковой, от ТК № 148 до ж/д № 10</t>
  </si>
  <si>
    <t>2.1.551</t>
  </si>
  <si>
    <t>П13000002455</t>
  </si>
  <si>
    <t>тепловые сети 2 до=57, др=57, дц=25, 21,5 (22 м )</t>
  </si>
  <si>
    <t>26:34:080143:87</t>
  </si>
  <si>
    <t>Россия, Ставропольский край, г. Кисловодск, ул. М.Расковой,  от ТК-147 до ж/д № 12</t>
  </si>
  <si>
    <t>2.1.552</t>
  </si>
  <si>
    <t>П13000002456</t>
  </si>
  <si>
    <t>тепловые сети 2 до=76, др=76, дц=57, 3 26:34:050101:398 (12 м )</t>
  </si>
  <si>
    <t>26:34:050101:398</t>
  </si>
  <si>
    <t>Россия, Ставропольский край, г. Кисловодск, ул. Тельмана, от ТК-78 до ж/д № 3</t>
  </si>
  <si>
    <t>2.1.553</t>
  </si>
  <si>
    <t>П13000002457</t>
  </si>
  <si>
    <t>26:34:050101:419</t>
  </si>
  <si>
    <t>Россия, Ставропольский край, г. Кисловодск, ул. Тельмана, д.5,  от ТК-72 до ж/д № 5</t>
  </si>
  <si>
    <t>2.1.554</t>
  </si>
  <si>
    <t>П13000002458</t>
  </si>
  <si>
    <t>тепловые сети 2 до=57, др=89, дц=89</t>
  </si>
  <si>
    <t>26:34:050101:456</t>
  </si>
  <si>
    <t>Россия, Ставропольский край, г. Кисловодск, ул. Тельмана, д.12,  от ТК-72 до ж/д № 12</t>
  </si>
  <si>
    <t>2.1.555</t>
  </si>
  <si>
    <t>П13000002459</t>
  </si>
  <si>
    <t>тепловые сети 2 до=76, др=40, дц=40</t>
  </si>
  <si>
    <t>Россия, Ставропольский край, г. Кисловодск, ул. Тельмана, д.13,  от ТК-74 до ж/д</t>
  </si>
  <si>
    <t>2.1.556</t>
  </si>
  <si>
    <t>П13000002460</t>
  </si>
  <si>
    <t>тепловые сети 2 до=37, 37 26:34:050101:216 (37 м )</t>
  </si>
  <si>
    <t>26:34:050101:216</t>
  </si>
  <si>
    <t>Россия, Ставропольский край, г. Кисловодск, ул. Тельмана,  от ТК-73 до ж/д №14</t>
  </si>
  <si>
    <t>2.1.557</t>
  </si>
  <si>
    <t>П13000002461</t>
  </si>
  <si>
    <t>Россия, Ставропольский край, г. Кисловодск, ул. Тельмана, д.25, от ж/д по ул.Тельмана до ж/д</t>
  </si>
  <si>
    <t>2.1.558</t>
  </si>
  <si>
    <t>П13000002462</t>
  </si>
  <si>
    <t>Россия, Ставропольский край, г. Кисловодск, ул. Тельмана, д.26,  от ТК-129 до ж/д</t>
  </si>
  <si>
    <t>2.1.559</t>
  </si>
  <si>
    <t>П13000002463</t>
  </si>
  <si>
    <t>Россия, Ставропольский край, г. Кисловодск, ул. Тельмана, д.42, от ТК-1а (8б) до ж/д</t>
  </si>
  <si>
    <t>19,5</t>
  </si>
  <si>
    <t>2.1.560</t>
  </si>
  <si>
    <t>П13000002464</t>
  </si>
  <si>
    <t>Россия, Ставропольский край, г. Кисловодск, ул. Тельмана, д.44,  от ТК-128а до ж/д</t>
  </si>
  <si>
    <t>2.1.561</t>
  </si>
  <si>
    <t>П13000002465</t>
  </si>
  <si>
    <t>тепловые сети 2 до=76, др=57, дц=25</t>
  </si>
  <si>
    <t>Россия, Ставропольский край, г. Кисловодск, ул. Тельмана, д.46, от ТК-128а до ж/д</t>
  </si>
  <si>
    <t>50,5</t>
  </si>
  <si>
    <t>2.1.562</t>
  </si>
  <si>
    <t>П13000002466</t>
  </si>
  <si>
    <t>тепловые сети 2 до=57,др=32, 22 26:34:080132:80 (22 м )</t>
  </si>
  <si>
    <t>26:34:080132:80</t>
  </si>
  <si>
    <t>Россия, Ставропольский край, г. Кисловодск, ул. Челюскинцев,  от ТК-44б до ж/д № 3</t>
  </si>
  <si>
    <t>2.1.563</t>
  </si>
  <si>
    <t>П13000002467</t>
  </si>
  <si>
    <t>тепловые сети 2 до=89, др=57, дц=57, 8 26:34:080132:61 (8 м )</t>
  </si>
  <si>
    <t>26:34:080132:61</t>
  </si>
  <si>
    <t>Россия, Ставропольский край, г. Кисловодск, ул. Челюскинцев,  от ТК-44 до ж/д № 5б</t>
  </si>
  <si>
    <t>2.1.564</t>
  </si>
  <si>
    <t>П13000002468</t>
  </si>
  <si>
    <t>тепловые сети 2 до=57, др=40, дц=32, 38 26:34:080132:62 (38 м )</t>
  </si>
  <si>
    <t>26:34:080132:62</t>
  </si>
  <si>
    <t>Россия, Ставропольский край, г. Кисловодск, ул. Челюскинцев,  от ж/д № 16 до ж/д № 16а</t>
  </si>
  <si>
    <t>2.1.565</t>
  </si>
  <si>
    <t>П13000002469</t>
  </si>
  <si>
    <t>тепловые сети 2 до=57, др=40, дц=32</t>
  </si>
  <si>
    <t>Россия, Ставропольский край, г. Кисловодск, ул. Катыхина, д.147,  от ТК-22 до ж/д</t>
  </si>
  <si>
    <t>2.1.566</t>
  </si>
  <si>
    <t>П13000002470</t>
  </si>
  <si>
    <t>Россия, Ставропольский край, г. Кисловодск, ул. Катыхина, д.149,  от ТК-2 до ж/д</t>
  </si>
  <si>
    <t>2.1.567</t>
  </si>
  <si>
    <t>П13000002471</t>
  </si>
  <si>
    <t>тепловые сети 2 до=57, др=40, дц=25</t>
  </si>
  <si>
    <t>Россия, Ставропольский край, г. Кисловодск, ул. Катыхина, д.153,  от точки 1 до ж/д</t>
  </si>
  <si>
    <t>2.1.568</t>
  </si>
  <si>
    <t>П13000002472</t>
  </si>
  <si>
    <t>Россия, Ставропольский край, г. Кисловодск, ул. Катыхина, д.157,  от ТК-1 до ж/д</t>
  </si>
  <si>
    <t>2.1.569</t>
  </si>
  <si>
    <t>П13000002473</t>
  </si>
  <si>
    <t>тепловые сети 2 до=57, др=40, дц=25, 18</t>
  </si>
  <si>
    <t>Россия, Ставропольский край, г. Кисловодск, ул. Катыхина, д.159,  от ТК-1 до ж/д</t>
  </si>
  <si>
    <t>2.1.570</t>
  </si>
  <si>
    <t>П13000002474</t>
  </si>
  <si>
    <t>Россия, Ставропольский край, г. Кисловодск, ул. Крутая дорога, д.14,  от ТК-81 до ж/д</t>
  </si>
  <si>
    <t>2.1.571</t>
  </si>
  <si>
    <t>П13000002475</t>
  </si>
  <si>
    <t>Россия, Ставропольский край, г. Кисловодск, ул. Крылова, корп.2, от ТК-6 до ж/д</t>
  </si>
  <si>
    <t>2.1.572</t>
  </si>
  <si>
    <t>П13000002476</t>
  </si>
  <si>
    <t>тепловые сети 2 до=76, др=40, дц=25,</t>
  </si>
  <si>
    <t>Россия, Ставропольский край, г. Кисловодск, ул. Крылова, д.12,  от ТК-9 до ж/д</t>
  </si>
  <si>
    <t>2.1.573</t>
  </si>
  <si>
    <t>П13000002477</t>
  </si>
  <si>
    <t>тепловые сети 2 до=89, др=89, дц=50,</t>
  </si>
  <si>
    <t>Россия, Ставропольский край, г. Кисловодск, ул. Крылова, д.14, от ТК-9 до ж/д</t>
  </si>
  <si>
    <t>2.1.574</t>
  </si>
  <si>
    <t>П13000002478</t>
  </si>
  <si>
    <t>тепловые сети 2 до=57, др=57,дц=32</t>
  </si>
  <si>
    <t>Россия, Ставропольский край, г. Кисловодск, ул. Розы Люксембург, д.8,  от ТК-131 до ж/д</t>
  </si>
  <si>
    <t>2.1.575</t>
  </si>
  <si>
    <t>П13000002479</t>
  </si>
  <si>
    <t>тепловые сети 2 до=27, 20 26:34:020102:246 (24000 м )</t>
  </si>
  <si>
    <t>26:34:020102:246</t>
  </si>
  <si>
    <t>Россия, Ставропольский край, г. Кисловодск, ул. Чкалова,  от ТК-1 до ж/д 46</t>
  </si>
  <si>
    <t>2.1.576</t>
  </si>
  <si>
    <t>П13000002480</t>
  </si>
  <si>
    <t>тепловые сети 2 до=57, 3 26:34:020102:217 (3 м )</t>
  </si>
  <si>
    <t>26:34:020102:217</t>
  </si>
  <si>
    <t>Россия, Ставропольский край, г. Кисловодск, ул. Чкалова,  от точки 1 э до ж/д № 61</t>
  </si>
  <si>
    <t>2.1.577</t>
  </si>
  <si>
    <t>П13000002481</t>
  </si>
  <si>
    <t xml:space="preserve">тепловые сети 2 до=57, 34,7 </t>
  </si>
  <si>
    <t>26:34:020102:233</t>
  </si>
  <si>
    <t>Россия, Ставропольский край, г. Кисловодск, ул. Чкалова,  от точки 1 до ж/д №61</t>
  </si>
  <si>
    <t>2.1.578</t>
  </si>
  <si>
    <t>П13000002482</t>
  </si>
  <si>
    <t>Россия, Ставропольский край, г. Кисловодск, ул. Чкалова, д.71,  от СОШ № 14 до ж/д</t>
  </si>
  <si>
    <t>2.1.579</t>
  </si>
  <si>
    <t>П13000002497</t>
  </si>
  <si>
    <t>электрические сети ААШВ-1 сеч. 3*95мм,,,,90 (90 м )</t>
  </si>
  <si>
    <t>Россия, Ставропольский край, г. Кисловодск, ул. Островского, д.7</t>
  </si>
  <si>
    <t>2.1.580</t>
  </si>
  <si>
    <t>П13000002498</t>
  </si>
  <si>
    <t>электрические сети ААБ-1 сеч. 3*95мм,,,,60 (60 м )</t>
  </si>
  <si>
    <t>Россия, Ставропольский край, г. Кисловодск, ул. Островского, д.5</t>
  </si>
  <si>
    <t>2.1.581</t>
  </si>
  <si>
    <t>П13000002499</t>
  </si>
  <si>
    <t>электрические сети АПВБ-1 сеч. 3*95мм +1*35 мм,,,,100 (100 м )</t>
  </si>
  <si>
    <t>2.1.582</t>
  </si>
  <si>
    <t>П13000002500</t>
  </si>
  <si>
    <t>электрические сети АПВБ-1 сеч. 3*95мм + 1*35мм,,,,60 (60 м )</t>
  </si>
  <si>
    <t>Россия, Ставропольский край, г. Кисловодск, ул. Островского, д.9</t>
  </si>
  <si>
    <t>2.1.583</t>
  </si>
  <si>
    <t>П13000002501</t>
  </si>
  <si>
    <t>электрические сети ААБ-1 сеч. 3*120мм,,,,310 (310 м )</t>
  </si>
  <si>
    <t>Россия, Ставропольский край, г. Кисловодск, ул. Островского, д.9, ж/д</t>
  </si>
  <si>
    <t>2.1.584</t>
  </si>
  <si>
    <t>П13000002502</t>
  </si>
  <si>
    <t>электрические сети ААШВ-1 сеч. 3*185мм,,,,315 (315 м )</t>
  </si>
  <si>
    <t>Россия, Ставропольский край, г. Кисловодск, пер. Зеркальный, д.21, ж/д</t>
  </si>
  <si>
    <t>2.1.585</t>
  </si>
  <si>
    <t>П13000002503</t>
  </si>
  <si>
    <t>электрические сети ААШВ-1 сеч. 3*185мм,,,,250 (250 м )</t>
  </si>
  <si>
    <t>Россия, Ставропольский край, г. Кисловодск, пер. Зеркальный, д.19, ж/д</t>
  </si>
  <si>
    <t>2.1.586</t>
  </si>
  <si>
    <t>П13000002504</t>
  </si>
  <si>
    <t>электрические сети АВВГ-1 сеч. 3*185мм+1*95мм,,,,70 (70 м )</t>
  </si>
  <si>
    <t>Россия, Ставропольский край, г. Кисловодск, пер. Зеркальный, ж/д</t>
  </si>
  <si>
    <t>2.1.587</t>
  </si>
  <si>
    <t>П13000002505</t>
  </si>
  <si>
    <t>электрические сети АПВГ-1 сеч. 3*120мм+1*95мм,,,,2*130 (260 м )</t>
  </si>
  <si>
    <t>Россия, Ставропольский край, г. Кисловодск, пер. Зеркальный, д.12, ж/д</t>
  </si>
  <si>
    <t>2.1.588</t>
  </si>
  <si>
    <t>П13000002506</t>
  </si>
  <si>
    <t>электрические сети ААШВ-1 сеч. 3*185мм,,,,3*65 (195 м )</t>
  </si>
  <si>
    <t>Россия, Ставропольский край, г. Кисловодск, пр-кт Победы, д.83, ж/д</t>
  </si>
  <si>
    <t>2.1.589</t>
  </si>
  <si>
    <t>П13000002507</t>
  </si>
  <si>
    <t>электрические сети ААШВ-1 сеч. 3*185мм,,,,2*90 (180 м )</t>
  </si>
  <si>
    <t>2.1.590</t>
  </si>
  <si>
    <t>П13000002508</t>
  </si>
  <si>
    <t>электрические сети АВВГ-1 сеч. 3*120мм+1*70мм,,,,4*120 (240 м )</t>
  </si>
  <si>
    <t>Россия, Ставропольский край, г. Кисловодск, пр-кт Победы, д.83,  ж/д (второй блок)</t>
  </si>
  <si>
    <t>2.1.591</t>
  </si>
  <si>
    <t>П13000002509</t>
  </si>
  <si>
    <t>электрические сети ААБВ-1 сеч. 3*95мм+1*35,,,,250 (250 м )</t>
  </si>
  <si>
    <t>Россия, Ставропольский край, г. Кисловодск, пер. Родниковский, д.2, ж/д</t>
  </si>
  <si>
    <t>2.1.592</t>
  </si>
  <si>
    <t>П13000002510</t>
  </si>
  <si>
    <t>электрические сети ААБ-1 сеч. 3*95мм,,,,180 (180 м )</t>
  </si>
  <si>
    <t>Россия, Ставропольский край, г. Кисловодск, ул. Титова, д.8, ж/д</t>
  </si>
  <si>
    <t>2.1.593</t>
  </si>
  <si>
    <t>П13000002511</t>
  </si>
  <si>
    <t>электрические сети ААБ-1 сеч. 3*95мм,,,,140 (140 м )</t>
  </si>
  <si>
    <t>Россия, Ставропольский край, г. Кисловодск, ул. Титова, д. 10, ж/д</t>
  </si>
  <si>
    <t>2.1.594</t>
  </si>
  <si>
    <t>П13000002512</t>
  </si>
  <si>
    <t>электрические сети АВВГ-1 сеч. 4*70мм,,,,2*38,5 (77 м )</t>
  </si>
  <si>
    <t>Россия, Ставропольский край, г. Кисловодск, ул. Титова, д.10, ж/д</t>
  </si>
  <si>
    <t>2.1.595</t>
  </si>
  <si>
    <t>П13000002513</t>
  </si>
  <si>
    <t>электрические сети АВВГ-1 сеч. 4*185мм,,,,210 (210 м )</t>
  </si>
  <si>
    <t>Россия, Ставропольский край, г. Кисловодск, ул. 40 лет Октября, д.10, ж/д</t>
  </si>
  <si>
    <t>2.1.596</t>
  </si>
  <si>
    <t>П13000002514</t>
  </si>
  <si>
    <t>электрические сети АВВГ-1 сеч. 4*70мм,,,,155 (155 м )</t>
  </si>
  <si>
    <t>Россия, Ставропольский край, г. Кисловодск, ул. 40 лет Октября, д.14, ж/д</t>
  </si>
  <si>
    <t>2.1.597</t>
  </si>
  <si>
    <t>П13000002515</t>
  </si>
  <si>
    <t>электрические сети АВВГ-1 сеч. 4*95мм,,,,260 (260 м )</t>
  </si>
  <si>
    <t>Россия, Ставропольский край край, г. Кисловодск, ул. 40 лет Октября, д.ж/д  17, 643,26, кисловодск г., 40 лет Октября ул.,,ж/д,,,17</t>
  </si>
  <si>
    <t>2.1.598</t>
  </si>
  <si>
    <t>П13000002516</t>
  </si>
  <si>
    <t>электрические сети АСБ-1 сеч. 3*50мм+1*25,,,,100 (100 м )</t>
  </si>
  <si>
    <t>Россия, Ставропольский край, г. Кисловодск, ул. Горького, ,ж/д 32</t>
  </si>
  <si>
    <t>2.1.599</t>
  </si>
  <si>
    <t>П13000002517</t>
  </si>
  <si>
    <t>электрические сети АПВБ-1 сеч. 3*120мм+1*35,,,,95 (95 м )</t>
  </si>
  <si>
    <t>Россия, Ставропольский край, г. Кисловодск, ул. Горького, ж/д 9</t>
  </si>
  <si>
    <t>2.1.600</t>
  </si>
  <si>
    <t>П13000002518</t>
  </si>
  <si>
    <t>электрические сети АПВБ-1 сеч. 3*120мм+1*35мм,,,,205 (205 м )</t>
  </si>
  <si>
    <t>Россия, Ставропольский край, г. Кисловодск, ул. К.Либкнехта, ж/д,,,,29</t>
  </si>
  <si>
    <t>2.1.601</t>
  </si>
  <si>
    <t>П13000002519</t>
  </si>
  <si>
    <t>электрические сети АСБ-1 сеч. 3*95мм+1*35мм,,,,100 (100 м )</t>
  </si>
  <si>
    <t>Россия, Ставропольский край, г. Кисловодск, ул. Героев Медиков, ж/д,,,,6</t>
  </si>
  <si>
    <t>2.1.602</t>
  </si>
  <si>
    <t>П13000002520</t>
  </si>
  <si>
    <t>Россия, Ставропольский край, г. Кисловодск, ул. 40 лет Октября,  ж/д,,,,14</t>
  </si>
  <si>
    <t>2.1.603</t>
  </si>
  <si>
    <t>П13000002521</t>
  </si>
  <si>
    <t>электрические сети ААБ-1 сеч. 2 (3*185),,,,195 (195 м )</t>
  </si>
  <si>
    <t>Россия, Ставропольский край, г. Кисловодск, фонтан "Победы"</t>
  </si>
  <si>
    <t>2.1.604</t>
  </si>
  <si>
    <t>П13000002522</t>
  </si>
  <si>
    <t>электрические сети ААШВ-1 сеч. 3*70,,,,60 (60 м )</t>
  </si>
  <si>
    <t>Россия, Ставропольский край, г. Кисловодск, ул. Клары Цеткин, ж/д,,,24а</t>
  </si>
  <si>
    <t>2.1.605</t>
  </si>
  <si>
    <t>П13000002523</t>
  </si>
  <si>
    <t>электрические сети ААШВ-1 сеч. 3*240,,,,60 (60 м )</t>
  </si>
  <si>
    <t>Россия, Ставропольский край, г. Кисловодск, ул. Клары Цеткин, ж/д 24а</t>
  </si>
  <si>
    <t>2.1.606</t>
  </si>
  <si>
    <t>П13000002524</t>
  </si>
  <si>
    <t>электрические сети ААБ-1 сеч. 3*240,,,,100 (100 м )</t>
  </si>
  <si>
    <t>Россия, Ставропольский край, г. Кисловодск, ул. Клары Цеткин, ж/д,,,,24</t>
  </si>
  <si>
    <t>2.1.607</t>
  </si>
  <si>
    <t>П13000002525</t>
  </si>
  <si>
    <t>электрические сети ААБ-1 сеч. 3*120,,,,40 (40 м )</t>
  </si>
  <si>
    <t>2.1.608</t>
  </si>
  <si>
    <t>П13000002526</t>
  </si>
  <si>
    <t>электрические сети ААБ-1 сеч. 3*120+1*35,,,,260 (260 м )</t>
  </si>
  <si>
    <t>Россия, Ставропольский край, г. Кисловодск, ул. Велинградская, ж/д,,,,22</t>
  </si>
  <si>
    <t>2.1.609</t>
  </si>
  <si>
    <t>П13000002527</t>
  </si>
  <si>
    <t>электрические сети ААШВ-1 сеч. 3*240,,,,2*60 (120 м )</t>
  </si>
  <si>
    <t>Россия, Ставропольский край, г. Кисловодск, ул. Клары Цеткин, ж/д,,,,22</t>
  </si>
  <si>
    <t>2.1.610</t>
  </si>
  <si>
    <t>П13000002528</t>
  </si>
  <si>
    <t>электрические сети АСБ-1 сеч. 3*120+1*50,,,,100 (100 м )</t>
  </si>
  <si>
    <t>Россия, Ставропольский край, г. Кисловодск, ул. Тельмана, ж/д,,,14</t>
  </si>
  <si>
    <t>2.1.611</t>
  </si>
  <si>
    <t>П13000002529</t>
  </si>
  <si>
    <t>электрические сети ААБ-1 сеч. 3*150,,,,100 (100 м )</t>
  </si>
  <si>
    <t>Россия, Ставропольский край, г. Кисловодск, ул. Тельмана, ж/д,,,,5</t>
  </si>
  <si>
    <t>2.1.612</t>
  </si>
  <si>
    <t>П13000002530</t>
  </si>
  <si>
    <t>электрические сети АНРБ-1 сеч. 3*25+1*25,,,,60 (60 м )</t>
  </si>
  <si>
    <t>Россия, Ставропольский край, г. Кисловодск, ул. Чкалова, ж/д,,,70</t>
  </si>
  <si>
    <t>2.1.613</t>
  </si>
  <si>
    <t>П13000002531</t>
  </si>
  <si>
    <t>электрические сети АВАШВ-1 сеч. 4*120+1*35,,,,110 (110 м )</t>
  </si>
  <si>
    <t>Россия, Ставропольский край, г. Кисловодск, музыкальный фонтан</t>
  </si>
  <si>
    <t>2.1.614</t>
  </si>
  <si>
    <t>П13000002532</t>
  </si>
  <si>
    <t>электрические сети ААВГ-1 сеч. 4*120,,,,260 (260 м )</t>
  </si>
  <si>
    <t>Россия, Ставропольский край, г. Кисловодск, ул. Калинина, ж/д,,,,77</t>
  </si>
  <si>
    <t>2.1.615</t>
  </si>
  <si>
    <t>П13000002533</t>
  </si>
  <si>
    <t>электрические сети АВВГ-1 сеч. 4*120,,,,2*260 (520 м )</t>
  </si>
  <si>
    <t>Россия, Ставропольский край, г. Кисловодск, ул. Пушкина, ж/д,,,,72</t>
  </si>
  <si>
    <t>2.1.616</t>
  </si>
  <si>
    <t>П13000002534</t>
  </si>
  <si>
    <t>электрические сети АВВГ-1 сеч. 4*120,,,,2*50 (100 м )</t>
  </si>
  <si>
    <t>Россия, Ставропольский край, г. Кисловодск, ул. Пушкина, ж/д 72</t>
  </si>
  <si>
    <t>2.1.617</t>
  </si>
  <si>
    <t>П13000002535</t>
  </si>
  <si>
    <t>электрические сети АВВГ-1 сеч. 4*120,,,,120 (120 м )</t>
  </si>
  <si>
    <t>2.1.618</t>
  </si>
  <si>
    <t>П13000002536</t>
  </si>
  <si>
    <t>электрические сети АВВБ-1 сеч. 3*120+1*35,,,,,100 (100 м )</t>
  </si>
  <si>
    <t>2.1.619</t>
  </si>
  <si>
    <t>П13000002537</t>
  </si>
  <si>
    <t>электрические сети ААоЖ-1 сеч. 3*70,,,,100 (100 м )</t>
  </si>
  <si>
    <t>Россия, Ставропольский край, г. Кисловодск, ул. Герцена, ж/д,,,,,3</t>
  </si>
  <si>
    <t>2.1.620</t>
  </si>
  <si>
    <t>П13000002538</t>
  </si>
  <si>
    <t>электрические сети АПВБ-1 сеч. 3*120+1*50,,,,95 (95 м )</t>
  </si>
  <si>
    <t>Россия, Ставропольский край, г. Кисловодск, ул. Широкая,  ж/д.,,,,34</t>
  </si>
  <si>
    <t>2.1.621</t>
  </si>
  <si>
    <t>П13000002539</t>
  </si>
  <si>
    <t>электрические сети АСБ-1 сеч. 3*120+1*-50,,,,2*54 (108 м )</t>
  </si>
  <si>
    <t>Россия, Ставропольский край, г. Кисловодск, ул. Широкая, ж/д,,,,34</t>
  </si>
  <si>
    <t>2.1.622</t>
  </si>
  <si>
    <t>П13000002540</t>
  </si>
  <si>
    <t>электрические сети АПВБ-1 сеч. 3*95+1*50,,,,104 (104 м )</t>
  </si>
  <si>
    <t>Россия, Ставропольский край, г. Кисловодск, ул. Широкая, ж/д,,,,36</t>
  </si>
  <si>
    <t>2.1.623</t>
  </si>
  <si>
    <t>П13000002541</t>
  </si>
  <si>
    <t>электрические сети АНРБ-1 сеч. 3*120+1*50,,,,150 (150 м )</t>
  </si>
  <si>
    <t>Россия, Ставропольский край, г. Кисловодск, ул. Широкая, д.ж/д 38, 643,,26,,Кисловодск г,, Широкая ул.,,ж/д,,,,,38</t>
  </si>
  <si>
    <t>2.1.624</t>
  </si>
  <si>
    <t>П13000002542</t>
  </si>
  <si>
    <t>электрические сети АНРБ-1 сеч. 3*120+1*35,,,150 (150 м )</t>
  </si>
  <si>
    <t>Россия, Ставропольский край, г. Кисловодск, ул. Широкая, ж/д,,,,38</t>
  </si>
  <si>
    <t>2.1.625</t>
  </si>
  <si>
    <t>П13000002543</t>
  </si>
  <si>
    <t>электрические сети ААБ-1 сеч. 3*120,,,,90 (90 м )</t>
  </si>
  <si>
    <t>Россия, Ставропольский край, г. Кисловодск, ул. Велинградская, ж/д,,,,32</t>
  </si>
  <si>
    <t>2.1.626</t>
  </si>
  <si>
    <t>П13000002544</t>
  </si>
  <si>
    <t>электрические сети АВВГ-1 сеч. 3*150+1*70,,,,95 (95 м )</t>
  </si>
  <si>
    <t>Россия, Ставропольский край, г. Кисловодск, ул. Широкая, ж/д,,,,28</t>
  </si>
  <si>
    <t>2.1.627</t>
  </si>
  <si>
    <t>П13000002545</t>
  </si>
  <si>
    <t>электрические сети АВВГ-1 сеч. 3*150+1*70,,,,100 (100 м )</t>
  </si>
  <si>
    <t>2.1.628</t>
  </si>
  <si>
    <t>П13000002546</t>
  </si>
  <si>
    <t>электрические сети АВВГ-1 сеч. 3*150+1*70,,,,50 (50 м )</t>
  </si>
  <si>
    <t>Россия, Ставропольский край, г. Кисловодск, ул. Широкая, д.ж/д  31, 643,,26,,Кисловодск г., Широкая ул.,,ж/д,,,,,31</t>
  </si>
  <si>
    <t>2.1.629</t>
  </si>
  <si>
    <t>П13000002547</t>
  </si>
  <si>
    <t>электрические сети АВВГ-1 сеч. 3*150+1*70,,,,110 (110 м )</t>
  </si>
  <si>
    <t>Россия, Ставропольский край, г. Кисловодск, ул. Велинградская, ж/д,,,,19</t>
  </si>
  <si>
    <t>2.1.630</t>
  </si>
  <si>
    <t>П13000002548</t>
  </si>
  <si>
    <t>электрические сети АВВГ-1 сеч. 3*95+1*35,,,,40 (40 м )</t>
  </si>
  <si>
    <t>Россия, Ставропольский край, г. Кисловодск, ул. Западная, ж/д,,,34</t>
  </si>
  <si>
    <t>2.1.631</t>
  </si>
  <si>
    <t>П13000002549</t>
  </si>
  <si>
    <t>электрические сети КГ-1 сеч. 3*25+1*10,,,,39 (39 м )</t>
  </si>
  <si>
    <t>Россия, Ставропольский край, г. Кисловодск, ул. Главная, ж/д</t>
  </si>
  <si>
    <t>2.1.632</t>
  </si>
  <si>
    <t>П13000002550</t>
  </si>
  <si>
    <t>электрические сети ААШВ-1 сеч. 3*120,,,,70 (70 м )</t>
  </si>
  <si>
    <t>Россия, Ставропольский край, г. Кисловодск, ул. Главная, ж/д,,,,7</t>
  </si>
  <si>
    <t>2.1.633</t>
  </si>
  <si>
    <t>П13000002551</t>
  </si>
  <si>
    <t>электрические сети АВВБ-1 сеч. 3*95+1*35,,,,,70 (70 м )</t>
  </si>
  <si>
    <t>Россия, Ставропольский край, г. Кисловодск, ул. Главная, ж/д,,,,,7</t>
  </si>
  <si>
    <t>2.1.634</t>
  </si>
  <si>
    <t>П13000002552</t>
  </si>
  <si>
    <t>электрические сети АПВБ-1 сеч. 3*150,,,,360 (360 м )</t>
  </si>
  <si>
    <t>Россия, Ставропольский край, г. Кисловодск, пр-кт Победы, ж/д,,,,22</t>
  </si>
  <si>
    <t>2.1.635</t>
  </si>
  <si>
    <t>П13000002553</t>
  </si>
  <si>
    <t>электрические сети АПВБ-1 сеч. 3*1150,,,,180 (180 м )</t>
  </si>
  <si>
    <t>Россия, Ставропольский край, г. Кисловодск, пр-кт Победы, ж/д,,,,18</t>
  </si>
  <si>
    <t>2.1.636</t>
  </si>
  <si>
    <t>П13000002554</t>
  </si>
  <si>
    <t>электрические сети ААБ-1 сеч. 3*120,,,,170 (170 м )</t>
  </si>
  <si>
    <t>Россия, Ставропольский край, г. Кисловодск, пр-кт Победы, ж/д,,,,20</t>
  </si>
  <si>
    <t>2.1.637</t>
  </si>
  <si>
    <t>П13000002555</t>
  </si>
  <si>
    <t>электрические сети АВБшв-1 сеч. 3*120+1*35,,,,60 (60 м )</t>
  </si>
  <si>
    <t>2.1.638</t>
  </si>
  <si>
    <t>П13000002556</t>
  </si>
  <si>
    <t>электрические сети НСБ-1 сеч. 3*150+1*50,,,,45 (45 м )</t>
  </si>
  <si>
    <t>45</t>
  </si>
  <si>
    <t>2.1.639</t>
  </si>
  <si>
    <t>П13000002557</t>
  </si>
  <si>
    <t>электрические сети ААБ-1 сеч. 3*120,,,,120 (120 м )</t>
  </si>
  <si>
    <t>Россия, Ставропольский край, г. Кисловодск, ул. Клары Цеткин, ж/д,,,,,35</t>
  </si>
  <si>
    <t>2.1.640</t>
  </si>
  <si>
    <t>П13000002558</t>
  </si>
  <si>
    <t>электрические сети АПБШВ -1 сеч. 3*120+1*50,,,,80 (80 м )</t>
  </si>
  <si>
    <t>Россия, Ставропольский край, г. Кисловодск, ул. Калинина, ж/д 14</t>
  </si>
  <si>
    <t>2.1.641</t>
  </si>
  <si>
    <t>П13000002559</t>
  </si>
  <si>
    <t>электрические сети ААШВ-1 сеч. 2 (3*95),,,2*25 (50 м )</t>
  </si>
  <si>
    <t>Россия, Ставропольский край, г. Кисловодск, ул. Хасановская, ж/д, 24</t>
  </si>
  <si>
    <t>2.1.642</t>
  </si>
  <si>
    <t>П13000002560</t>
  </si>
  <si>
    <t>электрические сети АВВБ-1 сеч. 3*120+ 1*50,,,,110 (110 м )</t>
  </si>
  <si>
    <t>Россия, Ставропольский край, г. Кисловодск, ул. Хасановская, ж/д,,,,18</t>
  </si>
  <si>
    <t>2.1.643</t>
  </si>
  <si>
    <t>П13000002561</t>
  </si>
  <si>
    <t>электрические сети АВВБ-1 сеч. 3*120+1*50,,,,75 (75 м )</t>
  </si>
  <si>
    <t>Россия, Ставропольский край, г. Кисловодск, ул. Хасановская, д.18</t>
  </si>
  <si>
    <t>2.1.644</t>
  </si>
  <si>
    <t>П13000002562</t>
  </si>
  <si>
    <t>электрические сети АВВБ-1 сеч. 3*120+14*50,,,,40 (40 м )</t>
  </si>
  <si>
    <t>Россия, Ставропольский край, г. Кисловодск, ул. Хасановская, .ж/д,,,,,18</t>
  </si>
  <si>
    <t>2.1.645</t>
  </si>
  <si>
    <t>П13000002563</t>
  </si>
  <si>
    <t>электрические сети АВВБ-1 сеч. 3*120=1*50,,,,225 (225 м )</t>
  </si>
  <si>
    <t>2.1.646</t>
  </si>
  <si>
    <t>П13000002564</t>
  </si>
  <si>
    <t>электрические сети АВВГ-1 сеч. 3*185+1*95,,,,100 (100 м )</t>
  </si>
  <si>
    <t>Россия, Ставропольский край, г. Кисловодск, ул. Жмакина, ж/д 56</t>
  </si>
  <si>
    <t>2.1.647</t>
  </si>
  <si>
    <t>П13000002565</t>
  </si>
  <si>
    <t>электрические сети АВВГ-1 сеч. 3*150+1*70,,,,120 (120 м )</t>
  </si>
  <si>
    <t>Россия, Ставропольский край, г. Кисловодск, ул. Горького, ж/д 19</t>
  </si>
  <si>
    <t>2.1.648</t>
  </si>
  <si>
    <t>П13000002566</t>
  </si>
  <si>
    <t>электрические сети АПВБ-1 сеч. 3*185+1*50,,,,160 (160 м )</t>
  </si>
  <si>
    <t>Россия, Ставропольский край, г. Кисловодск, ул. Горького, ж/д,,,,,,30</t>
  </si>
  <si>
    <t>2.1.649</t>
  </si>
  <si>
    <t>П13000002567</t>
  </si>
  <si>
    <t>электрические сети ААШВ-1 сеч. 3*120+1*35,,,,85 (85 м )</t>
  </si>
  <si>
    <t>Россия, Ставропольский край, г. Кисловодск, ул. Куйбышева, ж/д 57</t>
  </si>
  <si>
    <t>2.1.650</t>
  </si>
  <si>
    <t>П13000002568</t>
  </si>
  <si>
    <t>электрические сети АВВГ-1 сеч. 3*70+1*25,,,2*220 (440 м )</t>
  </si>
  <si>
    <t>2.1.651</t>
  </si>
  <si>
    <t>П13000002569</t>
  </si>
  <si>
    <t>электрические сети ААШВ-1 сеч. 3*120+1*50,,,,160 (160 м )</t>
  </si>
  <si>
    <t>Россия, Ставропольский край, г. Кисловодск, ул. Горького, ж/д 30</t>
  </si>
  <si>
    <t>2.1.652</t>
  </si>
  <si>
    <t>П13000002570</t>
  </si>
  <si>
    <t>электрические сети ААБ-1 сеч. 3*120,,,,110 (110 м )</t>
  </si>
  <si>
    <t>Россия, Ставропольский край, г. Кисловодск, ул. Куйбышева, ж/д 59</t>
  </si>
  <si>
    <t>2.1.653</t>
  </si>
  <si>
    <t>П13000002571</t>
  </si>
  <si>
    <t>электрические сети ААШВ-1 сеч. 3*120,,,,340 (340 м )</t>
  </si>
  <si>
    <t>Россия, Ставропольский край, г. Кисловодск, ул. Гастелло, ж/д 28</t>
  </si>
  <si>
    <t>2.1.654</t>
  </si>
  <si>
    <t>П13000002572</t>
  </si>
  <si>
    <t>электрические сети АСБ-1 сеч. 3*150+1*50,,,,200 (200 м )</t>
  </si>
  <si>
    <t>Россия, Ставропольский край, г. Кисловодск, ул. Крупской, ж/д 7</t>
  </si>
  <si>
    <t>2.1.655</t>
  </si>
  <si>
    <t>П13000002573</t>
  </si>
  <si>
    <t>Россия, Ставропольский край, г. Кисловодск, ул. Горького, ж/д 34</t>
  </si>
  <si>
    <t>2.1.656</t>
  </si>
  <si>
    <t>П13000002574</t>
  </si>
  <si>
    <t>электрические сети ААБ-1 сеч. 3*70,,,,160 (160 м )</t>
  </si>
  <si>
    <t>Россия, Ставропольский край, г. Кисловодск, ул. Клары Цеткин, ж/д 43</t>
  </si>
  <si>
    <t>2.1.657</t>
  </si>
  <si>
    <t>П13000002575</t>
  </si>
  <si>
    <t>электрические сети ААБ-1 сеч. 3*95,,,,200 (200 м )</t>
  </si>
  <si>
    <t>Россия, Ставропольский край, г. Кисловодск, ул. Клары Цеткин, ж/д  39</t>
  </si>
  <si>
    <t>2.1.658</t>
  </si>
  <si>
    <t>П13000002576</t>
  </si>
  <si>
    <t>электрические сети ААБ-1 сеч. 3*95,,,,70 (70 м )</t>
  </si>
  <si>
    <t>Россия, Ставропольский край, г. Кисловодск, ул. Клары Цеткин, ж/д 39</t>
  </si>
  <si>
    <t>2.1.659</t>
  </si>
  <si>
    <t>П13000002577</t>
  </si>
  <si>
    <t>электрические сети ААВВ-1 сеч. 3*120,,,,,100 (100 м )</t>
  </si>
  <si>
    <t>Россия, Ставропольский край, г. Кисловодск, ул. Кирова, д.74</t>
  </si>
  <si>
    <t>2.1.660</t>
  </si>
  <si>
    <t>П13000002578</t>
  </si>
  <si>
    <t>электрические сети АПВБ-1 сеч. 3*120+1*35,,,,,150 (150 м )</t>
  </si>
  <si>
    <t>Россия, Ставропольский край, г. Кисловодск, ул. Велинградская, ж/д 8</t>
  </si>
  <si>
    <t>2.1.661</t>
  </si>
  <si>
    <t>П13000002579</t>
  </si>
  <si>
    <t>электрические сети АВВГ-1 сеч. 3*70+1*35,,,,210 (210 м )</t>
  </si>
  <si>
    <t>Россия, Ставропольский край, г. Кисловодск, ул. Велинградская, ж/д 15</t>
  </si>
  <si>
    <t>2.1.662</t>
  </si>
  <si>
    <t>П13000002580</t>
  </si>
  <si>
    <t>электрические сети АВВБ-1 сеч. 3*185+1*50,,,,110 (110 м )</t>
  </si>
  <si>
    <t>Россия, Ставропольский край, г. Кисловодск, ул. Энгельса,  ж/д 41</t>
  </si>
  <si>
    <t>2.1.663</t>
  </si>
  <si>
    <t>П13000002581</t>
  </si>
  <si>
    <t>электрические сети ААБ-1 сеч. 3*150,,,,165 (165 м )</t>
  </si>
  <si>
    <t>Россия, Ставропольский край, г. Кисловодск, ул. 40 лет Октября, ж/д 30</t>
  </si>
  <si>
    <t>2.1.664</t>
  </si>
  <si>
    <t>П13000002582</t>
  </si>
  <si>
    <t>электрические сети ААБ-1 сеч. 3*150,,,,120 (120 м )</t>
  </si>
  <si>
    <t>Россия, Ставропольский край, г. Кисловодск, ул. 40 лет Октября, ж/д 28</t>
  </si>
  <si>
    <t>2.1.665</t>
  </si>
  <si>
    <t>П13000002583</t>
  </si>
  <si>
    <t>электрические сети ААБ-1 сеч. 3*95,,,,180 (180 м )</t>
  </si>
  <si>
    <t>Россия, Ставропольский край, г. Кисловодск, ул. Титова, ж/д 8</t>
  </si>
  <si>
    <t>2.1.666</t>
  </si>
  <si>
    <t>П13000002584</t>
  </si>
  <si>
    <t>электрические сети ААБ-1 сеч. 3*95,,,,140 (140 м )</t>
  </si>
  <si>
    <t>Россия, Ставропольский край, г. Кисловодск, ул. Титова, ж/д 10</t>
  </si>
  <si>
    <t>2.1.667</t>
  </si>
  <si>
    <t>П13000002585</t>
  </si>
  <si>
    <t>электрические сети АНРГ-1 сеч. 3*70+1*35,,,,317 (317 м )</t>
  </si>
  <si>
    <t>Россия, Ставропольский край, г. Кисловодск, ул. Чкалова, ж/д 17</t>
  </si>
  <si>
    <t>2.1.668</t>
  </si>
  <si>
    <t>П13000002586</t>
  </si>
  <si>
    <t>электрические сети АСБ-1 сеч. 3*150+1*25,,,,100 (100 м )</t>
  </si>
  <si>
    <t>Россия, Ставропольский край, г. Кисловодск, ул. Широкая, ж/д 22</t>
  </si>
  <si>
    <t>2.1.669</t>
  </si>
  <si>
    <t>П13000002587</t>
  </si>
  <si>
    <t>электрические сети АПВБ-1 сеч. 3*50+1*25,,,,650 (650 м )</t>
  </si>
  <si>
    <t>Россия, Ставропольский край, г. Кисловодск, ул. Широкая, ж/д 35</t>
  </si>
  <si>
    <t>2.1.670</t>
  </si>
  <si>
    <t>П13000002588</t>
  </si>
  <si>
    <t>электрические сети ААБ-1 сеч. 3*120+1*50,,,,68 (68 м )</t>
  </si>
  <si>
    <t>Россия, Ставропольский край, г. Кисловодск, ул. Жуковского, ж/д 8</t>
  </si>
  <si>
    <t>2.1.671</t>
  </si>
  <si>
    <t>П13000002589</t>
  </si>
  <si>
    <t>электрические сети АПВБ-1 сеч. 3*120+1*35,,,,15 (15 м )</t>
  </si>
  <si>
    <t>Россия, Ставропольский край, г. Кисловодск, ул. Тельмана, ж/д 44  (блок2)</t>
  </si>
  <si>
    <t>2.1.672</t>
  </si>
  <si>
    <t>П13000002590</t>
  </si>
  <si>
    <t>электрические сети АПВБ-1 сеч. 3*120+1*35,,,,30 (30 м )</t>
  </si>
  <si>
    <t>Россия, Ставропольский край, г. Кисловодск, ул. Тельмана, ж/д 44   (блок1)</t>
  </si>
  <si>
    <t>2.1.673</t>
  </si>
  <si>
    <t>П13000002591</t>
  </si>
  <si>
    <t>электрические сети АВВБ-1 сеч. 3*120+1*70,,,,,30 (30 м )</t>
  </si>
  <si>
    <t>Россия, Ставропольский край, г. Кисловодск, ул. Тельмана, д.ж/д 28, 643,,26,,Кисловодск г, Тельмана ул.,.ж/д,,,,,28</t>
  </si>
  <si>
    <t>2.1.674</t>
  </si>
  <si>
    <t>П13000002592</t>
  </si>
  <si>
    <t>электрические сети АВВ-1 сеч. 3*120+1*70,,,,65 (65 м )</t>
  </si>
  <si>
    <t>Россия, Ставропольский край, г. Кисловодск, ул. Тельмана, ж/д 42</t>
  </si>
  <si>
    <t>2.1.675</t>
  </si>
  <si>
    <t>П13000002593</t>
  </si>
  <si>
    <t>электрические сети АВБбШВ-1 сеч. 3*120+1*35,,,,94 (94 м )</t>
  </si>
  <si>
    <t>Россия, Ставропольский край, г. Кисловодск, ул. Тельмана, 643,ж/д 42</t>
  </si>
  <si>
    <t>2.1.676</t>
  </si>
  <si>
    <t>П13000002594</t>
  </si>
  <si>
    <t>электрические сети АВБбШВ-1 сеч. 3*120+1*35,,,,85 (85 м )</t>
  </si>
  <si>
    <t>Россия, Ставропольский край, г. Кисловодск, ул. Тельмана, ж/д 44</t>
  </si>
  <si>
    <t>2.1.677</t>
  </si>
  <si>
    <t>П13000002595</t>
  </si>
  <si>
    <t>электрические сети АВВГ-1 сеч. 4*120,,,,2*55 (110 м )</t>
  </si>
  <si>
    <t>Россия, Ставропольский край, г. Кисловодск, ул. Водопойная, ж/д 19</t>
  </si>
  <si>
    <t>2.1.678</t>
  </si>
  <si>
    <t>П13000002596</t>
  </si>
  <si>
    <t>электрические сети АВВГ-1 сеч. 4*120,,,,60 (60 м )</t>
  </si>
  <si>
    <t>2.1.679</t>
  </si>
  <si>
    <t>П13000002597</t>
  </si>
  <si>
    <t>электрические сети ВВГ-1 сеч. 3*185+1*95,,,,60 (60 м )</t>
  </si>
  <si>
    <t>2.1.680</t>
  </si>
  <si>
    <t>П13000002598</t>
  </si>
  <si>
    <t>электрические сети АВВГ-1 сеч. 4*150,,,,2*110 (220 м )</t>
  </si>
  <si>
    <t>Россия, Ставропольский край, г. Кисловодск, ул. Украинская, ж/д 22</t>
  </si>
  <si>
    <t>2.1.681</t>
  </si>
  <si>
    <t>П13000002599</t>
  </si>
  <si>
    <t>электрические сети АВВГ-1 сеч. 4*95,,,,3*72 (216 м )</t>
  </si>
  <si>
    <t>2.1.682</t>
  </si>
  <si>
    <t>П13000002600</t>
  </si>
  <si>
    <t>электрические сети АВВГ-1 сеч. 4*150,,,,72 (72 м )</t>
  </si>
  <si>
    <t>Россия, Ставропольский край, г. Кисловодск, ул. Водопойная, ж/д   19</t>
  </si>
  <si>
    <t>2.1.683</t>
  </si>
  <si>
    <t>П13000002601</t>
  </si>
  <si>
    <t>электрические сети АВВГ-1 сеч. 4*150,,,,2*105 (210 м )</t>
  </si>
  <si>
    <t>Россия, Ставропольский край, г. Кисловодск, ул. Полтавская, ж/д 9</t>
  </si>
  <si>
    <t>2.1.684</t>
  </si>
  <si>
    <t>П13000002602</t>
  </si>
  <si>
    <t>электрические сети АВВГ-1 сеч. 4*150,,,,2*200 (400 м )</t>
  </si>
  <si>
    <t>Россия, Ставропольский край, г. Кисловодск, ул. Набережная, ж/д 14</t>
  </si>
  <si>
    <t>2.1.685</t>
  </si>
  <si>
    <t>П13000002603</t>
  </si>
  <si>
    <t>электрические сети АВВГ-1 сеч. 3*120+1*50,,,,2*50 (100 м )</t>
  </si>
  <si>
    <t>Россия, Ставропольский край, г. Кисловодск, ул. Набережная, ж/д 2а</t>
  </si>
  <si>
    <t>2.1.686</t>
  </si>
  <si>
    <t>П13000002604</t>
  </si>
  <si>
    <t>электрические сети ААШВ-1 сеч. 3*185,,,,2*45 (90 м )</t>
  </si>
  <si>
    <t>Россия, Ставропольский край, г. Кисловодск, пр-кт Победы, ж/д, 130</t>
  </si>
  <si>
    <t>2.1.687</t>
  </si>
  <si>
    <t>П13000002605</t>
  </si>
  <si>
    <t>электрические сети АВВГ-1 сеч. 3*120+1*35,,,,2*85 (170 м )</t>
  </si>
  <si>
    <t>Россия, Ставропольский край, г. Кисловодск, пр-кт Победы, ж/д, 132</t>
  </si>
  <si>
    <t>2.1.688</t>
  </si>
  <si>
    <t>П13000002606</t>
  </si>
  <si>
    <t>электрические сети АПВБ-1 сеч. 3*95+1*35,,,,45 (45 м )</t>
  </si>
  <si>
    <t>Россия, Ставропольский край, г. Кисловодск, ул. 40 лет Октября, ж/д 16</t>
  </si>
  <si>
    <t>2.1.689</t>
  </si>
  <si>
    <t>П13000002607</t>
  </si>
  <si>
    <t>электрические сети АСБ-1 сеч. 3*16+1*10,,,,180 (180 м )</t>
  </si>
  <si>
    <t>Россия, Ставропольский край, г. Кисловодск, ул. Кирова, ж/д 4</t>
  </si>
  <si>
    <t>2.1.690</t>
  </si>
  <si>
    <t>П13000002608</t>
  </si>
  <si>
    <t>электрические сети ААБож-1 сеч. 3*120+1*50,,,,2*285 (570 м )</t>
  </si>
  <si>
    <t>Россия, Ставропольский край, г. Кисловодск, ул. Островского, д.27, здание отдела статистики</t>
  </si>
  <si>
    <t>2.1.691</t>
  </si>
  <si>
    <t>П13000002609</t>
  </si>
  <si>
    <t>электрические сети ААБ-1 сеч. 3*120+1*35,,,,220 (220 м )</t>
  </si>
  <si>
    <t>Россия, Ставропольский край, г. Кисловодск, ул. 40 лет Октября, ж/д 36</t>
  </si>
  <si>
    <t>2.1.692</t>
  </si>
  <si>
    <t>П13000002610</t>
  </si>
  <si>
    <t>электрические сети АВВБ-1 сеч. 3*120+1*35,,,,500 (500 м )</t>
  </si>
  <si>
    <t>2.1.693</t>
  </si>
  <si>
    <t>П13000002611</t>
  </si>
  <si>
    <t>электрические сети АсБу-1 сеч. 3*150,,,,130 (130 м )</t>
  </si>
  <si>
    <t>Россия, Ставропольский край, г. Кисловодск, ул. Островского, ж/д,  33</t>
  </si>
  <si>
    <t>2.1.694</t>
  </si>
  <si>
    <t>П13000002612</t>
  </si>
  <si>
    <t>электрические сети ААБ-1 сеч. 3*95,,,,50 (50 м )</t>
  </si>
  <si>
    <t>Россия, Ставропольский край, г. Кисловодск, проезд Цандера, ж/д 8</t>
  </si>
  <si>
    <t>2.1.695</t>
  </si>
  <si>
    <t>П13000002613</t>
  </si>
  <si>
    <t>электрические сети ААБ-1 сеч. 3*120+1*150,,,,2*190 (380 м )</t>
  </si>
  <si>
    <t>2.1.696</t>
  </si>
  <si>
    <t>П13000002614</t>
  </si>
  <si>
    <t>электрические сети АСБ-1 сеч. 3*95+1*150,,,,100 (100 м )</t>
  </si>
  <si>
    <t xml:space="preserve">Россия, Ставропольский край, г. Кисловодск Островского ул./ Цандера пр., д.19/4, ж/д </t>
  </si>
  <si>
    <t>2.1.697</t>
  </si>
  <si>
    <t>П13000002615</t>
  </si>
  <si>
    <t>электрические сети ААШВ-1 сеч. 3*185,,,,65 (65 м )</t>
  </si>
  <si>
    <t>Россия, Ставропольский край, г. Кисловодск, проезд Цандера, ж/д 12</t>
  </si>
  <si>
    <t>2.1.698</t>
  </si>
  <si>
    <t>П13000002616</t>
  </si>
  <si>
    <t>электрические сети ААБ-1 сеч. 3*185,,,,230 (230 м )</t>
  </si>
  <si>
    <t>Россия, Ставропольский край, г. Кисловодск, ул. Азербайджанская, д.27, ж/д</t>
  </si>
  <si>
    <t>2.1.699</t>
  </si>
  <si>
    <t>П13000002617</t>
  </si>
  <si>
    <t>электрические сети АПВБ-1 сеч. 3*120+1*50,,,,200 (200 м )</t>
  </si>
  <si>
    <t>Россия, Ставропольский край, г. Кисловодск, ул. Осипенко, д.3, ж/д</t>
  </si>
  <si>
    <t>2.1.700</t>
  </si>
  <si>
    <t>П13000002618</t>
  </si>
  <si>
    <t>электрические сети АВВГ-1 сеч. 4*95,,,,180 (180 м )</t>
  </si>
  <si>
    <t>Россия, Ставропольский край, г. Кисловодск, ул. Осипенко, д.5, ж/д</t>
  </si>
  <si>
    <t>2.1.701</t>
  </si>
  <si>
    <t>П13000002619</t>
  </si>
  <si>
    <t>электрические сети АПВБ-1 сеч. 3*185+1*50,,,,165 (165 м )</t>
  </si>
  <si>
    <t>Россия, Ставропольский край, г. Кисловодск, ул. Седлогорская, д.81, ж/д</t>
  </si>
  <si>
    <t>2.1.702</t>
  </si>
  <si>
    <t>П13000002620</t>
  </si>
  <si>
    <t>электрические сети ААШВ-1 сеч. 3*120+1*70,,,,2*185 (370 м )</t>
  </si>
  <si>
    <t>Россия, Ставропольский край, г. Кисловодск, ул. Седлогорская, д.79, ж/д</t>
  </si>
  <si>
    <t>2.1.703</t>
  </si>
  <si>
    <t>П13000002621</t>
  </si>
  <si>
    <t>электрические сети ААБ-1 сеч. 3*120+1*70,,,,2*60 (120 м )</t>
  </si>
  <si>
    <t>Россия, Ставропольский край, г. Кисловодск, ул. Аджарская, д.14, ж/д</t>
  </si>
  <si>
    <t>2.1.704</t>
  </si>
  <si>
    <t>П13000002622</t>
  </si>
  <si>
    <t>электрические сети АВВБ-1 сеч. 3*50+1*25,,,,2*30 (60 м )</t>
  </si>
  <si>
    <t>Россия, Ставропольский край, г. Кисловодск, ул. Целинная, д.14, ж/д</t>
  </si>
  <si>
    <t>2.1.705</t>
  </si>
  <si>
    <t>П13000002623</t>
  </si>
  <si>
    <t>электрические сети ААШВ-1 сеч. 3*120,,,,2*100 (200 м )</t>
  </si>
  <si>
    <t>2.1.706</t>
  </si>
  <si>
    <t>П13000002624</t>
  </si>
  <si>
    <t>электрические сети ААШВ-1 сеч. 3*185,,,,,130 (130 м )</t>
  </si>
  <si>
    <t>Россия, Ставропольский край, г. Кисловодск, ул. Марцинкевича, д.69, ж/д</t>
  </si>
  <si>
    <t>2.1.707</t>
  </si>
  <si>
    <t>П13000002625</t>
  </si>
  <si>
    <t>электрические сети АПВБ-1 сеч. 3*95+1*35,,,,62 (62 м )</t>
  </si>
  <si>
    <t>Россия, Ставропольский край, г. Кисловодск, ул. 40 лет Октября, д.18, ж/д</t>
  </si>
  <si>
    <t>62</t>
  </si>
  <si>
    <t>2.1.708</t>
  </si>
  <si>
    <t>П13000002626</t>
  </si>
  <si>
    <t>электрические сети ААБ-1 сеч. 3*185,,,,110 (110 м )</t>
  </si>
  <si>
    <t>Россия, Ставропольский край, г. Кисловодск, ул. Красивая, д.23, ж/д</t>
  </si>
  <si>
    <t>2.1.709</t>
  </si>
  <si>
    <t>П13000002627</t>
  </si>
  <si>
    <t>электрические сети ААБ-1 сеч. 3*185,,,,50 (50 м )</t>
  </si>
  <si>
    <t>от 17.12.2004, выдан Кисловодский городской суд</t>
  </si>
  <si>
    <t>2.1.710</t>
  </si>
  <si>
    <t>П13000002628</t>
  </si>
  <si>
    <t>электрические сети АВВГ-1 сеч. 3*150+1*70,,,,2*140 (280 м )</t>
  </si>
  <si>
    <t>Россия, Ставропольский край, г. Кисловодск, ул. Челюскинцев, д.34, ж/д</t>
  </si>
  <si>
    <t>2.1.711</t>
  </si>
  <si>
    <t>П13000002629</t>
  </si>
  <si>
    <t>электрические сети ААШВ-1 сеч. 4*150,,,,,2*50 (100 м )</t>
  </si>
  <si>
    <t>Россия, Ставропольский край, г. Кисловодск, ул. Белинского, д.7, ж/д</t>
  </si>
  <si>
    <t>2.1.712</t>
  </si>
  <si>
    <t>П13000002630</t>
  </si>
  <si>
    <t>электрические сети АВВГ-1 сеч. 3*120+1*70,,,,2*60 (120 м )</t>
  </si>
  <si>
    <t>Россия, Ставропольский край, г. Кисловодск, ул. Главная, д.86, ж/д</t>
  </si>
  <si>
    <t>2.1.713</t>
  </si>
  <si>
    <t>П13000002631</t>
  </si>
  <si>
    <t>электрические сети ААБ-1 сеч. 3*120,,,,2*120 (240 м )</t>
  </si>
  <si>
    <t>Россия, Ставропольский край, г. Кисловодск, ул. Чайковского, д.26а, ж/д</t>
  </si>
  <si>
    <t>2.1.714</t>
  </si>
  <si>
    <t>П13000002632</t>
  </si>
  <si>
    <t>электрические сети ААШВ-1 сеч. 2 (3*120),,,,2*90 (180 м )</t>
  </si>
  <si>
    <t>Россия, Ставропольский край, г. Кисловодск, пер. Школьный, ж/д 8б</t>
  </si>
  <si>
    <t>2.1.715</t>
  </si>
  <si>
    <t>П13000002633</t>
  </si>
  <si>
    <t>электрические сети АВВГ-1 сеч. 3*120+1*70,,,,,2*112 (224 м )</t>
  </si>
  <si>
    <t>Россия, Ставропольский край, г. Кисловодск, ул. Калинина, д.8, ж/д</t>
  </si>
  <si>
    <t>2.1.716</t>
  </si>
  <si>
    <t>П13000002634</t>
  </si>
  <si>
    <t>электрические сети АВВГ-1 сеч. 3*150+1*95,,,,,2*360 (720 м )</t>
  </si>
  <si>
    <t>Россия, Ставропольский край, г. Кисловодск, ул. Калинина, д.6, ж/д</t>
  </si>
  <si>
    <t>2.1.717</t>
  </si>
  <si>
    <t>П13000002635</t>
  </si>
  <si>
    <t>электрические сети АВВГ-1 сеч. 3*150+1*70,,,,2*200 (400 м )</t>
  </si>
  <si>
    <t>Россия, Ставропольский край, г. Кисловодск, ул. Железнодорожная, д.58, ж/д</t>
  </si>
  <si>
    <t>2.1.718</t>
  </si>
  <si>
    <t>П13000002636</t>
  </si>
  <si>
    <t>электрические сети АВВГ-1 сеч. 3*120+1*35,,,,,2*60 (120 м )</t>
  </si>
  <si>
    <t>2.1.719</t>
  </si>
  <si>
    <t>П13000002637</t>
  </si>
  <si>
    <t>электрические сети АВВГ-1 сеч. 3*120+1*35,,,,2*180 (360 м )</t>
  </si>
  <si>
    <t>2.1.720</t>
  </si>
  <si>
    <t>П13000002638</t>
  </si>
  <si>
    <t>электрические сети АВВГ-1 сеч. 4*120,,,,2*70 (140 м )</t>
  </si>
  <si>
    <t>Россия, Ставропольский край, г. Кисловодск, ул. Красивая, д.34, ж/д</t>
  </si>
  <si>
    <t>2.1.721</t>
  </si>
  <si>
    <t>П13000002639</t>
  </si>
  <si>
    <t>электрические сети АСБ-1 сеч. 3*150+1*50,,,,2*60 (120 м )</t>
  </si>
  <si>
    <t>Россия, Ставропольский край, г. Кисловодск, ул. Красивая, д.29, ж/д</t>
  </si>
  <si>
    <t>2.1.722</t>
  </si>
  <si>
    <t>П13000002640</t>
  </si>
  <si>
    <t>электрические сети АБВшВ-1 сеч. 3*150+1*50,,,,,4*300 (1200 м )</t>
  </si>
  <si>
    <t>Россия, Ставропольский край, г. Кисловодск, ул. Красивая, д.35, ж/д</t>
  </si>
  <si>
    <t>2.1.723</t>
  </si>
  <si>
    <t>П13000002641</t>
  </si>
  <si>
    <t>электрические сети АВВБ-1 сеч. 3*150+1*50,,,,50 (50 м )</t>
  </si>
  <si>
    <t>Россия, Ставропольский край, г. Кисловодск, ул. Красивая, д.27, ж/д</t>
  </si>
  <si>
    <t>2.1.724</t>
  </si>
  <si>
    <t>П13000002642</t>
  </si>
  <si>
    <t>электрические сети ААБВ-1 сеч. 3*70+1*25,,,,70 (70 м )</t>
  </si>
  <si>
    <t>Россия, Ставропольский край, г. Кисловодск, ул. Красивая, д.25, ж/д</t>
  </si>
  <si>
    <t>2.1.725</t>
  </si>
  <si>
    <t>П13000002643</t>
  </si>
  <si>
    <t>электрические сети АВВБ-1 сеч. 3*120+1*70,,,,210 (210 м )</t>
  </si>
  <si>
    <t>2.1.726</t>
  </si>
  <si>
    <t>П13000002644</t>
  </si>
  <si>
    <t>электрические сети ААШВ-1 сеч. 3*120+1*50,,,,,105 (105 м )</t>
  </si>
  <si>
    <t>Россия, Ставропольский край, г. Кисловодск, ул. Жмакина, д.58, ж/д</t>
  </si>
  <si>
    <t>2.1.727</t>
  </si>
  <si>
    <t>П13000002645</t>
  </si>
  <si>
    <t>электрические сети ААБ-1 сеч. 3*120,,,,2*210 (420 м )</t>
  </si>
  <si>
    <t>2.1.728</t>
  </si>
  <si>
    <t>П13000002646</t>
  </si>
  <si>
    <t>электрические сети АНР-1 сеч. 3*120+1*35,,,,100 (100 м )</t>
  </si>
  <si>
    <t>Россия, Ставропольский край, г. Кисловодск, ул. Широкая, д.36, ж/д</t>
  </si>
  <si>
    <t>2.1.729</t>
  </si>
  <si>
    <t>П13000002647</t>
  </si>
  <si>
    <t>электрические сети АСБ-1 сеч. 3*50+1*25,,,,40 (40 м )</t>
  </si>
  <si>
    <t>Россия, Ставропольский край, г. Кисловодск, ул. Велинградская, д.33, ж/д</t>
  </si>
  <si>
    <t>2.1.730</t>
  </si>
  <si>
    <t>П13000002648</t>
  </si>
  <si>
    <t>электрические сети АВВБ-1 сеч. 3*120+1*35,,,,90 (90 м )</t>
  </si>
  <si>
    <t>Россия, Ставропольский край, г. Кисловодск, ул. М.Расковой, д.10, ж/д</t>
  </si>
  <si>
    <t>2.1.731</t>
  </si>
  <si>
    <t>П13000002649</t>
  </si>
  <si>
    <t>электрические сети АПВГ-1 сеч. 3*50+1*25,,,,,200 (200 м )</t>
  </si>
  <si>
    <t>Россия, Ставропольский край, г. Кисловодск, ул. Героев Медиков, д.8, ж/д</t>
  </si>
  <si>
    <t>2.1.732</t>
  </si>
  <si>
    <t>П13000002650</t>
  </si>
  <si>
    <t>электрические сети ААВГ-1 сеч. 3*120+1*50,,,,,,2*270 (540 м )</t>
  </si>
  <si>
    <t>Россия, Ставропольский край, г. Кисловодск, ул. Гоголя, д.31, ж/д</t>
  </si>
  <si>
    <t>2.1.733</t>
  </si>
  <si>
    <t>П13000002651</t>
  </si>
  <si>
    <t>электрические сети ААШВ-1 сеч. 3*120,,,,335 (335 м )</t>
  </si>
  <si>
    <t>Россия, Ставропольский край, г. Кисловодск, ул. Калинина, ж/д</t>
  </si>
  <si>
    <t>2.1.734</t>
  </si>
  <si>
    <t>П13000002652</t>
  </si>
  <si>
    <t>электрические сети АВВБ-1 сеч. 3*150+1*35,,,,,,160 (160 м )</t>
  </si>
  <si>
    <t>Россия, Ставропольский край, г. Кисловодск, ул. Калинина, д.14, ж/д</t>
  </si>
  <si>
    <t>2.1.735</t>
  </si>
  <si>
    <t>П13000002653</t>
  </si>
  <si>
    <t>электрические сети ААБ-1 сеч. 3*120+1*35,,,,80 (80 м )</t>
  </si>
  <si>
    <t>Россия, Ставропольский край, г. Кисловодск, ул. Фоменко, д.100, ж/д</t>
  </si>
  <si>
    <t>2.1.736</t>
  </si>
  <si>
    <t>П13000002654</t>
  </si>
  <si>
    <t>электрические сети ААБ-1 сеч. 3*120,,,,190 (190 м )</t>
  </si>
  <si>
    <t>2.1.737</t>
  </si>
  <si>
    <t>П13000002655</t>
  </si>
  <si>
    <t>электрические сети ААБ-1 сеч. 3*120+1*35,,,,,160 (160 м )</t>
  </si>
  <si>
    <t>Россия, Ставропольский край, г. Кисловодск, ул. К.Либкнехта, д.35, ж/д</t>
  </si>
  <si>
    <t>2.1.738</t>
  </si>
  <si>
    <t>П13000002656</t>
  </si>
  <si>
    <t>электрические сети АвбтШВ -1 сеч. 3*120+1*70,,,,,,2*340 (680 м )</t>
  </si>
  <si>
    <t>Россия, Ставропольский край, г. Кисловодск, ул. Челюскинцев, д.5, ж/д</t>
  </si>
  <si>
    <t>2.1.739</t>
  </si>
  <si>
    <t>П13000002657</t>
  </si>
  <si>
    <t>электрические сети АПВБ-1 сеч. 3*95+1*35,,,,,,45 (45 м )</t>
  </si>
  <si>
    <t>Россия, Ставропольский край, г. Кисловодск, ул. 40 лет Октября, д.16</t>
  </si>
  <si>
    <t>2.1.740</t>
  </si>
  <si>
    <t>П13000002658</t>
  </si>
  <si>
    <t>электрические сети АВВГ-1 сеч. 3*120+1*35,,,,,2*85 (170 м )</t>
  </si>
  <si>
    <t>Россия, Ставропольский край, г. Кисловодск, пр-кт Победы, д.132, 643,,26,,Кисловодск  г,,,,,Победы пр.,,ж/д,,,,,,132</t>
  </si>
  <si>
    <t>2.1.741</t>
  </si>
  <si>
    <t>П13000002659</t>
  </si>
  <si>
    <t>электрические сети АНРБ-1 сеч. 3*120+1*35,,,,,120 (120 м )</t>
  </si>
  <si>
    <t>Россия, Ставропольский край, г. Кисловодск, ул. Героев Медиков, д.54</t>
  </si>
  <si>
    <t>2.1.742</t>
  </si>
  <si>
    <t>П13000002660</t>
  </si>
  <si>
    <t>электрические сети АВВГ-1 сеч. 4*150,,,,78 (78 м )</t>
  </si>
  <si>
    <t>Россия, Ставропольский край, г. Кисловодск, ул. Ленинградская, д.21</t>
  </si>
  <si>
    <t>2.1.743</t>
  </si>
  <si>
    <t>П13000002661</t>
  </si>
  <si>
    <t>электрические сети АВВТ-1 сеч. 3*150+1*50,,,,,2*260 (520 м )</t>
  </si>
  <si>
    <t xml:space="preserve">Россия, Ставропольский край, г. Кисловодск, ул. Горького, д.37,  </t>
  </si>
  <si>
    <t>2.1.744</t>
  </si>
  <si>
    <t>П13000002662</t>
  </si>
  <si>
    <t>электрические сети АВВГ-1 сеч. 3*95+1*35,,,,35 (35 м )</t>
  </si>
  <si>
    <t>2.1.745</t>
  </si>
  <si>
    <t>П13000002663</t>
  </si>
  <si>
    <t>электрические сети АВВБ-1 сеч. 3*150+1*50,,,,,45 (45 м )</t>
  </si>
  <si>
    <t>Россия, Ставропольский край, г. Кисловодск, ул. Широкая, д.33</t>
  </si>
  <si>
    <t>2.1.746</t>
  </si>
  <si>
    <t>П13000002664</t>
  </si>
  <si>
    <t>электрические сети АВВГ-1 сеч. 3*95+1*50,,,,,2*30 (60 м )</t>
  </si>
  <si>
    <t>Россия, Ставропольский край, г. Кисловодск, ул. Коллективная, д.1а</t>
  </si>
  <si>
    <t>2.1.747</t>
  </si>
  <si>
    <t>П13000002665</t>
  </si>
  <si>
    <t>электрические сети АВВГ-1 сеч. 4*150,,,,140 (140 м )</t>
  </si>
  <si>
    <t>Россия, Ставропольский край, г. Кисловодск, ул. Жуковского, д.34а</t>
  </si>
  <si>
    <t>2.1.748</t>
  </si>
  <si>
    <t>П13000002666</t>
  </si>
  <si>
    <t>электрические сети АВВГ-1 сеч. 4*70,,,,65 (65 м )</t>
  </si>
  <si>
    <t xml:space="preserve">Россия, Ставропольский край, г. Кисловодск, ул. Жуковского, д.34,  </t>
  </si>
  <si>
    <t>2.1.749</t>
  </si>
  <si>
    <t>П13000002667</t>
  </si>
  <si>
    <t>электрические сети ААБ-1 сеч. 3*185+1*95,,,,75 (75 м )</t>
  </si>
  <si>
    <t xml:space="preserve">Россия, Ставропольский край, г. Кисловодск, ул. Жуковского, д.23,  </t>
  </si>
  <si>
    <t>2.1.750</t>
  </si>
  <si>
    <t>П13000002668</t>
  </si>
  <si>
    <t>электрические сети ААШВ-1 сеч. 3*150,,,,,2*40 (80 м )</t>
  </si>
  <si>
    <t>Россия, Ставропольский край, г. Кисловодск, ул. Куйбышева, д.81, 643,,26,,Кисловодск  г,,,,,Куйбышева ул.,,ж/д,,,,,81</t>
  </si>
  <si>
    <t>2.1.751</t>
  </si>
  <si>
    <t>П13000002669</t>
  </si>
  <si>
    <t>электрические сети ААШВ-1 сеч. 3*150,,,,2*40 (80 м )</t>
  </si>
  <si>
    <t>Россия, Ставропольский край, г. Кисловодск, ул. Куйбышева, д.81</t>
  </si>
  <si>
    <t>2.1.752</t>
  </si>
  <si>
    <t>П13000002670</t>
  </si>
  <si>
    <t xml:space="preserve">Россия, Ставропольский край, г. Кисловодск, ул. Куйбышева, д.81,  </t>
  </si>
  <si>
    <t>2.1.753</t>
  </si>
  <si>
    <t>П13000002671</t>
  </si>
  <si>
    <t>электрические сети АПВБ-1 сеч. 3*70+1*35,,,,178 (178 м )</t>
  </si>
  <si>
    <t>Россия, Ставропольский край, г. Кисловодск, ул. 8 Марта, д.1</t>
  </si>
  <si>
    <t>2.1.754</t>
  </si>
  <si>
    <t>П13000002672</t>
  </si>
  <si>
    <t>электрические сети АСБу-1 сеч. 3*120+1*35,,,,2*40 (80 м )</t>
  </si>
  <si>
    <t xml:space="preserve">Россия, Ставропольский край, г. Кисловодск, ул. Свердлова, д.23,  </t>
  </si>
  <si>
    <t>2.1.755</t>
  </si>
  <si>
    <t>П13000002673</t>
  </si>
  <si>
    <t>электрические сети ААБ-1 сеч. 3*120,,,,360 (360 м )</t>
  </si>
  <si>
    <t xml:space="preserve">Россия, Ставропольский край, г. Кисловодск, пер. Конечный, д.15,  </t>
  </si>
  <si>
    <t>2.1.756</t>
  </si>
  <si>
    <t>П13000002674</t>
  </si>
  <si>
    <t>электрические сети АВВБ-1 сеч. 3*120+1*50,,,,,270 (270 м )</t>
  </si>
  <si>
    <t xml:space="preserve">Россия, Ставропольский край, г. Кисловодск, пер. Конечный, д.14,  </t>
  </si>
  <si>
    <t>2.1.757</t>
  </si>
  <si>
    <t>П13000002675</t>
  </si>
  <si>
    <t>электрические сети ААБ-1 сеч. 3*50,,,,180 (180 м )</t>
  </si>
  <si>
    <t xml:space="preserve">Россия, Ставропольский край, г. Кисловодск, ул. Замковая, д.68,  </t>
  </si>
  <si>
    <t>2.1.758</t>
  </si>
  <si>
    <t>П13000002676</t>
  </si>
  <si>
    <t>электрические сети ААШВ-1 сеч. 3*180,,,,200 (200 м )</t>
  </si>
  <si>
    <t xml:space="preserve">Россия, Ставропольский край, г. Кисловодск, ул. Катыхина, д.175,  </t>
  </si>
  <si>
    <t>2.1.759</t>
  </si>
  <si>
    <t>П13000002677</t>
  </si>
  <si>
    <t>электрические сети АНРБ-1 сеч. 3*120+1*50,,,,200 (200 м )</t>
  </si>
  <si>
    <t xml:space="preserve">Россия, Ставропольский край, г. Кисловодск, ул. Катыхина,  </t>
  </si>
  <si>
    <t>2.1.760</t>
  </si>
  <si>
    <t>П13000002678</t>
  </si>
  <si>
    <t>электрические сети АНРБ-1 сеч.3*120+1*50,,,,,200 (200 м )</t>
  </si>
  <si>
    <t xml:space="preserve">Россия, Ставропольский край, г. Кисловодск, ул. Катыхина, д.147,  </t>
  </si>
  <si>
    <t>2.1.761</t>
  </si>
  <si>
    <t>П13000002679</t>
  </si>
  <si>
    <t>электрические сети АПВБ-1 сеч. 3*185+1*50,,,,,250 (250 м )</t>
  </si>
  <si>
    <t xml:space="preserve">Россия, Ставропольский край, г. Кисловодск, ул. Осипенко, д.3,  </t>
  </si>
  <si>
    <t>2.1.762</t>
  </si>
  <si>
    <t>П13000002680</t>
  </si>
  <si>
    <t>электрические сети АПВБ-1 сеч. 3*185+1*50,,,,50 (50 м )</t>
  </si>
  <si>
    <t>2.1.763</t>
  </si>
  <si>
    <t>П13000002681</t>
  </si>
  <si>
    <t>электрические сети АПВБ-1 сеч. 3*120+1*50,,,,62 (62 м )</t>
  </si>
  <si>
    <t>Россия, Ставропольский край, г. Кисловодск, ул. Крутая дорога, д.17, ж/д</t>
  </si>
  <si>
    <t>2.1.764</t>
  </si>
  <si>
    <t>П13000002682</t>
  </si>
  <si>
    <t>электрические сети АПВБ-1 сеч. 3*120+1*35,,,,150 (150 м )</t>
  </si>
  <si>
    <t>Россия, Ставропольский край, г. Кисловодск, ул. Героев Медиков, д.20, ж/д</t>
  </si>
  <si>
    <t>2.1.765</t>
  </si>
  <si>
    <t>П13000002683</t>
  </si>
  <si>
    <t>электрические сети АПВБ-1 сеч. 3*185+1*50,,,,,57 (57 м )</t>
  </si>
  <si>
    <t>Россия, Ставропольский край, г. Кисловодск, ул. Героев Медиков, д.22, ж/д</t>
  </si>
  <si>
    <t>57</t>
  </si>
  <si>
    <t>2.1.766</t>
  </si>
  <si>
    <t>П13000002684</t>
  </si>
  <si>
    <t>электрические сети ААШВ-1 сеч. 3*120+1*50,,,,90 (90 м )</t>
  </si>
  <si>
    <t>Россия, Ставропольский край, г. Кисловодск, ул. Героев Медиков, д.21, ж/д</t>
  </si>
  <si>
    <t>2.1.767</t>
  </si>
  <si>
    <t>П13000002685</t>
  </si>
  <si>
    <t>электрические сети АСБ-1 сеч. 3*120,,,,,,120 (120 м )</t>
  </si>
  <si>
    <t>Россия, Ставропольский край, г. Кисловодск, ул. Героев Медиков, д.19, ж/д</t>
  </si>
  <si>
    <t>2.1.768</t>
  </si>
  <si>
    <t>П13000002686</t>
  </si>
  <si>
    <t>электрические сети АВВБ-1 сеч. 3*120+1*50,,,,,100 (100 м )</t>
  </si>
  <si>
    <t>2.1.769</t>
  </si>
  <si>
    <t>П13000002687</t>
  </si>
  <si>
    <t>электрические сети АСБ-1 сеч. 3*120+1*35,,,,,,2*340 (680 м )</t>
  </si>
  <si>
    <t>Россия, Ставропольский край, г. Кисловодск, ул. Горького, д.37, ж/д</t>
  </si>
  <si>
    <t>2.1.770</t>
  </si>
  <si>
    <t>П13000002688</t>
  </si>
  <si>
    <t>электрические сети ААБ-1 сеч. 3*120,,,,400 (400 м )</t>
  </si>
  <si>
    <t>2.1.771</t>
  </si>
  <si>
    <t>П13000002689</t>
  </si>
  <si>
    <t>электрические сети ААБ-1 сеч. 3*120,,,,,,75 (75 м )</t>
  </si>
  <si>
    <t>Россия, Ставропольский край, г. Кисловодск, ул. Седлогорская, д.93а, ж/д</t>
  </si>
  <si>
    <t>2.1.772</t>
  </si>
  <si>
    <t>П13000002690</t>
  </si>
  <si>
    <t>электрические сети АПБШВ-1 сеч. 3*120+1*35,,,,,,40 (40 м )</t>
  </si>
  <si>
    <t>Россия, Ставропольский край, г. Кисловодск, ул. Седлогорская, д.93, ж/д</t>
  </si>
  <si>
    <t>2.1.773</t>
  </si>
  <si>
    <t>П13000002691</t>
  </si>
  <si>
    <t>электрические сети АПБШВ-1 сеч. 3*120+1*35,,,,,,170 (170 м )</t>
  </si>
  <si>
    <t>Россия, Ставропольский край, г. Кисловодск, ул. Седлогорская, д.91, ж/д</t>
  </si>
  <si>
    <t>2.1.774</t>
  </si>
  <si>
    <t>П13000002692</t>
  </si>
  <si>
    <t>электрические сети АПБШВ-1 сеч. 3*120+1*35,,,,,,110 (110 м )</t>
  </si>
  <si>
    <t>2.1.775</t>
  </si>
  <si>
    <t>П13000002693</t>
  </si>
  <si>
    <t>электрические сети СБ-1 сеч. 3*95+1*35,,,,,,400 (400 м )</t>
  </si>
  <si>
    <t>Решение от 17.12.2004</t>
  </si>
  <si>
    <t>2.1.776</t>
  </si>
  <si>
    <t>П13000002694</t>
  </si>
  <si>
    <t>электрические сети АВВГ-1 сеч. 4*70,,,,,,4*140 (560 м )</t>
  </si>
  <si>
    <t>Россия, Ставропольский край, г. Кисловодск, ул. Чайковского, д.32, ж/д</t>
  </si>
  <si>
    <t>2.1.777</t>
  </si>
  <si>
    <t>П13000002695</t>
  </si>
  <si>
    <t>электрические сети АВВг-1 сеч. 3*150+1*70,,,,2*255 (510 м )</t>
  </si>
  <si>
    <t>Россия, Ставропольский край, г. Кисловодск, пр-кт Победы, д.141, ж/д</t>
  </si>
  <si>
    <t>2.1.778</t>
  </si>
  <si>
    <t>П13000002696</t>
  </si>
  <si>
    <t>электрические сети ААШВ-1 сеч. 3*70,,,,,,50 (50 м )</t>
  </si>
  <si>
    <t>Россия, Ставропольский край, г. Кисловодск, ул. Клары Цеткин, д.24а, ж/д</t>
  </si>
  <si>
    <t>2.1.779</t>
  </si>
  <si>
    <t>П13000002697</t>
  </si>
  <si>
    <t>электрические сети ААБ-1 сеч. 3*240,,,,60 (60 м )</t>
  </si>
  <si>
    <t>2.1.780</t>
  </si>
  <si>
    <t>П13000002698</t>
  </si>
  <si>
    <t>Россия, Ставропольский край, г. Кисловодск, ул. Клары Цеткин, д.24, ж/д</t>
  </si>
  <si>
    <t>2.1.781</t>
  </si>
  <si>
    <t>П13000002699</t>
  </si>
  <si>
    <t>электрические сети ААБ-1 сеч. 3*120),,,,40 (40 м )</t>
  </si>
  <si>
    <t>2.1.782</t>
  </si>
  <si>
    <t>П13000002700</t>
  </si>
  <si>
    <t>электрические сети ААБ-1 сеч. 3*120+1*35,,,,170 (170 м )</t>
  </si>
  <si>
    <t>Россия, Ставропольский край, г. Кисловодск, ул. Велинградская, д.22, ж/д</t>
  </si>
  <si>
    <t>2.1.783</t>
  </si>
  <si>
    <t>П13000002701</t>
  </si>
  <si>
    <t>Россия, Ставропольский край, г. Кисловодск, ул. 40 лет Октября, д.36, ж/д</t>
  </si>
  <si>
    <t>2.1.784</t>
  </si>
  <si>
    <t>П13000002702</t>
  </si>
  <si>
    <t>электрические сети АНРБ-1 сеч. 3*16+1*10,,,,,,64 (64 м )</t>
  </si>
  <si>
    <t>Россия, Ставропольский край, г. Кисловодск, пр-кт Мира, автобусная остановка</t>
  </si>
  <si>
    <t>64</t>
  </si>
  <si>
    <t>2.1.785</t>
  </si>
  <si>
    <t>П13000002703</t>
  </si>
  <si>
    <t>электрические сети АНРБ-1 сеч. 3*120+1*50,,,,,,130 (130 м )</t>
  </si>
  <si>
    <t>Россия, Ставропольский край, г. Кисловодск, ул. Тельмана, д.6, ж/д</t>
  </si>
  <si>
    <t>2.1.786</t>
  </si>
  <si>
    <t>П13000002704</t>
  </si>
  <si>
    <t>электрические сети АВВГ-1 сеч. 3*150+1*50,,,,,,35 (35 м )</t>
  </si>
  <si>
    <t>Россия, Ставропольский край, г. Кисловодск, ул. Тельмана, д.5, ж/д</t>
  </si>
  <si>
    <t>2.1.787</t>
  </si>
  <si>
    <t>П13000002705</t>
  </si>
  <si>
    <t>электрические сети ААБ-1 сеч. 3*95,,,,,,80 (80 м )</t>
  </si>
  <si>
    <t>Россия, Ставропольский край, г. Кисловодск, ул. Горького, д.13, ж/д</t>
  </si>
  <si>
    <t>2.1.788</t>
  </si>
  <si>
    <t>П13000002706</t>
  </si>
  <si>
    <t>электрические сети АВВГ-1 сеч. 3*150+1*50,,,,,,135 (135 м )</t>
  </si>
  <si>
    <t>Россия, Ставропольский край, г. Кисловодск, ул. Горького, д.17, ж/д</t>
  </si>
  <si>
    <t>2.1.789</t>
  </si>
  <si>
    <t>П13000002707</t>
  </si>
  <si>
    <t>электрические сети АВВБ-1 сеч. 3*185+1*95,,,,,,70 (70 м )</t>
  </si>
  <si>
    <t>2.1.790</t>
  </si>
  <si>
    <t>П13000002708</t>
  </si>
  <si>
    <t>электрические сети ААВБ-1 сеч. 3*185,,,,,,2*55 (110 м )</t>
  </si>
  <si>
    <t>Россия, Ставропольский край, г. Кисловодск, пер. Зеркальный, д.7, ж/д</t>
  </si>
  <si>
    <t>2.1.791</t>
  </si>
  <si>
    <t>П13000002709</t>
  </si>
  <si>
    <t>электрические сети ААБлу-1 сеч. 3*185,,,,,,90 (90 м )</t>
  </si>
  <si>
    <t>Россия, Ставропольский край, г. Кисловодск, ул. Набережная, д.7, ж/д</t>
  </si>
  <si>
    <t>2.1.792</t>
  </si>
  <si>
    <t>П13000002710</t>
  </si>
  <si>
    <t>электрические сети ААБид-1 сеч.3*185,,,,,,60 (60 м )</t>
  </si>
  <si>
    <t>2.1.793</t>
  </si>
  <si>
    <t>П13000002711</t>
  </si>
  <si>
    <t>электрические сети ААШВ-1 сеч. 3*185,,,,280 (280 м )</t>
  </si>
  <si>
    <t>2.1.794</t>
  </si>
  <si>
    <t>П13000002712</t>
  </si>
  <si>
    <t>электрические сети АСБ-1 сеч. 3*120,,,,,,70 (70 м )</t>
  </si>
  <si>
    <t>Россия, Ставропольский край, г. Кисловодск, ул. Кирова, д.64, ж/д</t>
  </si>
  <si>
    <t>2.1.795</t>
  </si>
  <si>
    <t>П13000002713</t>
  </si>
  <si>
    <t>электрические сети ААБи-1 сеч. 3*120,,,,,,90 (90 м )</t>
  </si>
  <si>
    <t>Россия, Ставропольский край, г. Кисловодск, ул. Кирова, д.70, ж/д</t>
  </si>
  <si>
    <t>2.1.796</t>
  </si>
  <si>
    <t>П13000002714</t>
  </si>
  <si>
    <t>электрические сети ААШВ-1 сеч. 3*120,,,,,,95 (95 м )</t>
  </si>
  <si>
    <t>2.1.797</t>
  </si>
  <si>
    <t>П13000002715</t>
  </si>
  <si>
    <t>2.1.798</t>
  </si>
  <si>
    <t>П13000002716</t>
  </si>
  <si>
    <t>электрические сети АВБшв-1 сеч. 3*185+1*70,,,,2*190 (380 м )</t>
  </si>
  <si>
    <t>Россия, Ставропольский край, г. Кисловодск, ул. Орджоникидзе, д.29, ж/д</t>
  </si>
  <si>
    <t>2.1.799</t>
  </si>
  <si>
    <t>П13000002717</t>
  </si>
  <si>
    <t>электрические сети АВВГ-1 сеч. 3*185+1*70,,,,190 (190 м )</t>
  </si>
  <si>
    <t>Россия, Ставропольский край, г. Кисловодск, ул. Кирова, д.76, ж/д</t>
  </si>
  <si>
    <t>2.1.800</t>
  </si>
  <si>
    <t>П13000002718</t>
  </si>
  <si>
    <t>электрические сети АВВГ-1 сеч. 3*150+1*70,,,,190 (190 м )</t>
  </si>
  <si>
    <t>2.1.801</t>
  </si>
  <si>
    <t>П13000002719</t>
  </si>
  <si>
    <t>электрические сети АВВГ-1 сеч. 3*150+1*50,,,,140 (140 м )</t>
  </si>
  <si>
    <t>Россия, Ставропольский край, г. Кисловодск, ул. Азербайджанская, д.27,  (блок 4)</t>
  </si>
  <si>
    <t>2.1.802</t>
  </si>
  <si>
    <t>П13000002720</t>
  </si>
  <si>
    <t>электрические сети АВВГ-1 сеч. 3*150+1*50,,,,90 (90 м )</t>
  </si>
  <si>
    <t>2.1.803</t>
  </si>
  <si>
    <t>П13000002721</t>
  </si>
  <si>
    <t>электрические сети АВВГ-1 сеч. 3*150+1*50,,,,2*60 (120 м )</t>
  </si>
  <si>
    <t>Россия, Ставропольский край, г. Кисловодск, ул. Куйбышева, д.77, ж/д</t>
  </si>
  <si>
    <t>2.1.804</t>
  </si>
  <si>
    <t>П13000002722</t>
  </si>
  <si>
    <t>электрические сети АВВГ-1 сеч. 3*120+1*70,,,,,,2*150 (300 м )</t>
  </si>
  <si>
    <t>Россия, Ставропольский край, г. Кисловодск, пр-кт Победы, д.120, ж/д</t>
  </si>
  <si>
    <t>2.1.805</t>
  </si>
  <si>
    <t>П13000002723</t>
  </si>
  <si>
    <t>электрические сети АВВБ-1 сеч. 3*70+1*35,,,,,,110 (110 м )</t>
  </si>
  <si>
    <t>Россия, Ставропольский край, г. Кисловодск, ул. Окопная, д.1, ж/д</t>
  </si>
  <si>
    <t>2.1.806</t>
  </si>
  <si>
    <t>П13000002724</t>
  </si>
  <si>
    <t>электрические сети АВВГ-1 сеч. 4*85,,,,,,2*70 (140 м )</t>
  </si>
  <si>
    <t>Россия, Ставропольский край, г. Кисловодск, пр-кт Победы, д.157, ж/д (щитовая 1)</t>
  </si>
  <si>
    <t>2.1.807</t>
  </si>
  <si>
    <t>П13000002725</t>
  </si>
  <si>
    <t>электрические сети ААВБ-1 сеч. 3*120,,,,3*90 (270 м )</t>
  </si>
  <si>
    <t>Россия, Ставропольский край, г. Кисловодск, пр-кт Победы, д.157, ж/д (щитовая 2)</t>
  </si>
  <si>
    <t>2.1.808</t>
  </si>
  <si>
    <t>П13000002726</t>
  </si>
  <si>
    <t>электрические сети АВВГ-1 сеч. 3*150+1*70,,,,,,2*125 (250 м )</t>
  </si>
  <si>
    <t>Россия, Ставропольский край, г. Кисловодск, ул. Грозненская, д.5, ж/д</t>
  </si>
  <si>
    <t>2.1.809</t>
  </si>
  <si>
    <t>П13000002727</t>
  </si>
  <si>
    <t>электрические сети АВВГ-1 сеч. 3*120+1*70,,,,,,2-*35 (70 м )</t>
  </si>
  <si>
    <t>Россия, Ставропольский край, г. Кисловодск, ул. Островского, д.36, ж/д</t>
  </si>
  <si>
    <t>2.1.810</t>
  </si>
  <si>
    <t>П13000002728</t>
  </si>
  <si>
    <t>электрические сети АВВГ-1 сеч. 3*120+1*70,,,,,2*60 (120 м )</t>
  </si>
  <si>
    <t>2.1.811</t>
  </si>
  <si>
    <t>П13000002729</t>
  </si>
  <si>
    <t>водопроводные сети Сталь Д-100 100 п.м. (100 м )</t>
  </si>
  <si>
    <t>26:34:130238:88</t>
  </si>
  <si>
    <t>Россия, Ставропольский край, г. Кисловодск, ул. Седлогорская,  к ж/д 116</t>
  </si>
  <si>
    <t>2.1.812</t>
  </si>
  <si>
    <t>П13000002730</t>
  </si>
  <si>
    <t>сети водоснабжения Сталь Д-159 30 п.м. 26:34:120101:18 (30 м )</t>
  </si>
  <si>
    <t>26:34:120101:18</t>
  </si>
  <si>
    <t>Россия, Ставропольский край, г. Кисловодск, ул. Западная,  к ж/д 36</t>
  </si>
  <si>
    <t>2.1.813</t>
  </si>
  <si>
    <t>П13000002731</t>
  </si>
  <si>
    <t>сети водоснабжения Сталь Д-75 200 п.м. (88 м )</t>
  </si>
  <si>
    <t>26:34:070101:52</t>
  </si>
  <si>
    <t>Россия, Ставропольский край, г. Кисловодск, ул. Озерная, д.53, Озерная к ж/д №53</t>
  </si>
  <si>
    <t>2.1.814</t>
  </si>
  <si>
    <t>П13000002732</t>
  </si>
  <si>
    <t>водопроводные сети Сталь Д-100 70 п.м. (70 м )</t>
  </si>
  <si>
    <t>26:34:130236:118</t>
  </si>
  <si>
    <t>Россия, Ставропольский край, г. Кисловодск, ул. Целинная,  к ж/д 12</t>
  </si>
  <si>
    <t>2.1.815</t>
  </si>
  <si>
    <t>П13000002733</t>
  </si>
  <si>
    <t>сети водоснабжения Сталь Д-100 60 п.м. (154 м )</t>
  </si>
  <si>
    <t>26:34:020205:57</t>
  </si>
  <si>
    <t>Россия, Ставропольский край, г. Кисловодск улица Желябова до ул. Урицкого</t>
  </si>
  <si>
    <t>2.1.816</t>
  </si>
  <si>
    <t>П13000002734</t>
  </si>
  <si>
    <t>сети водоснабжения Сталь Д-50 85 п.м.</t>
  </si>
  <si>
    <t>2.1.817</t>
  </si>
  <si>
    <t>П13000002735</t>
  </si>
  <si>
    <t>сети водоснабжения Сталь Д-50-80 1000 п.м.</t>
  </si>
  <si>
    <t>Россия, Ставропольский край, г. Кисловодск, п. Индустрия, Площадные сети водопровода</t>
  </si>
  <si>
    <t>2.1.818</t>
  </si>
  <si>
    <t>П13000002736</t>
  </si>
  <si>
    <t>водопроводные сети Сталь Д-40 100 п.м. (124 м )</t>
  </si>
  <si>
    <t>26:34:020309:62</t>
  </si>
  <si>
    <t>Россия, Ставропольский край, г. Кисловодск, ул. Войкова,  от ж/д 94,99,101,103</t>
  </si>
  <si>
    <t>2.1.819</t>
  </si>
  <si>
    <t>П13000002737</t>
  </si>
  <si>
    <t>водопроводные сети Сталь Д-50 180 п.м. (180 м )</t>
  </si>
  <si>
    <t>26:34:040205:69</t>
  </si>
  <si>
    <t>Россия, Ставропольский край, г. Кисловодск, ул. Артема</t>
  </si>
  <si>
    <t>2.1.820</t>
  </si>
  <si>
    <t>П13000002738</t>
  </si>
  <si>
    <t>сети водоснабжения Сталь Д-100  (20 м )</t>
  </si>
  <si>
    <t>26:34:130104:139</t>
  </si>
  <si>
    <t>Россия, Ставропольский край, г. Кисловодск, ул. Фоменко, д.104, ж/д</t>
  </si>
  <si>
    <t>2.1.821</t>
  </si>
  <si>
    <t>П13000002739</t>
  </si>
  <si>
    <t>водопроводные сети сталь Д-32 326 п.м.; сталь Д-50 618 п.м. (1385 м )</t>
  </si>
  <si>
    <t>26:34:140504:93</t>
  </si>
  <si>
    <t>Россия, Ставропольский край, г. Кисловодск НСДТ Юбилейное</t>
  </si>
  <si>
    <t>2.1.822</t>
  </si>
  <si>
    <t>П13000002740</t>
  </si>
  <si>
    <t>канализационные сети чугун Д-150 100 п.м. 26:34:130238:89 (102 м )</t>
  </si>
  <si>
    <t>26:34:130238:89</t>
  </si>
  <si>
    <t>Россия, Ставропольский край, г. Кисловодск, ул. Седлогорская,  от ж/д 116</t>
  </si>
  <si>
    <t>2.1.823</t>
  </si>
  <si>
    <t>П13000002741</t>
  </si>
  <si>
    <t>канализационные сети чугун Д-150 74 п.м. 26:34:100107:128 (32 м )</t>
  </si>
  <si>
    <t>26:34:100107:128</t>
  </si>
  <si>
    <t>Россия, Ставропольский край, г. Кисловодск, ул. Западная,  от ж/д 36</t>
  </si>
  <si>
    <t>2.1.824</t>
  </si>
  <si>
    <t>П13000002742</t>
  </si>
  <si>
    <t>канализационные сети чугун Д-200 100 п.м. 26:34:020102:73 (72 м )</t>
  </si>
  <si>
    <t>26:34:020102:73</t>
  </si>
  <si>
    <t>Россия, Ставропольский край, г. Кисловодск, ул. Озерная, д.53, от ж/д № 53</t>
  </si>
  <si>
    <t>2.1.825</t>
  </si>
  <si>
    <t>П13000002743</t>
  </si>
  <si>
    <t>канализационные сети чугун Д-150 80 п.м. 26:34:030119:49 (80 м )</t>
  </si>
  <si>
    <t>26:34:030119:49</t>
  </si>
  <si>
    <t>Россия, Ставропольский край, г. Кисловодск, ул. Войкова, от ж/д № 94 до ул.Декабристов</t>
  </si>
  <si>
    <t>2.1.826</t>
  </si>
  <si>
    <t>П13000002744</t>
  </si>
  <si>
    <t>канализационные сети чугун Д-150 260 п.м. 26:34:080132:63 (339 м )</t>
  </si>
  <si>
    <t>26:34:080132:63</t>
  </si>
  <si>
    <t xml:space="preserve">Россия, Ставропольский край, г. Кисловодск, ул. Челюскинцев, от ж/д № 49 до ул.Красивая </t>
  </si>
  <si>
    <t>2.1.827</t>
  </si>
  <si>
    <t>П13000002745</t>
  </si>
  <si>
    <t>канализационные сети чугун Д-150 198 п.м.; Д-200 78 п.м. 26:34:150303:39 (259 м )</t>
  </si>
  <si>
    <t>26:34:150303:39</t>
  </si>
  <si>
    <t>Россия, Ставропольский край, г. Кисловодск, ул. Пятигорская,  от ж/д № 85 до № 69 ул.Виноградная от ж/д № 2 до № 4</t>
  </si>
  <si>
    <t>2.1.828</t>
  </si>
  <si>
    <t>П13000002746</t>
  </si>
  <si>
    <t>Ливневые канализации чугун Д-200 78 п.м. (78 м )</t>
  </si>
  <si>
    <t>Россия, Ставропольский край, г. Кисловодск, ул. Виноградная,  С/Виноградная ул.</t>
  </si>
  <si>
    <t>2.1.829</t>
  </si>
  <si>
    <t>П13000002754</t>
  </si>
  <si>
    <t>берегоукрепления река Белая</t>
  </si>
  <si>
    <t>Решение №48-310 от 28.04.2010, выдан Дума города-курорта Кисловодска</t>
  </si>
  <si>
    <t>Россия, Ставропольский край, г. Кисловодск река Белая</t>
  </si>
  <si>
    <t>2.1.830</t>
  </si>
  <si>
    <t>П13000003126</t>
  </si>
  <si>
    <t>Подземный переход пересечение с ул Желябова/Кирова</t>
  </si>
  <si>
    <t>26:34:020205:60</t>
  </si>
  <si>
    <t>Россия, Ставропольский край, г. Кисловодск Желябова/Кирова</t>
  </si>
  <si>
    <t>2.1.831</t>
  </si>
  <si>
    <t>П13000003456</t>
  </si>
  <si>
    <t>цветник № 1/11</t>
  </si>
  <si>
    <t>33,4</t>
  </si>
  <si>
    <t>2.1.832</t>
  </si>
  <si>
    <t>П13000003457</t>
  </si>
  <si>
    <t>цветник № 2/5</t>
  </si>
  <si>
    <t>Россия, Ставропольский край, г. Кисловодск, пр-кт Победы, сквер администрации центр</t>
  </si>
  <si>
    <t>36,9</t>
  </si>
  <si>
    <t>2.1.833</t>
  </si>
  <si>
    <t>П13000003459</t>
  </si>
  <si>
    <t>цветник № 3/1</t>
  </si>
  <si>
    <t>Россия, Ставропольский край, г. Кисловодск, пр-кт Победы, сквер администрации справа</t>
  </si>
  <si>
    <t>2.1.834</t>
  </si>
  <si>
    <t>П13000003460</t>
  </si>
  <si>
    <t>цветник № 2/6</t>
  </si>
  <si>
    <t>38,8</t>
  </si>
  <si>
    <t>2.1.835</t>
  </si>
  <si>
    <t>П13000003461</t>
  </si>
  <si>
    <t>цветник № 4/4</t>
  </si>
  <si>
    <t>Россия, Ставропольский край, г. Кисловодск, пр-кт Победы, возле фонтана Ника</t>
  </si>
  <si>
    <t>2.1.836</t>
  </si>
  <si>
    <t>П13000003462</t>
  </si>
  <si>
    <t>цветник № 4/2</t>
  </si>
  <si>
    <t>27,8</t>
  </si>
  <si>
    <t>2.1.837</t>
  </si>
  <si>
    <t>П13000003463</t>
  </si>
  <si>
    <t>цветник № 5/2</t>
  </si>
  <si>
    <t>Россия, Ставропольский край, г. Кисловодск, проезд Цандера, мемориальный комплекс Воинская слава</t>
  </si>
  <si>
    <t>2.1.838</t>
  </si>
  <si>
    <t>П13000003464</t>
  </si>
  <si>
    <t>цветник № 5/3</t>
  </si>
  <si>
    <t>2.1.839</t>
  </si>
  <si>
    <t>П13000003465</t>
  </si>
  <si>
    <t>цветник № 5/1</t>
  </si>
  <si>
    <t>2.1.840</t>
  </si>
  <si>
    <t>П13000003466</t>
  </si>
  <si>
    <t>цветник № 2/4</t>
  </si>
  <si>
    <t>54,8</t>
  </si>
  <si>
    <t>2.1.841</t>
  </si>
  <si>
    <t>П13000003467</t>
  </si>
  <si>
    <t>цветник № 3/2</t>
  </si>
  <si>
    <t>56,2</t>
  </si>
  <si>
    <t>2.1.842</t>
  </si>
  <si>
    <t>П13000003468</t>
  </si>
  <si>
    <t>цветник № 2/3</t>
  </si>
  <si>
    <t>2.1.843</t>
  </si>
  <si>
    <t>П13000003469</t>
  </si>
  <si>
    <t>цветник № 5/4</t>
  </si>
  <si>
    <t>2.1.844</t>
  </si>
  <si>
    <t>П13000003470</t>
  </si>
  <si>
    <t>цветник № 4/6</t>
  </si>
  <si>
    <t>2.1.845</t>
  </si>
  <si>
    <t>П13000003471</t>
  </si>
  <si>
    <t>цветник № 3/4</t>
  </si>
  <si>
    <t>2.1.846</t>
  </si>
  <si>
    <t>П13000003472</t>
  </si>
  <si>
    <t>цветник № 5/9</t>
  </si>
  <si>
    <t>2.1.847</t>
  </si>
  <si>
    <t>П13000003473</t>
  </si>
  <si>
    <t>цветник № 5/7</t>
  </si>
  <si>
    <t>2.1.848</t>
  </si>
  <si>
    <t>П13000003474</t>
  </si>
  <si>
    <t>цветник № 5/10</t>
  </si>
  <si>
    <t>2.1.849</t>
  </si>
  <si>
    <t>П13000003475</t>
  </si>
  <si>
    <t>цветник № 2/1</t>
  </si>
  <si>
    <t>2.1.850</t>
  </si>
  <si>
    <t>П13000003476</t>
  </si>
  <si>
    <t>цветник № 1/17</t>
  </si>
  <si>
    <t>2.1.851</t>
  </si>
  <si>
    <t>П13000003477</t>
  </si>
  <si>
    <t>цветник № 5/5</t>
  </si>
  <si>
    <t>2.1.852</t>
  </si>
  <si>
    <t>П13000003478</t>
  </si>
  <si>
    <t>цветник № 3/5</t>
  </si>
  <si>
    <t>2.1.853</t>
  </si>
  <si>
    <t>П13000003479</t>
  </si>
  <si>
    <t>цветник № 3/3</t>
  </si>
  <si>
    <t>2.1.854</t>
  </si>
  <si>
    <t>П13000003480</t>
  </si>
  <si>
    <t>цветник № 3/6</t>
  </si>
  <si>
    <t>2.1.855</t>
  </si>
  <si>
    <t>П13000003482</t>
  </si>
  <si>
    <t>цветник № 4/1</t>
  </si>
  <si>
    <t>2.1.856</t>
  </si>
  <si>
    <t>П13000003483</t>
  </si>
  <si>
    <t>цветник № 1/22</t>
  </si>
  <si>
    <t xml:space="preserve">Россия, Ставропольский край, г. Кисловодск, б-р Курортный,  </t>
  </si>
  <si>
    <t>48,4</t>
  </si>
  <si>
    <t>2.1.857</t>
  </si>
  <si>
    <t>П13000003484</t>
  </si>
  <si>
    <t>цветник № 1/21</t>
  </si>
  <si>
    <t>14,1</t>
  </si>
  <si>
    <t>2.1.858</t>
  </si>
  <si>
    <t>П13000003485</t>
  </si>
  <si>
    <t>цветник № 1/23</t>
  </si>
  <si>
    <t>2.1.859</t>
  </si>
  <si>
    <t>П13000003486</t>
  </si>
  <si>
    <t>цветник № 2/2</t>
  </si>
  <si>
    <t>2.1.860</t>
  </si>
  <si>
    <t>П13000003487</t>
  </si>
  <si>
    <t>цветник № 1/20</t>
  </si>
  <si>
    <t>2.1.861</t>
  </si>
  <si>
    <t>П13000003488</t>
  </si>
  <si>
    <t>цветник № 3/7</t>
  </si>
  <si>
    <t>2.1.862</t>
  </si>
  <si>
    <t>П13000003489</t>
  </si>
  <si>
    <t>цветник № 1/19 (вазоны)</t>
  </si>
  <si>
    <t>2.1.863</t>
  </si>
  <si>
    <t>П13000003490</t>
  </si>
  <si>
    <t>цветник № 1/18</t>
  </si>
  <si>
    <t>2.1.864</t>
  </si>
  <si>
    <t>П13000003491</t>
  </si>
  <si>
    <t>цветник № 4/3</t>
  </si>
  <si>
    <t>21,8</t>
  </si>
  <si>
    <t>2.1.865</t>
  </si>
  <si>
    <t>П13000003492</t>
  </si>
  <si>
    <t>цветник № 1/16</t>
  </si>
  <si>
    <t>2.1.866</t>
  </si>
  <si>
    <t>П13000003493</t>
  </si>
  <si>
    <t>цветник № 4/5</t>
  </si>
  <si>
    <t>2.1.867</t>
  </si>
  <si>
    <t>П13000003494</t>
  </si>
  <si>
    <t>цветник № 1/15</t>
  </si>
  <si>
    <t>2.1.868</t>
  </si>
  <si>
    <t>П13000003495</t>
  </si>
  <si>
    <t>цветник № 5/6</t>
  </si>
  <si>
    <t>2.1.869</t>
  </si>
  <si>
    <t>П13000003496</t>
  </si>
  <si>
    <t>цветник № 1/14</t>
  </si>
  <si>
    <t>2.1.870</t>
  </si>
  <si>
    <t>П13000003497</t>
  </si>
  <si>
    <t>цветник № 1/13</t>
  </si>
  <si>
    <t>2.1.871</t>
  </si>
  <si>
    <t>П13000003499</t>
  </si>
  <si>
    <t>цветник № 1/12</t>
  </si>
  <si>
    <t>2.1.872</t>
  </si>
  <si>
    <t>П13000003502</t>
  </si>
  <si>
    <t>цветник № 1/4</t>
  </si>
  <si>
    <t>2.1.873</t>
  </si>
  <si>
    <t>П13000003503</t>
  </si>
  <si>
    <t>цветник № 5/12</t>
  </si>
  <si>
    <t>50,2</t>
  </si>
  <si>
    <t>2.1.874</t>
  </si>
  <si>
    <t>П13000003504</t>
  </si>
  <si>
    <t>цветник № 5/11</t>
  </si>
  <si>
    <t>2.1.875</t>
  </si>
  <si>
    <t>П13000003505</t>
  </si>
  <si>
    <t>цветник № 5/8</t>
  </si>
  <si>
    <t>2.1.876</t>
  </si>
  <si>
    <t>П13000003507</t>
  </si>
  <si>
    <t>цветник № 1/3</t>
  </si>
  <si>
    <t>2.1.877</t>
  </si>
  <si>
    <t>П13000003509</t>
  </si>
  <si>
    <t>цветник № 6/4</t>
  </si>
  <si>
    <t>Россия, Ставропольский край, г. Кисловодск, ул. Гагарина, мемориал Журавли</t>
  </si>
  <si>
    <t>2.1.878</t>
  </si>
  <si>
    <t>П13000003511</t>
  </si>
  <si>
    <t>цветник № 5/13</t>
  </si>
  <si>
    <t>2.1.879</t>
  </si>
  <si>
    <t>П13000003512</t>
  </si>
  <si>
    <t>цветник № 1/10</t>
  </si>
  <si>
    <t>2.1.880</t>
  </si>
  <si>
    <t>П13000003513</t>
  </si>
  <si>
    <t>цветник № 5/14</t>
  </si>
  <si>
    <t>2.1.881</t>
  </si>
  <si>
    <t>П13000003514</t>
  </si>
  <si>
    <t>цветник № 5/15</t>
  </si>
  <si>
    <t>2.1.882</t>
  </si>
  <si>
    <t>П13000003515</t>
  </si>
  <si>
    <t>цветник № 1/9</t>
  </si>
  <si>
    <t>2.1.883</t>
  </si>
  <si>
    <t>П13000003516</t>
  </si>
  <si>
    <t>цветник № 1/8а</t>
  </si>
  <si>
    <t>2.1.884</t>
  </si>
  <si>
    <t>П13000003517</t>
  </si>
  <si>
    <t>цветник № 5/16</t>
  </si>
  <si>
    <t>2.1.885</t>
  </si>
  <si>
    <t>П13000003518</t>
  </si>
  <si>
    <t>цветник № 1/8</t>
  </si>
  <si>
    <t>2.1.886</t>
  </si>
  <si>
    <t>П13000003522</t>
  </si>
  <si>
    <t>цветник № 1/1</t>
  </si>
  <si>
    <t>2.1.887</t>
  </si>
  <si>
    <t>П13000003523</t>
  </si>
  <si>
    <t>цветник № 1/2</t>
  </si>
  <si>
    <t>2.1.888</t>
  </si>
  <si>
    <t>П13000003524</t>
  </si>
  <si>
    <t>цветник № 1/5</t>
  </si>
  <si>
    <t>2.1.889</t>
  </si>
  <si>
    <t>П13000003526</t>
  </si>
  <si>
    <t>цветник № 1/6</t>
  </si>
  <si>
    <t>49,4</t>
  </si>
  <si>
    <t>2.1.890</t>
  </si>
  <si>
    <t>П13000003527</t>
  </si>
  <si>
    <t>цветник № 1/7</t>
  </si>
  <si>
    <t>2.1.891</t>
  </si>
  <si>
    <t>П13000003528</t>
  </si>
  <si>
    <t>цветник № 6/1</t>
  </si>
  <si>
    <t>2.1.892</t>
  </si>
  <si>
    <t>П13000003529</t>
  </si>
  <si>
    <t>цветник № 6/2</t>
  </si>
  <si>
    <t>2.1.893</t>
  </si>
  <si>
    <t>П13000003530</t>
  </si>
  <si>
    <t>цветник № 6/3</t>
  </si>
  <si>
    <t>2.1.894</t>
  </si>
  <si>
    <t>П13000003532</t>
  </si>
  <si>
    <t>цветник № 6/5</t>
  </si>
  <si>
    <t>2.1.895</t>
  </si>
  <si>
    <t>П13000003533</t>
  </si>
  <si>
    <t>цветник № 7/1</t>
  </si>
  <si>
    <t>Россия, Ставропольский край, г. Кисловодск, Стелла "Кисловодск"</t>
  </si>
  <si>
    <t>2.1.896</t>
  </si>
  <si>
    <t>П13000003534</t>
  </si>
  <si>
    <t>цветник № 7/2</t>
  </si>
  <si>
    <t>13,8</t>
  </si>
  <si>
    <t>2.1.897</t>
  </si>
  <si>
    <t>П13000003536</t>
  </si>
  <si>
    <t>цветник № 7/3</t>
  </si>
  <si>
    <t>2.1.898</t>
  </si>
  <si>
    <t>П13000003540</t>
  </si>
  <si>
    <t>цветник Курортный бульвар (памятник Ксении Ге)</t>
  </si>
  <si>
    <t>Решение №68-416 от 24.06.2016, выдан Дума города-курорта Кисловодска</t>
  </si>
  <si>
    <t>Россия, Ставропольский край, г. Кисловодск, б-р Курортный, памятник Ксении Ге</t>
  </si>
  <si>
    <t>2.1.899</t>
  </si>
  <si>
    <t>П13000003541</t>
  </si>
  <si>
    <t>цветник Курортный бульвар (памятник С.Тюленеву)</t>
  </si>
  <si>
    <t>Россия, Ставропольский край, г. Кисловодск, б-р Курортный, памятник С.Тюленеву</t>
  </si>
  <si>
    <t>2.1.900</t>
  </si>
  <si>
    <t>П13000003542</t>
  </si>
  <si>
    <t>цветник Курортный бульвар (памятник героям медикам погибшим в годы ВОВ))</t>
  </si>
  <si>
    <t>Россия, Ставропольский край, г. Кисловодск, б-р Курортный, памятник героям медикам погибшим в годы ВОВ</t>
  </si>
  <si>
    <t>2.1.901</t>
  </si>
  <si>
    <t>П13000003543</t>
  </si>
  <si>
    <t>цветник пр.Цандера (памятник им.Цандера)</t>
  </si>
  <si>
    <t>Россия, Ставропольский край, г. Кисловодск, проезд Цандера, памятник им.Цандера</t>
  </si>
  <si>
    <t>2.1.902</t>
  </si>
  <si>
    <t>П13000003544</t>
  </si>
  <si>
    <t>цветник пр.Цандера (круглая клумба в районе многоквартирного дома № 7 по пр.Цандера)</t>
  </si>
  <si>
    <t>Россия, Ставропольский край, г. Кисловодск, проезд Цандера, круглая клумба в районе многоквартирного дома № 7 по пр.Цандера</t>
  </si>
  <si>
    <t>2.1.903</t>
  </si>
  <si>
    <t>П13000003545</t>
  </si>
  <si>
    <t>цветочницы , въезд в город (9 ваз вокруг часовни)</t>
  </si>
  <si>
    <t>Россия, Ставропольский край, г. Кисловодск, въезд в город</t>
  </si>
  <si>
    <t>2.1.904</t>
  </si>
  <si>
    <t>П13000003546</t>
  </si>
  <si>
    <t>цветник пр.Победы в районе надземного перехода</t>
  </si>
  <si>
    <t>Россия, Ставропольский край, г. Кисловодск, пр-кт Победы,  в районе надземного перехода</t>
  </si>
  <si>
    <t>2.1.905</t>
  </si>
  <si>
    <t>П13000003547</t>
  </si>
  <si>
    <t>цветник пр.Победы (кинотеатр "Россия", при входе справа и слева)</t>
  </si>
  <si>
    <t>Россия, Ставропольский край, г. Кисловодск, пр-кт Победы, (кинотеатр "Россия", при входе справа и слева)</t>
  </si>
  <si>
    <t>38,6</t>
  </si>
  <si>
    <t>2.1.906</t>
  </si>
  <si>
    <t>П13000003548</t>
  </si>
  <si>
    <t>Коробка для цветов , пр.Победы (вдоль реки Березовой от торгового центра Триумф до универсама Глобус, кол-во 80 шт.)</t>
  </si>
  <si>
    <t>Россия, Ставропольский край, г. Кисловодск, пр-кт Победы,  (вдоль реки Березовой от торгового центра Триумф до универсама Глобус</t>
  </si>
  <si>
    <t>2.1.907</t>
  </si>
  <si>
    <t>П13000003553</t>
  </si>
  <si>
    <t>Модусы (цветники) количество 5 шт.</t>
  </si>
  <si>
    <t>Решение №78-416 от 22.07.2016, выдан Дума города-курорта Кисловодска</t>
  </si>
  <si>
    <t>Россия, Ставропольский край, г. Кисловодск, пр-кт Победы,  (торговый центр Триумф,Центр Юг)</t>
  </si>
  <si>
    <t>2.1.908</t>
  </si>
  <si>
    <t>П13000003554</t>
  </si>
  <si>
    <t>цветник ул.Кирова (в районе подземного перехода, на повороте на ул.Желябова справа)</t>
  </si>
  <si>
    <t>Россия, Ставропольский край, г. Кисловодск, ул. Кирова, (в районе подземного перехода, на повороте на ул.Желябова справа)</t>
  </si>
  <si>
    <t>2.1.909</t>
  </si>
  <si>
    <t>П13000003555</t>
  </si>
  <si>
    <t>цветник Вокзальная ул, ж/д. вокзал, привокзальная площадь (подпорная стена (карма) справа к входу ж/д. вокзал</t>
  </si>
  <si>
    <t>Россия, Ставропольский край, г. Кисловодск, ул. Вокзальная, ж/д. вокзал, привокзальная площадь</t>
  </si>
  <si>
    <t>2.1.910</t>
  </si>
  <si>
    <t>П13000003556</t>
  </si>
  <si>
    <t>цветник ул.Вокзальная/ ул.Шаляпина ( в районе дачи Шаляпина)</t>
  </si>
  <si>
    <t>Россия, Ставропольский край, г. Кисловодск, ул. Вокзальная, ( в районе дачи Шаляпина)</t>
  </si>
  <si>
    <t>2.1.911</t>
  </si>
  <si>
    <t>П13000003557</t>
  </si>
  <si>
    <t>Сквер ул.Кутузова в районе Кисловодской городской больницы</t>
  </si>
  <si>
    <t>Россия, Ставропольский край, г. Кисловодск, ул. Кутузова, в районе Кисловодской городской больницы</t>
  </si>
  <si>
    <t>2.1.912</t>
  </si>
  <si>
    <t>П13000003558</t>
  </si>
  <si>
    <t>цветник Комсомольский парк (Памятник героям гражданской войны, экскурсионный показ)</t>
  </si>
  <si>
    <t>Россия, Ставропольский край, г. Кисловодск, Комсомольский парк (Памятник героям гражданской войны, экскурсионный показ),,</t>
  </si>
  <si>
    <t>2.1.913</t>
  </si>
  <si>
    <t>П13000003559</t>
  </si>
  <si>
    <t>цветник перекресток ул.Фоменко/ ул.Калинина (со стороны многоквартирного дома по ул.Калинина, 12)</t>
  </si>
  <si>
    <t>Россия, Ставропольский край, г. Кисловодск, перекресток ул.Фоменко/ ул.Калинина (со стороны многоквартирного дома по ул.К</t>
  </si>
  <si>
    <t>2.1.914</t>
  </si>
  <si>
    <t>П13000003560</t>
  </si>
  <si>
    <t>Цветник пр.Мира в районе памятника "Журавли" возле доски памяти</t>
  </si>
  <si>
    <t>Россия, Ставропольский край, г. Кисловодск, пр-кт Мира,  в районе памятника "Журавли" возле доски памяти</t>
  </si>
  <si>
    <t>2.1.915</t>
  </si>
  <si>
    <t>декоративные вазы</t>
  </si>
  <si>
    <t>2.1.916</t>
  </si>
  <si>
    <t>земляное полотно (61 км. ж/д дороги)</t>
  </si>
  <si>
    <t>2.1.917</t>
  </si>
  <si>
    <t>П13000003640</t>
  </si>
  <si>
    <t>Кабельная линия  уличного освещения от ТП-225 до ул. Островского,</t>
  </si>
  <si>
    <t>Россия, Ставропольский край, г. Кисловодск, ул. Островского</t>
  </si>
  <si>
    <t>2.1.918</t>
  </si>
  <si>
    <t>П40000000001</t>
  </si>
  <si>
    <t>Сооружение Элекроэнергетики, система электроснабжения</t>
  </si>
  <si>
    <t>26:34:000000:9904</t>
  </si>
  <si>
    <t>Решение №114-517 от 22.12.2017, выдан Дума города-курорта Кисловодска</t>
  </si>
  <si>
    <t>Россия, Ставропольский край, г. Кисловодск, ул. Набережная</t>
  </si>
  <si>
    <t>2.1.919</t>
  </si>
  <si>
    <t>П40000000002</t>
  </si>
  <si>
    <t>Система газоснабжения</t>
  </si>
  <si>
    <t>26:34:060301:257</t>
  </si>
  <si>
    <t>Решение №88-518 от 26.09.2018, выдан Дума города-курорта Кисловодска</t>
  </si>
  <si>
    <t>2.1.920</t>
  </si>
  <si>
    <t>П40000000003</t>
  </si>
  <si>
    <t>Сооружение Сети водопровода</t>
  </si>
  <si>
    <t>26:34:000000:9910</t>
  </si>
  <si>
    <t>2.1.921</t>
  </si>
  <si>
    <t>П40000000004</t>
  </si>
  <si>
    <t>Сооружение Отопление, вентиляция и кондиционирование воздуха</t>
  </si>
  <si>
    <t>26:34:000000:9903</t>
  </si>
  <si>
    <t>2.1.922</t>
  </si>
  <si>
    <t>П40000000005</t>
  </si>
  <si>
    <t>Сооружение Сети канализации</t>
  </si>
  <si>
    <t>26:34:000000:9913</t>
  </si>
  <si>
    <t>2.1.923</t>
  </si>
  <si>
    <t>П40000000006</t>
  </si>
  <si>
    <t>Сооружение Наружные сети водоотведения</t>
  </si>
  <si>
    <t>26:34:060301:250</t>
  </si>
  <si>
    <t>2.1.924</t>
  </si>
  <si>
    <t>П40000000007</t>
  </si>
  <si>
    <t>Сооружение Наружные сети водоснабжения</t>
  </si>
  <si>
    <t>26:34:060301:249</t>
  </si>
  <si>
    <t>2.1.925</t>
  </si>
  <si>
    <t>П40000000008</t>
  </si>
  <si>
    <t>Сооружение Сети наружного газоснабжения</t>
  </si>
  <si>
    <t>26:34:060301:248</t>
  </si>
  <si>
    <t>2.1.926</t>
  </si>
  <si>
    <t>П40000000009</t>
  </si>
  <si>
    <t>Сооружение Система водоснабжения</t>
  </si>
  <si>
    <t>26:34:000000:9905</t>
  </si>
  <si>
    <t>2.1.927</t>
  </si>
  <si>
    <t>П40000000010</t>
  </si>
  <si>
    <t>Система водоотведения</t>
  </si>
  <si>
    <t>26:34:060301:254</t>
  </si>
  <si>
    <t>2.1.928</t>
  </si>
  <si>
    <t>П40000000012</t>
  </si>
  <si>
    <t>Система водоснабжения</t>
  </si>
  <si>
    <t>26:34:060301:256</t>
  </si>
  <si>
    <t>2.1.929</t>
  </si>
  <si>
    <t>П40000000013</t>
  </si>
  <si>
    <t>Сооружение (система электроснабжения)</t>
  </si>
  <si>
    <t>26:34:000000:9906</t>
  </si>
  <si>
    <t>Россия, Ставропольский край край, г. Кисловодск, ул. Катыхина</t>
  </si>
  <si>
    <t>2.1.930</t>
  </si>
  <si>
    <t>П40000000014</t>
  </si>
  <si>
    <t>Сооружения канализации</t>
  </si>
  <si>
    <t>26:34:000000:9902</t>
  </si>
  <si>
    <t>2.1.931</t>
  </si>
  <si>
    <t>П40000000015</t>
  </si>
  <si>
    <t>Трансформаторная подстанция КЛ 10кВ от РУ 10 кВ ТП-38, КЛ 10 кв от РУ 10 кВ ТП-79</t>
  </si>
  <si>
    <t>Решение №31-518 от 16.03.2018, выдан Дума города-курорта Кисловодска</t>
  </si>
  <si>
    <t>Россия, Ставропольский край, г. Кисловодск, пр-кт Ленина, д.5 , корп.Б</t>
  </si>
  <si>
    <t>47,6</t>
  </si>
  <si>
    <t>2.1.932</t>
  </si>
  <si>
    <t>П40000000016</t>
  </si>
  <si>
    <t>Решение №91-518 от 26.09.2018, выдан Дума города-курорта Кисловодска</t>
  </si>
  <si>
    <t>Россия, Ставропольский край, г. Кисловодск, ул. Клары Цеткин</t>
  </si>
  <si>
    <t>2.1.933</t>
  </si>
  <si>
    <t>П40000000022</t>
  </si>
  <si>
    <t>Автобусная остановка Пр.Первомайский поликлиника</t>
  </si>
  <si>
    <t>2.1.934</t>
  </si>
  <si>
    <t>П40000000029</t>
  </si>
  <si>
    <t>Сети водоснабжения пр. Дзержинского/ул. Территориальная, д. 32/3 пртяженностью 32 п.м.</t>
  </si>
  <si>
    <t>Россия, Ставропольский край, г. Кисловодск, пр-кт Дзержинского, д.32, ал. Территориальная д.3</t>
  </si>
  <si>
    <t>2.1.935</t>
  </si>
  <si>
    <t>П40000000030</t>
  </si>
  <si>
    <t>Сети водоснабжения пр. Дзержинского/ул. Территориальная, д. 32/3 пртяженностью 54 п.м.</t>
  </si>
  <si>
    <t>2.1.936</t>
  </si>
  <si>
    <t>П40000000044</t>
  </si>
  <si>
    <t>Сооружение культуры и отдыха- Фонтан г.Кисловодск пр.Мира</t>
  </si>
  <si>
    <t>26:34:020127:241</t>
  </si>
  <si>
    <t>Россия, Ставропольский край, г. Кисловодск, пр-кт Мира, около памятника В.И.Ленину</t>
  </si>
  <si>
    <t>2.1.937</t>
  </si>
  <si>
    <t>П40000000045</t>
  </si>
  <si>
    <t>Сооружение историческое: Могила Цандера Ф.А.(1887-1933), энтузиаста межпланетных полетов</t>
  </si>
  <si>
    <t>26:34:080105:8</t>
  </si>
  <si>
    <t>Россия, Ставропольский край, г. Кисловодск, проезд Цандера, пр.Цандера, городское кладбище</t>
  </si>
  <si>
    <t>2.1.938</t>
  </si>
  <si>
    <t>П40000000046</t>
  </si>
  <si>
    <t>Сооружение историческое: Памятник Ф.А.Цандеру, арх.В.П.Дюмин, высота 3,5 м</t>
  </si>
  <si>
    <t>26:34:080105:7</t>
  </si>
  <si>
    <t>Россия, Ставропольский край, г. Кисловодск, проезд Цандера, городское кладбище</t>
  </si>
  <si>
    <t>2.1.939</t>
  </si>
  <si>
    <t>П40000000047</t>
  </si>
  <si>
    <t>Гидротехническое сооружение: берегоукрепление на правом берегу р.Ольховка</t>
  </si>
  <si>
    <t>26:34:000000:9999</t>
  </si>
  <si>
    <t>Россия, Ставропольский край, г. Кисловодск, на правом берегу р.Ольховка</t>
  </si>
  <si>
    <t>2.1.940</t>
  </si>
  <si>
    <t>П40000000049</t>
  </si>
  <si>
    <t>Памятник боевой славы летчикам, погибшим в битве за Кавказ в годы ВОв 1941-1945гг.</t>
  </si>
  <si>
    <t>26:34:080223:5</t>
  </si>
  <si>
    <t>Россия, Ставропольский край, г. Кисловодск, ул. Озерная, р-н Кисловодского озера</t>
  </si>
  <si>
    <t>2.1.941</t>
  </si>
  <si>
    <t>П40000000050</t>
  </si>
  <si>
    <t>Кабельная линия  уличного освещения от ТП-225 до ул. Островского, кабель АПБ8ШВ 3*35+1*16, длина 0,11 км.</t>
  </si>
  <si>
    <t>2.1.942</t>
  </si>
  <si>
    <t>П40000000051</t>
  </si>
  <si>
    <t>Кабельная линия  уличного освещения ул. Калинина, кабель АНРБ 3*10+1*6, длина 0,08 км., опоры 6 шт, светильники СВР-125 (6 шт.)</t>
  </si>
  <si>
    <t>Россия, Ставропольский край, г. Кисловодск, ул. Калинина</t>
  </si>
  <si>
    <t>2.1.943</t>
  </si>
  <si>
    <t>П40000000052</t>
  </si>
  <si>
    <t>Кабельная линия уличного освещения пер. Крепостной, Кабель КПШД 19*0,3, длина 0,292 км., опоры 4 шт., светильник СКЗР (4 шт.)</t>
  </si>
  <si>
    <t>Россия, Ставропольский край, г. Кисловодск, ул. Крепостной</t>
  </si>
  <si>
    <t>2.1.944</t>
  </si>
  <si>
    <t>П40000000053</t>
  </si>
  <si>
    <t>Кабельная линия уличного освещения от ТП-151 до оп. 1 ул. Жуковского, 35, Кабель АВВГ, 3*50+1*25, длина 0,112 км.</t>
  </si>
  <si>
    <t>Россия, Ставропольский край, г. Кисловодск, ул. Жуковского</t>
  </si>
  <si>
    <t>2.1.945</t>
  </si>
  <si>
    <t>П91000000094</t>
  </si>
  <si>
    <t>Кабельная линия.ул.освещ.от ТП 151 до оп. 21 ул. Жуковского (0,07 м )</t>
  </si>
  <si>
    <t>2.1.946</t>
  </si>
  <si>
    <t>П91000003561</t>
  </si>
  <si>
    <t>26:34:000000:9930</t>
  </si>
  <si>
    <t>2.2</t>
  </si>
  <si>
    <t>Комитет по культуре администрации города-курорта Кисловодска</t>
  </si>
  <si>
    <t>2.2.1</t>
  </si>
  <si>
    <t>П12000000056</t>
  </si>
  <si>
    <t xml:space="preserve">Памятник братская могила 322 мирных жителей, расстр. в 1942 году немец.-фашит. захватчиками </t>
  </si>
  <si>
    <t>26:34:110103:109</t>
  </si>
  <si>
    <t>Решение №122-412 от 28.09.2012, выдан Дума города-курорта Кисловодска</t>
  </si>
  <si>
    <t>2.2.2</t>
  </si>
  <si>
    <t>П12000000057</t>
  </si>
  <si>
    <t>памятник истории и культуры-Крест на крестовой горе</t>
  </si>
  <si>
    <t>Россия, Ставропольский край, г. Кисловодск, ул. Вокзальная,  (крестовая горка)</t>
  </si>
  <si>
    <t>2.2.3</t>
  </si>
  <si>
    <t>П12000000059</t>
  </si>
  <si>
    <t>Памятник истории и культуры-Мемориальный комплекс "Воинская слава"</t>
  </si>
  <si>
    <t>2.2.4</t>
  </si>
  <si>
    <t>П12000000060</t>
  </si>
  <si>
    <t>Памятник истории и культуры местного (муниципального) значения - Героям медикам, погибшим в годы ВОВ, Лит.1</t>
  </si>
  <si>
    <t>Россия, Ставропольский край, г. Кисловодск сквер около Курортного бульвара, 2</t>
  </si>
  <si>
    <t>33,7</t>
  </si>
  <si>
    <t>2.2.5</t>
  </si>
  <si>
    <t>П12000000061</t>
  </si>
  <si>
    <t>Памятник истории и культуры-Памятник советскому воину, погибшему в годы ВОВ</t>
  </si>
  <si>
    <t>Россия, Ставропольский край, г. Кисловодск пр. Цандера (около воинского кладбища)</t>
  </si>
  <si>
    <t>2.2.6</t>
  </si>
  <si>
    <t>П12000000063</t>
  </si>
  <si>
    <t xml:space="preserve">памятник истории и культуры - Памятник героям гражданской войны </t>
  </si>
  <si>
    <t>26:34:070101:129</t>
  </si>
  <si>
    <t>Россия, Ставропольский край, г. Кисловодск ул. Озерная (Комсомольский парк)</t>
  </si>
  <si>
    <t>25,4</t>
  </si>
  <si>
    <t>2.2.7</t>
  </si>
  <si>
    <t>П12000000866</t>
  </si>
  <si>
    <t>Памятный знак (малая архитек.форма) кисловодчанам-полным георгиев. кавалерам</t>
  </si>
  <si>
    <t>№389/1 от 09.10.2015, выдан Администрация города-курорта Кисловодска</t>
  </si>
  <si>
    <t>Россия, Ставропольский край, г. Кисловодск пр.Мира, Сквер музея "Крепость"</t>
  </si>
  <si>
    <t>2.3</t>
  </si>
  <si>
    <t>2.3.1</t>
  </si>
  <si>
    <t>П13000000713</t>
  </si>
  <si>
    <t>Подпорная стена ул.Велинградская,24</t>
  </si>
  <si>
    <t>2.4</t>
  </si>
  <si>
    <t>617,45</t>
  </si>
  <si>
    <t>2.4.1</t>
  </si>
  <si>
    <t>П40000000023</t>
  </si>
  <si>
    <t>Водопроводные сети ИН 11113 прот 75м</t>
  </si>
  <si>
    <t>Распоряжение №244 от 07.09.2016, выдан Комитет имущественных отношений администрации города-курорта Кисловодска</t>
  </si>
  <si>
    <t>Россия, Ставропольский край, г. Кисловодск, ул. Клары Цеткин, д.28, корп.а</t>
  </si>
  <si>
    <t>Распоряжение №244 от 07.09.2016</t>
  </si>
  <si>
    <t>2.4.2</t>
  </si>
  <si>
    <t>П40000000024</t>
  </si>
  <si>
    <t>Канализационные сети ИН 11086 прот 80м</t>
  </si>
  <si>
    <t>Россия, Ставропольский край, г. Кисловодск, ул. К.Цеткин, д.28, корп.а</t>
  </si>
  <si>
    <t>2.4.3</t>
  </si>
  <si>
    <t>П40000000025</t>
  </si>
  <si>
    <t>Электрические сети ИН 111125 прот 92м</t>
  </si>
  <si>
    <t>2.5</t>
  </si>
  <si>
    <t>2.5.1</t>
  </si>
  <si>
    <t>П13000003084</t>
  </si>
  <si>
    <t>Дорожки беговые</t>
  </si>
  <si>
    <t>Россия, Ставропольский край, г. Кисловодск, ул. Набережная, д.43а, 643,,26,,Кисловодск г,ул. Набережная, 43 а</t>
  </si>
  <si>
    <t>2.5.2</t>
  </si>
  <si>
    <t>П13000003085</t>
  </si>
  <si>
    <t>Спортивный городок</t>
  </si>
  <si>
    <t>Россия, Ставропольский край, г. Кисловодск, ул. Набережная, д.43, 643,,26,,Кисловодск г,ул. Набережная, 43 а</t>
  </si>
  <si>
    <t>2.5.3</t>
  </si>
  <si>
    <t>П13000003086</t>
  </si>
  <si>
    <t>Проездная дорога (асфальт)(СОШ №17)(дорожное покрытие)</t>
  </si>
  <si>
    <t>Закон №257 от 08.11.2007</t>
  </si>
  <si>
    <t>Россия, Ставропольский край, г. Кисловодск, ул. Набережная, д.43 а</t>
  </si>
  <si>
    <t>Закон №257-ФЗ от 08.11.2007</t>
  </si>
  <si>
    <t>2.5.4</t>
  </si>
  <si>
    <t>П13000003088</t>
  </si>
  <si>
    <t>Площадка для спортивных игр и атлетического метания</t>
  </si>
  <si>
    <t>Россия, Ставропольский край, г. Кисловодск, ул. Набережная, д.43а</t>
  </si>
  <si>
    <t>2.5.5</t>
  </si>
  <si>
    <t>П13000003089</t>
  </si>
  <si>
    <t>Площадка для волейбола и баскетбола</t>
  </si>
  <si>
    <t>2.5.6</t>
  </si>
  <si>
    <t>П13000003090</t>
  </si>
  <si>
    <t>Площадка легкоатлетическая</t>
  </si>
  <si>
    <t>2.6</t>
  </si>
  <si>
    <t>2.6.1</t>
  </si>
  <si>
    <t>П13000003551</t>
  </si>
  <si>
    <t>Уборная</t>
  </si>
  <si>
    <t>Накладная №1 от 01.01.1966</t>
  </si>
  <si>
    <t>2.6.2</t>
  </si>
  <si>
    <t>П13000003552</t>
  </si>
  <si>
    <t>Сарай</t>
  </si>
  <si>
    <t>Накладная №1 от 01.01.1973</t>
  </si>
  <si>
    <t>2.7</t>
  </si>
  <si>
    <t>Муниципальное бюджетное общеобразовательное учреждение «Средняя общеобразовательная школа №9» города-курорта Кисловодска</t>
  </si>
  <si>
    <t>2.7.1</t>
  </si>
  <si>
    <t>П12000000145</t>
  </si>
  <si>
    <t>Сооружение Мощение к основному учебному корпусу</t>
  </si>
  <si>
    <t>2.8</t>
  </si>
  <si>
    <t>2.8.1</t>
  </si>
  <si>
    <t>П12000000723</t>
  </si>
  <si>
    <t>фонтан с бассейном и благоустройство территории на бульваре Курортном</t>
  </si>
  <si>
    <t>Решение №105-36 от 27.12.2006, выдан Дума города-курорта Кисловодска</t>
  </si>
  <si>
    <t>Россия, Ставропольский край край, г. Кисловодск, б-р Курортный, улица [бульвар Курортьный]</t>
  </si>
  <si>
    <t>2.8.2</t>
  </si>
  <si>
    <t>П13000000684</t>
  </si>
  <si>
    <t>Инженерное обустройство (организация комплекса по сортировке и утилизации ТБО)</t>
  </si>
  <si>
    <t>Решение №159-414 от 21.11.2014, выдан Дума города-курорта Кисловодска</t>
  </si>
  <si>
    <t>2.8.3</t>
  </si>
  <si>
    <t>П13000000725</t>
  </si>
  <si>
    <t>Кабельная линия электроснабженияж/д по ул.Набережная, 14 (552 м )</t>
  </si>
  <si>
    <t>Распоряжение №45 от 04.06.1998, выдан Администрация города-курорта Кисловодска</t>
  </si>
  <si>
    <t>Россия, Ставропольский край, г. Кисловодск, ул. Набережная, 623,,26,,Кисловодск г,,ул.Набережная, 14</t>
  </si>
  <si>
    <t>2.8.4</t>
  </si>
  <si>
    <t>П13000000726</t>
  </si>
  <si>
    <t>Кабельная линия электроснабжения ж/д по ул.Римгорская, 23 (60 м )</t>
  </si>
  <si>
    <t>Распоряжение №76 от 12.11.1998, выдан Администрация города-курорта Кисловодска</t>
  </si>
  <si>
    <t>Россия, Ставропольский край край, г. Кисловодск, ул. Римгорская, 623,,26,,Кисловодск г,,ул.Римгорская, 23</t>
  </si>
  <si>
    <t>2.8.5</t>
  </si>
  <si>
    <t>П13000000727</t>
  </si>
  <si>
    <t>Кабельная линия электроснабжения ж/д по ул.Челюскинцев, 5 (345 м )</t>
  </si>
  <si>
    <t>Распоряжение №5 от 29.03.1999, выдан Администрация города-курорта Кисловодска</t>
  </si>
  <si>
    <t>Россия, Ставропольский край край, г. Кисловодск, ул. Челюскинцев, 623,,26,,Кисловодск г,, ул.Челюскинцев, 5</t>
  </si>
  <si>
    <t>2.8.6</t>
  </si>
  <si>
    <t>П13000000728</t>
  </si>
  <si>
    <t>Наружные сети электроснабжения общеж. Ул.Хасановская, 24 (240 м )</t>
  </si>
  <si>
    <t>Россия, Ставропольский край, г. Кисловодск, ул. Хасановская, д.24, 623,,26,,Кисловодск г,, ул.Хасановская, 24</t>
  </si>
  <si>
    <t>2.8.7</t>
  </si>
  <si>
    <t>П13000000729</t>
  </si>
  <si>
    <t>Наружные сети газоснабжения ж/д по ул.Римгорская, 23 (32,6 м )</t>
  </si>
  <si>
    <t>Россия, Ставропольский край, г. Кисловодск, ул. Римгорская, д.23, 623,,26,,Кисловодск г,, ул.Римгорская, 23</t>
  </si>
  <si>
    <t>2.8.8</t>
  </si>
  <si>
    <t>П13000000730</t>
  </si>
  <si>
    <t>Наружные тепловые сети к ж/д по ул.Хасановская, 24 (661 м )</t>
  </si>
  <si>
    <t>Решение №06-413 от 25.01.2013, выдан Дума города-курорта Кисловодска</t>
  </si>
  <si>
    <t>2.8.9</t>
  </si>
  <si>
    <t>П13000000732</t>
  </si>
  <si>
    <t>Внешние телефонные сети к ж/д Набережная, 14 (кабель марки ТПП 100*2*0,4) (420 м )</t>
  </si>
  <si>
    <t>Россия, Ставропольский край край, г. Кисловодск, ул. Набережная, д.14, 623,,26,,Кисловодск г,,ул.Набережная, 14</t>
  </si>
  <si>
    <t>2.9</t>
  </si>
  <si>
    <t>Муниципальное бюджетное учреждение дополнительного образования межрайонная территориальная станция юных натуралистов города-курорта Кисловодска</t>
  </si>
  <si>
    <t>2.9.1</t>
  </si>
  <si>
    <t>П12000000314</t>
  </si>
  <si>
    <t>Вольера</t>
  </si>
  <si>
    <t>2.10</t>
  </si>
  <si>
    <t>Муниципальное унитарное предприятие  города-курорта Кисловодска "Кисловодский центральный рынок "</t>
  </si>
  <si>
    <t>2.10.1</t>
  </si>
  <si>
    <t>П12000000080</t>
  </si>
  <si>
    <t>Навес торговый № 5(реконструкция)</t>
  </si>
  <si>
    <t>Россия, Ставропольский край, г. Кисловодск, ул. Горького, д.24</t>
  </si>
  <si>
    <t>2.10.2</t>
  </si>
  <si>
    <t>П12000000081</t>
  </si>
  <si>
    <t>Навес торговый № 4(реконструкция)</t>
  </si>
  <si>
    <t>2.10.3</t>
  </si>
  <si>
    <t>П12000000082</t>
  </si>
  <si>
    <t>Навес торговый № 3(реконструкция)</t>
  </si>
  <si>
    <t>2.10.4</t>
  </si>
  <si>
    <t>П12000000083</t>
  </si>
  <si>
    <t>Навес торговый № 2(реконструкция)</t>
  </si>
  <si>
    <t>2.10.5</t>
  </si>
  <si>
    <t>П12000000084</t>
  </si>
  <si>
    <t>Навес торговый № 1(реконструкция)</t>
  </si>
  <si>
    <t>2.10.6</t>
  </si>
  <si>
    <t>П12000000086</t>
  </si>
  <si>
    <t>Контейнерные площадки (2 шт.)</t>
  </si>
  <si>
    <t>2.10.7</t>
  </si>
  <si>
    <t>П12000000087</t>
  </si>
  <si>
    <t>Наружные сети канализации</t>
  </si>
  <si>
    <t>2.10.8</t>
  </si>
  <si>
    <t>П12000000111</t>
  </si>
  <si>
    <t>Ограда и ворота металлические ул. Горького, 24</t>
  </si>
  <si>
    <t>2.10.9</t>
  </si>
  <si>
    <t>П12000000112</t>
  </si>
  <si>
    <t>Забор кирпичный</t>
  </si>
  <si>
    <t>Россия, Ставропольский край край, г. Кисловодск, ул. Горького, д.24</t>
  </si>
  <si>
    <t>2.10.10</t>
  </si>
  <si>
    <t>П12000000113</t>
  </si>
  <si>
    <t>Ограда и ворота металлические ул. Главная, 20</t>
  </si>
  <si>
    <t>Россия, Ставропольский край, г. Кисловодск, ул. Главная, д.20</t>
  </si>
  <si>
    <t>2.10.11</t>
  </si>
  <si>
    <t>П12000000114</t>
  </si>
  <si>
    <t>Ступени базальтовые</t>
  </si>
  <si>
    <t>Россия, кисловодск край, г. Кисловодск, ул. Горького, д.24</t>
  </si>
  <si>
    <t>2.10.12</t>
  </si>
  <si>
    <t>П12000000115</t>
  </si>
  <si>
    <t>Ограда для автостоянки</t>
  </si>
  <si>
    <t>2.10.13</t>
  </si>
  <si>
    <t>П12000000116</t>
  </si>
  <si>
    <t>Ворота металлические (40 лет Октября)</t>
  </si>
  <si>
    <t>Россия, Ставропольский р-н, г. Кисловодск, ул. Горького, д.24</t>
  </si>
  <si>
    <t>2.10.14</t>
  </si>
  <si>
    <t>П12000000117</t>
  </si>
  <si>
    <t>Автостоянка</t>
  </si>
  <si>
    <t>2.10.15</t>
  </si>
  <si>
    <t>П12000000119</t>
  </si>
  <si>
    <t>Навес металлический (яйцо) 3 шт.</t>
  </si>
  <si>
    <t>Решение №154-38 от 24.12.2008</t>
  </si>
  <si>
    <t>2.10.16</t>
  </si>
  <si>
    <t>П12000000120</t>
  </si>
  <si>
    <t>Клетки металлические (для овощей 2шт) ул. Главная, 20</t>
  </si>
  <si>
    <t>2.10.17</t>
  </si>
  <si>
    <t>П12000000121</t>
  </si>
  <si>
    <t>Навес металлический (рыба)</t>
  </si>
  <si>
    <t>2.10.18</t>
  </si>
  <si>
    <t>П12000000126</t>
  </si>
  <si>
    <t>Ёмкость для воды</t>
  </si>
  <si>
    <t>2.10.19</t>
  </si>
  <si>
    <t>П12000000127</t>
  </si>
  <si>
    <t>Клетки металлические (для овощей 2шт) ул. Горького, 24</t>
  </si>
  <si>
    <t>2.10.20</t>
  </si>
  <si>
    <t>П12000000128</t>
  </si>
  <si>
    <t>Ёмкость для жидкости</t>
  </si>
  <si>
    <t>551,30</t>
  </si>
  <si>
    <t>2.10.21</t>
  </si>
  <si>
    <t>П12000000720</t>
  </si>
  <si>
    <t>Тележка для ёмкости</t>
  </si>
  <si>
    <t>Россия, Ставропольский край край, г. Кисловодск, ул. Горького</t>
  </si>
  <si>
    <t>531,14</t>
  </si>
  <si>
    <t>2.10.22</t>
  </si>
  <si>
    <t>П12000000849</t>
  </si>
  <si>
    <t>Навес (рыбный и кондитерские ряды) Лит</t>
  </si>
  <si>
    <t>2.10.23</t>
  </si>
  <si>
    <t>П12000000871</t>
  </si>
  <si>
    <t>модуль типа "Кисловодск" Литер Г-29</t>
  </si>
  <si>
    <t>2.10.24</t>
  </si>
  <si>
    <t>П12000000878</t>
  </si>
  <si>
    <t>модуль типа "Кисловодск" Литер Г-29 сооружение</t>
  </si>
  <si>
    <t>Решение №93-517 от 25.10.2017, выдан Дума города-курорта Кисловодска</t>
  </si>
  <si>
    <t>Россия, Ставропольский край, г. Кисловодск, ул. Горького, д.24, улица Губина 13/1а</t>
  </si>
  <si>
    <t>2.10.25</t>
  </si>
  <si>
    <t>П12000000879</t>
  </si>
  <si>
    <t>навес (Литер З) сооружение</t>
  </si>
  <si>
    <t>2.10.26</t>
  </si>
  <si>
    <t>П12000000880</t>
  </si>
  <si>
    <t>навес (Литер Е) сооружение</t>
  </si>
  <si>
    <t>2.10.27</t>
  </si>
  <si>
    <t>П12000000881</t>
  </si>
  <si>
    <t>Навес (Литер И) сооружение</t>
  </si>
  <si>
    <t>Россия, Ставропольский край, г. Кисловодск, д.24/13/1а, улица Губина 13/1а</t>
  </si>
  <si>
    <t>2.10.28</t>
  </si>
  <si>
    <t>П12000000882</t>
  </si>
  <si>
    <t>Навес (Литер Ж) сооружение</t>
  </si>
  <si>
    <t>Россия, Ставропольский край, г. Кисловодск, ул. Андрея Губина, д.24, улица Губина 13/1а</t>
  </si>
  <si>
    <t>2.10.29</t>
  </si>
  <si>
    <t>П12000000883</t>
  </si>
  <si>
    <t>Навес (Литер К) сооружение</t>
  </si>
  <si>
    <t>2.10.30</t>
  </si>
  <si>
    <t>П12000000884</t>
  </si>
  <si>
    <t>навес (литер Г 57) сооружение</t>
  </si>
  <si>
    <t>2.10.31</t>
  </si>
  <si>
    <t>П12000000885</t>
  </si>
  <si>
    <t>навес (Литер Д) сооружение</t>
  </si>
  <si>
    <t>2.10.32</t>
  </si>
  <si>
    <t>П12000000886</t>
  </si>
  <si>
    <t>навес (литер Г 162) сооружение</t>
  </si>
  <si>
    <t>Россия, Ставропольский край, г. Кисловодск, ул. Горького, улица [Горького/40 лет Октября/А.Губина] 24/13/1а</t>
  </si>
  <si>
    <t>2.10.33</t>
  </si>
  <si>
    <t>П40000000054</t>
  </si>
  <si>
    <t>Навес торговый № 6(реконструкция)</t>
  </si>
  <si>
    <t xml:space="preserve">Россия, Ставропольский край, г. Кисловодск, ул. Горького, д.24,  </t>
  </si>
  <si>
    <t>2.11</t>
  </si>
  <si>
    <t>804</t>
  </si>
  <si>
    <t>2.11.1</t>
  </si>
  <si>
    <t>П12000000058</t>
  </si>
  <si>
    <t xml:space="preserve">Мемориальный комплекс памятник истории и культуры "Журавли" </t>
  </si>
  <si>
    <t>Решение №84-520 от 30.09.2020, выдан Дума города-курорта Кисловодска</t>
  </si>
  <si>
    <t>2.11.2</t>
  </si>
  <si>
    <t>П12000000148</t>
  </si>
  <si>
    <t>лестница по ул. Широкая от ул.Кирова до ул.К.Цеткин,,,</t>
  </si>
  <si>
    <t>Решение №104-413 от 28.06.2013, выдан Дума города-курорта Кисловодска</t>
  </si>
  <si>
    <t>Россия, Ставропольский край, г. Кисловодск, ул. Широкая, улица [по ул. Широкая от ул.Кирова до ул.К.Цеткин]</t>
  </si>
  <si>
    <t>2.11.3</t>
  </si>
  <si>
    <t>П12000000149</t>
  </si>
  <si>
    <t>Лестница</t>
  </si>
  <si>
    <t>Россия, Ставропольский край край, г. Кисловодск, ул. Белинского, улица [от ул.Белинского к СОШ № 17]</t>
  </si>
  <si>
    <t>2.11.4</t>
  </si>
  <si>
    <t>П12000000150</t>
  </si>
  <si>
    <t>Сооружение Стелла - "Кисловодск"</t>
  </si>
  <si>
    <t>Россия, Ставропольский край, г. Кисловодск, ул. Промышленная, 643,,26,,Кисловодск г,,при въезде в город,,,,</t>
  </si>
  <si>
    <t>2.11.5</t>
  </si>
  <si>
    <t>П12000000151</t>
  </si>
  <si>
    <t>Ливневая канализация ул.Вокзальная, протяженность - 320 м (320 м )</t>
  </si>
  <si>
    <t>2.11.6</t>
  </si>
  <si>
    <t>П12000000152</t>
  </si>
  <si>
    <t>Ливневая канализация ул.Авиации - ул.Шаумяна, протяженность - 23 м (23 м )</t>
  </si>
  <si>
    <t>Россия, Ставропольский край, г. Кисловодск, ул. Авиации, улица [ул.Авиации - ул.Шаумяна]</t>
  </si>
  <si>
    <t>2.11.7</t>
  </si>
  <si>
    <t>П12000000153</t>
  </si>
  <si>
    <t>Ливневая канализация бульвар Курортный, протяженность - 985,5 м (985,5 м )</t>
  </si>
  <si>
    <t>2.11.8</t>
  </si>
  <si>
    <t>П12000000154</t>
  </si>
  <si>
    <t>Ливневая канализация ул.Кирова, протяженность - 223 м (223 м )</t>
  </si>
  <si>
    <t>2.11.9</t>
  </si>
  <si>
    <t>П12000000155</t>
  </si>
  <si>
    <t>Ливневая канализация ул.Володарского, протяженность - 280,5 м (280,5 м )</t>
  </si>
  <si>
    <t>2.11.10</t>
  </si>
  <si>
    <t>П12000000156</t>
  </si>
  <si>
    <t>Ливневая канализация ул.Желябова, протяженность - 397,5 м (397,5 м )</t>
  </si>
  <si>
    <t>2.11.11</t>
  </si>
  <si>
    <t>П12000000157</t>
  </si>
  <si>
    <t>Ливневая канализация ул.Коминтерна, протяженность - 500 м (500 м )</t>
  </si>
  <si>
    <t>2.11.12</t>
  </si>
  <si>
    <t>П12000000158</t>
  </si>
  <si>
    <t>Ливневая канализация пр.Дзержинского, протяженность - 572 м (572 м )</t>
  </si>
  <si>
    <t>2.11.13</t>
  </si>
  <si>
    <t>П12000000159</t>
  </si>
  <si>
    <t>Ливневая канализация ул.Санаторная, протяженность - 100 м (100 м )</t>
  </si>
  <si>
    <t>Россия, Ставропольский край край, г. Кисловодск улица Санаторная, улица [Санаторная ул]</t>
  </si>
  <si>
    <t>2.11.14</t>
  </si>
  <si>
    <t>П12000000160</t>
  </si>
  <si>
    <t>Цветник в сквере по ул.Г.Медиков - три цветника</t>
  </si>
  <si>
    <t>Россия, Ставропольский край, г. Кисловодск, ул. Героев Медиков</t>
  </si>
  <si>
    <t>2.11.15</t>
  </si>
  <si>
    <t>П12000000161</t>
  </si>
  <si>
    <t>Ливневая канализация от ул.Губина до ул. Куйбышева, протяженность - 0 м</t>
  </si>
  <si>
    <t>Россия, Ставропольский край край, г. Кисловодск, ул. Андрея Губина, до ул. Куйбышева</t>
  </si>
  <si>
    <t>2.11.16</t>
  </si>
  <si>
    <t>П12000000162</t>
  </si>
  <si>
    <t>цветник мемориал "Жертвы фашизма" - четыре цветника</t>
  </si>
  <si>
    <t>2.11.17</t>
  </si>
  <si>
    <t>П12000000163</t>
  </si>
  <si>
    <t>цветник район железнодорожного вокзала</t>
  </si>
  <si>
    <t>Россия, Ставропольский край, г. Кисловодск, ул. Вокзальная, район железнодорожного вокзала</t>
  </si>
  <si>
    <t>2.11.18</t>
  </si>
  <si>
    <t>П12000000164</t>
  </si>
  <si>
    <t>цветник по ул.Кирова от магазина "Вершина" до ж/д моста -зеленая зона</t>
  </si>
  <si>
    <t>Россия, Ставропольский край, г. Кисловодск по ул.Кирова от магазина "Вершина" до ж/д моста, улица [по ул.Кирова от магазина "Вершина" до ж/д моста]</t>
  </si>
  <si>
    <t>2.11.19</t>
  </si>
  <si>
    <t>П12000000165</t>
  </si>
  <si>
    <t>цветник при въезде в город(возле часовни)</t>
  </si>
  <si>
    <t>Россия, Ставропольский край, г. Кисловодск при въезде в город цветник возле часовни (район поста ГИБДД), улица [при въезде в город цветник возле часовни (район поста ГИБДД)]</t>
  </si>
  <si>
    <t>2.11.20</t>
  </si>
  <si>
    <t>П12000000166</t>
  </si>
  <si>
    <t>Ливневая канализация ул.Герцена, протяженность - 489 м (489 м )</t>
  </si>
  <si>
    <t>2.11.21</t>
  </si>
  <si>
    <t>П12000000167</t>
  </si>
  <si>
    <t>Ливневая канализация ул.Свердлова, протяженность - 385 м (385 м )</t>
  </si>
  <si>
    <t>Россия, Ставропольский край, г. Кисловодск, ул. Свердлова</t>
  </si>
  <si>
    <t>2.11.22</t>
  </si>
  <si>
    <t>П12000000168</t>
  </si>
  <si>
    <t>Ливневая канализация ул.Шаляпина, протяженность - 251 м (251 м )</t>
  </si>
  <si>
    <t>2.11.23</t>
  </si>
  <si>
    <t>П12000000169</t>
  </si>
  <si>
    <t>Ливневая канализация ул.Аджарская (от моста до реки Белая), протяженность - 286 м (286 м )</t>
  </si>
  <si>
    <t>Россия, Ставропольский край край, г. Кисловодск, ул. Аджарская, улица [Аджарская ул.(от моста до реки Белая)]</t>
  </si>
  <si>
    <t>2.11.24</t>
  </si>
  <si>
    <t>П12000000170</t>
  </si>
  <si>
    <t>Ливневая канализация ул.Куйбышева, протяженность - 980 м (980 м )</t>
  </si>
  <si>
    <t>2.11.25</t>
  </si>
  <si>
    <t>П12000000171</t>
  </si>
  <si>
    <t>Ливневая канализация ул.Р.Люксембург, протяженность - 650 м (650 м )</t>
  </si>
  <si>
    <t>Россия, Ставропольский край, г. Кисловодск, ул. Розы Люксембург, улица [Р.Люксембург ул]</t>
  </si>
  <si>
    <t>2.11.26</t>
  </si>
  <si>
    <t>П12000000172</t>
  </si>
  <si>
    <t>Ливневая канализация ул.Горького, протяженность - 790 м (790 м )</t>
  </si>
  <si>
    <t>2.11.27</t>
  </si>
  <si>
    <t>П12000000173</t>
  </si>
  <si>
    <t>Ливневая канализация ул.Озерная, протяженность - 1500 м (1500 м )</t>
  </si>
  <si>
    <t>2.11.28</t>
  </si>
  <si>
    <t>П12000000174</t>
  </si>
  <si>
    <t>цветник при въезде в город</t>
  </si>
  <si>
    <t>Россия, Ставропольский край, г. Кисловодск при въезде в город - цветник (зеленая зона из деревьев),  при въезде в город - цветник (зеленая зона из деревьев)</t>
  </si>
  <si>
    <t>2.11.29</t>
  </si>
  <si>
    <t>П12000000175</t>
  </si>
  <si>
    <t>лестница</t>
  </si>
  <si>
    <t>Россия, Ставропольский край край, г. Кисловодск, ул. Грозненская, улица [Грозненская ул. от детского сада № 23 к жилым домам по ул.Марцинкевича]</t>
  </si>
  <si>
    <t>2.11.30</t>
  </si>
  <si>
    <t>П12000000176</t>
  </si>
  <si>
    <t>Россия, Ставропольский край край, г. Кисловодск, ул. Грозненская, улица [по ул.Набережная к СОШ №17]</t>
  </si>
  <si>
    <t>2.11.31</t>
  </si>
  <si>
    <t>П12000000177</t>
  </si>
  <si>
    <t>лестница Азербайджанская ул,в районе жилого дома № 21,,</t>
  </si>
  <si>
    <t>Россия, Ставропольский край, г. Кисловодск, ул. Азербайджанская, дом [в районе жилого дома № 21]</t>
  </si>
  <si>
    <t>2.11.32</t>
  </si>
  <si>
    <t>П12000000395</t>
  </si>
  <si>
    <t>Автомобильная дорога по ул. Белорусская (351 м )</t>
  </si>
  <si>
    <t>Россия, Ставропольский край, г. Кисловодск, ул. Белорусская</t>
  </si>
  <si>
    <t>2.11.33</t>
  </si>
  <si>
    <t>П12000000397</t>
  </si>
  <si>
    <t>26:34:000000:9785</t>
  </si>
  <si>
    <t>Россия, Ставропольский край, г. Кисловодск, ул. Полевая</t>
  </si>
  <si>
    <t>Решение №59-517 от 31.05.2017</t>
  </si>
  <si>
    <t>2.11.34</t>
  </si>
  <si>
    <t>П12000000398</t>
  </si>
  <si>
    <t>26:34:000000:9846</t>
  </si>
  <si>
    <t>Россия, Ставропольский край, г. Кисловодск, ул. Пороховая</t>
  </si>
  <si>
    <t>2.11.35</t>
  </si>
  <si>
    <t>П12000000400</t>
  </si>
  <si>
    <t>Россия, Ставропольский край, г. Кисловодск, ул. Пугачева</t>
  </si>
  <si>
    <t>2.11.36</t>
  </si>
  <si>
    <t>П12000000401</t>
  </si>
  <si>
    <t>26:34:000000:9845</t>
  </si>
  <si>
    <t>Россия, Ставропольский край, г. Кисловодск ул.  Пушкина</t>
  </si>
  <si>
    <t>2.11.37</t>
  </si>
  <si>
    <t>П12000000402</t>
  </si>
  <si>
    <t>26:34:000000:9832</t>
  </si>
  <si>
    <t>Россия, Ставропольский край, г. Кисловодск, ул. Пчелиная</t>
  </si>
  <si>
    <t>2.11.38</t>
  </si>
  <si>
    <t>П12000000403</t>
  </si>
  <si>
    <t>2.11.39</t>
  </si>
  <si>
    <t>П12000000404</t>
  </si>
  <si>
    <t>Россия, Ставропольский край, г. Кисловодск, ул. Резервуарная</t>
  </si>
  <si>
    <t>2.11.40</t>
  </si>
  <si>
    <t>П12000000405</t>
  </si>
  <si>
    <t>26:34:000000:9843</t>
  </si>
  <si>
    <t>2.11.41</t>
  </si>
  <si>
    <t>П12000000406</t>
  </si>
  <si>
    <t>26:34:000000:9769</t>
  </si>
  <si>
    <t>Россия, Ставропольский край, г. Кисловодск, ул. Романенко</t>
  </si>
  <si>
    <t>2.11.42</t>
  </si>
  <si>
    <t>П12000000407</t>
  </si>
  <si>
    <t>Автомобильная дорога ул. Виноградная (Садово-Виноградная) (510 м )</t>
  </si>
  <si>
    <t>Россия, Ставропольский край, г. Кисловодск, ул. Виноградная, (Садово-Виноградная)</t>
  </si>
  <si>
    <t>2.11.43</t>
  </si>
  <si>
    <t>П12000000408</t>
  </si>
  <si>
    <t>26:34:100141:860</t>
  </si>
  <si>
    <t>Россия, Ставропольский край, г. Кисловодск, ул. Седова</t>
  </si>
  <si>
    <t>2.11.44</t>
  </si>
  <si>
    <t>П12000000409</t>
  </si>
  <si>
    <t>Автомобильная дорога по ул. Совхозная в пос. Зеленогорский (419 м )</t>
  </si>
  <si>
    <t>Россия, Ставропольский край, г. Кисловодск, п. Зеленогорский, ул. Совхозная</t>
  </si>
  <si>
    <t>2.11.45</t>
  </si>
  <si>
    <t>П12000000410</t>
  </si>
  <si>
    <t>Россия, Ставропольский край, г. Кисловодск, ул. Софьи Перовской</t>
  </si>
  <si>
    <t>2.11.46</t>
  </si>
  <si>
    <t>П12000000411</t>
  </si>
  <si>
    <t>Россия, Ставропольский край, г. Кисловодск, ул. Стародубовская</t>
  </si>
  <si>
    <t>2.11.47</t>
  </si>
  <si>
    <t>П12000000412</t>
  </si>
  <si>
    <t>Автомобильная дорога по ул. Трудовая (2680 м )</t>
  </si>
  <si>
    <t>Россия, Ставропольский край, г. Кисловодск, п. Луначарский, ул. Трудовая</t>
  </si>
  <si>
    <t>2.11.48</t>
  </si>
  <si>
    <t>П12000000413</t>
  </si>
  <si>
    <t>26:34:000000:9854</t>
  </si>
  <si>
    <t>Россия, Ставропольский край, г. Кисловодск, ул. Учительская</t>
  </si>
  <si>
    <t>2.11.49</t>
  </si>
  <si>
    <t>П12000000414</t>
  </si>
  <si>
    <t>26:34:050125:164</t>
  </si>
  <si>
    <t>Россия, Ставропольский край, г. Кисловодск, ул. Фрунзе</t>
  </si>
  <si>
    <t>2.11.50</t>
  </si>
  <si>
    <t>П12000000416</t>
  </si>
  <si>
    <t>26:34:000000:9787</t>
  </si>
  <si>
    <t>Россия, Ставропольский край, г. Кисловодск, ул. Черняховского</t>
  </si>
  <si>
    <t>2.11.51</t>
  </si>
  <si>
    <t>П12000000417</t>
  </si>
  <si>
    <t>26:34:020218:397</t>
  </si>
  <si>
    <t>2.11.52</t>
  </si>
  <si>
    <t>П12000000418</t>
  </si>
  <si>
    <t>2634:000000:9610</t>
  </si>
  <si>
    <t>Россия, Ставропольский край, г. Кисловодск, ул. Шмидта</t>
  </si>
  <si>
    <t>2.11.53</t>
  </si>
  <si>
    <t>П12000000419</t>
  </si>
  <si>
    <t>26:34:000000:9839</t>
  </si>
  <si>
    <t>Россия, Ставропольский край, г. Кисловодск, пос. Аликоновка, ул. Прямая</t>
  </si>
  <si>
    <t>2.11.54</t>
  </si>
  <si>
    <t>П12000000420</t>
  </si>
  <si>
    <t>26:34:000000:9611</t>
  </si>
  <si>
    <t>Россия, Ставропольский край, г. Кисловодск, ул. Щорса</t>
  </si>
  <si>
    <t>2.11.55</t>
  </si>
  <si>
    <t>П12000000422</t>
  </si>
  <si>
    <t>Автомобильная дорога по ул. Каштановая в пос. Аликоновка (423 м )</t>
  </si>
  <si>
    <t>Россия, Ставропольский край, г. Кисловодск, п. Аликоновка, ул. Каштановая</t>
  </si>
  <si>
    <t>2.11.56</t>
  </si>
  <si>
    <t>П12000000423</t>
  </si>
  <si>
    <t>Россия, Ставропольский край, г. Кисловодск, п. Аликоновка, ул. Южная</t>
  </si>
  <si>
    <t>2.11.57</t>
  </si>
  <si>
    <t>П12000000424</t>
  </si>
  <si>
    <t>Россия, Ставропольский край, г. Кисловодск, п. Индустрия, ул. Шоссейная</t>
  </si>
  <si>
    <t>2.11.58</t>
  </si>
  <si>
    <t>П12000000425</t>
  </si>
  <si>
    <t>Россия, Ставропольский край, г. Кисловодск, пос. Аликоновка, ул. Заречная</t>
  </si>
  <si>
    <t>2.11.59</t>
  </si>
  <si>
    <t>П12000000426</t>
  </si>
  <si>
    <t>Автомобильная дорога по ул. Былинная в пос. Аликоновка (292 м )</t>
  </si>
  <si>
    <t>Россия, Ставропольский край, г. Кисловодск, пос. Аликоновка, ул. Былинная</t>
  </si>
  <si>
    <t>2.11.60</t>
  </si>
  <si>
    <t>П12000000428</t>
  </si>
  <si>
    <t>дорога по ул. Бригадная в пос. Аликоновка (737 м )</t>
  </si>
  <si>
    <t>Россия, Ставропольский край, г. Кисловодск, пос. Аликоновка, ул. Бригадная</t>
  </si>
  <si>
    <t>2.11.61</t>
  </si>
  <si>
    <t>П12000000429</t>
  </si>
  <si>
    <t>Дорога  по ул.Рассветная в пос. Аликоновка (302 м )</t>
  </si>
  <si>
    <t>Россия, Ставропольский край, г. Кисловодск, пос. Аликоновка, ул. Рассветная</t>
  </si>
  <si>
    <t>2.11.62</t>
  </si>
  <si>
    <t>П12000000430</t>
  </si>
  <si>
    <t>Россия, Ставропольский край, г. Кисловодск, п. Белореченский, ул. Кооперативная</t>
  </si>
  <si>
    <t>2.11.63</t>
  </si>
  <si>
    <t>П12000000431</t>
  </si>
  <si>
    <t>2.11.64</t>
  </si>
  <si>
    <t>П12000000432</t>
  </si>
  <si>
    <t xml:space="preserve">Автомобильная дорога </t>
  </si>
  <si>
    <t>Россия, Ставропольский край, г. Кисловодск, п. Зеленогорский, ул. Высоцкого</t>
  </si>
  <si>
    <t>2.11.65</t>
  </si>
  <si>
    <t>П12000000434</t>
  </si>
  <si>
    <t>Россия, Ставропольский край, г. Кисловодск, п. Новокисловодский, ул. Сиреневая</t>
  </si>
  <si>
    <t>2.11.66</t>
  </si>
  <si>
    <t>П12000000435</t>
  </si>
  <si>
    <t>Россия, Ставропольский край, г. Кисловодск, п. Нарзанный, ул. Ольхово-Набережная</t>
  </si>
  <si>
    <t>2.11.67</t>
  </si>
  <si>
    <t>П12000000609</t>
  </si>
  <si>
    <t>Кладбище ул. Революции</t>
  </si>
  <si>
    <t>Ставропольский край, г. Кисловодск, ул. Революции</t>
  </si>
  <si>
    <t>2.11.68</t>
  </si>
  <si>
    <t>П12000000658</t>
  </si>
  <si>
    <t>Мост</t>
  </si>
  <si>
    <t>Россия, Ставропольский край, г. Кисловодск, Через реку «Подкумок» (дорога на п.Неженский)</t>
  </si>
  <si>
    <t>2.11.69</t>
  </si>
  <si>
    <t>П12000000659</t>
  </si>
  <si>
    <t>Россия, Ставропольский край, г. Кисловодск, Через реку «Белая» (район ул.Аджарская)</t>
  </si>
  <si>
    <t>2.11.70</t>
  </si>
  <si>
    <t>П12000000660</t>
  </si>
  <si>
    <t>Россия, Ставропольский край, г. Кисловодск, Через реку «Белая» (район ул.Революции)</t>
  </si>
  <si>
    <t>2.11.71</t>
  </si>
  <si>
    <t>П12000000661</t>
  </si>
  <si>
    <t>Россия, Ставропольский край, г. Кисловодск, Через реку «Березовая» (район ул.Кирова)</t>
  </si>
  <si>
    <t>2.11.72</t>
  </si>
  <si>
    <t>П12000000662</t>
  </si>
  <si>
    <t>Россия, Ставропольский край, г. Кисловодск, Через реку «Березовая» (район ул.Ксении Ге)</t>
  </si>
  <si>
    <t>2.11.73</t>
  </si>
  <si>
    <t>П12000000663</t>
  </si>
  <si>
    <t>Россия, Ставропольский край, г. Кисловодск, Через реку «Аликоновка» (район старого озера)</t>
  </si>
  <si>
    <t>2.11.74</t>
  </si>
  <si>
    <t>П12000000664</t>
  </si>
  <si>
    <t>Россия, Ставропольский край, г. Кисловодск, Через реку «Аликоновка» (дорога на Замок)</t>
  </si>
  <si>
    <t>2.11.75</t>
  </si>
  <si>
    <t>П12000000725</t>
  </si>
  <si>
    <t>ограждения перильного типа на светофорном по ул.Широкая-пр.Джержинского</t>
  </si>
  <si>
    <t>Муниципальный контракт №27 от 22.04.2013</t>
  </si>
  <si>
    <t>Россия, Ставропольский край, г. Кисловодск, ул. Широкая, пр.Дзержинского на светофорном объекте</t>
  </si>
  <si>
    <t>2.11.76</t>
  </si>
  <si>
    <t>П12000000726</t>
  </si>
  <si>
    <t>ограждения пешеходные перильного типа на перекрестке пр.Победы-ул.Окопная-ул.Седова</t>
  </si>
  <si>
    <t>Муниципальный контракт №70 от 30.09.2013</t>
  </si>
  <si>
    <t>Россия, Ставропольский край, г. Кисловодск, пр-кт Победы, ул.Окопная-ул.Седова перекресток</t>
  </si>
  <si>
    <t>2.11.77</t>
  </si>
  <si>
    <t>П12000000727</t>
  </si>
  <si>
    <t>ограждения пешеходные перильного типа на перекрестке ул.Фоменко-ул.Калинина</t>
  </si>
  <si>
    <t>Россия, Ставропольский край, г. Кисловодск, ул. Фоменко, ул.Калинина перекресток</t>
  </si>
  <si>
    <t>2.11.78</t>
  </si>
  <si>
    <t>П12000000741</t>
  </si>
  <si>
    <t>объект капитального строительства – Путепроводная развязка на 61-м километре железной дороги Минеральные Воды - Кисловодск Северо-Кавказской железной дороги, 1-й этап, состоит из: пешеходный мост – 1 ед., акведук – 1 ед.</t>
  </si>
  <si>
    <t>Решение №15-415 от 30.01.2015, выдан Дума города-курорта Кисловодска</t>
  </si>
  <si>
    <t>Россия, Ставропольский край край, улица [61-й километр железной дороги Минеральные Воды - Кисловодск Северо-Кавказской железной дороги</t>
  </si>
  <si>
    <t>2.11.79</t>
  </si>
  <si>
    <t>П12000000760</t>
  </si>
  <si>
    <t>Автомобильная дорога - ул.Замковая (104 м )</t>
  </si>
  <si>
    <t>№257-ФЗ от 08.11.2007</t>
  </si>
  <si>
    <t>2.11.80</t>
  </si>
  <si>
    <t>П12000000797</t>
  </si>
  <si>
    <t>Россия, Ставропольский край, г. Кисловодск ул. Войкова (от пер.Шевченко до дома № 117)</t>
  </si>
  <si>
    <t>2.11.81</t>
  </si>
  <si>
    <t>П12000000798</t>
  </si>
  <si>
    <t>Автомобильная дорога ул.Полтавская 2 (212 м )</t>
  </si>
  <si>
    <t>Россия, Ставропольский край, г. Кисловодск Полтавская 2</t>
  </si>
  <si>
    <t>2.11.82</t>
  </si>
  <si>
    <t>П12000000799</t>
  </si>
  <si>
    <t>Автомобильная дорога ул.Тельмана 2 (450 м )</t>
  </si>
  <si>
    <t>Россия, Ставропольский край, г. Кисловодск, ул. Тельмана, 2</t>
  </si>
  <si>
    <t>2.11.83</t>
  </si>
  <si>
    <t>П12000000800</t>
  </si>
  <si>
    <t>Автомобильная дорога переулок Чапаева (тупик) (160 м )</t>
  </si>
  <si>
    <t>Россия, Ставропольский край, г. Кисловодск, проезд Чапаевский,  (тупик)</t>
  </si>
  <si>
    <t>2.11.84</t>
  </si>
  <si>
    <t>П12000000801</t>
  </si>
  <si>
    <t>Автомобильная дорога ул.Чапаева 2 (2951 м )</t>
  </si>
  <si>
    <t>Россия, Ставропольский край, г. Кисловодск, ул. Чапаева, Чапаева 2</t>
  </si>
  <si>
    <t>2.11.85</t>
  </si>
  <si>
    <t>П12000000802</t>
  </si>
  <si>
    <t>Автомобильная дорога - проезд с ул.Промышленной к №№12б (791 м )</t>
  </si>
  <si>
    <t>Россия, Ставропольский край, г. Кисловодск, проезд с ул.Промышленной к №№12б</t>
  </si>
  <si>
    <t>2.11.86</t>
  </si>
  <si>
    <t>П12000000803</t>
  </si>
  <si>
    <t>Автомобильная дорога ул.Верхнедонская (804 м )</t>
  </si>
  <si>
    <t>Россия, Ставропольский край, г. Кисловодск верхнедонская</t>
  </si>
  <si>
    <t>2.11.87</t>
  </si>
  <si>
    <t>П12000000804</t>
  </si>
  <si>
    <t>Автомобильная дорога ул.Вокзальная (Автомобильная дорога проезд от Привокзальной площади к кафе "Ивушка" через дом № 12) (220 м )</t>
  </si>
  <si>
    <t>Закон №257-ФЗ от 08.11.2016</t>
  </si>
  <si>
    <t>Россия, Ставропольский край, г. Кисловодск, ул. Вокзальная, (проезд от Привокзальной площади к кафе "Ивушка" через дом № 12)]</t>
  </si>
  <si>
    <t>2.11.88</t>
  </si>
  <si>
    <t>П12000000805</t>
  </si>
  <si>
    <t>Автомобильная дорога ул.Гастелло (308 м )</t>
  </si>
  <si>
    <t>Россия, Ставропольский край, г. Кисловодск, ул. Гастелло</t>
  </si>
  <si>
    <t>2.11.89</t>
  </si>
  <si>
    <t>П12000000806</t>
  </si>
  <si>
    <t>Автомобильная дорога ул.Грозненская (105 м )</t>
  </si>
  <si>
    <t>Россия, Ставропольский край, г. Кисловодск, ул. Грозненская</t>
  </si>
  <si>
    <t>2.11.90</t>
  </si>
  <si>
    <t>П12000000807</t>
  </si>
  <si>
    <t>Автомобильная дорога ул.Октябрьская (от ул.Фоменко до ул.Дводненко) (206 м )</t>
  </si>
  <si>
    <t>Россия, Ставропольский край, г. Кисловодск, ул. Октябрьская,  (от ул.Фоменко до ул.Дводненко)</t>
  </si>
  <si>
    <t>2.11.91</t>
  </si>
  <si>
    <t>П12000000808</t>
  </si>
  <si>
    <t>Автомобильная дорога ул.Пионерская (от ул.Азербайджанской до ул.Марцинкевича) (274 м )</t>
  </si>
  <si>
    <t>Россия, Ставропольский край, г. Кисловодск, ул. Пионерская,  (от ул.Азербайджанской до ул.Марцинкевича)</t>
  </si>
  <si>
    <t>2.11.92</t>
  </si>
  <si>
    <t>П12000000809</t>
  </si>
  <si>
    <t>Автомобильная дорога Привокзальная площадь (179 м )</t>
  </si>
  <si>
    <t>Россия, Ставропольский край, г. Кисловодск, ул. вок</t>
  </si>
  <si>
    <t>2.11.93</t>
  </si>
  <si>
    <t>П12000000810</t>
  </si>
  <si>
    <t>Автомобильная дорога пр.Цандера (четная сторона) (363 м )</t>
  </si>
  <si>
    <t>Россия, Ставропольский край, г. Кисловодск, проезд Цандера,  (четная сторона)</t>
  </si>
  <si>
    <t>2.11.94</t>
  </si>
  <si>
    <t>П12000000811</t>
  </si>
  <si>
    <t>Автомобильная дорога пр.Цандера (межквартальный) (517 м )</t>
  </si>
  <si>
    <t>Россия, Ставропольский край, г. Кисловодск, проезд Цандера,  (межквартальный)</t>
  </si>
  <si>
    <t>2.11.95</t>
  </si>
  <si>
    <t>П12000000812</t>
  </si>
  <si>
    <t>Автомобильная дорога ул.Нижняя пос. Аликоновка (394 м )</t>
  </si>
  <si>
    <t>2.11.96</t>
  </si>
  <si>
    <t>П12000000813</t>
  </si>
  <si>
    <t>Автомобильная дорога ул.Заозерная пос.Аликоновка (818 м )</t>
  </si>
  <si>
    <t>Россия, Ставропольский край, г. Кисловодск, пос. Аликоновка, ул. Заозерная</t>
  </si>
  <si>
    <t>2.11.97</t>
  </si>
  <si>
    <t>П12000000814</t>
  </si>
  <si>
    <t>Автомобильная дорога ул.Светлая пос. Аликоновка (151 м )</t>
  </si>
  <si>
    <t>Россия, Ставропольский край, г. Кисловодск, пос. Аликоновка, ул. Светлая</t>
  </si>
  <si>
    <t>2.11.98</t>
  </si>
  <si>
    <t>П12000000815</t>
  </si>
  <si>
    <t>Автомобильная дорога ул.Луговая пос. Аликоновка (362 м )</t>
  </si>
  <si>
    <t>Россия, Ставропольский край, г. Кисловодск, пос. Аликоновка, ул. Луговая</t>
  </si>
  <si>
    <t>2.11.99</t>
  </si>
  <si>
    <t>П12000000816</t>
  </si>
  <si>
    <t>Автомобильная дорога ул.Цветочная пос.Аликоновка (892 м )</t>
  </si>
  <si>
    <t>Россия, Ставропольский край, г. Кисловодск, пос. Аликоновка, ул. Цветочная</t>
  </si>
  <si>
    <t>2.11.100</t>
  </si>
  <si>
    <t>П12000000817</t>
  </si>
  <si>
    <t>Россия, Ставропольский край, г. Кисловодск, пос. Аликоновка улица Весенняя</t>
  </si>
  <si>
    <t>2.11.101</t>
  </si>
  <si>
    <t>П12000000818</t>
  </si>
  <si>
    <t>Автомобильная дорога ул.Верхняя пос.Аликоновка (176 м )</t>
  </si>
  <si>
    <t>Россия, Ставропольский край, г. Кисловодск, пос. Аликоновка Верхняя</t>
  </si>
  <si>
    <t>2.11.102</t>
  </si>
  <si>
    <t>П12000000819</t>
  </si>
  <si>
    <t>Автомобильная дорога ул.Тенистая пос. Аликоновка (739 м )</t>
  </si>
  <si>
    <t>Россия, Ставропольский край, г. Кисловодск, пос. Аликоновка, ул. Тенистая</t>
  </si>
  <si>
    <t>2.11.103</t>
  </si>
  <si>
    <t>П12000000820</t>
  </si>
  <si>
    <t>Автомобильная дорога ул.Лесная пос. Аликоновка (2000 м )</t>
  </si>
  <si>
    <t>Россия, Ставропольский край, г. Кисловодск, пос. Аликоновка, ул. Лесная</t>
  </si>
  <si>
    <t>2.11.104</t>
  </si>
  <si>
    <t>П12000000821</t>
  </si>
  <si>
    <t>Автомобильная дорога ул.Садовая пос.Аликоновка (249 м )</t>
  </si>
  <si>
    <t>Россия, Ставропольский край, г. Кисловодск, пос. Аликоновка, ул. Садовая</t>
  </si>
  <si>
    <t>2.11.105</t>
  </si>
  <si>
    <t>П12000000822</t>
  </si>
  <si>
    <t>Автомобильная дорога ул.Василькова пос. Аликоновка (338 м )</t>
  </si>
  <si>
    <t>Россия, Ставропольский край, г. Кисловодск, пос. Аликоновка, ул. Васильковая</t>
  </si>
  <si>
    <t>2.11.106</t>
  </si>
  <si>
    <t>П12000000823</t>
  </si>
  <si>
    <t>Автомобильная дорога ул.Овражная пос.Зеленогорский (272 м )</t>
  </si>
  <si>
    <t>Россия, Ставропольский край, г. Кисловодск, п. Зеленогорский, ул. Овражная</t>
  </si>
  <si>
    <t>2.11.107</t>
  </si>
  <si>
    <t>П12000000824</t>
  </si>
  <si>
    <t>Автомобильная дорога ул.Солнечная пос.Зеленогорский (296 м )</t>
  </si>
  <si>
    <t>Россия, Ставропольский край, г. Кисловодск, п. Зеленогорский, ул. Солнечная</t>
  </si>
  <si>
    <t>296</t>
  </si>
  <si>
    <t>2.11.108</t>
  </si>
  <si>
    <t>П12000000825</t>
  </si>
  <si>
    <t>Автомобильная дорога пер.Родниковый пос.Зеленогорский (146 м )</t>
  </si>
  <si>
    <t>Россия, кисловодск край, г. Кисловодск, п. Зеленогорский Родниковский пер</t>
  </si>
  <si>
    <t>2.11.109</t>
  </si>
  <si>
    <t>П12000000826</t>
  </si>
  <si>
    <t>Автомобильная дорога ул.Донская пос.Новокисловодский (1673 м )</t>
  </si>
  <si>
    <t>Россия, Ставропольский край, г. Кисловодск, п. Новокисловодский, ул. Донская</t>
  </si>
  <si>
    <t>2.11.110</t>
  </si>
  <si>
    <t>П12000000827</t>
  </si>
  <si>
    <t>Автомобильная дорога ул.Черкасская пос. Новокисловодский (1325 м )</t>
  </si>
  <si>
    <t>Россия, Ставропольский край, г. Кисловодск, п. Новокисловодский, ул. Черкасская</t>
  </si>
  <si>
    <t>2.11.111</t>
  </si>
  <si>
    <t>П12000000828</t>
  </si>
  <si>
    <t>Автомобильная дорога пер.Черкасский пос. Новокисловодский (118 м )</t>
  </si>
  <si>
    <t>Россия, Ставропольский край, г. Кисловодск, п. Новокисловодский, пер. Черкасский</t>
  </si>
  <si>
    <t>2.11.112</t>
  </si>
  <si>
    <t>П12000000829</t>
  </si>
  <si>
    <t>Автомобильная дорога переулок Овражный пос.Нарзанный (108 м )</t>
  </si>
  <si>
    <t>Россия, Ставропольский край, г. Кисловодск, п. Нарзанный Овражный переулок</t>
  </si>
  <si>
    <t>2.11.113</t>
  </si>
  <si>
    <t>П12000000830</t>
  </si>
  <si>
    <t>Россия, Ставропольский край, г. Кисловодск, п. Нарзанный, ул. Южная</t>
  </si>
  <si>
    <t>2.11.114</t>
  </si>
  <si>
    <t>П12000000831</t>
  </si>
  <si>
    <t>Россия, Ставропольский край, г. Кисловодск пос. Нарзанный улица Ручейная</t>
  </si>
  <si>
    <t>2.11.115</t>
  </si>
  <si>
    <t>П12000000832</t>
  </si>
  <si>
    <t>Автомобильная дорога ул.Садовая пос. Нарзанный (205 м )</t>
  </si>
  <si>
    <t>Россия, Ставропольский край, г. Кисловодск, п. Нарзанный, ул. Садовая</t>
  </si>
  <si>
    <t>2.11.116</t>
  </si>
  <si>
    <t>П12000000833</t>
  </si>
  <si>
    <t>Автомобильная дорога ул. Набережная пос. Индустрия (305 м )</t>
  </si>
  <si>
    <t>Россия, Ставропольский край, г. Кисловодск, п. Индустрия, ул. Набережная</t>
  </si>
  <si>
    <t>2.11.117</t>
  </si>
  <si>
    <t>П12000000834</t>
  </si>
  <si>
    <t xml:space="preserve">Атомобильная дорога ул.Овражная пос. Индустрия </t>
  </si>
  <si>
    <t>Россия, Ставропольский край, г. Кисловодск, п. Индустрия, ул. Овражная</t>
  </si>
  <si>
    <t>2.11.118</t>
  </si>
  <si>
    <t>П12000000835</t>
  </si>
  <si>
    <t>Автомобильная дорога ул. Совхозная пос. Индустрия (814 м )</t>
  </si>
  <si>
    <t>Россия, Ставропольский край, г. Кисловодск, п. Индустрия, ул. Совхозная</t>
  </si>
  <si>
    <t>2.11.119</t>
  </si>
  <si>
    <t>П12000000836</t>
  </si>
  <si>
    <t xml:space="preserve">Автомобильная дорога ул.Степная пос. Индустрия </t>
  </si>
  <si>
    <t>Россия, Ставропольский край, г. Кисловодск, п. Индустрия, ул. Степная</t>
  </si>
  <si>
    <t>2.11.120</t>
  </si>
  <si>
    <t>П12000000837</t>
  </si>
  <si>
    <t xml:space="preserve">Автомобильная дорога ул.Кооперативная пос. Индустрия </t>
  </si>
  <si>
    <t>Россия, Ставропольский край, г. Кисловодск, п. Индустрия, ул. Кооперативная</t>
  </si>
  <si>
    <t>2.11.121</t>
  </si>
  <si>
    <t>П12000000838</t>
  </si>
  <si>
    <t>Автомобильная дорога ул. Молодежная пос. Индустрия (219 м )</t>
  </si>
  <si>
    <t>Россия, Ставропольский край, г. Кисловодск, п. Индустрия, ул. Молодежная</t>
  </si>
  <si>
    <t>2.11.122</t>
  </si>
  <si>
    <t>П12000000839</t>
  </si>
  <si>
    <t>Автомобильная дорога ул.Хасаутская пос. Индустрия (239 м )</t>
  </si>
  <si>
    <t>2.11.123</t>
  </si>
  <si>
    <t>П12000000840</t>
  </si>
  <si>
    <t>Автомобильная дорога ул. Сосновая пос. Индустрия</t>
  </si>
  <si>
    <t>Россия, Ставропольский край, г. Кисловодск, п. Индустрия, ул. Сосновая</t>
  </si>
  <si>
    <t>2.11.124</t>
  </si>
  <si>
    <t>П12000000841</t>
  </si>
  <si>
    <t>Дорога ул.Кисловодская пос. Белореченский (1285 м )</t>
  </si>
  <si>
    <t>Россия, Ставропольский край, г. Кисловодск, п. Белореченский, ул. Кисловодская</t>
  </si>
  <si>
    <t>2.11.125</t>
  </si>
  <si>
    <t>П12000000842</t>
  </si>
  <si>
    <t>Автомобильная дорога ул. Овражная пос. Белореченский (186 м )</t>
  </si>
  <si>
    <t>Россия, Ставропольский край, г. Кисловодск, п. Белореченский, ул. Овражная</t>
  </si>
  <si>
    <t>2.11.126</t>
  </si>
  <si>
    <t>П12000000843</t>
  </si>
  <si>
    <t>Автомобильная дорога ул. Голаева пос. Белореченский (230 м )</t>
  </si>
  <si>
    <t>2.11.127</t>
  </si>
  <si>
    <t>П12000000844</t>
  </si>
  <si>
    <t>Автомобильная дорога 1 переулок Зеленогорский пос. Луначарский (627 м )</t>
  </si>
  <si>
    <t>Россия, Ставропольский край край, п. Луначарский, пер. Зеленогорский, улица [1 переулок Зеленогорский пос. Луначарский]</t>
  </si>
  <si>
    <t>2.11.128</t>
  </si>
  <si>
    <t>П12000000845</t>
  </si>
  <si>
    <t>Автомобильная дорога 2 переулок Зеленогорский пос. Луначарский (1203 м )</t>
  </si>
  <si>
    <t>Россия, Ставропольский край край, п. Луначарский, пер. Зеленогорский, улица [2 переулок Зеленогорский пос. Луначарский]</t>
  </si>
  <si>
    <t>2.11.129</t>
  </si>
  <si>
    <t>П12000000850</t>
  </si>
  <si>
    <t>Россия, Ставропольский край, г. Кисловодск, ул. Еськова архитектора</t>
  </si>
  <si>
    <t>Договор операт. управления №15/4 от 30.05.2018</t>
  </si>
  <si>
    <t>2.11.130</t>
  </si>
  <si>
    <t>П12000000851</t>
  </si>
  <si>
    <t>Россия, Ставропольский край, г. Кисловодск, ул. Ге Ксении, Ксении Ге ул./Чкалова ул.</t>
  </si>
  <si>
    <t>2.11.131</t>
  </si>
  <si>
    <t>П12000000852</t>
  </si>
  <si>
    <t>2.11.132</t>
  </si>
  <si>
    <t>П12000000853</t>
  </si>
  <si>
    <t>2.11.133</t>
  </si>
  <si>
    <t>П12000000854</t>
  </si>
  <si>
    <t>Россия, Ставропольский край, г. Кисловодск, ул. Кирова, до ресторана "Театральный"</t>
  </si>
  <si>
    <t>2.11.134</t>
  </si>
  <si>
    <t>П12000000862</t>
  </si>
  <si>
    <t>Автомобильная дорога грунт (В4150553) к Верхне-Подкумскому кладбищу (2264 м )</t>
  </si>
  <si>
    <t>Россия, Ставропольский край, г. Кисловодск Вехний Подкумок</t>
  </si>
  <si>
    <t>2.11.135</t>
  </si>
  <si>
    <t>П13000000046</t>
  </si>
  <si>
    <t>Ливневая канализация (144 м )</t>
  </si>
  <si>
    <t>Россия, Ставропольский край, г. Кисловодск, ул. Декабристов, улица Васюковой балки</t>
  </si>
  <si>
    <t>2.11.136</t>
  </si>
  <si>
    <t>П13000000047</t>
  </si>
  <si>
    <t>Ливневая канализация по ул. Нелюбина-Дамбовая (92 м )</t>
  </si>
  <si>
    <t>Россия, Ставропольский край, г. Кисловодск, ул. Нелюбина, Нелюбина ул./Дамбовая ул.</t>
  </si>
  <si>
    <t>2.11.137</t>
  </si>
  <si>
    <t>П13000000048</t>
  </si>
  <si>
    <t>Ливневая канализация ул. Кл.Цеткин-Желябова-Кирова (1134 м )</t>
  </si>
  <si>
    <t>Россия, Ставропольский край край, г. Кисловодск, ул. Клары Цеткин,  ул. Желябова ул.Кирова ул.</t>
  </si>
  <si>
    <t>2.11.138</t>
  </si>
  <si>
    <t>П13000000049</t>
  </si>
  <si>
    <t>Ливневая канализация по ул. Жуковского (121 м )</t>
  </si>
  <si>
    <t>2.11.139</t>
  </si>
  <si>
    <t>П13000000050</t>
  </si>
  <si>
    <t>Ливневая канализация по ул. К.Цеткин (у Горгаза) (2114 м )</t>
  </si>
  <si>
    <t>2.11.140</t>
  </si>
  <si>
    <t>П13000000051</t>
  </si>
  <si>
    <t>Ливневая канализация ул.40 лет Октября, Островского, пр. Цандера (2668 м )</t>
  </si>
  <si>
    <t>Россия, Ставропольский край, г. Кисловодск, ул. 40 лет Октября,  Островского, пр. Цандера,,,</t>
  </si>
  <si>
    <t>2.11.141</t>
  </si>
  <si>
    <t>П13000000052</t>
  </si>
  <si>
    <t>Ливневая канализация ул. Азербайджанская-У Алиева-Марцинкевича (1525 м )</t>
  </si>
  <si>
    <t>Россия, Ставропольский край, г. Кисловодск, ул. Азербайджанская, -У Алиева-Марцинкевича</t>
  </si>
  <si>
    <t>2.11.142</t>
  </si>
  <si>
    <t>П13000000053</t>
  </si>
  <si>
    <t>Ливневая канализация ул.Азербайджанская-Матросова (1749 м )</t>
  </si>
  <si>
    <t>Россия, Ставропольский край край, г. Кисловодск, ул. Азербайджанская, до Матросова</t>
  </si>
  <si>
    <t>2.11.143</t>
  </si>
  <si>
    <t>П13000000054</t>
  </si>
  <si>
    <t>Ливневой коллектор по ручью Соленому (460 м )</t>
  </si>
  <si>
    <t>Россия, Ставропольский край, г. Кисловодск, пр-кт Дзержинского, до ул.8 Марта</t>
  </si>
  <si>
    <t>2.11.144</t>
  </si>
  <si>
    <t>П13000000055</t>
  </si>
  <si>
    <t>Ливневая канализация ж/д пр. Победы, 159, 154, 126 (1042 м )</t>
  </si>
  <si>
    <t>Россия, Ставропольский край, г. Кисловодск, пр-кт Победы, дом 126/154/159</t>
  </si>
  <si>
    <t>2.11.145</t>
  </si>
  <si>
    <t>П13000000056</t>
  </si>
  <si>
    <t>Ливневая канализация ул. Пятигорская-Свердлова (1201 м )</t>
  </si>
  <si>
    <t>Россия, Ставропольский край край, г. Кисловодск, ул. Пятигорская, Свердлова ул</t>
  </si>
  <si>
    <t>2.11.146</t>
  </si>
  <si>
    <t>П13000000057</t>
  </si>
  <si>
    <t>Ливневая канализация Юго-Западного района (346 м )</t>
  </si>
  <si>
    <t>Россия, Ставропольский край край, г. Кисловодск, ул. Прудная, улица [Юго-Западный район]</t>
  </si>
  <si>
    <t>346</t>
  </si>
  <si>
    <t>2.11.147</t>
  </si>
  <si>
    <t>П13000000058</t>
  </si>
  <si>
    <t>Ливневая канализация пр. Победы (2757 м )</t>
  </si>
  <si>
    <t>2.11.148</t>
  </si>
  <si>
    <t>П13000000059</t>
  </si>
  <si>
    <t>Ливневая канализация ул. К. Либкнехта (3585 м )</t>
  </si>
  <si>
    <t>Россия, Ставропольский край край, г. Кисловодск, ул. К.Либкнехта, юго-западнай района ул.Кутузова,Тельмана,Горького, пр.Победы</t>
  </si>
  <si>
    <t>2.11.149</t>
  </si>
  <si>
    <t>П13000000060</t>
  </si>
  <si>
    <t>Ливневая канализация сан. Семашко (ул. Семашко) (347 м )</t>
  </si>
  <si>
    <t>Россия, Ставропольский край край, г. Кисловодск, ул. Семашко, санаторий Семашко</t>
  </si>
  <si>
    <t>2.11.150</t>
  </si>
  <si>
    <t>П13000000061</t>
  </si>
  <si>
    <t>Ливневая канализация промзоны-транспортой развязк (1384 м )</t>
  </si>
  <si>
    <t>Россия, Ставропольский край край, г. Кисловодск, ул. Промышленная, промзоны-транспортой развязки</t>
  </si>
  <si>
    <t>2.11.151</t>
  </si>
  <si>
    <t>П13000000062</t>
  </si>
  <si>
    <t>ливневая канализация пер.Яновского-пр.Первомайский (1486 м )</t>
  </si>
  <si>
    <t>Россия, Ставропольский край, г. Кисловодск, ул. Яновского, пр.Первомайский</t>
  </si>
  <si>
    <t>2.11.152</t>
  </si>
  <si>
    <t>П13000000063</t>
  </si>
  <si>
    <t>Ливневая канализация от ж/д по ул. Кирова,64 (531 м )</t>
  </si>
  <si>
    <t>Россия, Ставропольский край, г. Кисловодск, ул. Кирова, д.64</t>
  </si>
  <si>
    <t>2.11.153</t>
  </si>
  <si>
    <t>П13000000064</t>
  </si>
  <si>
    <t>Ливневая канализация пр. Победы,141 (195 м )</t>
  </si>
  <si>
    <t>2.11.154</t>
  </si>
  <si>
    <t>П13000000065</t>
  </si>
  <si>
    <t>Ливневая канализация по ул. Осипенко от ЦТП (352,5 м )</t>
  </si>
  <si>
    <t>2.11.155</t>
  </si>
  <si>
    <t>П13000000066</t>
  </si>
  <si>
    <t>Ливневая канализация ул. Губина (Коммуны)-Куйбышева-пр.Победы (76 м )</t>
  </si>
  <si>
    <t>Россия, Ставропольский край, г. Кисловодск, ул. Андрея Губина, улица [ул. Губина (Коммуны)-Куйбышева-пр.Победы]</t>
  </si>
  <si>
    <t>2.11.156</t>
  </si>
  <si>
    <t>П13000000067</t>
  </si>
  <si>
    <t>Ливневая канализация ул. Фоменко-Набережная (556 м )</t>
  </si>
  <si>
    <t>Россия, Ставропольский край, г. Кисловодск, ул. Фоменко, Набережная ул.]</t>
  </si>
  <si>
    <t>2.11.157</t>
  </si>
  <si>
    <t>П13000000068</t>
  </si>
  <si>
    <t>Ливневая канализация ул. Набережная, 34-39 (118 м )</t>
  </si>
  <si>
    <t>2.11.158</t>
  </si>
  <si>
    <t>П13000000069</t>
  </si>
  <si>
    <t>Ливневая канализация пр. Победы у ф-ки "Саша" (601 м )</t>
  </si>
  <si>
    <t>2.11.159</t>
  </si>
  <si>
    <t>П13000000070</t>
  </si>
  <si>
    <t>Ливневая канализация от ж/д по ул. Красивая,34 (22 м )</t>
  </si>
  <si>
    <t>Россия, Ставропольский край, г. Кисловодск, ул. Красивая, д.34</t>
  </si>
  <si>
    <t>2.11.160</t>
  </si>
  <si>
    <t>П13000000071</t>
  </si>
  <si>
    <t>Ливневая канализация от ж/д по ул. Тельмана,42 (108 м )</t>
  </si>
  <si>
    <t>2.11.161</t>
  </si>
  <si>
    <t>П13000000072</t>
  </si>
  <si>
    <t>Ливневая канализация ул. Чайковского от ЛК-16 до ЛК-24 (150 м )</t>
  </si>
  <si>
    <t>Россия, Ставропольский край, г. Кисловодск, ул. Чайковского</t>
  </si>
  <si>
    <t>2.11.162</t>
  </si>
  <si>
    <t>П13000000073</t>
  </si>
  <si>
    <t>Ливневая канализация от ж/д по ул. Ленинградская,75 (150 м )</t>
  </si>
  <si>
    <t>Россия, Ставропольский край, г. Кисловодск, ул. Ленинградская</t>
  </si>
  <si>
    <t>2.11.163</t>
  </si>
  <si>
    <t>П13000000074</t>
  </si>
  <si>
    <t>Каб.лин ул.освещ.от ТП-75 на оп.26 ул.Жмакина Кабель ААВЛ 3*50+1*25 (2,78 м )</t>
  </si>
  <si>
    <t>2.11.164</t>
  </si>
  <si>
    <t>П13000000075</t>
  </si>
  <si>
    <t>Каб.лин.ул.осв. от ТП-151 до оп.6 ул.Коллективной (дворовое освещ) Кабель АВВГ 3*50+1*25 (0,07 м ) (0,043 км.)</t>
  </si>
  <si>
    <t>Россия, Ставропольский край, г. Кисловодск, ул. Коллективная</t>
  </si>
  <si>
    <t>8,00</t>
  </si>
  <si>
    <t>2.11.165</t>
  </si>
  <si>
    <t>П13000000076</t>
  </si>
  <si>
    <t>Каб.лин.ул.осв. ул. Г.Медиков (40л.Окт.-К.Либкнехта) длина: 0,17 км. (1,49 м )</t>
  </si>
  <si>
    <t>Россия, Ставропольский край, г. Кисловодск ул. Г.Медиков (40л.Окт.-К.Либкнехта)</t>
  </si>
  <si>
    <t>2.11.166</t>
  </si>
  <si>
    <t>П13000000077</t>
  </si>
  <si>
    <t>Каб.лин.ул.осв. ул.50 лет Октября-Курортн.бульвар Кабель АСБ 3*16+1*10 (757 м ) 1,4 км.</t>
  </si>
  <si>
    <t>Россия, Ставропольский край, г. Кисловодск ул.50 лет Октября-Курортн.бульвар</t>
  </si>
  <si>
    <t>2.11.167</t>
  </si>
  <si>
    <t>П13000000078</t>
  </si>
  <si>
    <t>Каб.лин.ул.осв.двор.тер. ул. Азербайджанской,17-23 (дворовое освещ.) Кабель АВВБ 4*35 (0,91 м )</t>
  </si>
  <si>
    <t>Россия, Ставропольский край, г. Кисловодск, ул. Азербайджанская, д.17-23</t>
  </si>
  <si>
    <t>2.11.168</t>
  </si>
  <si>
    <t>П13000000079</t>
  </si>
  <si>
    <t>Каб.лин.ул.осв.от ТП-13 на ул. Ставропольской Кабель ААБ 3*120 (0,29 м )</t>
  </si>
  <si>
    <t>Россия, Ставропольский край, г. Кисловодск, ул. Ставропольская</t>
  </si>
  <si>
    <t>2.11.169</t>
  </si>
  <si>
    <t>П13000000080</t>
  </si>
  <si>
    <t>Каб.лин.ул.осв.от ТП-25 на ул. Желябова-пр.Дзержинского длина: 0,92 км. (0,2 м )</t>
  </si>
  <si>
    <t>Россия, Ставропольский край, г. Кисловодск, ул. Желябова, Дзержинского</t>
  </si>
  <si>
    <t>2.11.170</t>
  </si>
  <si>
    <t>П13000000081</t>
  </si>
  <si>
    <t>Каб.лин.ул.осв.ул.Кирова (ж/д мост) от пр.Первомайский длина: 0,18 км. (0,21 м )</t>
  </si>
  <si>
    <t>Россия, Ставропольский край, г. Кисловодск, ул. Кирова, (ж/д мост от пр.Первомайский)</t>
  </si>
  <si>
    <t>2.11.171</t>
  </si>
  <si>
    <t>П13000000082</t>
  </si>
  <si>
    <t>Каб.лин.ул.осв.ул.Куйбышева от пр.Победы до ул.Горького длина: 0,2 км. (0,06 м )</t>
  </si>
  <si>
    <t>Россия, Ставропольский край, г. Кисловодск, ул. Куйбышева, от  пр.Победы  до ул.Горького</t>
  </si>
  <si>
    <t>2.11.172</t>
  </si>
  <si>
    <t>П13000000083</t>
  </si>
  <si>
    <t>Каб.лин.ул.освещ. дороги на озеро длина: 1,7 км. (0,62 м )</t>
  </si>
  <si>
    <t>Россия, Ставропольский край, г. Кисловодск Дорога на озеро</t>
  </si>
  <si>
    <t>2.11.173</t>
  </si>
  <si>
    <t>П13000000084</t>
  </si>
  <si>
    <t>Каб.лин.ул.освещ. пер.Школьный длина 0,26 км. (0,1 м )</t>
  </si>
  <si>
    <t>Россия, Ставропольский край, г. Кисловодск, пер. Школьный</t>
  </si>
  <si>
    <t>2.11.174</t>
  </si>
  <si>
    <t>П13000000085</t>
  </si>
  <si>
    <t>Каб.лин.ул.освещ. пр.Дзержинского длина 0,65 км. (0,12 м )</t>
  </si>
  <si>
    <t>2.11.175</t>
  </si>
  <si>
    <t>П13000000086</t>
  </si>
  <si>
    <t>Каб.лин.ул.освещ. пр.Мира длина 1,487 км (0,27 м )</t>
  </si>
  <si>
    <t>Россия, Ставропольский край, г. Кисловодск, пр-кт Мира</t>
  </si>
  <si>
    <t>2.11.176</t>
  </si>
  <si>
    <t>П13000000087</t>
  </si>
  <si>
    <t>Каб.лин.ул.освещ. пр.Первомайский длина: 0,8 км. (0,92 м )</t>
  </si>
  <si>
    <t>2.11.177</t>
  </si>
  <si>
    <t>П13000000088</t>
  </si>
  <si>
    <t>Каб.лин.ул.освещ. пр.Цандера длина 0,275 км. (0,18 м )</t>
  </si>
  <si>
    <t>2.11.178</t>
  </si>
  <si>
    <t>П13000000089</t>
  </si>
  <si>
    <t>Каб.лин.ул.освещ. сквера у Дома Советов Победы,25 длина: 0,159 км. (1,4 м )</t>
  </si>
  <si>
    <t>Россия, Ставропольский край, г. Кисловодск, пр-кт Победы, д.25, сквер у Дома Советов Победы</t>
  </si>
  <si>
    <t>2.11.179</t>
  </si>
  <si>
    <t>П13000000090</t>
  </si>
  <si>
    <t>Каб.лин.ул.освещ. ул.Велинградская длина 0,83 км. (0,4 м )</t>
  </si>
  <si>
    <t>Россия, Ставропольский край, г. Кисловодск, ул. Велинградская</t>
  </si>
  <si>
    <t>2.11.180</t>
  </si>
  <si>
    <t>П13000000091</t>
  </si>
  <si>
    <t>Каб.лин.ул.освещ. ул.Вокзальная длина 1,19 км (1,86 м )</t>
  </si>
  <si>
    <t>2.11.181</t>
  </si>
  <si>
    <t>П13000000092</t>
  </si>
  <si>
    <t>Каб.лин.ул.освещ. ул.Герцена длина 0,912 км (0,06 м )</t>
  </si>
  <si>
    <t>2.11.182</t>
  </si>
  <si>
    <t>П13000000093</t>
  </si>
  <si>
    <t>Каб.лин.ул.освещ. ул.Горького длина 0,5 км (0,06 м )</t>
  </si>
  <si>
    <t>2.11.183</t>
  </si>
  <si>
    <t>П13000000094</t>
  </si>
  <si>
    <t>Каб.лин.ул.освещ.от ТП 151 до оп. 21 ул. Жуковского (0,07 м )</t>
  </si>
  <si>
    <t>2.11.184</t>
  </si>
  <si>
    <t>П13000000095</t>
  </si>
  <si>
    <t>Каб.лин.ул.освещ. ул.К.Либкнехта длина 0,865 км (0,06 м )</t>
  </si>
  <si>
    <t>Россия, Ставропольский край, г. Кисловодск, ул. К.Либкнехта</t>
  </si>
  <si>
    <t>2.11.185</t>
  </si>
  <si>
    <t>П13000000096</t>
  </si>
  <si>
    <t>Каб.лин.ул.освещ. ул.Коммуны (Губина) длина: 0,065 км (0,26 м )</t>
  </si>
  <si>
    <t>Россия, Ставропольский край, г. Кисловодск, ул. Коминтерна, Губина</t>
  </si>
  <si>
    <t>2.11.186</t>
  </si>
  <si>
    <t>П13000000097</t>
  </si>
  <si>
    <t>Каб.лин.ул.освещ. ул.Куйбышева,81 длина 0,113 км. (0,12 м )</t>
  </si>
  <si>
    <t>2.11.187</t>
  </si>
  <si>
    <t>П13000000098</t>
  </si>
  <si>
    <t>Каб.лин.ул.освещ. ул.Широкой/ длина: 0,0625 км (0,08 м )</t>
  </si>
  <si>
    <t>Россия, Ставропольский край, г. Кисловодск, ул. Широкая, П.Лукумбы</t>
  </si>
  <si>
    <t>2.11.188</t>
  </si>
  <si>
    <t>П13000000099</t>
  </si>
  <si>
    <t>Кабельные линии уличного освещ.от ТП -151 до оп. 1 двор. территория</t>
  </si>
  <si>
    <t>Россия, Ставропольский край, г. Кисловодск, ул. Жуковского, д.14</t>
  </si>
  <si>
    <t>508,84</t>
  </si>
  <si>
    <t>2.11.189</t>
  </si>
  <si>
    <t>П13000000100</t>
  </si>
  <si>
    <t>Каб.лин.ул.освещ.от ТП 42 на ул.Санаторную длина: 0,07 км. (0,8 м )</t>
  </si>
  <si>
    <t>2.11.190</t>
  </si>
  <si>
    <t>П13000000101</t>
  </si>
  <si>
    <t>Кабельные линии уличного освещения.от ТП 45 на пр.Ленина длина: 1,865 км (0,06 м )</t>
  </si>
  <si>
    <t>2.11.191</t>
  </si>
  <si>
    <t>П13000000102</t>
  </si>
  <si>
    <t>Каб.лин.ул.освещ.от ТП 65 на дорогу к Пикету длина: 0,06 км. (0,15 м )</t>
  </si>
  <si>
    <t xml:space="preserve">Россия, Ставропольский край, г. Кисловодск, ул. Прудная, улица на дорогу к Пикету </t>
  </si>
  <si>
    <t>2.11.192</t>
  </si>
  <si>
    <t>П13000000103</t>
  </si>
  <si>
    <t>Каб.лин.ул.освещ.от ТП 74 на ул.Чайковского длина: 0,055 км. (0,06 м )</t>
  </si>
  <si>
    <t>2.11.193</t>
  </si>
  <si>
    <t>П13000000104</t>
  </si>
  <si>
    <t>Каб.лин.ул.освещ.от ТП 8 на ул.Замковую длина: 0,12 км (0,17 м )</t>
  </si>
  <si>
    <t>2.11.194</t>
  </si>
  <si>
    <t>П13000000105</t>
  </si>
  <si>
    <t>Каб.лин.ул.освещ.от ТП на ул.Ярошенко (выход) длина: 0,07 км. (0,68 м )</t>
  </si>
  <si>
    <t>Россия, Ставропольский край, г. Кисловодск, ул. Ярошенко</t>
  </si>
  <si>
    <t>2.11.195</t>
  </si>
  <si>
    <t>П13000000106</t>
  </si>
  <si>
    <t>Каб.лин.ул.освещ.от ТП-109 на ул.Жмакина длина: 0,055 км. (0,75 м )</t>
  </si>
  <si>
    <t>2.11.196</t>
  </si>
  <si>
    <t>П13000000107</t>
  </si>
  <si>
    <t>Каб.лин.ул.освещ.от ТП-111, ТП-100 промзоны длина: 1,32 км (0,69 м )</t>
  </si>
  <si>
    <t>Россия, Ставропольский край, г. Кисловодск, ул. Промышленная, ПРОМЗОНА</t>
  </si>
  <si>
    <t>2.11.197</t>
  </si>
  <si>
    <t>П13000000108</t>
  </si>
  <si>
    <t>Каб.лин.ул.освещ.от ТП-113 на ул.Р.Люксембург длина: 0,3 км. (1,32 м )</t>
  </si>
  <si>
    <t>2.11.198</t>
  </si>
  <si>
    <t>П13000000109</t>
  </si>
  <si>
    <t>Каб.лин.ул.освещ.от ТП-113 на ул.Р.Люксембург длина: 0,19 км. (0,88 м )</t>
  </si>
  <si>
    <t>Россия, Ставропольский край, г. Кисловодск улица Р.Люксембург</t>
  </si>
  <si>
    <t>2.11.199</t>
  </si>
  <si>
    <t>П13000000110</t>
  </si>
  <si>
    <t>Каб.лин.ул.освещ.от ТП-132 на ул.Жуковского длина: 0,135 км. (1,99 м )</t>
  </si>
  <si>
    <t>2.11.200</t>
  </si>
  <si>
    <t>П13000000111</t>
  </si>
  <si>
    <t>Каб.лин.ул.освещ.от ТП-132 на ул.Жуковского,10 (дворовое освещ.) длина: 0,175 км. (0,55 м )</t>
  </si>
  <si>
    <t>2.11.201</t>
  </si>
  <si>
    <t>П13000000112</t>
  </si>
  <si>
    <t>Каб.лин.ул.освещ.от ТП-188 Автовокзала длина: 0,68 км. (0,11 м )</t>
  </si>
  <si>
    <t>Россия, Ставропольский край, г. Кисловодск, ул. Промышленная, (Автовокзал)</t>
  </si>
  <si>
    <t>2.11.202</t>
  </si>
  <si>
    <t>П13000000113</t>
  </si>
  <si>
    <t>Каб.лин.ул.освещ.от ТП-188 на оп.29 промзоны длина: 0,88 км. (0,11 м )</t>
  </si>
  <si>
    <t>2.11.203</t>
  </si>
  <si>
    <t>П13000000114</t>
  </si>
  <si>
    <t>Каб.лин.ул.освещ.от ТП-188 на опору 71 промзоны длина: 0,55 км. (0,2 м )</t>
  </si>
  <si>
    <t>2.11.204</t>
  </si>
  <si>
    <t>П13000000115</t>
  </si>
  <si>
    <t>Каб.лин.ул.освещ.от ТП-188, ТП-100 промзоны длина: 1,99 км. (0,3 м )</t>
  </si>
  <si>
    <t>2.11.205</t>
  </si>
  <si>
    <t>П13000000116</t>
  </si>
  <si>
    <t>Каб.лин.ул.освещ.от ТП-30 выход на ул.Чкалова длина: 0,2 км. (0,43 м )</t>
  </si>
  <si>
    <t>Россия, Ставропольский край, г. Кисловодск, ул. Чкалова</t>
  </si>
  <si>
    <t>2.11.206</t>
  </si>
  <si>
    <t>П13000000117</t>
  </si>
  <si>
    <t>Каб.лин.ул.освещ.от ТП-33 на ул.Вокзальную длина 0,43 км. (1,7 м )</t>
  </si>
  <si>
    <t>2.11.207</t>
  </si>
  <si>
    <t>П13000000118</t>
  </si>
  <si>
    <t>Каб.лин.ул.освещ.от ТП-34 на пр. К.Маркса длина: 0,4 км. (0,1 м )</t>
  </si>
  <si>
    <t>Россия, Ставропольский край, г. Кисловодск пр-кт К.Маркса</t>
  </si>
  <si>
    <t>2.11.208</t>
  </si>
  <si>
    <t>П13000000119</t>
  </si>
  <si>
    <t>Каб.лин.ул.освещ.от ТП-4 на ул.Пушкина длина 0,2 км. (0,17 м )</t>
  </si>
  <si>
    <t>Россия, Ставропольский край, г. Кисловодск, ул. Пушкина</t>
  </si>
  <si>
    <t>2.11.209</t>
  </si>
  <si>
    <t>П13000000120</t>
  </si>
  <si>
    <t>Каб.лин.ул.освещ.от ТП-57 на ул.Красноармейскую длина: 0,21 км. (0,13 м )</t>
  </si>
  <si>
    <t>Россия, Ставропольский край, г. Кисловодск, ул. Красноармейская</t>
  </si>
  <si>
    <t>2.11.210</t>
  </si>
  <si>
    <t>П13000000121</t>
  </si>
  <si>
    <t>Каб.лин.ул.освещ.от ТП-58 ул.Коминтерна длина 0,25 км. (0,12 м )</t>
  </si>
  <si>
    <t>2.11.211</t>
  </si>
  <si>
    <t>П13000000122</t>
  </si>
  <si>
    <t>Каб.лин.ул.освещ.от ТП-69 на ул.Ермолова длина 0,13 км. (0,16 м )</t>
  </si>
  <si>
    <t>2.11.212</t>
  </si>
  <si>
    <t>П13000000123</t>
  </si>
  <si>
    <t>Каб.лин.ул.освещ.от ТП-69 на ул.Ермолова длина 0,17 км. (0,18 м )</t>
  </si>
  <si>
    <t>2.11.213</t>
  </si>
  <si>
    <t>П13000000124</t>
  </si>
  <si>
    <t>Каб.лин.ул.освещ.от ТП-69 на ул.Кольцова длина 0,12 км. (0,12 м )</t>
  </si>
  <si>
    <t>2.11.214</t>
  </si>
  <si>
    <t>П13000000125</t>
  </si>
  <si>
    <t>Каб.лин.ул.освещ.от ТП-69 на ул.Кольцова длина 0,1 км. (0,14 м )</t>
  </si>
  <si>
    <t>2.11.215</t>
  </si>
  <si>
    <t>П13000000126</t>
  </si>
  <si>
    <t>Каб.лин.ул.освещ.от ТП-73 на ул.Хасановскую длина 0,16 км. (0,07 м )</t>
  </si>
  <si>
    <t>Россия, Ставропольский край, г. Кисловодск, ул. Хасановская</t>
  </si>
  <si>
    <t>2.11.216</t>
  </si>
  <si>
    <t>П13000000127</t>
  </si>
  <si>
    <t>Каб.лин.ул.освещ.от ТП-73 на ул.Хасановскую длина 0,18 км. (0,18 м )</t>
  </si>
  <si>
    <t>2.11.217</t>
  </si>
  <si>
    <t>П13000000128</t>
  </si>
  <si>
    <t>Каб.лин.ул.освещ.от ТП-73 на ул.Хасановскую длина 0,12 км. (0,08 м )</t>
  </si>
  <si>
    <t>2.11.218</t>
  </si>
  <si>
    <t>П13000000129</t>
  </si>
  <si>
    <t>Каб.лин.ул.освещ.от ТП-74 на ул.Чайковского длина: 0,055 км. (0,3 м )</t>
  </si>
  <si>
    <t>2.11.219</t>
  </si>
  <si>
    <t>П13000000130</t>
  </si>
  <si>
    <t>Каб.лин.ул.освещ.от ТП-75 на оп.25 ул.Жмакина длина: 0,07 км. (0,19 м )</t>
  </si>
  <si>
    <t>2.11.220</t>
  </si>
  <si>
    <t>П13000000131</t>
  </si>
  <si>
    <t>Каб.лин.ул.освещ.от ТП-77 на оп. ул.Белореченской длина: 0,035 км. (0,2 м )</t>
  </si>
  <si>
    <t>Россия, Ставропольский край, г. Кисловодск, ул. Белореченская</t>
  </si>
  <si>
    <t>2.11.221</t>
  </si>
  <si>
    <t>П13000000132</t>
  </si>
  <si>
    <t>Каб.лин.ул.освещ.от ТП-77 на оп.11 ул.8 Марта длина 0,15 км. (0,1 м )</t>
  </si>
  <si>
    <t>2.11.222</t>
  </si>
  <si>
    <t>П13000000133</t>
  </si>
  <si>
    <t>Каб.лин.ул.освещ.от ТП-77 на оп.6 ул.8 Марта длина 0,09 км. (0,04 м )</t>
  </si>
  <si>
    <t>2.11.223</t>
  </si>
  <si>
    <t>П13000000134</t>
  </si>
  <si>
    <t>Каб.лин.ул.освещ.от ТП-8 на ул.Замковую (Азербайджанскую) длина: 0,115 км. (0,15 м )</t>
  </si>
  <si>
    <t>Россия, Ставропольский край, г. Кисловодск, ул. Замковая, (Азербайджанская)</t>
  </si>
  <si>
    <t>2.11.224</t>
  </si>
  <si>
    <t>П13000000135</t>
  </si>
  <si>
    <t>Каб.лин.ул.освещ.от ТП-III (ТП-111) на оп.№6 ул.Промышленной длина: 0,69 км (0,09 м )</t>
  </si>
  <si>
    <t>2.11.225</t>
  </si>
  <si>
    <t>П13000000136</t>
  </si>
  <si>
    <t>Каб.лин.ул.освещ.от ул.Горького до ул.Губина (Коммуны) длина: 0,35 км. (0,35 м )</t>
  </si>
  <si>
    <t>Россия, Ставропольский край, г. Кисловодск, ул. Горького,  до ул.Губина (Коммуны)</t>
  </si>
  <si>
    <t>2.11.226</t>
  </si>
  <si>
    <t>П13000000137</t>
  </si>
  <si>
    <t>Каб.лин.ул.освещ.от. ТП-109 на ул.Жмакина /ул. Боргустанскую длина: 0,1 км. (0,09 м )</t>
  </si>
  <si>
    <t>Россия, Ставропольский край, г. Кисловодск, ул. Жмакина, Боргустанская ул.</t>
  </si>
  <si>
    <t>2.11.227</t>
  </si>
  <si>
    <t>П13000000138</t>
  </si>
  <si>
    <t>Кабельная линия уличного освещения пр.Победы длина: 2,779 км (0,2 м )</t>
  </si>
  <si>
    <t>2.11.228</t>
  </si>
  <si>
    <t>П13000000140</t>
  </si>
  <si>
    <t>26:34:000000:9560</t>
  </si>
  <si>
    <t>Россия, Ставропольский край, г. Кисловодск, ул. Авиации</t>
  </si>
  <si>
    <t>2.11.229</t>
  </si>
  <si>
    <t>П13000000141</t>
  </si>
  <si>
    <t>26:34:000000:9592</t>
  </si>
  <si>
    <t>Россия, Ставропольский край, г. Кисловодск, ул. Апанасенко</t>
  </si>
  <si>
    <t>2.11.230</t>
  </si>
  <si>
    <t>П13000000142</t>
  </si>
  <si>
    <t>26:34:000000:9596</t>
  </si>
  <si>
    <t>Россия, Ставропольский край, г. Кисловодск, ул. Аликоновская</t>
  </si>
  <si>
    <t>2.11.231</t>
  </si>
  <si>
    <t>П13000000143</t>
  </si>
  <si>
    <t>26:34:000000:9758</t>
  </si>
  <si>
    <t>2.11.232</t>
  </si>
  <si>
    <t>П13000000144</t>
  </si>
  <si>
    <t>26:34:000000:9544</t>
  </si>
  <si>
    <t>2.11.233</t>
  </si>
  <si>
    <t>П13000000145</t>
  </si>
  <si>
    <t>Автомобильная дорога пер. Аллейный (100 м )</t>
  </si>
  <si>
    <t>Россия, Ставропольский край, г. Кисловодск, пер. Аллейный</t>
  </si>
  <si>
    <t>2.11.234</t>
  </si>
  <si>
    <t>П13000000146</t>
  </si>
  <si>
    <t>26:34:000000:9545</t>
  </si>
  <si>
    <t>Россия, Ставропольский край, г. Кисловодск, ул. Артиллерийская</t>
  </si>
  <si>
    <t>2.11.235</t>
  </si>
  <si>
    <t>П13000000147</t>
  </si>
  <si>
    <t>Автомобильная дорога ул. Аджарская 1 (380 м )</t>
  </si>
  <si>
    <t>26:34:000000:9630</t>
  </si>
  <si>
    <t>Россия, Ставропольский край, г. Кисловодск, ул. Аджарская</t>
  </si>
  <si>
    <t>2.11.236</t>
  </si>
  <si>
    <t>П13000000148</t>
  </si>
  <si>
    <t xml:space="preserve">Автомобильная дорога ул. Березовская в том числе мосты с №№04150007Б297, 04150007Б294, 04150007Б318, 04150007Б319, 04150007Б320 </t>
  </si>
  <si>
    <t xml:space="preserve"> 26:34:000000:2555</t>
  </si>
  <si>
    <t>Россия, Ставропольский край, г. Кисловодск, ул. Березовская</t>
  </si>
  <si>
    <t>2.11.237</t>
  </si>
  <si>
    <t>П13000000149</t>
  </si>
  <si>
    <t>Автомобильная дорога ул. Белореченская (307 м )</t>
  </si>
  <si>
    <t>2.11.238</t>
  </si>
  <si>
    <t>П13000000150</t>
  </si>
  <si>
    <t>Россия, Ставропольский край, г. Кисловодск, ул. Белинского</t>
  </si>
  <si>
    <t>2.11.239</t>
  </si>
  <si>
    <t>П13000000151</t>
  </si>
  <si>
    <t xml:space="preserve">Автомобильная дорога ул. Боргустанская </t>
  </si>
  <si>
    <t>26:34:080148:93</t>
  </si>
  <si>
    <t>Россия, Ставропольский край, г. Кисловодск, ул. Боргустанская</t>
  </si>
  <si>
    <t>2.11.240</t>
  </si>
  <si>
    <t>П13000000152</t>
  </si>
  <si>
    <t>Автомобильная дорога ул. Вокзальная в том числе мост № 04150007Б325 (724 м )</t>
  </si>
  <si>
    <t>2.11.241</t>
  </si>
  <si>
    <t>П13000000153</t>
  </si>
  <si>
    <t>2.11.242</t>
  </si>
  <si>
    <t>П13000000154</t>
  </si>
  <si>
    <t>26:34:000000:9549</t>
  </si>
  <si>
    <t>Россия, Ставропольский край, г. Кисловодск, ул. Веселая</t>
  </si>
  <si>
    <t>2.11.243</t>
  </si>
  <si>
    <t>П13000000155</t>
  </si>
  <si>
    <t>26:34:000000:9591</t>
  </si>
  <si>
    <t>2.11.244</t>
  </si>
  <si>
    <t>П13000000157</t>
  </si>
  <si>
    <t>26:34:000000:9798</t>
  </si>
  <si>
    <t>Россия, Ставропольский край, г. Кисловодск, ул. Вашкевича</t>
  </si>
  <si>
    <t>2.11.245</t>
  </si>
  <si>
    <t>П13000000158</t>
  </si>
  <si>
    <t>26:34:000000:9806</t>
  </si>
  <si>
    <t>2.11.246</t>
  </si>
  <si>
    <t>П13000000159</t>
  </si>
  <si>
    <t>Автомобильная дорога ул. Горького (766 м )</t>
  </si>
  <si>
    <t>26:34:050101:140</t>
  </si>
  <si>
    <t>2.11.247</t>
  </si>
  <si>
    <t>П13000000160</t>
  </si>
  <si>
    <t>26:34:000000:9745</t>
  </si>
  <si>
    <t>2.11.248</t>
  </si>
  <si>
    <t>П13000000161</t>
  </si>
  <si>
    <t>26:34:000000:9558</t>
  </si>
  <si>
    <t>2.11.249</t>
  </si>
  <si>
    <t>П13000000162</t>
  </si>
  <si>
    <t>26:34:000000:9598</t>
  </si>
  <si>
    <t>Россия, Ставропольский край, г. Кисловодск, ул. Громова</t>
  </si>
  <si>
    <t>2.11.250</t>
  </si>
  <si>
    <t>П13000000163</t>
  </si>
  <si>
    <t>Россия, Ставропольский край, г. Кисловодск, ул. Грибоедова</t>
  </si>
  <si>
    <t>2.11.251</t>
  </si>
  <si>
    <t>П13000000164</t>
  </si>
  <si>
    <t>26:34:000000:9805</t>
  </si>
  <si>
    <t>Россия, Ставропольский край, г. Кисловодск, ул. Гайдара</t>
  </si>
  <si>
    <t>2.11.252</t>
  </si>
  <si>
    <t>П13000000165</t>
  </si>
  <si>
    <t>26:34:000000:9801</t>
  </si>
  <si>
    <t>2.11.253</t>
  </si>
  <si>
    <t>П13000000166</t>
  </si>
  <si>
    <t>Автомобильная дорога ул. Гоголя (850 м )</t>
  </si>
  <si>
    <t>Россия, Ставропольский край, г. Кисловодск, ул. Гоголя</t>
  </si>
  <si>
    <t>2.11.254</t>
  </si>
  <si>
    <t>П13000000167</t>
  </si>
  <si>
    <t xml:space="preserve">Автомобильная дорога ул. Гагарина (от пр.Мира до пер. Дарьяльского) </t>
  </si>
  <si>
    <t>Россия, Ставропольский край, г. Кисловодск, ул. Гагарина, от пр.Мира до пер. Дарьяльского</t>
  </si>
  <si>
    <t>2.11.255</t>
  </si>
  <si>
    <t>П13000000168</t>
  </si>
  <si>
    <t>26:34:000000:9567</t>
  </si>
  <si>
    <t>Россия, Ставропольский край, г. Кисловодск, ул. Добролюбова</t>
  </si>
  <si>
    <t>2.11.256</t>
  </si>
  <si>
    <t>П13000000169</t>
  </si>
  <si>
    <t>26:34:000000:9748</t>
  </si>
  <si>
    <t>2.11.257</t>
  </si>
  <si>
    <t>П13000000170</t>
  </si>
  <si>
    <t>26:34:000000:9770</t>
  </si>
  <si>
    <t>Россия, Ставропольский край, г. Кисловодск, ул. Декабристов</t>
  </si>
  <si>
    <t>2.11.258</t>
  </si>
  <si>
    <t>П13000000171</t>
  </si>
  <si>
    <t>26:34:000000:9590</t>
  </si>
  <si>
    <t>Россия, Ставропольский край, г. Кисловодск Делегатская</t>
  </si>
  <si>
    <t>2.11.259</t>
  </si>
  <si>
    <t>П13000000172</t>
  </si>
  <si>
    <t>Автомобильная дорога пер. Дарьяльский (286 м )</t>
  </si>
  <si>
    <t>2.11.260</t>
  </si>
  <si>
    <t>П13000000173</t>
  </si>
  <si>
    <t>26:34:000000:9804</t>
  </si>
  <si>
    <t>2.11.261</t>
  </si>
  <si>
    <t>П13000000174</t>
  </si>
  <si>
    <t>26:34:000000:9572</t>
  </si>
  <si>
    <t>Россия, Ставропольский край, г. Кисловодск, ул. Дводненко</t>
  </si>
  <si>
    <t>2.11.262</t>
  </si>
  <si>
    <t>П13000000175</t>
  </si>
  <si>
    <t>Автомобильная дорога ул.Дальневосточная (524 м )</t>
  </si>
  <si>
    <t>Россия, Ставропольский край, г. Кисловодск, ул. Дальневосточная</t>
  </si>
  <si>
    <t>2.11.263</t>
  </si>
  <si>
    <t>П13000000176</t>
  </si>
  <si>
    <t>26:34:000000:9810</t>
  </si>
  <si>
    <t>Россия, Ставропольский край, г. Кисловодск, ул. Дружбы</t>
  </si>
  <si>
    <t>2.11.264</t>
  </si>
  <si>
    <t>П13000000177</t>
  </si>
  <si>
    <t>26:34:000000:9815</t>
  </si>
  <si>
    <t>2.11.265</t>
  </si>
  <si>
    <t>П13000000178</t>
  </si>
  <si>
    <t>26:34:000000:9557</t>
  </si>
  <si>
    <t>Россия, Ставропольский край, г. Кисловодск, ул. Есенина</t>
  </si>
  <si>
    <t>2.11.266</t>
  </si>
  <si>
    <t>П13000000179</t>
  </si>
  <si>
    <t>26:34:000000:9584</t>
  </si>
  <si>
    <t>2.11.267</t>
  </si>
  <si>
    <t>П13000000180</t>
  </si>
  <si>
    <t>26:34:000000:9597</t>
  </si>
  <si>
    <t>2.11.268</t>
  </si>
  <si>
    <t>П13000000181</t>
  </si>
  <si>
    <t>26:34:000000:9589</t>
  </si>
  <si>
    <t>2.11.269</t>
  </si>
  <si>
    <t>П13000000182</t>
  </si>
  <si>
    <t>26:34:000000:9759</t>
  </si>
  <si>
    <t>Россия, Ставропольский край, г. Кисловодск, ул. Линейная, ул. Жданова</t>
  </si>
  <si>
    <t>2.11.270</t>
  </si>
  <si>
    <t>П13000000183</t>
  </si>
  <si>
    <t>26:34:00000:9602</t>
  </si>
  <si>
    <t>Россия, Ставропольский край, г. Кисловодск, ул. Железнодорожная</t>
  </si>
  <si>
    <t>2.11.271</t>
  </si>
  <si>
    <t>П13000000184</t>
  </si>
  <si>
    <t>26:34:000000:9811</t>
  </si>
  <si>
    <t>Россия, Ставропольский край, г. Кисловодск, ул. Зеленая</t>
  </si>
  <si>
    <t>2.11.272</t>
  </si>
  <si>
    <t>П13000000185</t>
  </si>
  <si>
    <t>Автомобильная дорога пер. Зашкольный (275 м )</t>
  </si>
  <si>
    <t>Россия, Ставропольский край, г. Кисловодск, пер. Зашкольный</t>
  </si>
  <si>
    <t>2.11.273</t>
  </si>
  <si>
    <t>П13000000186</t>
  </si>
  <si>
    <t>26:34:000000:9532</t>
  </si>
  <si>
    <t>2.11.274</t>
  </si>
  <si>
    <t>П13000000187</t>
  </si>
  <si>
    <t>Автомобильная дорога пер. Зеркальный (640 м )</t>
  </si>
  <si>
    <t>2.11.275</t>
  </si>
  <si>
    <t>П13000000188</t>
  </si>
  <si>
    <t>26:34:000000:9570</t>
  </si>
  <si>
    <t>Россия, Ставропольский край, г. Кисловодск, ул. Интернациональная</t>
  </si>
  <si>
    <t>2.11.276</t>
  </si>
  <si>
    <t>П13000000189</t>
  </si>
  <si>
    <t>Автомобильная дорога (на участке от ул. Крылова до границы с Предгорным районом)</t>
  </si>
  <si>
    <t>26:34:000000:9796</t>
  </si>
  <si>
    <t>2.11.277</t>
  </si>
  <si>
    <t>П13000000190</t>
  </si>
  <si>
    <t>Россия, Ставропольский край, г. Кисловодск, ул. Кавказская</t>
  </si>
  <si>
    <t>2.11.278</t>
  </si>
  <si>
    <t>П13000000191</t>
  </si>
  <si>
    <t>26:34:000000:9535</t>
  </si>
  <si>
    <t>2.11.279</t>
  </si>
  <si>
    <t>П13000000192</t>
  </si>
  <si>
    <t>26:34:000000:2552</t>
  </si>
  <si>
    <t>2.11.280</t>
  </si>
  <si>
    <t>П13000000193</t>
  </si>
  <si>
    <t>Автомобильная дорога ул. А.Губина 26:34:000000:9569 (1275 м )</t>
  </si>
  <si>
    <t xml:space="preserve">	26:34:000000:9569</t>
  </si>
  <si>
    <t>2.11.281</t>
  </si>
  <si>
    <t>П13000000194</t>
  </si>
  <si>
    <t>26:34:000000:9793</t>
  </si>
  <si>
    <t>Россия, Ставропольский край, г. Кисловодск, ул. Крупской</t>
  </si>
  <si>
    <t>2.11.282</t>
  </si>
  <si>
    <t>П13000000195</t>
  </si>
  <si>
    <t>26:34:000000:9617</t>
  </si>
  <si>
    <t>Россия, Ставропольский край, г. Кисловодск, ул. Курганная</t>
  </si>
  <si>
    <t>2.11.283</t>
  </si>
  <si>
    <t>П13000000196</t>
  </si>
  <si>
    <t>26:34:000000:9583</t>
  </si>
  <si>
    <t>2.11.284</t>
  </si>
  <si>
    <t>П13000000197</t>
  </si>
  <si>
    <t>26:34:000000:9623</t>
  </si>
  <si>
    <t>2.11.285</t>
  </si>
  <si>
    <t>П13000000198</t>
  </si>
  <si>
    <t>Автомобильная дорога переулок Крепостной (146 м )</t>
  </si>
  <si>
    <t>2.11.286</t>
  </si>
  <si>
    <t xml:space="preserve">П13000000198, </t>
  </si>
  <si>
    <t>Автомобильная дорога по ул. Верхне-Донская в пос. Новокисловодский (804 м )</t>
  </si>
  <si>
    <t>Россия, Ставропольский край, г. Кисловодск, п. Новокисловодский верхнедонская</t>
  </si>
  <si>
    <t>2.11.287</t>
  </si>
  <si>
    <t>П13000000199</t>
  </si>
  <si>
    <t>26:34:000000:9842</t>
  </si>
  <si>
    <t>Россия, Ставропольский край, г. Кисловодск проспект Карла Маркса</t>
  </si>
  <si>
    <t>2.11.288</t>
  </si>
  <si>
    <t>П13000000200</t>
  </si>
  <si>
    <t>26:34:000000:9621</t>
  </si>
  <si>
    <t>2.11.289</t>
  </si>
  <si>
    <t>П13000000201</t>
  </si>
  <si>
    <t>Автомобильная дорога пер. Красивый (300 м )</t>
  </si>
  <si>
    <t>Россия, Ставропольский край, г. Кисловодск, пер. Красивый</t>
  </si>
  <si>
    <t>2.11.290</t>
  </si>
  <si>
    <t>П13000000202</t>
  </si>
  <si>
    <t>26:34:000000:9550</t>
  </si>
  <si>
    <t>2.11.291</t>
  </si>
  <si>
    <t>П13000000203</t>
  </si>
  <si>
    <t>Автомобильная дорога ул. Кирова в том числе мост № 04150007Б304  (1714 м )</t>
  </si>
  <si>
    <t>26:34:000000:2563</t>
  </si>
  <si>
    <t>2.11.292</t>
  </si>
  <si>
    <t>П13000000204</t>
  </si>
  <si>
    <t>26:34:000000:9547</t>
  </si>
  <si>
    <t>2.11.293</t>
  </si>
  <si>
    <t>П13000000205</t>
  </si>
  <si>
    <t>26:34:000000:9622</t>
  </si>
  <si>
    <t>Россия, Ставропольский край, г. Кисловодск, ул. Клубная</t>
  </si>
  <si>
    <t>2.11.294</t>
  </si>
  <si>
    <t>П13000000206</t>
  </si>
  <si>
    <t>Автомобильная дорога ул. Кисловодская в том числе мост № 04150007Б330 (923 м )</t>
  </si>
  <si>
    <t>26:34:150207:84</t>
  </si>
  <si>
    <t>Россия, Ставропольский край, г. Кисловодск, ул. Кисловодская</t>
  </si>
  <si>
    <t>2.11.295</t>
  </si>
  <si>
    <t>П13000000207</t>
  </si>
  <si>
    <t>26:34:000000:2538</t>
  </si>
  <si>
    <t>Россия, Ставропольский край, г. Кисловодск, ул. Ге Ксении</t>
  </si>
  <si>
    <t>2.11.296</t>
  </si>
  <si>
    <t>П13000000208</t>
  </si>
  <si>
    <t>26:34:000000:9619</t>
  </si>
  <si>
    <t>Россия, Ставропольский край, г. Кисловодск, ул. Крылова</t>
  </si>
  <si>
    <t>2.11.297</t>
  </si>
  <si>
    <t>П13000000209</t>
  </si>
  <si>
    <t>Россия, Ставропольский край, г. Кисловодск, ул. Кубанская</t>
  </si>
  <si>
    <t>2.11.298</t>
  </si>
  <si>
    <t>П13000000210</t>
  </si>
  <si>
    <t>26:34:000000:9546</t>
  </si>
  <si>
    <t>2.11.299</t>
  </si>
  <si>
    <t>П13000000211</t>
  </si>
  <si>
    <t>26:34:000000:9624</t>
  </si>
  <si>
    <t>Россия, Ставропольский край, г. Кисловодск, ул. Кабардинская</t>
  </si>
  <si>
    <t>2.11.300</t>
  </si>
  <si>
    <t>П13000000213</t>
  </si>
  <si>
    <t>Россия, Ставропольский край, г. Кисловодск, ул. Кремушинская</t>
  </si>
  <si>
    <t>254</t>
  </si>
  <si>
    <t>2.11.301</t>
  </si>
  <si>
    <t>П13000000215</t>
  </si>
  <si>
    <t>2.11.302</t>
  </si>
  <si>
    <t>П13000000216</t>
  </si>
  <si>
    <t>26:34:000000:9819</t>
  </si>
  <si>
    <t>Россия, Ставропольский край, г. Кисловодск, ул. Луначарского</t>
  </si>
  <si>
    <t>2.11.303</t>
  </si>
  <si>
    <t>П13000000217</t>
  </si>
  <si>
    <t>2.11.304</t>
  </si>
  <si>
    <t>П13000000218</t>
  </si>
  <si>
    <t>26:34:000000:9757</t>
  </si>
  <si>
    <t>2.11.305</t>
  </si>
  <si>
    <t>П13000000219</t>
  </si>
  <si>
    <t>26:34:000000:9779</t>
  </si>
  <si>
    <t>2.11.306</t>
  </si>
  <si>
    <t>П13000000220</t>
  </si>
  <si>
    <t>26:34:000000:9744</t>
  </si>
  <si>
    <t>Россия, Ставропольский край, г. Кисловодск улица Широкая (от ул.Территориальной до въезда на территорию сан, (от ул.Территориальной до въезда на территорию сан</t>
  </si>
  <si>
    <t>2.11.307</t>
  </si>
  <si>
    <t>П13000000221</t>
  </si>
  <si>
    <t>26:34:000000:9875</t>
  </si>
  <si>
    <t>Россия, Ставропольский край, г. Кисловодск, ул. Московская</t>
  </si>
  <si>
    <t>2.11.308</t>
  </si>
  <si>
    <t>П13000000222</t>
  </si>
  <si>
    <t xml:space="preserve">Автомобильная дорога пр. Мира в том числе мост № 04150007Б315 </t>
  </si>
  <si>
    <t>26:34:000000:9756</t>
  </si>
  <si>
    <t>2.11.309</t>
  </si>
  <si>
    <t>П13000000224</t>
  </si>
  <si>
    <t>Автомобильная дорога переулок Мартовский (494 м )</t>
  </si>
  <si>
    <t>Россия, Ставропольский край, г. Кисловодск, пер. Мартовский</t>
  </si>
  <si>
    <t>2.11.310</t>
  </si>
  <si>
    <t>П13000000225</t>
  </si>
  <si>
    <t>2.11.311</t>
  </si>
  <si>
    <t>П13000000226</t>
  </si>
  <si>
    <t>26:34:000000:9618</t>
  </si>
  <si>
    <t>Россия, Ставропольский край, г. Кисловодск, ул. Нелюбина</t>
  </si>
  <si>
    <t>2.11.312</t>
  </si>
  <si>
    <t>П13000000227</t>
  </si>
  <si>
    <t>26:34:010101:9614</t>
  </si>
  <si>
    <t>Россия, Ставропольский край, г. Кисловодск, ул. Новая</t>
  </si>
  <si>
    <t>2.11.313</t>
  </si>
  <si>
    <t>П13000000228</t>
  </si>
  <si>
    <t>Автомобильная дорога ул. Озерная в том числе мост с № 04150007Б312 (610 м )</t>
  </si>
  <si>
    <t>26:34:000000:9797</t>
  </si>
  <si>
    <t>Россия, Ставропольский край, г. Кисловодск, пр-кт улица Озерная</t>
  </si>
  <si>
    <t>2.11.314</t>
  </si>
  <si>
    <t>П13000000229</t>
  </si>
  <si>
    <t>26:34:000000:9877</t>
  </si>
  <si>
    <t>Россия, Ставропольский край, г. Кисловодск, ул. Орджоникидзе</t>
  </si>
  <si>
    <t>2.11.315</t>
  </si>
  <si>
    <t>П13000000230</t>
  </si>
  <si>
    <t>26:34:000000:9795</t>
  </si>
  <si>
    <t>Россия, Ставропольский край, г. Кисловодск, ул. Одесская</t>
  </si>
  <si>
    <t>2.11.316</t>
  </si>
  <si>
    <t>П13000000231</t>
  </si>
  <si>
    <t>26:34:000000:9858</t>
  </si>
  <si>
    <t>Россия, Ставропольский край, г. Кисловодск, ул. Октябрьская, от ул. Седлогорской до ул. Фоменко</t>
  </si>
  <si>
    <t>2.11.317</t>
  </si>
  <si>
    <t>П13000000232</t>
  </si>
  <si>
    <t>Автомобильная дорога Курортный бульвар (пр. 50 лет Октября) в том числе мост № 04150007Б314 (757 м )</t>
  </si>
  <si>
    <t xml:space="preserve">Россия, Ставропольский край, г. Кисловодск, б-р Курортный, 50 лет Октября </t>
  </si>
  <si>
    <t>2.11.318</t>
  </si>
  <si>
    <t>П13000000233</t>
  </si>
  <si>
    <t>26:34:000000:9763</t>
  </si>
  <si>
    <t>2.11.319</t>
  </si>
  <si>
    <t>П13000000234</t>
  </si>
  <si>
    <t>26:34:000000:9851</t>
  </si>
  <si>
    <t>Россия, Ставропольский край, г. Кисловодск, ул. Ольховская</t>
  </si>
  <si>
    <t>2.11.320</t>
  </si>
  <si>
    <t>П13000000235</t>
  </si>
  <si>
    <t>Автомобильная дорога переулок Парковый пешеход (850 м )</t>
  </si>
  <si>
    <t>Россия, Ставропольский край, г. Кисловодск, пер. Парковый пешеход</t>
  </si>
  <si>
    <t>2.11.321</t>
  </si>
  <si>
    <t>П13000000236</t>
  </si>
  <si>
    <t>26:34:000000:9616</t>
  </si>
  <si>
    <t>Россия, Ставропольский край, г. Кисловодск, ул. Подгорная</t>
  </si>
  <si>
    <t>2.11.322</t>
  </si>
  <si>
    <t>П13000000237</t>
  </si>
  <si>
    <t>26:34:000000:9540</t>
  </si>
  <si>
    <t>Россия, Ставропольский край, г. Кисловодск, ул. Пятигорская</t>
  </si>
  <si>
    <t>2.11.323</t>
  </si>
  <si>
    <t>П13000000238</t>
  </si>
  <si>
    <t>26:34:000000:9771</t>
  </si>
  <si>
    <t>Россия, Ставропольский край, г. Кисловодск, ул. Павших героев</t>
  </si>
  <si>
    <t>2.11.324</t>
  </si>
  <si>
    <t>П13000000239</t>
  </si>
  <si>
    <t>26:34:000000:9803</t>
  </si>
  <si>
    <t>Россия, Ставропольский край, г. Кисловодск, ул. Пограничная</t>
  </si>
  <si>
    <t>2.11.325</t>
  </si>
  <si>
    <t>П13000000240</t>
  </si>
  <si>
    <t>Автомобильная дорога ул. Профинтерна в том числе мост № 04150007Б295 (2260 м )</t>
  </si>
  <si>
    <t>Россия, Ставропольский край, г. Кисловодск, ул. Профинтерна</t>
  </si>
  <si>
    <t>2.11.326</t>
  </si>
  <si>
    <t>П13000000241</t>
  </si>
  <si>
    <t>Автомобильная дорога переулок Пикетный (733 м )</t>
  </si>
  <si>
    <t>2.11.327</t>
  </si>
  <si>
    <t>П13000000242</t>
  </si>
  <si>
    <t xml:space="preserve">Автомобильная дорога по ул. Прудная в том числе мост № 04150007Б325 </t>
  </si>
  <si>
    <t>26:34:000000:2548</t>
  </si>
  <si>
    <t>2.11.328</t>
  </si>
  <si>
    <t>П13000000243</t>
  </si>
  <si>
    <t>2.11.329</t>
  </si>
  <si>
    <t>П13000000244</t>
  </si>
  <si>
    <t>26:34:000000:2545</t>
  </si>
  <si>
    <t>Россия, Ставропольский край, г. Кисловодск, ул. Пионерская, вверх от ул. Марцинкевича</t>
  </si>
  <si>
    <t>2.11.330</t>
  </si>
  <si>
    <t>П13000000245</t>
  </si>
  <si>
    <t>Автомобильная дорога пр. Победы в том числе мосты с №№ 04150007Б327, 04150007Б300, 04150007Б305 (4773 м )</t>
  </si>
  <si>
    <t>2.11.331</t>
  </si>
  <si>
    <t>П13000000246</t>
  </si>
  <si>
    <t>Россия, Ставропольский край, г. Кисловодск улица Полтавская 1</t>
  </si>
  <si>
    <t>2.11.332</t>
  </si>
  <si>
    <t>П13000000247</t>
  </si>
  <si>
    <t>26:34:000000:9620</t>
  </si>
  <si>
    <t>Россия, Ставропольский край, г. Кисловодск, ул. Пешеходная</t>
  </si>
  <si>
    <t>2.11.333</t>
  </si>
  <si>
    <t>П13000000248</t>
  </si>
  <si>
    <t>Автомобильная дорога переулок Пороховой (364 м )</t>
  </si>
  <si>
    <t>Россия, Ставропольский край, г. Кисловодск, пер. Пороховой</t>
  </si>
  <si>
    <t>2.11.334</t>
  </si>
  <si>
    <t>П13000000249</t>
  </si>
  <si>
    <t>Автомобильная дорога по ул. Розы Люксембург</t>
  </si>
  <si>
    <t>2.11.335</t>
  </si>
  <si>
    <t>П13000000250</t>
  </si>
  <si>
    <t>26:34:000000:9868</t>
  </si>
  <si>
    <t>Россия, Ставропольский край, г. Кисловодск, ул. Рубина</t>
  </si>
  <si>
    <t>2.11.336</t>
  </si>
  <si>
    <t>П13000000251</t>
  </si>
  <si>
    <t>26:34:000000:9781</t>
  </si>
  <si>
    <t>Россия, Ставропольский край, г. Кисловодск, ул. Революции</t>
  </si>
  <si>
    <t>2.11.337</t>
  </si>
  <si>
    <t>П13000000252</t>
  </si>
  <si>
    <t>26:34:000000:9855</t>
  </si>
  <si>
    <t>Россия, Ставропольский край, г. Кисловодск, пер. Ракитной горы</t>
  </si>
  <si>
    <t>2.11.338</t>
  </si>
  <si>
    <t>П13000000253</t>
  </si>
  <si>
    <t>Автомобильная дорога переулок Речной (260 м )</t>
  </si>
  <si>
    <t>Россия, Ставропольский край, г. Кисловодск, пер. Речной</t>
  </si>
  <si>
    <t>2.11.339</t>
  </si>
  <si>
    <t>П13000000254</t>
  </si>
  <si>
    <t>Автомобильная дорога переулок Родниковский (413 м )</t>
  </si>
  <si>
    <t>Россия, Ставропольский край, г. Кисловодск, пер. Родниковский</t>
  </si>
  <si>
    <t>2.11.340</t>
  </si>
  <si>
    <t>П13000000255</t>
  </si>
  <si>
    <t>26:34:000000:9746</t>
  </si>
  <si>
    <t>Россия, Ставропольский край, г. Кисловодск, ул. Стопани</t>
  </si>
  <si>
    <t>2.11.341</t>
  </si>
  <si>
    <t>П13000000256</t>
  </si>
  <si>
    <t>26:34:000000:9768</t>
  </si>
  <si>
    <t>2.11.342</t>
  </si>
  <si>
    <t>П13000000257</t>
  </si>
  <si>
    <t>Россия, Ставропольский край, г. Кисловодск, ул. Советская</t>
  </si>
  <si>
    <t>2.11.343</t>
  </si>
  <si>
    <t>П13000000258</t>
  </si>
  <si>
    <t>26:34:000000:9780</t>
  </si>
  <si>
    <t>2.11.344</t>
  </si>
  <si>
    <t>П13000000259</t>
  </si>
  <si>
    <t>26:34:000000:9739</t>
  </si>
  <si>
    <t>2.11.345</t>
  </si>
  <si>
    <t>П13000000261</t>
  </si>
  <si>
    <t>26:34:000000:9857</t>
  </si>
  <si>
    <t>Россия, Ставропольский край, г. Кисловодск, ул. Севастопольская</t>
  </si>
  <si>
    <t>2.11.346</t>
  </si>
  <si>
    <t>П13000000262</t>
  </si>
  <si>
    <t>26:34:000000:9776</t>
  </si>
  <si>
    <t>2.11.347</t>
  </si>
  <si>
    <t>П13000000263</t>
  </si>
  <si>
    <t>Автомобильная дорога переулок Сенной (99 м )</t>
  </si>
  <si>
    <t>Россия, Ставропольский край, г. Кисловодск, пер. Сенной</t>
  </si>
  <si>
    <t>2.11.348</t>
  </si>
  <si>
    <t>П13000000264</t>
  </si>
  <si>
    <t>26:34:000000:9767</t>
  </si>
  <si>
    <t>2.11.349</t>
  </si>
  <si>
    <t>П13000000265</t>
  </si>
  <si>
    <t>Россия, Ставропольский край, г. Кисловодск, пер. Саперный</t>
  </si>
  <si>
    <t>2.11.350</t>
  </si>
  <si>
    <t>П13000000266</t>
  </si>
  <si>
    <t>Автомобильная дорога переулок Строительный (319 м )</t>
  </si>
  <si>
    <t>Россия, Ставропольский край, г. Кисловодск, пер. Строительный</t>
  </si>
  <si>
    <t>2.11.351</t>
  </si>
  <si>
    <t>П13000000267</t>
  </si>
  <si>
    <t>Автомобильная дорога по ул. Свердлова</t>
  </si>
  <si>
    <t xml:space="preserve"> 26:34:000000:9737  26:34:000000:2565 </t>
  </si>
  <si>
    <t>2.11.352</t>
  </si>
  <si>
    <t>П13000000268</t>
  </si>
  <si>
    <t>26:34:000000:9831</t>
  </si>
  <si>
    <t>Россия, Ставропольский край, г. Кисловодск, ул. Станичная</t>
  </si>
  <si>
    <t>2.11.353</t>
  </si>
  <si>
    <t>П13000000269</t>
  </si>
  <si>
    <t>Россия, Ставропольский край, г. Кисловодск, ул. Семашко</t>
  </si>
  <si>
    <t>2.11.354</t>
  </si>
  <si>
    <t>П13000000270</t>
  </si>
  <si>
    <t>26:34:000000:9530</t>
  </si>
  <si>
    <t>Россия, Ставропольский край, г. Кисловодск, ул. Седлогорская</t>
  </si>
  <si>
    <t>2.11.355</t>
  </si>
  <si>
    <t>П13000000271</t>
  </si>
  <si>
    <t>2.11.356</t>
  </si>
  <si>
    <t>П13000000272</t>
  </si>
  <si>
    <t>26:34:000000:9774</t>
  </si>
  <si>
    <t>Россия, Ставропольский край, г. Кисловодск, ул. Титова</t>
  </si>
  <si>
    <t>2.11.357</t>
  </si>
  <si>
    <t>П13000000273</t>
  </si>
  <si>
    <t>Автомобильная дорога ул. Тельмана 1  (400 м )</t>
  </si>
  <si>
    <t>26:34:000000:2554</t>
  </si>
  <si>
    <t>2.11.358</t>
  </si>
  <si>
    <t>П13000000274</t>
  </si>
  <si>
    <t>26:34:010101:569</t>
  </si>
  <si>
    <t>Россия, Ставропольский край, г. Кисловодск ул. Тюленева</t>
  </si>
  <si>
    <t>2.11.359</t>
  </si>
  <si>
    <t>П13000000275</t>
  </si>
  <si>
    <t>26:34:000000:9750</t>
  </si>
  <si>
    <t>Россия, Ставропольский край, г. Кисловодск, ул. Территориальная</t>
  </si>
  <si>
    <t>2.11.360</t>
  </si>
  <si>
    <t>П13000000277</t>
  </si>
  <si>
    <t>26:34:000000:9876</t>
  </si>
  <si>
    <t>Россия, Ставропольский край, г. Кисловодск, ул. Тимирязева</t>
  </si>
  <si>
    <t>2.11.361</t>
  </si>
  <si>
    <t>П13000000278</t>
  </si>
  <si>
    <t>26:34:000000:9878</t>
  </si>
  <si>
    <t>Россия, Ставропольский край, г. Кисловодск, ул. Тебердинская</t>
  </si>
  <si>
    <t>2.11.362</t>
  </si>
  <si>
    <t>П13000000279</t>
  </si>
  <si>
    <t>26:34:000000:9866</t>
  </si>
  <si>
    <t>Россия, Ставропольский край, г. Кисловодск, ул. Терская</t>
  </si>
  <si>
    <t>2.11.363</t>
  </si>
  <si>
    <t>П13000000280</t>
  </si>
  <si>
    <t>26:34:000000:2550</t>
  </si>
  <si>
    <t>Россия, Ставропольский край, г. Кисловодск, ул. Толстого</t>
  </si>
  <si>
    <t>2.11.364</t>
  </si>
  <si>
    <t>П13000000281</t>
  </si>
  <si>
    <t>26:34:000000:9574</t>
  </si>
  <si>
    <t>2.11.365</t>
  </si>
  <si>
    <t>П13000000282</t>
  </si>
  <si>
    <t>26:34:000000:9628</t>
  </si>
  <si>
    <t>2.11.366</t>
  </si>
  <si>
    <t>П13000000283</t>
  </si>
  <si>
    <t>Россия, Ставропольский край, г. Кисловодск, ул. Хмельницкого</t>
  </si>
  <si>
    <t>2.11.367</t>
  </si>
  <si>
    <t>П13000000284</t>
  </si>
  <si>
    <t>26:34:000000:9607</t>
  </si>
  <si>
    <t>2.11.368</t>
  </si>
  <si>
    <t>П13000000285</t>
  </si>
  <si>
    <t xml:space="preserve">Автомобильная дорога   </t>
  </si>
  <si>
    <t>26:34:000000:2549</t>
  </si>
  <si>
    <t>2.11.369</t>
  </si>
  <si>
    <t>П13000000286</t>
  </si>
  <si>
    <t>26:34:000000:9783</t>
  </si>
  <si>
    <t>Россия, Ставропольский край, г. Кисловодск, ул. Чернышевского</t>
  </si>
  <si>
    <t>2.11.370</t>
  </si>
  <si>
    <t>П13000000287</t>
  </si>
  <si>
    <t>2.11.371</t>
  </si>
  <si>
    <t>П13000000288</t>
  </si>
  <si>
    <t>26:34:000000:9613</t>
  </si>
  <si>
    <t>Россия, Ставропольский край, г. Кисловодск, ул. Челюскинцев</t>
  </si>
  <si>
    <t>2.11.372</t>
  </si>
  <si>
    <t>П13000000289</t>
  </si>
  <si>
    <t>26:34:000000:9615</t>
  </si>
  <si>
    <t>2.11.373</t>
  </si>
  <si>
    <t>П13000000290</t>
  </si>
  <si>
    <t>Россия, Ставропольский край, г. Кисловодск, ул. Чапаева</t>
  </si>
  <si>
    <t>2.11.374</t>
  </si>
  <si>
    <t>П13000000291</t>
  </si>
  <si>
    <t>26:34:000000:9559</t>
  </si>
  <si>
    <t>2.11.375</t>
  </si>
  <si>
    <t>П13000000292</t>
  </si>
  <si>
    <t>26:34:000000:9626</t>
  </si>
  <si>
    <t>Россия, Ставропольский край, г. Кисловодск, ул. Шаумяна</t>
  </si>
  <si>
    <t>2.11.376</t>
  </si>
  <si>
    <t>П13000000293</t>
  </si>
  <si>
    <t>Автомобильная дорога переулок Шевченко (186 м )</t>
  </si>
  <si>
    <t>Россия, Ставропольский край, г. Кисловодск, пер. Шевченко</t>
  </si>
  <si>
    <t>2.11.377</t>
  </si>
  <si>
    <t>П13000000294</t>
  </si>
  <si>
    <t>Автомобильная дорога переулок Школьный (506 м )</t>
  </si>
  <si>
    <t>2.11.378</t>
  </si>
  <si>
    <t>П13000000295</t>
  </si>
  <si>
    <t>26:34:000000:9841</t>
  </si>
  <si>
    <t>2.11.379</t>
  </si>
  <si>
    <t>П13000000296</t>
  </si>
  <si>
    <t>26:34:000000:9788</t>
  </si>
  <si>
    <t>2.11.380</t>
  </si>
  <si>
    <t>П13000000297</t>
  </si>
  <si>
    <t>26:34:000000:9867</t>
  </si>
  <si>
    <t>Россия, Ставропольский край, г. Кисловодск, ул. Щербакова</t>
  </si>
  <si>
    <t>2.11.381</t>
  </si>
  <si>
    <t>П13000000298</t>
  </si>
  <si>
    <t>26:34:000000:9859</t>
  </si>
  <si>
    <t>Россия, Ставропольский край, г. Кисловодск, ул. Эльбрусская</t>
  </si>
  <si>
    <t>2.11.382</t>
  </si>
  <si>
    <t>П13000000299</t>
  </si>
  <si>
    <t>26:34:000000:9850</t>
  </si>
  <si>
    <t>2.11.383</t>
  </si>
  <si>
    <t>П13000000300</t>
  </si>
  <si>
    <t>26:34:000000:9738</t>
  </si>
  <si>
    <t>2.11.384</t>
  </si>
  <si>
    <t>П13000000301</t>
  </si>
  <si>
    <t>Автомобильная дорога переулок Яновского в том числе мост № 04150007Б296 (299 м )</t>
  </si>
  <si>
    <t>Россия, Ставропольский край, г. Кисловодск, пер. Яновского</t>
  </si>
  <si>
    <t>2.11.385</t>
  </si>
  <si>
    <t>П13000000302</t>
  </si>
  <si>
    <t>26:34:000000:9605</t>
  </si>
  <si>
    <t>Россия, Ставропольский край, г. Кисловодск проез Цандера (нечетная сторона)</t>
  </si>
  <si>
    <t>2.11.386</t>
  </si>
  <si>
    <t>П13000000303</t>
  </si>
  <si>
    <t>26:34:000000:9833</t>
  </si>
  <si>
    <t>Россия, Ставропольский край, г. Кисловодск, ул. Целинная</t>
  </si>
  <si>
    <t>2.11.387</t>
  </si>
  <si>
    <t>П13000000304</t>
  </si>
  <si>
    <t>26:34:000000:9786</t>
  </si>
  <si>
    <t>2.11.388</t>
  </si>
  <si>
    <t>П13000000305</t>
  </si>
  <si>
    <t>Автомобильная дорога ул.Озерная (подъездная дорога на Кисловодское озеро от ул. 40 лет Октября до госпиталя Велинград) (1705 м )</t>
  </si>
  <si>
    <t>Россия, Ставропольский край, г. Кисловодск, ул. Озерная, (подъездная дорога на Кисловодское озеро от ул. 40 лет Октября до госпиталя Велин</t>
  </si>
  <si>
    <t>2.11.389</t>
  </si>
  <si>
    <t>П13000000306</t>
  </si>
  <si>
    <t>Автомобильная дорога - Транспортная развязка на въезде (810 м )</t>
  </si>
  <si>
    <t>Россия, Ставропольский край, г. Кисловодск, пр-кт Победы, Дорога - Транспортная развязка на въезде</t>
  </si>
  <si>
    <t>2.11.390</t>
  </si>
  <si>
    <t>П13000000307</t>
  </si>
  <si>
    <t>Автомобильная Подьездная дорога к "Замку" от дороги Аликоновка -Зеленогорский до ресторана "Замок ковартсва и любви") (1541 м )</t>
  </si>
  <si>
    <t>Россия, Ставропольский край край, пос. Аликоновка, ул. Прямая, г.Кисловодск, Подьездная дорога к "Замку" от дороги Аликоновка -Зеленогорский до ресторана</t>
  </si>
  <si>
    <t>2.11.391</t>
  </si>
  <si>
    <t>П13000000308</t>
  </si>
  <si>
    <t>Автомобильная дорога - Проезды с автовокзала (833 м )</t>
  </si>
  <si>
    <t>Россия, Ставропольский край, г. Кисловодск, ул. Промышленная, Проезды с автовокзала</t>
  </si>
  <si>
    <t>2.11.392</t>
  </si>
  <si>
    <t>П13000000309</t>
  </si>
  <si>
    <t>Подъездная дорога к школе №17) (477,5 м )</t>
  </si>
  <si>
    <t>Россия, Ставропольский край, г. Кисловодск, ул. Набережная, Подъездная дорога к школе №17</t>
  </si>
  <si>
    <t>477,5</t>
  </si>
  <si>
    <t>2.11.393</t>
  </si>
  <si>
    <t>П13000000312</t>
  </si>
  <si>
    <t>Автомобильная дорога -проезд на кладбище ул. Седлогорской (750 м )</t>
  </si>
  <si>
    <t>Россия, Ставропольский край, г. Кисловодск, ул. Седлогорская, Проезд на кладбище ул.Седлогорской</t>
  </si>
  <si>
    <t>2.11.394</t>
  </si>
  <si>
    <t>П13000000313</t>
  </si>
  <si>
    <t>мост</t>
  </si>
  <si>
    <t>Россия, Ставропольский край, г. Кисловодск мост через р.Ольховку во дворе ресторан Чайка</t>
  </si>
  <si>
    <t>2.11.395</t>
  </si>
  <si>
    <t>П13000000318</t>
  </si>
  <si>
    <t>Россия, Ставропольский край, г. Кисловодск мост ч/з р.Березовку пр. Первомайский,5</t>
  </si>
  <si>
    <t>10,31</t>
  </si>
  <si>
    <t>2.11.396</t>
  </si>
  <si>
    <t>П13000000319</t>
  </si>
  <si>
    <t>Россия, Ставропольский край, г. Кисловодск Мост Через р.Березовку пр.Первомайский/с.Шаумяна/</t>
  </si>
  <si>
    <t>2.11.397</t>
  </si>
  <si>
    <t>П13000000321</t>
  </si>
  <si>
    <t xml:space="preserve">Мост </t>
  </si>
  <si>
    <t>Россия, Ставропольский край, г. Кисловодск Мост ч/з р. Березовку пр. Первомайский (горполик)</t>
  </si>
  <si>
    <t>2.11.398</t>
  </si>
  <si>
    <t>П13000000323</t>
  </si>
  <si>
    <t>Россия, Ставропольский край, г. Кисловодск Мост Через р.Ольховку Кур.бульвар БФО</t>
  </si>
  <si>
    <t>2.11.399</t>
  </si>
  <si>
    <t>П13000000326</t>
  </si>
  <si>
    <t>Россия, Ставропольский край, г. Кисловодск Мост ч/з р. Березовку пр. Первомайский (Дом связи)</t>
  </si>
  <si>
    <t>12,8</t>
  </si>
  <si>
    <t>466,31</t>
  </si>
  <si>
    <t>2.11.400</t>
  </si>
  <si>
    <t>П13000000327</t>
  </si>
  <si>
    <t>Россия, Ставропольский край, г. Кисловодск Мост ч/з р. Березовку пр. Первомайский (нар.суд)</t>
  </si>
  <si>
    <t>2.11.401</t>
  </si>
  <si>
    <t>П13000000328</t>
  </si>
  <si>
    <t>Россия, Ставропольский край, г. Кисловодск Мост Через рБерезовку пр.Победы к-н.Россия</t>
  </si>
  <si>
    <t>2.11.402</t>
  </si>
  <si>
    <t>П13000000329</t>
  </si>
  <si>
    <t>Россия, Ставропольский край, г. Кисловодск, ул. Орлиная, Мост Через р.Белую</t>
  </si>
  <si>
    <t>2.11.403</t>
  </si>
  <si>
    <t>П13000000330</t>
  </si>
  <si>
    <t>Россия, Ставропольский край, г. Кисловодск, ул. Энгельса, Мост Через р.Белую</t>
  </si>
  <si>
    <t>18,2</t>
  </si>
  <si>
    <t>2.11.404</t>
  </si>
  <si>
    <t>П13000000333</t>
  </si>
  <si>
    <t>Россия, Ставропольский край, г. Кисловодск Мост ч/з р. Березовку ул. Набережная (Сувен. ф-ка)</t>
  </si>
  <si>
    <t>2.11.405</t>
  </si>
  <si>
    <t>П13000000340</t>
  </si>
  <si>
    <t>Россия, Ставропольский край, г. Кисловодск Мост ч/з р. Кабардинку на ул. Ольховской</t>
  </si>
  <si>
    <t>2.11.406</t>
  </si>
  <si>
    <t>П13000000342</t>
  </si>
  <si>
    <t>Россия, Ставропольский край, г. Кисловодск Мост ч/з р. Ольховку у Лермонтовского водопада</t>
  </si>
  <si>
    <t>16,5</t>
  </si>
  <si>
    <t>2.11.407</t>
  </si>
  <si>
    <t>П13000000344</t>
  </si>
  <si>
    <t>Россия, Ставропольский край, г. Кисловодск, ул. Вокзальная, Мост Через р.Ольховку ул.Вокзальная /БФО/</t>
  </si>
  <si>
    <t>18,8</t>
  </si>
  <si>
    <t>2.11.408</t>
  </si>
  <si>
    <t>П13000000345</t>
  </si>
  <si>
    <t>Россия, Ставропольский край, г. Кисловодск Мост ч/з р. Березовку пр. Победы (салон "Улыбка")</t>
  </si>
  <si>
    <t>2.11.409</t>
  </si>
  <si>
    <t>П13000000350</t>
  </si>
  <si>
    <t>Подземный переход №1 с ул.Куйбышева на пр.Победы</t>
  </si>
  <si>
    <t>26:34:010108:55</t>
  </si>
  <si>
    <t>Россия, Ставропольский край край, г. Кисловодск, ул. Куйбышева,  на пр.Победы</t>
  </si>
  <si>
    <t>2.11.410</t>
  </si>
  <si>
    <t>П13000000351</t>
  </si>
  <si>
    <t xml:space="preserve">Подземный переход пр-кт 50-я Октября, пр-т Первомайский </t>
  </si>
  <si>
    <t>26:34:020101:24</t>
  </si>
  <si>
    <t>Россия, Ставропольский край край, г. Кисловодск, пр-кт Первомайский, ул. 50я Октября</t>
  </si>
  <si>
    <t>2.11.411</t>
  </si>
  <si>
    <t>П13000000352</t>
  </si>
  <si>
    <t>Подземный переход пр-кт 50-я Октября к пр-кту Победы</t>
  </si>
  <si>
    <t>26:34:010102:314</t>
  </si>
  <si>
    <t>Россия, Ставропольский край, г. Кисловодск, пр-кт Победы, к пр-ту 50-я Октября</t>
  </si>
  <si>
    <t>2.11.412</t>
  </si>
  <si>
    <t>П13000000353</t>
  </si>
  <si>
    <t>Полуподземный переход с ул.Кирова на ул. Московскую, длина: 45,5 м (45,5 м )</t>
  </si>
  <si>
    <t>Россия, Ставропольский край край, г. Кисловодск, ул. Кирова,  на ул. Московскую</t>
  </si>
  <si>
    <t>45,5</t>
  </si>
  <si>
    <t>2.11.413</t>
  </si>
  <si>
    <t>П13000000354</t>
  </si>
  <si>
    <t>Автобусная остановка пр. Мира (у аптеки), площадь:48кв.м.</t>
  </si>
  <si>
    <t>Россия, Ставропольский край, г. Кисловодск, пр-кт Мира, улица [Мира пр-кт. (у аптеки)]</t>
  </si>
  <si>
    <t>2.11.414</t>
  </si>
  <si>
    <t>П13000000355</t>
  </si>
  <si>
    <t>Автобусная остановка на автовокзале, площадь:318кв.м (60 м )</t>
  </si>
  <si>
    <t xml:space="preserve">Россия, Ставропольский край край, г. Кисловодск, пр-кт Победы, Автовокзал </t>
  </si>
  <si>
    <t>2.11.415</t>
  </si>
  <si>
    <t>П13000000356</t>
  </si>
  <si>
    <t>Автобусная остановка пр.Победы,141 (149) - Маяковского, площадь: 27,5 кв.м (24 м )</t>
  </si>
  <si>
    <t>Россия, Ставропольский край край, г. Кисловодск, пр-кт Победы, 141 (149) - Маяковского</t>
  </si>
  <si>
    <t>2.11.416</t>
  </si>
  <si>
    <t>П13000000357</t>
  </si>
  <si>
    <t>Автобусная остановка Пр,Победы-Зеркальный со стороны рынка (19,4 м )</t>
  </si>
  <si>
    <t>Россия, Ставропольский край край, г. Кисловодск, пр-кт Победы, -Зеркальный со стороны рынка 126.1 кв.м. (19,4)</t>
  </si>
  <si>
    <t>19,4</t>
  </si>
  <si>
    <t>2.11.417</t>
  </si>
  <si>
    <t>П13000000358</t>
  </si>
  <si>
    <t>Автобусная остановка пр. Победы,76 -Главная, площадь: 61,3 кв.м (18,6 м )</t>
  </si>
  <si>
    <t>Россия, Ставропольский край край, пр-кт Победы, 76 - Главная</t>
  </si>
  <si>
    <t>2.11.418</t>
  </si>
  <si>
    <t>П13000000359</t>
  </si>
  <si>
    <t>Подпорная стена и лестница с у.Чкалова на ул.Горького-Куйбышева, длина 232 м (232 м )</t>
  </si>
  <si>
    <t xml:space="preserve">Россия, Ставропольский край край, г. Кисловодск, ул. Чкалова,  на Горького </t>
  </si>
  <si>
    <t>2.11.419</t>
  </si>
  <si>
    <t>П13000000360</t>
  </si>
  <si>
    <t>Подпорн. стена по ул.Г.Медиков 17-19, длина 298,5 м (298,5 м )</t>
  </si>
  <si>
    <t>Россия, Ставропольский край край, г. Кисловодск, ул. Героев Медиков, д.17, -19</t>
  </si>
  <si>
    <t>2.11.420</t>
  </si>
  <si>
    <t>П13000000361</t>
  </si>
  <si>
    <t>Подпорн.стена за муз-ной школой (пр. Победы), длина: 137,5 м (137,5 м )</t>
  </si>
  <si>
    <t>2.11.421</t>
  </si>
  <si>
    <t>П13000000362</t>
  </si>
  <si>
    <t>Подпорн. стена по ул. Крутой спуск (Еськова), длина: 82,5 м (82,5 м )</t>
  </si>
  <si>
    <t xml:space="preserve">Россия, Ставропольский край край, г. Кисловодск, ул. Крупской, Еськова </t>
  </si>
  <si>
    <t>2.11.422</t>
  </si>
  <si>
    <t>П13000000363</t>
  </si>
  <si>
    <t>Подпорн.стена по пр.Первомайскому/Яновского-2, длина 63,3 м (63,3 м )</t>
  </si>
  <si>
    <t>Россия, Ставропольский край край, г. Кисловодск, пр-кт Первомайский, д.2, Яновского ул.</t>
  </si>
  <si>
    <t>2.11.423</t>
  </si>
  <si>
    <t>П13000000364</t>
  </si>
  <si>
    <t>Подпорная стена с автовокз. до з-да металлококстр., длина: 390 м (390 м )</t>
  </si>
  <si>
    <t>Россия, Ставропольский край край, г. Кисловодск, ул. Промышленная, от въезда с автовакзала до завода металлоконструкций</t>
  </si>
  <si>
    <t>2.11.424</t>
  </si>
  <si>
    <t>П13000000365</t>
  </si>
  <si>
    <t>Подпорн.стена по пр.Дзержинского (от ул.Коллективной до ул.Осипенко), длина: 247,5 м (247,5 м )</t>
  </si>
  <si>
    <t>Россия, Ставропольский край, г. Кисловодск, пр-кт Дзержинского, от ул.Коллективной до ул.Осипенко</t>
  </si>
  <si>
    <t>2.11.425</t>
  </si>
  <si>
    <t>П13000000366</t>
  </si>
  <si>
    <t>Подпорная стена по ул.Пятигорской вдоль тер.сан.Москва, длина 291,5 м (291,5 м )</t>
  </si>
  <si>
    <t>Россия, Ставропольский край край, г. Кисловодск, ул. Пятигорская, вдоль тер. сан.Москва</t>
  </si>
  <si>
    <t>2.11.426</t>
  </si>
  <si>
    <t>П13000000367</t>
  </si>
  <si>
    <t>Подпорная стена по ул. Целинная,63, длина: 260 м (260 м )</t>
  </si>
  <si>
    <t>Россия, Ставропольский край, г. Кисловодск, ул. Целинная, д.63</t>
  </si>
  <si>
    <t>2.11.427</t>
  </si>
  <si>
    <t>П13000000368</t>
  </si>
  <si>
    <t xml:space="preserve">Подпорн.стена по пр.Мира,4-6,сквер, длина: 134,7 м </t>
  </si>
  <si>
    <t>Россия, Ставропольский край, г. Кисловодск, пр-кт Мира, д.4-6</t>
  </si>
  <si>
    <t>2.11.428</t>
  </si>
  <si>
    <t>П13000000369</t>
  </si>
  <si>
    <t>Подпорные стены 3-го микрорайона ул.Ленинградская/Азербайджанская, длина-58 м, 23м,41м (122 м )</t>
  </si>
  <si>
    <t xml:space="preserve">Россия, Ставропольский край край, г. Кисловодск, ул. Ленинградская, Азербайджанская </t>
  </si>
  <si>
    <t>2.11.429</t>
  </si>
  <si>
    <t>П13000000370</t>
  </si>
  <si>
    <t>Берегоукрепление  р.Березовки пр. Победы (уз.св.)-ул.Зеркальной, длина: 3692 м.</t>
  </si>
  <si>
    <t>Россия, Ставропольский край край, г. Кисловодск, пр-кт Победы, узел связи - ул.Зеркальной пр-кт</t>
  </si>
  <si>
    <t>2.11.430</t>
  </si>
  <si>
    <t>П13000000371</t>
  </si>
  <si>
    <t>Берег-ние р.Березовки ул.Зеркальная-ул. Красивой (река Подкумок), длина: 2900 м.</t>
  </si>
  <si>
    <t>Россия, Ставропольский край, г. Кисловодск, пер. Зеркальный, ул. Красивая  (река Подкумок)</t>
  </si>
  <si>
    <t>2.11.431</t>
  </si>
  <si>
    <t>П13000000372</t>
  </si>
  <si>
    <t>Берегегоукрепление р.Березовки ул.Катыхина-пр.Первомайский, длина: 1740 м.</t>
  </si>
  <si>
    <t xml:space="preserve">Россия, Ставропольский край, г. Кисловодск, ул. Катыхина,  пр. Первомайский </t>
  </si>
  <si>
    <t>2.11.432</t>
  </si>
  <si>
    <t>П13000000373</t>
  </si>
  <si>
    <t>Берегоукрепление р.Березовки Яновского,2-пр.Первом.(узел связи), длина:956 м.</t>
  </si>
  <si>
    <t xml:space="preserve">Россия, Ставропольский край, г. Кисловодск, ул. Яновского, р.Березовка, 2-пр.Первом </t>
  </si>
  <si>
    <t>2.11.433</t>
  </si>
  <si>
    <t>П13000000374</t>
  </si>
  <si>
    <t xml:space="preserve">Берегоукрепление  р.Аликоновки (вдоль котельн. базы МУПК БК), длина: 125 м </t>
  </si>
  <si>
    <t>2.11.434</t>
  </si>
  <si>
    <t>П13000000375</t>
  </si>
  <si>
    <t>Берегоукрепление р.Подкумок от канала-автомоста (пост ГАИ), длина: 762,5 м.</t>
  </si>
  <si>
    <t>Россия, Ставропольский край, г. Кисловодск, пр-кт Победы, р.Подкумок от канала-автомоста (пост ГАИ)</t>
  </si>
  <si>
    <t>2.11.435</t>
  </si>
  <si>
    <t>П13000000376</t>
  </si>
  <si>
    <t>Воздушные линии уличного освещения по пер. Пушкина, длина: 0,443км/тр (0,67 м )</t>
  </si>
  <si>
    <t>2.11.436</t>
  </si>
  <si>
    <t>П13000000377</t>
  </si>
  <si>
    <t>Воздушные линии уличного освещения по пер. Крестьянского, длина: 0,563км/тр (0,1 м )</t>
  </si>
  <si>
    <t>Россия, Ставропольский край, г. Кисловодск, пер. Крестьянский</t>
  </si>
  <si>
    <t>2.11.437</t>
  </si>
  <si>
    <t>П13000000378</t>
  </si>
  <si>
    <t>Воздушные линии уличного освещения по пер. Дарьяльского, длина: 0,258км/тр (0,36 м )</t>
  </si>
  <si>
    <t>2.11.438</t>
  </si>
  <si>
    <t>П13000000379</t>
  </si>
  <si>
    <t>Воздушные линии уличного освещения по ул. Белореченской, длина: 0,319 км/тр (0,1 м )</t>
  </si>
  <si>
    <t>2.11.439</t>
  </si>
  <si>
    <t>П13000000380</t>
  </si>
  <si>
    <t>Воздушные линии уличного освещения по пер. Бабушкина, длина: 0,15км/тр (0,15 м )</t>
  </si>
  <si>
    <t>Россия, Ставропольский край, г. Кисловодск, пер. Бабушкина</t>
  </si>
  <si>
    <t>2.11.440</t>
  </si>
  <si>
    <t>П13000000381</t>
  </si>
  <si>
    <t>Воздушные линии уличного освещения по пер. Майского, длина: 0,075км/тр (0,08 м )</t>
  </si>
  <si>
    <t>Россия, Ставропольский край, г. Кисловодск пер. Майского</t>
  </si>
  <si>
    <t>2.11.441</t>
  </si>
  <si>
    <t>П13000000382</t>
  </si>
  <si>
    <t>Воздушные линии уличного освещения по ул. Ессентукской, длина: 0,791 км/тр (0,32 м )</t>
  </si>
  <si>
    <t>Россия, Ставропольский край, г. Кисловодск, ул. Ессентукская</t>
  </si>
  <si>
    <t>2.11.442</t>
  </si>
  <si>
    <t>П13000000383</t>
  </si>
  <si>
    <t>Воздушные линии уличного освещения пер. Мартовского, длина: 0,307км/тр (0,87 м )</t>
  </si>
  <si>
    <t>2.11.443</t>
  </si>
  <si>
    <t>П13000000384</t>
  </si>
  <si>
    <t>Воздушные лини уличного освещения пер. Родниковского, длина: 0,318км/тр (0,12 м )</t>
  </si>
  <si>
    <t>2.11.444</t>
  </si>
  <si>
    <t>П13000000385</t>
  </si>
  <si>
    <t>Воздушные линии уличного освещения по пер. Порохового, длина: 0,242км/тр (1,32 м )</t>
  </si>
  <si>
    <t>2.11.445</t>
  </si>
  <si>
    <t>П13000000386</t>
  </si>
  <si>
    <t>Воздушные линии уличного освещения ул. Виноградной , длина: 0,742 км/тр (0,18 м )</t>
  </si>
  <si>
    <t>Россия, Ставропольский край, г. Кисловодск, ул. Виноградная</t>
  </si>
  <si>
    <t>2.11.446</t>
  </si>
  <si>
    <t>П13000000387</t>
  </si>
  <si>
    <t>Воздушные линии уличного освещения ул. Веселой, длина: 0,254 км/тр (0,25 м )</t>
  </si>
  <si>
    <t>2.11.447</t>
  </si>
  <si>
    <t>П13000000388</t>
  </si>
  <si>
    <t>Воздушные линии уличного освещения ул. Водопойная, длина: 0,243 км/тр (0,24 м )</t>
  </si>
  <si>
    <t>Россия, Ставропольский край, г. Кисловодск, ул. Водопойная</t>
  </si>
  <si>
    <t>2.11.448</t>
  </si>
  <si>
    <t>П13000000389</t>
  </si>
  <si>
    <t>Воздушные линии уличного освещения пер. Чапаева, длина: 0,314 км/тр (0,75 м )</t>
  </si>
  <si>
    <t>2.11.449</t>
  </si>
  <si>
    <t>П13000000390</t>
  </si>
  <si>
    <t>Воздушные линии уличного освещения по ул. Дводненко, длина: 0,539 км/тр (0,33 м )</t>
  </si>
  <si>
    <t>2.11.450</t>
  </si>
  <si>
    <t>П13000000391</t>
  </si>
  <si>
    <t>Воздушные линии уличного освещения пер. Хасановского, длина: 0,352 км/тр (0,39 м )</t>
  </si>
  <si>
    <t>Россия, Ставропольский край, г. Кисловодск, пер. Хасановский</t>
  </si>
  <si>
    <t>2.11.451</t>
  </si>
  <si>
    <t>П13000000392</t>
  </si>
  <si>
    <t>Воздушные линии уличного освещения ул. Гагарина, длина: 1,316 км/тр (1,32 м )</t>
  </si>
  <si>
    <t>2.11.452</t>
  </si>
  <si>
    <t>П13000000393</t>
  </si>
  <si>
    <t>Воздушные линии уличного освещения ул. Вашкевича, длина: 1,315 км/тр (0,99 м )</t>
  </si>
  <si>
    <t>2.11.453</t>
  </si>
  <si>
    <t>П13000000394</t>
  </si>
  <si>
    <t>Воздушные линии уличного освещения ул. Войкова, длина: 0,752 км/тр (1,51 м )</t>
  </si>
  <si>
    <t>Россия, Ставропольский край, г. Кисловодск, ул. Войкова</t>
  </si>
  <si>
    <t>2.11.454</t>
  </si>
  <si>
    <t>П13000000395</t>
  </si>
  <si>
    <t>Воздушные линии уличного освещения пер. Степного, длина: 0,165 км/тр (0,97 м )</t>
  </si>
  <si>
    <t>Россия, Ставропольский край, г. Кисловодск, пер. Степной</t>
  </si>
  <si>
    <t>2.11.455</t>
  </si>
  <si>
    <t>П13000000396</t>
  </si>
  <si>
    <t>Воздушные линии уличного освещения пер. Пикетного, длина: 0,416км/тр (0,25 м )</t>
  </si>
  <si>
    <t>2.11.456</t>
  </si>
  <si>
    <t>П13000000397</t>
  </si>
  <si>
    <t xml:space="preserve">Воздушные линии уличного освещения пер. Зашкольного, длина: 0,146км/тр (0,18 м ) </t>
  </si>
  <si>
    <t>2.11.457</t>
  </si>
  <si>
    <t>П13000000398</t>
  </si>
  <si>
    <t>Воздушные линии уличного освещения пер. Зенитного, длина: 0,100км/тр (0,57 м )</t>
  </si>
  <si>
    <t>2.11.458</t>
  </si>
  <si>
    <t>П13000000399</t>
  </si>
  <si>
    <t>Воздушные линии уличного освещения пер. Ракитной горы, длина: 0,21 км/тр (0,26 м )</t>
  </si>
  <si>
    <t>2.11.459</t>
  </si>
  <si>
    <t>П13000000400</t>
  </si>
  <si>
    <t>Воздушные линии уличного освещения ул. Дачная, длина: 0,223 км/тр (0,54 м )</t>
  </si>
  <si>
    <t>Россия, Ставропольский край, г. Кисловодск ул. Дачная</t>
  </si>
  <si>
    <t>2.11.460</t>
  </si>
  <si>
    <t>П13000000401</t>
  </si>
  <si>
    <t>Воздушные линии уличного освещения ул. Березовской, длина: 0,989 км/тр (0,64 м )</t>
  </si>
  <si>
    <t>2.11.461</t>
  </si>
  <si>
    <t>П13000000402</t>
  </si>
  <si>
    <t>Воздушные линии уличного освещения ул. В.Прудной, длина: 0,176 км/тр (0,25 м )</t>
  </si>
  <si>
    <t>2.11.462</t>
  </si>
  <si>
    <t>П13000000403</t>
  </si>
  <si>
    <t>Воздушные линии уличного освещения пер. Спокойный, длина: 0,051 км/тр (0,22 м )</t>
  </si>
  <si>
    <t>Россия, Ставропольский край, г. Кисловодск, пер. Спокойный</t>
  </si>
  <si>
    <t>2.11.463</t>
  </si>
  <si>
    <t>П13000000404</t>
  </si>
  <si>
    <t>Воздушные линии уличного освещения пер. Калинина, длина: 0,36км/тр (0,44 м )</t>
  </si>
  <si>
    <t>2.11.464</t>
  </si>
  <si>
    <t>П13000000405</t>
  </si>
  <si>
    <t>Воздушные линии уличного освещения ул. Зеленой, длина: 0,77 км/тр (1,04 м )</t>
  </si>
  <si>
    <t>2.11.465</t>
  </si>
  <si>
    <t>П13000000406</t>
  </si>
  <si>
    <t>Воздушные линии уличного освещения пер. Узкого, длина: 0,100 км/тр (0,65 м )</t>
  </si>
  <si>
    <t>Россия, Ставропольский край, г. Кисловодск, пер. Узкий</t>
  </si>
  <si>
    <t>2.11.466</t>
  </si>
  <si>
    <t>П13000000407</t>
  </si>
  <si>
    <t>Воздушные линии уличного освещения ул. Буачидзе, длина: 0,188 км/тр (0,31 м )</t>
  </si>
  <si>
    <t>Россия, Ставропольский край, г. Кисловодск, пер. Буачидзе</t>
  </si>
  <si>
    <t>2.11.467</t>
  </si>
  <si>
    <t>П13000000408</t>
  </si>
  <si>
    <t>Воздушные линии уличного освещения ул. Зеленогорской, длина: 0,451 км/тр (0,79 м )</t>
  </si>
  <si>
    <t>Россия, Ставропольский край, г. Кисловодск, ул. Зеленогорская</t>
  </si>
  <si>
    <t>2.11.468</t>
  </si>
  <si>
    <t>П13000000409</t>
  </si>
  <si>
    <t>Воздушные линии уличного освещения ул. Белорусской, длина: 0,24 км/тр (1,37 м )</t>
  </si>
  <si>
    <t>2.11.469</t>
  </si>
  <si>
    <t>П13000000410</t>
  </si>
  <si>
    <t>Воздушные линии уличного освещения пер. Физкультурный, длина: 0,31 км/тр (0,3 м )</t>
  </si>
  <si>
    <t>Россия, Ставропольский край, г. Кисловодск, пер. Физкультурный</t>
  </si>
  <si>
    <t>2.11.470</t>
  </si>
  <si>
    <t>П13000000411</t>
  </si>
  <si>
    <t>Воздушные линии уличного освещения ул. Губина ( ул. Заводской), длина: 0,223 км/тр (0,3 м )</t>
  </si>
  <si>
    <t>Россия, Ставропольский край, г. Кисловодск, ул. Андрея Губина, Заводской</t>
  </si>
  <si>
    <t>2.11.471</t>
  </si>
  <si>
    <t>П13000000412</t>
  </si>
  <si>
    <t>Воздушные линии уличного освещения ул. Кочубея, длина: 0,382 км/тр (0,77 м )</t>
  </si>
  <si>
    <t>2.11.472</t>
  </si>
  <si>
    <t>П13000000413</t>
  </si>
  <si>
    <t>Воздушные линии уличного освещения ул. Кольцова, длина: 0,129 км/тр (0,45 м )</t>
  </si>
  <si>
    <t>2.11.473</t>
  </si>
  <si>
    <t>П13000000414</t>
  </si>
  <si>
    <t>Воздушные линии уличного освещения  пер. Кирпичного, длина: 0,244км/тр (0,1 м )</t>
  </si>
  <si>
    <t>Россия, Ставропольский край, г. Кисловодск, пер. Кирпичный</t>
  </si>
  <si>
    <t>2.11.474</t>
  </si>
  <si>
    <t>П13000000415</t>
  </si>
  <si>
    <t>Воздушные линии уличного освещения пер. Зеркального, длина: 0,419км/тр (0,42 м )</t>
  </si>
  <si>
    <t>2.11.475</t>
  </si>
  <si>
    <t>П13000000416</t>
  </si>
  <si>
    <t>Воздушные линии уличного освещения ул. Губина (ул. Коммуны), длина: 1,089 км/тр (0,2 м )</t>
  </si>
  <si>
    <t>Россия, Ставропольский край, г. Кисловодск, ул. Андрея Губина, ул. Губина (ул. Коммуны)</t>
  </si>
  <si>
    <t>2.11.476</t>
  </si>
  <si>
    <t>П13000000417</t>
  </si>
  <si>
    <t>Воздушные линии уличного освещения ул. Боргустанской, длина: 0,871 км/тр (0,33 м )</t>
  </si>
  <si>
    <t>2.11.477</t>
  </si>
  <si>
    <t>П13000000418</t>
  </si>
  <si>
    <t>Воздушные линии уличного освещения ул. Гастелло, длина: 0,82 км/тр (0,21 м )</t>
  </si>
  <si>
    <t>2.11.478</t>
  </si>
  <si>
    <t>П13000000419</t>
  </si>
  <si>
    <t>Воздушные линии уличного освещения пер. Казачьего, длина: 0,227км/тр (0,23 м )</t>
  </si>
  <si>
    <t>Россия, Ставропольский край, г. Кисловодск, пер. Казачий</t>
  </si>
  <si>
    <t>978,85</t>
  </si>
  <si>
    <t>2.11.479</t>
  </si>
  <si>
    <t>П13000000420</t>
  </si>
  <si>
    <t>Воздушные линии уличного освещения по ул. Калинина, длина: 1,928 км/тр (1,93 м )</t>
  </si>
  <si>
    <t>2.11.480</t>
  </si>
  <si>
    <t>П13000000421</t>
  </si>
  <si>
    <t>Воздушные линии уличного освещения ул. Катыхина, длина: 1,799 км/тр (1,8 м )</t>
  </si>
  <si>
    <t>2.11.481</t>
  </si>
  <si>
    <t>П13000000422</t>
  </si>
  <si>
    <t>Воздушные линии уличного освещения ул. Киевской, длина: 0,596 км/тр (0,6 м )</t>
  </si>
  <si>
    <t>Россия, Ставропольский край, г. Кисловодск, ул. Киевская</t>
  </si>
  <si>
    <t>2.11.482</t>
  </si>
  <si>
    <t>П13000000423</t>
  </si>
  <si>
    <t>Воздушные линии уличного освещения ул. Кирова, длина: 1,527 км/тр (1,53 м )</t>
  </si>
  <si>
    <t>2.11.483</t>
  </si>
  <si>
    <t>П13000000424</t>
  </si>
  <si>
    <t>Воздушные линии уличного освещения ул. Коллективной, длина: 0,6 км/тр (0,24 м )</t>
  </si>
  <si>
    <t>2.11.484</t>
  </si>
  <si>
    <t>П13000000425</t>
  </si>
  <si>
    <t>Воздушные линии уличного освещения ул. Кисловодской, длина: 0,842 км/тр (0,84 м )</t>
  </si>
  <si>
    <t>2.11.485</t>
  </si>
  <si>
    <t>П13000000426</t>
  </si>
  <si>
    <t>Воздушные линии уличного освещения пер. Солнечного, длина: 0,328 км/тр (0,2 м )</t>
  </si>
  <si>
    <t>Россия, Ставропольский край, г. Кисловодск, пер. Солнечный</t>
  </si>
  <si>
    <t>2.11.486</t>
  </si>
  <si>
    <t>П13000000427</t>
  </si>
  <si>
    <t>Воздушные линии уличного освещения ул. Дамбовой, длина: 0,107 км/тр (0,6 м )</t>
  </si>
  <si>
    <t>Россия, Ставропольский край, г. Кисловодск, ул. Дамбовая</t>
  </si>
  <si>
    <t>2.11.487</t>
  </si>
  <si>
    <t>П13000000428</t>
  </si>
  <si>
    <t>Воздушные линии уличного освещения пер. Строительный, длина: 0,207 км/тр (0,58 м )</t>
  </si>
  <si>
    <t>2.11.488</t>
  </si>
  <si>
    <t>П13000000429</t>
  </si>
  <si>
    <t>Воздушные линии уличного освещения пер. Сенного, длина: 0,063 км/тр (0,13 м )</t>
  </si>
  <si>
    <t>2.11.489</t>
  </si>
  <si>
    <t>П13000000430</t>
  </si>
  <si>
    <t>Воздушные линии уличного освещения ул. Гайдара, длина: 0,988 км/тр (0,12 м )</t>
  </si>
  <si>
    <t>2.11.490</t>
  </si>
  <si>
    <t>П13000000431</t>
  </si>
  <si>
    <t>Воздушные линии уличного освещения ул. Дальневосточной , длина: 0,154 км/тр (0,29 м )</t>
  </si>
  <si>
    <t>2.11.491</t>
  </si>
  <si>
    <t>П13000000432</t>
  </si>
  <si>
    <t>Воздушные линии уличного освещения ул. Делегатской, длина: 0,252 км/тр (0,25 м )</t>
  </si>
  <si>
    <t>Россия, Ставропольский край, г. Кисловодск, ул. добролюб</t>
  </si>
  <si>
    <t>2.11.492</t>
  </si>
  <si>
    <t>П13000000433</t>
  </si>
  <si>
    <t>Воздушные линиии уличного освещения ул. Ессенина, длина: 0,308 км/тр (0,93 м )</t>
  </si>
  <si>
    <t>2.11.493</t>
  </si>
  <si>
    <t>П13000000434</t>
  </si>
  <si>
    <t>Воздушные линии уличного освещения ул. Седлогорская, длина: 0,115 км/тр (0,34 м )</t>
  </si>
  <si>
    <t>2.11.494</t>
  </si>
  <si>
    <t>П13000000435</t>
  </si>
  <si>
    <t>Воздушные линии уличного освещения ул. Красногвардейской, длина: 0,566 км/тр (0,57 м )</t>
  </si>
  <si>
    <t>Россия, Ставропольский край, г. Кисловодск, ул. Красногвардейская</t>
  </si>
  <si>
    <t>2.11.495</t>
  </si>
  <si>
    <t>П13000000436</t>
  </si>
  <si>
    <t>Воздушные линии уличного освещения ул. Декабристов, длина: 0,638 км/тр (0,11 м )</t>
  </si>
  <si>
    <t>2.11.496</t>
  </si>
  <si>
    <t>П13000000437</t>
  </si>
  <si>
    <t>Воздушные линии уличного освещения пер. Южного, длина: 0,129 км/тр (0,09 м )</t>
  </si>
  <si>
    <t>Россия, Ставропольский край, г. Кисловодск, пер. Южный</t>
  </si>
  <si>
    <t>2.11.497</t>
  </si>
  <si>
    <t>П13000000438</t>
  </si>
  <si>
    <t>Воздушные линии уличного освещения ул. Нелюбина, длина: 0,295 км/тр (0,21 м )</t>
  </si>
  <si>
    <t>2.11.498</t>
  </si>
  <si>
    <t>П13000000439</t>
  </si>
  <si>
    <t>Воздушные линии уличного освещения пер. Энгельса, длина: 0,143 км/тр (0,48 м )</t>
  </si>
  <si>
    <t>2.11.499</t>
  </si>
  <si>
    <t>П13000000440</t>
  </si>
  <si>
    <t>Воздушные линии уличного освещения ул. Кремушинского, длина: 0,21 км/тр (0,56 м )</t>
  </si>
  <si>
    <t>2.11.500</t>
  </si>
  <si>
    <t>П13000000441</t>
  </si>
  <si>
    <t>Воздушные линии уличного освещения ул. Интернациональной, длина: 0,202 км/тр (0,28 м )</t>
  </si>
  <si>
    <t>2.11.501</t>
  </si>
  <si>
    <t>П13000000442</t>
  </si>
  <si>
    <t>Воздушные линии уличного освещения пер. Штукатурного, длина: 0,248 км/тр (0,41 м )</t>
  </si>
  <si>
    <t>Россия, Ставропольский край, г. Кисловодск, пер. Штукатурный</t>
  </si>
  <si>
    <t>2.11.502</t>
  </si>
  <si>
    <t>П13000000443</t>
  </si>
  <si>
    <t>Воздушные линии уличного освещения ул. Крылова, длина: 0,549 км/тр (0,55 м )</t>
  </si>
  <si>
    <t>2.11.503</t>
  </si>
  <si>
    <t>П13000000444</t>
  </si>
  <si>
    <t>Воздушные линии уличного освещения ул. Красноармейской, длина: 0,200 км/тр (0,5 м )</t>
  </si>
  <si>
    <t>2.11.504</t>
  </si>
  <si>
    <t>П13000000445</t>
  </si>
  <si>
    <t>Воздушные линии уличного освещения пер. Почтового, длина: 0,087км/тр (1,05 м )</t>
  </si>
  <si>
    <t>Россия, Ставропольский край, г. Кисловодск, пер. Почтовый</t>
  </si>
  <si>
    <t>2.11.505</t>
  </si>
  <si>
    <t>П13000000446</t>
  </si>
  <si>
    <t xml:space="preserve">Воздушные линии уличного освещения </t>
  </si>
  <si>
    <t>Россия, Ставропольский край, г. Кисловодск, ул. Крепостная</t>
  </si>
  <si>
    <t>2.11.506</t>
  </si>
  <si>
    <t>П13000000447</t>
  </si>
  <si>
    <t>Воздушные линии уличного освещения пер. Черкасского, длина: 0,473 км/тр (1,31 м )</t>
  </si>
  <si>
    <t>Россия, Ставропольский край, г. Кисловодск, пер. Черкасский</t>
  </si>
  <si>
    <t>2.11.507</t>
  </si>
  <si>
    <t>П13000000448</t>
  </si>
  <si>
    <t>Воздушные линии уличного освещения по ул. Шевченко, длина: 0,154 км/тр (0,22 м )</t>
  </si>
  <si>
    <t>2.11.508</t>
  </si>
  <si>
    <t>П13000000449</t>
  </si>
  <si>
    <t>Воздушные линии уличного освещения ул. Кл. Цеткин, длина: 0,915 км/тр (1,01 м )</t>
  </si>
  <si>
    <t>2.11.509</t>
  </si>
  <si>
    <t>П13000000450</t>
  </si>
  <si>
    <t>Воздушные линии уличного освещения пер. Сапёрного, длина: 0,119км/тр (0,45 м )</t>
  </si>
  <si>
    <t>2.11.510</t>
  </si>
  <si>
    <t>П13000000451</t>
  </si>
  <si>
    <t>Воздушные линии уличного освещения ул. Восточной, длина: 0,388 км/тр (0,46 м )</t>
  </si>
  <si>
    <t>Россия, Ставропольский край, г. Кисловодск, ул. Восточная</t>
  </si>
  <si>
    <t>2.11.511</t>
  </si>
  <si>
    <t>П13000000452</t>
  </si>
  <si>
    <t>Воздушные линии уличного освещения ул. Дружбы, длина: 0,603 км/тр (0,72 м )</t>
  </si>
  <si>
    <t>2.11.512</t>
  </si>
  <si>
    <t>П13000000453</t>
  </si>
  <si>
    <t>Воздушные линии уличного освещения по ул. Пятигорской, длина: 1,469 км/тр (0,31 м )</t>
  </si>
  <si>
    <t>2.11.513</t>
  </si>
  <si>
    <t>П13000000454</t>
  </si>
  <si>
    <t>Воздушные линии уличного освещения ул. Кабардинской, длина: 0,329 км/тр (0,68 м )</t>
  </si>
  <si>
    <t>2.11.514</t>
  </si>
  <si>
    <t>П13000000455</t>
  </si>
  <si>
    <t>Воздушные линии уличного освещения по ул. Р. Люксембург, длина: 0,600 км/тр (0,43 м )</t>
  </si>
  <si>
    <t>Россия, Ставропольский край, г. Кисловодск ул. Р.Люксембург</t>
  </si>
  <si>
    <t>2.11.515</t>
  </si>
  <si>
    <t>П13000000456</t>
  </si>
  <si>
    <t>Воздушные линии уличного освещения по ул. Профинтерна, длина: 1,063 км/тр (0,88 м )</t>
  </si>
  <si>
    <t>2.11.516</t>
  </si>
  <si>
    <t>П13000000457</t>
  </si>
  <si>
    <t>Воздушные линии уличного освещения по ул. Парковый пешеход (0,8 м )</t>
  </si>
  <si>
    <t>2.11.517</t>
  </si>
  <si>
    <t>П13000000458</t>
  </si>
  <si>
    <t>Воздушные линии уличного освещения пер. Конечного, длина: 0,139км/тр (0,1 м )</t>
  </si>
  <si>
    <t>Россия, Ставропольский край, г. Кисловодск, пер. Конечный</t>
  </si>
  <si>
    <t>2.11.518</t>
  </si>
  <si>
    <t>П13000000459</t>
  </si>
  <si>
    <t>Воздушные линии уличного освещения ул. Овражной, длина: 0,33 км/тр (0,3 м )</t>
  </si>
  <si>
    <t>Россия, Ставропольский край, г. Кисловодск, ул. Овражная</t>
  </si>
  <si>
    <t>2.11.519</t>
  </si>
  <si>
    <t>П13000000460</t>
  </si>
  <si>
    <t>Воздушные линии уличного освещения ул. Павших Героев, длина: 0,328 км/тр (0,33 м )</t>
  </si>
  <si>
    <t>2.11.520</t>
  </si>
  <si>
    <t>П13000000461</t>
  </si>
  <si>
    <t>Воздушные линии уличного освещения ул. Некрасова, длина: 0,102 км/тр (0,26 м )</t>
  </si>
  <si>
    <t>Россия, Ставропольский край, г. Кисловодск, ул. Некрасова</t>
  </si>
  <si>
    <t>2.11.521</t>
  </si>
  <si>
    <t>П13000000462</t>
  </si>
  <si>
    <t>Воздушные линии уличного освещения ул. Огородной, длина: 0,235 км/тр (0,39 м )</t>
  </si>
  <si>
    <t>Россия, Ставропольский край, г. Кисловодск, ул. Огородная</t>
  </si>
  <si>
    <t>2.11.522</t>
  </si>
  <si>
    <t>П13000000463</t>
  </si>
  <si>
    <t>Воздушные линии уличного освещения по ул. Римгорской, длина: 0,752 км/тр (0,09 м )</t>
  </si>
  <si>
    <t>2.11.523</t>
  </si>
  <si>
    <t>П13000000464</t>
  </si>
  <si>
    <t>Воздушные линии уличного освещения по ул. Рубина, длина: 1,110 км/тр (0,28 м )</t>
  </si>
  <si>
    <t>2.11.524</t>
  </si>
  <si>
    <t>П13000000465</t>
  </si>
  <si>
    <t>Воздушные линии уличного освещения л. Героев Медиков, длина: 0,87 км/тр (1,28 м )</t>
  </si>
  <si>
    <t>2.11.525</t>
  </si>
  <si>
    <t>П13000000466</t>
  </si>
  <si>
    <t>Воздушные линии уличного освещения пер. Школьного, длина: 0,211 км/тр (1,76 м )</t>
  </si>
  <si>
    <t>2.11.526</t>
  </si>
  <si>
    <t>П13000000467</t>
  </si>
  <si>
    <t>Воздушные линии уличного освещения по ул. Пушкина, длина: 0,1673 км/тр (0,72 м )</t>
  </si>
  <si>
    <t>2.11.527</t>
  </si>
  <si>
    <t>П13000000468</t>
  </si>
  <si>
    <t>Воздушные линии уличного освещения по ул. Шаумяна, длина: 0,442 км/тр (0,33 м )</t>
  </si>
  <si>
    <t>2.11.528</t>
  </si>
  <si>
    <t>П13000000469</t>
  </si>
  <si>
    <t>Воздушные линии уличного освещения по  ул. Парковой, длина: 0,493 км/тр (0,49 м )</t>
  </si>
  <si>
    <t>Россия, Ставропольский край, г. Кисловодск, ул. Парковая</t>
  </si>
  <si>
    <t>2.11.529</t>
  </si>
  <si>
    <t>П13000000470</t>
  </si>
  <si>
    <t>Воздушные линии уличного освещения ул. Минеральной, длина: 0,875 км/тр</t>
  </si>
  <si>
    <t>Россия, Ставропольский край, г. Кисловодск, ул. Минеральная</t>
  </si>
  <si>
    <t>2.11.530</t>
  </si>
  <si>
    <t>П13000000471</t>
  </si>
  <si>
    <t>Воздушные линии уличного освещения ул. Громова, длина: 0,572 км/тр (0,05 м )</t>
  </si>
  <si>
    <t>2.11.531</t>
  </si>
  <si>
    <t>П13000000472</t>
  </si>
  <si>
    <t>Воздушные линии уличного освещения ул. Грозненской, длина: 0,183 км/тр (0,1 м )</t>
  </si>
  <si>
    <t>2.11.532</t>
  </si>
  <si>
    <t>П13000000473</t>
  </si>
  <si>
    <t>Воздушные линии уличного освещения ул. Грибоедова, длина: 0,254 км/тр (0,42 м )</t>
  </si>
  <si>
    <t>2.11.533</t>
  </si>
  <si>
    <t>П13000000474</t>
  </si>
  <si>
    <t>Воздушные линии уличного освещения ул. Донской, длина: 1,04 км/тр (0,9 м )</t>
  </si>
  <si>
    <t>2.11.534</t>
  </si>
  <si>
    <t>П13000000475</t>
  </si>
  <si>
    <t>Воздушные линии уличного освещения пер. Разина, длина: 0,133 км/тр (0,78 м )</t>
  </si>
  <si>
    <t>Россия, Ставропольский край, г. Кисловодск, пер. Разина</t>
  </si>
  <si>
    <t>2.11.535</t>
  </si>
  <si>
    <t>П13000000476</t>
  </si>
  <si>
    <t>Воздушные линии уличного освещения ул. Одесской, длина: 0,389 км/тр (0,3 м )</t>
  </si>
  <si>
    <t>2.11.536</t>
  </si>
  <si>
    <t>П13000000477</t>
  </si>
  <si>
    <t>Воздушные линии уличного освещения ул. Ольховской, длина: 1,757 км/тр (0,09 м )</t>
  </si>
  <si>
    <t>2.11.537</t>
  </si>
  <si>
    <t>П13000000478</t>
  </si>
  <si>
    <t>Воздушные линии уличного освещения ул. Добролюбова, длина: 0,44 км/тр (1,06 м )</t>
  </si>
  <si>
    <t>2.11.538</t>
  </si>
  <si>
    <t>П13000000479</t>
  </si>
  <si>
    <t>Воздушные линии уличного освещения ул. Белоглинской, длина: 0,866 км/тр (2,14 м )</t>
  </si>
  <si>
    <t>Россия, Ставропольский край, г. Кисловодск, ул. Белоглинская</t>
  </si>
  <si>
    <t>2.11.539</t>
  </si>
  <si>
    <t>П13000000480</t>
  </si>
  <si>
    <t>Воздушные линии уличного освещения по ул. Подкумской, длина: 0,775 км/тр (0,7 м )</t>
  </si>
  <si>
    <t>Россия, Ставропольский край, г. Кисловодск, ул. Подкумская</t>
  </si>
  <si>
    <t>2.11.540</t>
  </si>
  <si>
    <t>П13000000481</t>
  </si>
  <si>
    <t>Воздушные линии уличного освещения ул. Ермолова, длина: 0,648 км/тр (0,14 м )</t>
  </si>
  <si>
    <t>2.11.541</t>
  </si>
  <si>
    <t>П13000000482</t>
  </si>
  <si>
    <t>Воздушные линии уличного освещения ул. Бассейной, длина: 0,076 км/тр (0,22 м )</t>
  </si>
  <si>
    <t>Россия, Ставропольский край, г. Кисловодск, ул. Бассейная</t>
  </si>
  <si>
    <t>2.11.542</t>
  </si>
  <si>
    <t>П13000000483</t>
  </si>
  <si>
    <t>Воздушные линии уличного освещения по ул. Свердлова, длина: 0,703 км/тр (1,47 м )</t>
  </si>
  <si>
    <t>2.11.543</t>
  </si>
  <si>
    <t>П13000000484</t>
  </si>
  <si>
    <t>Воздушные линии уличного освещения ул. Белинского, длина: 0,419 км/тр (0,13 м )</t>
  </si>
  <si>
    <t>2.11.544</t>
  </si>
  <si>
    <t>П13000000485</t>
  </si>
  <si>
    <t>Воздушные линии уличного освещения по ул. Седлогорской, длина: 2,902 км/тр (0,87 м )</t>
  </si>
  <si>
    <t>2.11.545</t>
  </si>
  <si>
    <t>П13000000486</t>
  </si>
  <si>
    <t>Воздушные линии уличного освещения ул. Октябрьской, длина: 1,277 км/тр (0,21 м )</t>
  </si>
  <si>
    <t>Россия, Ставропольский край, г. Кисловодск, ул. Октябрьская</t>
  </si>
  <si>
    <t>2.11.546</t>
  </si>
  <si>
    <t>П13000000487</t>
  </si>
  <si>
    <t>Воздушные линии уличного освещения ул. Матросова, длина: 0,675 км/тр (0,42 м )</t>
  </si>
  <si>
    <t>Россия, Ставропольский край, г. Кисловодск, ул. Матросова</t>
  </si>
  <si>
    <t>2.11.547</t>
  </si>
  <si>
    <t>П13000000488</t>
  </si>
  <si>
    <t>Воздушные линии уличного освещения ул. Крутая дорога, длина: 0,285 км/тр (1,33 м )</t>
  </si>
  <si>
    <t>Россия, Ставропольский край, г. Кисловодск, ул. Крутая дорога</t>
  </si>
  <si>
    <t>2.11.548</t>
  </si>
  <si>
    <t>П13000000489</t>
  </si>
  <si>
    <t>Воздушные линии уличного освещения ул. Железнодорожной, длина: 0,549 км/тр (0,48 м )</t>
  </si>
  <si>
    <t>2.11.549</t>
  </si>
  <si>
    <t>П13000000490</t>
  </si>
  <si>
    <t>Воздушные линии уличного освещения по ул. Седова, длина: 0,128 км/тр (0,75 м )</t>
  </si>
  <si>
    <t>2.11.550</t>
  </si>
  <si>
    <t>П13000000491</t>
  </si>
  <si>
    <t>Воздушные линии уличного освещения ул. Ленинградской, длина: 1,008 км/тр (1,11 м )</t>
  </si>
  <si>
    <t>2.11.551</t>
  </si>
  <si>
    <t>П13000000492</t>
  </si>
  <si>
    <t>Воздушные линии уличного освещения ул. Лермонтова, длина: 0,451 км/тр (0,12 м )</t>
  </si>
  <si>
    <t>2.11.552</t>
  </si>
  <si>
    <t>П13000000493</t>
  </si>
  <si>
    <t>Воздушные линии уличного освещения ул. Гоголя, длина: 0,971 км/тр (0,7 м )</t>
  </si>
  <si>
    <t>2.11.553</t>
  </si>
  <si>
    <t>П13000000494</t>
  </si>
  <si>
    <t>Воздушные линии уличного освещения по ул. Фрунзе, длина: 0,339 км/тр (0,22 м )</t>
  </si>
  <si>
    <t>2.11.554</t>
  </si>
  <si>
    <t>П13000000495</t>
  </si>
  <si>
    <t>Воздушные линии уличного освещения ул. Главной, длина: 1,509 км/тр (2,9 м )</t>
  </si>
  <si>
    <t>2.11.555</t>
  </si>
  <si>
    <t>П13000000496</t>
  </si>
  <si>
    <t>Воздушные линии уличного освещения по ул. У. Алиева, длина: 0,700 км/тр (0,13 м )</t>
  </si>
  <si>
    <t>2.11.556</t>
  </si>
  <si>
    <t>П13000000498</t>
  </si>
  <si>
    <t>Воздушные линии уличного освещения по ул. Узбекистанской, длина: 0,117 км/тр (0,05 м )</t>
  </si>
  <si>
    <t>Россия, Ставропольский край, г. Кисловодск, ул. Узбекистанская</t>
  </si>
  <si>
    <t>2.11.557</t>
  </si>
  <si>
    <t>П13000000499</t>
  </si>
  <si>
    <t>Воздушные линии уличного освещения ул. Замковой, длина: 0,89 км/тр (0,39 м )</t>
  </si>
  <si>
    <t>2.11.558</t>
  </si>
  <si>
    <t>П13000000500</t>
  </si>
  <si>
    <t>Воздушные линии уличного освещения ул. Кавказской, длина: 0,213 км/тр (1,81 м )</t>
  </si>
  <si>
    <t>2.11.559</t>
  </si>
  <si>
    <t>П13000000501</t>
  </si>
  <si>
    <t>Воздушные линии уличного освещения по ул. Стародубовской, длина: 0,42 км/тр (0,42 м )</t>
  </si>
  <si>
    <t>2.11.560</t>
  </si>
  <si>
    <t>П13000000502</t>
  </si>
  <si>
    <t>Воздушные линии уличного освещения по ул. Суворова, длина: 0,364 км/тр (0,16 м )</t>
  </si>
  <si>
    <t>2.11.561</t>
  </si>
  <si>
    <t>П13000000503</t>
  </si>
  <si>
    <t>Воздушные линии уличного освещения ул. Западной, длина: 0,295 км/тр (0,21 м )</t>
  </si>
  <si>
    <t>2.11.562</t>
  </si>
  <si>
    <t>П13000000504</t>
  </si>
  <si>
    <t>Воздушные линии уличного освещения по ул. Широкой, длина: 0,457 км/тр (0,36 м )</t>
  </si>
  <si>
    <t>Россия, Ставропольский край, г. Кисловодск, ул. Широкая</t>
  </si>
  <si>
    <t>2.11.563</t>
  </si>
  <si>
    <t>П13000000505</t>
  </si>
  <si>
    <t>Воздушные линии уличного освещения ул. Горького, длина: 0,200 км/тр (0,81 м )</t>
  </si>
  <si>
    <t>2.11.564</t>
  </si>
  <si>
    <t>П13000000506</t>
  </si>
  <si>
    <t>Воздушные линии уличного освещения по ул. Территориальной, длина: 0,664 км/тр (0,66 м )</t>
  </si>
  <si>
    <t>2.11.565</t>
  </si>
  <si>
    <t>П13000000507</t>
  </si>
  <si>
    <t>Воздушные линии уличного освещения по ул. Терской, длина: 0,507 км/тр (0,51 м )</t>
  </si>
  <si>
    <t>2.11.566</t>
  </si>
  <si>
    <t>П13000000508</t>
  </si>
  <si>
    <t>Воздушные линии уличного освещения по ул. Темирязева, длина: 0,437 км/тр (0,44 м )</t>
  </si>
  <si>
    <t>2.11.567</t>
  </si>
  <si>
    <t>П13000000509</t>
  </si>
  <si>
    <t>Воздушные линии уличного освещения ул. Б. Хмельницкого, длина: 0,193 км/тр (0,47 м )</t>
  </si>
  <si>
    <t>2.11.568</t>
  </si>
  <si>
    <t>П13000000510</t>
  </si>
  <si>
    <t>Воздушные линии уличного освещения по ул. Тихой/ул. Романенко, длина: 0,73 км/тр (0,73 м )</t>
  </si>
  <si>
    <t>Россия, Ставропольский край, г. Кисловодск, ул. Романенко, Тихая</t>
  </si>
  <si>
    <t>2.11.569</t>
  </si>
  <si>
    <t>П13000000511</t>
  </si>
  <si>
    <t>Воздушные линии уличного освещения поул. Тюленева, длина: 0,325 км/тр (0,3 м )</t>
  </si>
  <si>
    <t>2.11.570</t>
  </si>
  <si>
    <t>П13000000512</t>
  </si>
  <si>
    <t>Воздушные линии уличного освещения ул. Ломоносова, длина: 1,129 км/тр (0,32 м )</t>
  </si>
  <si>
    <t>Россия, Ставропольский край, г. Кисловодск, ул. Ломоносова</t>
  </si>
  <si>
    <t>2.11.571</t>
  </si>
  <si>
    <t>П13000000513</t>
  </si>
  <si>
    <t>Воздушные линии уличного освещения пер. Куйбышева, длина: 0,138км/тр (0,12 м )</t>
  </si>
  <si>
    <t>2.11.572</t>
  </si>
  <si>
    <t>П13000000514</t>
  </si>
  <si>
    <t>Воздушные линии уличного освещения  ул. Апанасенко, длина: 0,36 км/тр (0,1 м )</t>
  </si>
  <si>
    <t>2.11.573</t>
  </si>
  <si>
    <t>П13000000515</t>
  </si>
  <si>
    <t>Воздушные линии уличного освещения ул. Артиллерийская, длина: 0,100 км/тр (0,47 м )</t>
  </si>
  <si>
    <t>2.11.574</t>
  </si>
  <si>
    <t>П13000000516</t>
  </si>
  <si>
    <t>Воздушные линии уличного освещения ул. Жмакина, длина: 1,366 км/тр (0,3 м )</t>
  </si>
  <si>
    <t>2.11.575</t>
  </si>
  <si>
    <t>П13000000517</t>
  </si>
  <si>
    <t>Воздушные линии уличного освещения ул. Закурганной, длина: 0,300 км/тр (0,31 м )</t>
  </si>
  <si>
    <t>Россия, Ставропольский край, г. Кисловодск, ул. Закурганная</t>
  </si>
  <si>
    <t>2.11.576</t>
  </si>
  <si>
    <t>П13000000518</t>
  </si>
  <si>
    <t>Воздушные линии уличного освещения ул. Коммунальной, длина: 0,122 км/тр (0,19 м )</t>
  </si>
  <si>
    <t>Россия, Ставропольский край, г. Кисловодск, ул. Коммунальная</t>
  </si>
  <si>
    <t>2.11.577</t>
  </si>
  <si>
    <t>П13000000519</t>
  </si>
  <si>
    <t>Воздушные линии уличного освещения ул. Орджоникидзе, длина: 0,602 км/тр (1,02 м )</t>
  </si>
  <si>
    <t>2.11.578</t>
  </si>
  <si>
    <t>П13000000520</t>
  </si>
  <si>
    <t>Воздушные линии уличного освещения ул. Московской, длина: 0,816 км/тр (0,92 м )</t>
  </si>
  <si>
    <t>2.11.579</t>
  </si>
  <si>
    <t>П13000000521</t>
  </si>
  <si>
    <t>Воздушные линии уличного освещения ул. Клубной, длина: 0,196 км/тр (0,14 м )</t>
  </si>
  <si>
    <t>2.11.580</t>
  </si>
  <si>
    <t>П13000000522</t>
  </si>
  <si>
    <t>Воздушные линии уличного освещения по ул. Революции, длина: 1,331 км/тр (0,87 м )</t>
  </si>
  <si>
    <t>2.11.581</t>
  </si>
  <si>
    <t>П13000000523</t>
  </si>
  <si>
    <t>Воздушные линии уличного освещения по ул. Титова, длина: 0,473 км/тр (0,47 м )</t>
  </si>
  <si>
    <t>2.11.582</t>
  </si>
  <si>
    <t>П13000000524</t>
  </si>
  <si>
    <t>Воздушные линии уличного освещения по ул. Черняховского, длина: 0,413 км/тр (0,41 м )</t>
  </si>
  <si>
    <t>2.11.583</t>
  </si>
  <si>
    <t>П13000000525</t>
  </si>
  <si>
    <t>Воздушные линии уличного освещения по ул. Чехова, длина: 0,858 км/тр (0,86 м )</t>
  </si>
  <si>
    <t>2.11.584</t>
  </si>
  <si>
    <t>П13000000526</t>
  </si>
  <si>
    <t>Воздушные линии уличного освещения ул. Анджиевского, длина: 0,096 км/тр (0,44 м )</t>
  </si>
  <si>
    <t>Россия, Ставропольский край, г. Кисловодск, ул. Анджиевского</t>
  </si>
  <si>
    <t>2.11.585</t>
  </si>
  <si>
    <t>П13000000527</t>
  </si>
  <si>
    <t>Воздушные линии уличного освещения ул. Леваневского, длина: 0,223 км/тр (0,15 м )</t>
  </si>
  <si>
    <t>Россия, Ставропольский край, г. Кисловодск, ул. Леваневского</t>
  </si>
  <si>
    <t>2.11.586</t>
  </si>
  <si>
    <t>П13000000528</t>
  </si>
  <si>
    <t>Воздушные линии уличного освещения по ул. Урицкого, длина: 0,13 км/тр (1,56 м )</t>
  </si>
  <si>
    <t>2.11.587</t>
  </si>
  <si>
    <t>П13000000529</t>
  </si>
  <si>
    <t>Воздушные линии уличного освещения по ул. Чернышевского, длина: 0,468 км/тр (1,6 м )</t>
  </si>
  <si>
    <t>2.11.588</t>
  </si>
  <si>
    <t>П13000000530</t>
  </si>
  <si>
    <t>Воздушные линии уличного освещения ул. Крайнего, длина: 0,248 км/тр (0,25 м )</t>
  </si>
  <si>
    <t>Россия, Ставропольский край, г. Кисловодск, ул. Крайнего</t>
  </si>
  <si>
    <t>2.11.589</t>
  </si>
  <si>
    <t>П13000000531</t>
  </si>
  <si>
    <t>Воздушные линии уличного освещения ул. Красивой, длина: 0,928 км/тр (0,64 м )</t>
  </si>
  <si>
    <t>2.11.590</t>
  </si>
  <si>
    <t>П13000000532</t>
  </si>
  <si>
    <t>Воздушные линии уличного освещения по ул. Станичной, длина: 1,81 км/тр (0,28 м )</t>
  </si>
  <si>
    <t>2.11.591</t>
  </si>
  <si>
    <t>П13000000533</t>
  </si>
  <si>
    <t>Воздушные линии уличного освещения ул. Ковалерийской, длина: 0,118 км/тр (0,59 м )</t>
  </si>
  <si>
    <t>Россия, Ставропольский край, г. Кисловодск ул. Ковалерийская</t>
  </si>
  <si>
    <t>2.11.592</t>
  </si>
  <si>
    <t>П13000000534</t>
  </si>
  <si>
    <t>Воздушные линии уличного освещения по ул. Фоменко, длина: 1,595 км/тр (1,01 м )</t>
  </si>
  <si>
    <t>2.11.593</t>
  </si>
  <si>
    <t>П13000000535</t>
  </si>
  <si>
    <t>Воздушные линии уличного освещения ул. Крутой Спуск , длина: 0,41 км/тр (0,13 м )</t>
  </si>
  <si>
    <t>Россия, Ставропольский край, г. Кисловодск ул. Крутой Спуск</t>
  </si>
  <si>
    <t>2.11.594</t>
  </si>
  <si>
    <t>П13000000537</t>
  </si>
  <si>
    <t>Воздушные линии уличного освещения  ул. Авиации, длина: 1,094 км/тр (1,09 м )</t>
  </si>
  <si>
    <t>2.11.595</t>
  </si>
  <si>
    <t>П13000000538</t>
  </si>
  <si>
    <t>Воздушные линии уличного освещения ул. Аджарской, длина: 0,668 км/тр (0,78 м )</t>
  </si>
  <si>
    <t>2.11.596</t>
  </si>
  <si>
    <t>П13000000539</t>
  </si>
  <si>
    <t>Воздушные линии уличного освещения ул. Аликоновской, длина: 0,375 км/тр (0,38 м )</t>
  </si>
  <si>
    <t>2.11.597</t>
  </si>
  <si>
    <t>П13000000540</t>
  </si>
  <si>
    <t>Воздушные линии уличного освещения по ул. Щербакова, длина: 0,642 км/тр (0,42 м )</t>
  </si>
  <si>
    <t>2.11.598</t>
  </si>
  <si>
    <t>П13000000541</t>
  </si>
  <si>
    <t>Воздушные линии уличного освещения по ул. Севастопольской, длина: 0,225 км/тр (0,87 м )</t>
  </si>
  <si>
    <t>2.11.599</t>
  </si>
  <si>
    <t>П13000000542</t>
  </si>
  <si>
    <t>Воздушные линии уличного освещения ул. Азербайджанской,длина: 0,784 км/тр (0,24 м )</t>
  </si>
  <si>
    <t>2.11.600</t>
  </si>
  <si>
    <t>П13000000543</t>
  </si>
  <si>
    <t>Воздушные линии уличного освещения ул. Котовского, длина: 0,293 км/тр (0,99 м )</t>
  </si>
  <si>
    <t>Россия, Ставропольский край, г. Кисловодск, ул. Котовского</t>
  </si>
  <si>
    <t>2.11.601</t>
  </si>
  <si>
    <t>П13000000544</t>
  </si>
  <si>
    <t>Воздушные линии уличного освещения по ул. Щорса, длина: 0,285 км/тр (0,74 м )</t>
  </si>
  <si>
    <t>2.11.602</t>
  </si>
  <si>
    <t>П13000000545</t>
  </si>
  <si>
    <t>Воздушные линии уличного освещения ул. Маяковского, длина: 0,427 км/тр (0,82 м )</t>
  </si>
  <si>
    <t>2.11.603</t>
  </si>
  <si>
    <t>П13000000546</t>
  </si>
  <si>
    <t>Воздушные линии уличного освещения по ул. Тебердинской, длина: 0,529 км/тр (0,36 м )</t>
  </si>
  <si>
    <t>2.11.604</t>
  </si>
  <si>
    <t>П13000000547</t>
  </si>
  <si>
    <t>Воздушные линии уличного освещения ул. М. Расковой, длина: 0,425 км/тр (0,15 м )</t>
  </si>
  <si>
    <t>Россия, Ставропольский край, г. Кисловодск, ул. М.Расковой</t>
  </si>
  <si>
    <t>2.11.605</t>
  </si>
  <si>
    <t>П13000000548</t>
  </si>
  <si>
    <t>Воздушные линии уличного освещения ул. Луначарского, длина: 0,458 км/тр (0,22 м )</t>
  </si>
  <si>
    <t>2.11.606</t>
  </si>
  <si>
    <t>П13000000549</t>
  </si>
  <si>
    <t>Воздушные линии уличного освещения пер. Красивого, длина: 0,337км/тр (0,86 м )</t>
  </si>
  <si>
    <t>2.11.607</t>
  </si>
  <si>
    <t>П13000000550</t>
  </si>
  <si>
    <t>Воздушные линии уличного освещения по ул. Полевой, длина: 0,426 км/тр (0,55 м )</t>
  </si>
  <si>
    <t>2.11.608</t>
  </si>
  <si>
    <t>П13000000551</t>
  </si>
  <si>
    <t>Воздушные линии уличного освещения ул. Короткой, длина: 0,581 км/тр (0,22 м )</t>
  </si>
  <si>
    <t>Россия, Ставропольский край, г. Кисловодск, ул. Короткая</t>
  </si>
  <si>
    <t>2.11.609</t>
  </si>
  <si>
    <t>П13000000553</t>
  </si>
  <si>
    <t>Воздушные линии уличного освещения по ул. Эльбрусной, длина: 0,591 км/тр (0,18 м )</t>
  </si>
  <si>
    <t>2.11.610</t>
  </si>
  <si>
    <t>П13000000554</t>
  </si>
  <si>
    <t>Воздушные линии уличного освещения по ул. Ракитной, длина: 0,867 км/тр (0,14 м )</t>
  </si>
  <si>
    <t>Россия, Ставропольский край, г. Кисловодск улица Ракитной</t>
  </si>
  <si>
    <t>2.11.611</t>
  </si>
  <si>
    <t>П13000000555</t>
  </si>
  <si>
    <t>Воздушные линии уличного освещения по ул. Пороховой, длина: 0,836 км/тр (0,38 м )</t>
  </si>
  <si>
    <t>2.11.612</t>
  </si>
  <si>
    <t>П13000000556</t>
  </si>
  <si>
    <t>Воздушные линии уличного освещения ул. Курганной , длина: 0,879 км/тр (0,2 м )</t>
  </si>
  <si>
    <t>2.11.613</t>
  </si>
  <si>
    <t>П13000000557</t>
  </si>
  <si>
    <t>Воздушные линии уличного освещения по ул. Пугачева, длина: 0,135 км/тр (0,87 м )</t>
  </si>
  <si>
    <t>2.11.614</t>
  </si>
  <si>
    <t>П13000000558</t>
  </si>
  <si>
    <t>Воздушные линии уличного освещения по ул. Средненской, длина: 0,22 км/тр (1,09 м )</t>
  </si>
  <si>
    <t>Россия, Ставропольский край, г. Кисловодск, ул. Средненская</t>
  </si>
  <si>
    <t>2.11.615</t>
  </si>
  <si>
    <t>П13000000559</t>
  </si>
  <si>
    <t>Воздушные линии уличного освещения по ул. Советской, длина: 0,287 км/тр (1,13 м )</t>
  </si>
  <si>
    <t>2.11.616</t>
  </si>
  <si>
    <t>П13000000560</t>
  </si>
  <si>
    <t>Воздушные линии уличного освещения ул. Кутузова, длина: 1,306 км/тр (0,08 м )</t>
  </si>
  <si>
    <t>2.11.617</t>
  </si>
  <si>
    <t>П13000000561</t>
  </si>
  <si>
    <t>Воздушные линии уличного освещения по ул. Черкасской, длина: 0,689 км/тр (0,08 м )</t>
  </si>
  <si>
    <t>Россия, Ставропольский край, г. Кисловодск, ул. Черкасская</t>
  </si>
  <si>
    <t>2.11.618</t>
  </si>
  <si>
    <t>П13000000562</t>
  </si>
  <si>
    <t>Воздушные линии уличного освещения по ул. Челюскинцев, длина: 0,87 км/тр (0,82 м )</t>
  </si>
  <si>
    <t>2.11.619</t>
  </si>
  <si>
    <t>П13000000563</t>
  </si>
  <si>
    <t>Воздушные линии уличного освещения ул. Ксении Ге, длина: 0,355 км/тр (0,22 м )</t>
  </si>
  <si>
    <t>2.11.620</t>
  </si>
  <si>
    <t>П13000000565</t>
  </si>
  <si>
    <t>Воздушные линии уличного освещения по ул. Целинной, длина: 1,023 км/тр (0,6 м )</t>
  </si>
  <si>
    <t>2.11.621</t>
  </si>
  <si>
    <t>П13000000566</t>
  </si>
  <si>
    <t>Воздушные линии уличного освещения ул. О. Кошевого, длина: 0,107 км/тр (0,92 м )</t>
  </si>
  <si>
    <t>Россия, Ставропольский край, г. Кисловодск ул. О.Кошевого</t>
  </si>
  <si>
    <t>2.11.622</t>
  </si>
  <si>
    <t>П13000000567</t>
  </si>
  <si>
    <t>Воздушные линии уличного освещения ул. 8 Марта, длина: 0,721км/тр (0,54 м )</t>
  </si>
  <si>
    <t>2.11.623</t>
  </si>
  <si>
    <t>П13000000568</t>
  </si>
  <si>
    <t>Воздушные линии уличного освещения по ул. Учительской, длина: 0,297 км/тр (0,3 м )</t>
  </si>
  <si>
    <t>2.11.624</t>
  </si>
  <si>
    <t>П13000000569</t>
  </si>
  <si>
    <t>Воздушные линии уличного освещения ул. Кубанской, длина: 0,495 км/тр (0,43 м )</t>
  </si>
  <si>
    <t>2.11.625</t>
  </si>
  <si>
    <t>П13000000570</t>
  </si>
  <si>
    <t>Воздушные линии уличного освещения по ул. Чкалова, длина: 1,914 км/тр (0,24 м )</t>
  </si>
  <si>
    <t>2.11.626</t>
  </si>
  <si>
    <t>П13000000571</t>
  </si>
  <si>
    <t>Воздушные линии уличного освещения по ул. Осипенко, длина: 0,715 км/тр (1,67 м )</t>
  </si>
  <si>
    <t>2.11.627</t>
  </si>
  <si>
    <t>П13000000572</t>
  </si>
  <si>
    <t>Воздушные линии уличного освещения ул. Н-ижне Пограничной, длина: 0,215 км/тр (0,44 м )</t>
  </si>
  <si>
    <t>Россия, Ставропольский край, г. Кисловодск, ул. Нижне-Пограничная</t>
  </si>
  <si>
    <t>2.11.628</t>
  </si>
  <si>
    <t>П13000000573</t>
  </si>
  <si>
    <t>Воздушные линии уличного освещения пер. Речного, длина: 0,120 км/тр (0,12 м )</t>
  </si>
  <si>
    <t>2.11.629</t>
  </si>
  <si>
    <t>П13000000574</t>
  </si>
  <si>
    <t>Воздушные линии уличного освещения по ул. Чайковского, длина: 0,14 км/тр (0,32 м )</t>
  </si>
  <si>
    <t>2.11.630</t>
  </si>
  <si>
    <t>П13000000575</t>
  </si>
  <si>
    <t>Воздушные линии уличного освещения ул. Линейной, длина: 0,865 км/тр (0,12 м )</t>
  </si>
  <si>
    <t>Россия, Ставропольский край, г. Кисловодск, ул. Линейная</t>
  </si>
  <si>
    <t>2.11.631</t>
  </si>
  <si>
    <t>П13000000576</t>
  </si>
  <si>
    <t>Воздушные линии уличного освещения ул. Крупской, длина: 1,000 км/тр (0,29 м )</t>
  </si>
  <si>
    <t>2.11.632</t>
  </si>
  <si>
    <t>П13000000577</t>
  </si>
  <si>
    <t>Воздушные линии уличного освещения по ул. Промышленной, длина: 0,77 км/тр (0,22 м )</t>
  </si>
  <si>
    <t>2.11.633</t>
  </si>
  <si>
    <t>П13000000578</t>
  </si>
  <si>
    <t>Воздушные линии уличного освещения по ул. Пограничной, длина: 0,300 км/тр (0,53 м )</t>
  </si>
  <si>
    <t>2.11.634</t>
  </si>
  <si>
    <t>П13000000579</t>
  </si>
  <si>
    <t>Воздушные линии уличного освещения по ул. Толбухина, длина: 0,524 км/тр (0,52 м )</t>
  </si>
  <si>
    <t>Россия, Ставропольский край, г. Кисловодск, ул. Толбухина</t>
  </si>
  <si>
    <t>2.11.635</t>
  </si>
  <si>
    <t>П13000000580</t>
  </si>
  <si>
    <t>Воздушные линии уличного освещения по ул. Пчелиной, длина: 0,219 км/тр (0,34 м )</t>
  </si>
  <si>
    <t>2.11.636</t>
  </si>
  <si>
    <t>П13000000581</t>
  </si>
  <si>
    <t>Воздушные линии уличного освещения пр. Первомайского, длина: 0,89 км/тр (0,35 м )</t>
  </si>
  <si>
    <t>2.11.637</t>
  </si>
  <si>
    <t>П13000000582</t>
  </si>
  <si>
    <t>Воздушные линии уличного освещения по ул. Чапаева, длина: 1,077 км/тр (1,08 м )</t>
  </si>
  <si>
    <t>2.11.638</t>
  </si>
  <si>
    <t>П13000000583</t>
  </si>
  <si>
    <t>Воздушные линии уличного освещения по ул. Куйбышева, длина: 1,047 км/тр (0,69 м )</t>
  </si>
  <si>
    <t>2.11.639</t>
  </si>
  <si>
    <t>П13000000584</t>
  </si>
  <si>
    <t>Воздушные линии уличного освещения по ул. Подгорной, длина: 0,900 км/тр (0,47 м )</t>
  </si>
  <si>
    <t>2.11.640</t>
  </si>
  <si>
    <t>П13000000585</t>
  </si>
  <si>
    <t>Воздушные линии уличного освещения ул. Луначарского, длина: 0,266 км/тр (0,21 м )</t>
  </si>
  <si>
    <t>2.11.641</t>
  </si>
  <si>
    <t>П13000000586</t>
  </si>
  <si>
    <t>Воздушные линии уличного освещения по ул. Партизанской, длина: 0,05 км/тр (0,14 м )</t>
  </si>
  <si>
    <t>Россия, Ставропольский край, г. Кисловодск, ул. Партизанская</t>
  </si>
  <si>
    <t>2.11.642</t>
  </si>
  <si>
    <t>П13000000587</t>
  </si>
  <si>
    <t>Воздушные линии уличного освещения пр. Цандера, длина: 0,759 км/тр (0,76 м )</t>
  </si>
  <si>
    <t>2.11.643</t>
  </si>
  <si>
    <t>П13000000589</t>
  </si>
  <si>
    <t>Воздушные линии уличного освещения ул. 40 лет Октября, длина: 1,81 км/тр (1,81 м )</t>
  </si>
  <si>
    <t>2.11.644</t>
  </si>
  <si>
    <t>П13000000590</t>
  </si>
  <si>
    <t>Воздушные линии уличного освещения по ул. Толстого, длина: 0,301 км/тр (0,6 м )</t>
  </si>
  <si>
    <t>2.11.645</t>
  </si>
  <si>
    <t>П13000000591</t>
  </si>
  <si>
    <t>Воздушные линии уличного освещения ул. Набережной, длина: 0,800 км/тр (0,11 м )</t>
  </si>
  <si>
    <t>2.11.646</t>
  </si>
  <si>
    <t>П13000000592</t>
  </si>
  <si>
    <t>Воздушные линии уличного освещения по ул. Ярошенко, длина: 0,464 км/тр (0,2 м )</t>
  </si>
  <si>
    <t>2.11.647</t>
  </si>
  <si>
    <t>П13000000593</t>
  </si>
  <si>
    <t>Воздушные линии уличного освещения ул. Озерной, длина: 0,586 км/тр (0,2 м )</t>
  </si>
  <si>
    <t>2.11.648</t>
  </si>
  <si>
    <t>П13000000594</t>
  </si>
  <si>
    <t>Воздушные линии уличного освещения ул. Орлиной, длина: 0,3 км/тр (0,36 м )</t>
  </si>
  <si>
    <t>Россия, Ставропольский край, г. Кисловодск, ул. Орлиная</t>
  </si>
  <si>
    <t>2.11.649</t>
  </si>
  <si>
    <t>П13000000595</t>
  </si>
  <si>
    <t>Воздушные линии уличного освещения по ул. Полтавской, длина: 0,300 км/тр (0,3 м )</t>
  </si>
  <si>
    <t>Россия, Ставропольский край, г. Кисловодск, ул. Полтавская</t>
  </si>
  <si>
    <t>2.11.650</t>
  </si>
  <si>
    <t>П13000000596</t>
  </si>
  <si>
    <t>Воздушные линии уличного освещения по ул. Редутной, длина: 0,200 км/тр (0,13 м )</t>
  </si>
  <si>
    <t>2.11.651</t>
  </si>
  <si>
    <t>П13000000597</t>
  </si>
  <si>
    <t>Воздушные линии уличного освещения по ул. Ставропольской, длина: 0,39 км/тр (0,27 м )</t>
  </si>
  <si>
    <t>2.11.652</t>
  </si>
  <si>
    <t>П13000000598</t>
  </si>
  <si>
    <t>Воздушные линии уличного освещения по ул. Островского, длина: 0,922 км/тр (0,89 м )</t>
  </si>
  <si>
    <t>2.11.653</t>
  </si>
  <si>
    <t>П13000000599</t>
  </si>
  <si>
    <t>Воздушные линии уличного освещения по ул. Хасановской, длина: 0,800 км/тр (0,8 м )</t>
  </si>
  <si>
    <t>2.11.654</t>
  </si>
  <si>
    <t>П13000000600</t>
  </si>
  <si>
    <t>Воздушные линии уличного освещения ул. Новой, длина: 0,351 км/тр (1 м )</t>
  </si>
  <si>
    <t>2.11.655</t>
  </si>
  <si>
    <t>П13000000601</t>
  </si>
  <si>
    <t>Воздушные линии уличного освещения по  ул. Пионерской, длина: 0,447 км/тр (0,35 м )</t>
  </si>
  <si>
    <t>Россия, Ставропольский край, г. Кисловодск, ул. Пионерская</t>
  </si>
  <si>
    <t>2.11.656</t>
  </si>
  <si>
    <t>П13000000602</t>
  </si>
  <si>
    <t>Воздушные линии уличного освещения по ул. Резервуарной, длина: 0,482 км/тр (0,45 м )</t>
  </si>
  <si>
    <t>2.11.657</t>
  </si>
  <si>
    <t>П13000000603</t>
  </si>
  <si>
    <t>Воздушные линии уличного освещения 2,500</t>
  </si>
  <si>
    <t>Россия, Ставропольский край, п. Белореченский, ул. Кисловодская</t>
  </si>
  <si>
    <t>198,56</t>
  </si>
  <si>
    <t>2.11.658</t>
  </si>
  <si>
    <t>П13000000604</t>
  </si>
  <si>
    <t>Воздушные линии уличного освещения</t>
  </si>
  <si>
    <t>Россия, Ставропольский край, г. Кисловодск, п. Луначарский, ул. Трудовая, пос. Луначарского</t>
  </si>
  <si>
    <t>2.11.659</t>
  </si>
  <si>
    <t>П13000000605</t>
  </si>
  <si>
    <t>Воздушные линии уличного освещения по ул. Пешеходной, длина: 0,535 км/тр (0,38 м )</t>
  </si>
  <si>
    <t>2.11.660</t>
  </si>
  <si>
    <t>П13000000606</t>
  </si>
  <si>
    <t>Воздушные линии уличного освещения по ул. Пархоменко, длина: 0,100 км/тр (1,91 м )</t>
  </si>
  <si>
    <t>Россия, Ставропольский край, г. Кисловодск, ул. Пархоменко</t>
  </si>
  <si>
    <t>2.11.661</t>
  </si>
  <si>
    <t>П13000000607</t>
  </si>
  <si>
    <t>Воздушные линии уличного освещения ул. Окопной, длина: 0,088 км/тр (0,31 м )</t>
  </si>
  <si>
    <t>Россия, Ставропольский край, г. Кисловодск, ул. Окопная</t>
  </si>
  <si>
    <t>2.11.662</t>
  </si>
  <si>
    <t>П13000000608</t>
  </si>
  <si>
    <t>Воздушные линии уличного освещения пр-кт Дзержинского, длина: 0,219 км/тр (0,84 м )</t>
  </si>
  <si>
    <t>2.11.663</t>
  </si>
  <si>
    <t>П13000000610</t>
  </si>
  <si>
    <t>Декоративные вазы вдоль набережной р.Березовки пр.Победы, к-во: 75 шт</t>
  </si>
  <si>
    <t>Россия, Ставропольский край, г. Кисловодск, пр-кт Победы, вдоль набережной р.Березовки пр.Победы</t>
  </si>
  <si>
    <t>2.11.664</t>
  </si>
  <si>
    <t>П13000000612</t>
  </si>
  <si>
    <t>Ограждения перильного типа</t>
  </si>
  <si>
    <t>Россия, Ставропольский край, г. Кисловодск пр. Победы, 25, д.2,  пер. Зеркальный</t>
  </si>
  <si>
    <t>2.11.665</t>
  </si>
  <si>
    <t>П13000000613</t>
  </si>
  <si>
    <t>гидротехническое сооружение ( Водохранилище) Дренаж плотины с креплением (Новое озеро)</t>
  </si>
  <si>
    <t>Россия, Ставропольский край, г. Кисловодск, Новое озеро улица северная окраина города в пойме реки Подкумок</t>
  </si>
  <si>
    <t>2.11.666</t>
  </si>
  <si>
    <t>П13000000614</t>
  </si>
  <si>
    <t>гидротехническиое сооружение (Водохранилище) Обводной канал с перепадом (новое озеро)</t>
  </si>
  <si>
    <t>2.11.667</t>
  </si>
  <si>
    <t>П13000000615</t>
  </si>
  <si>
    <t>Гидротехнические сооружения (Водохранилище) Отстойник с водозабором (новое озеро)</t>
  </si>
  <si>
    <t>Россия, Ставропольский край, г. Кисловодск, улица северная окраина города в пойме реки Подкумок</t>
  </si>
  <si>
    <t>2.11.668</t>
  </si>
  <si>
    <t>П13000000616</t>
  </si>
  <si>
    <t>Гидротехнические сооружения (Водохранилище) Плотина с донным выпуском (новое озеро)</t>
  </si>
  <si>
    <t>2.11.669</t>
  </si>
  <si>
    <t>П13000000617</t>
  </si>
  <si>
    <t>гидротехническое сооружение (Водохранилище) Промывной шлюз на р. Аликоновке (новое озеро)</t>
  </si>
  <si>
    <t>2.11.670</t>
  </si>
  <si>
    <t>П13000000618</t>
  </si>
  <si>
    <t>гидротехническое сооружение (Водохранилище) Сопрягающее сооруж. на р. Аликоновке с отвод. канал. (новое озеро)</t>
  </si>
  <si>
    <t>2.11.671</t>
  </si>
  <si>
    <t>П13000000619</t>
  </si>
  <si>
    <t>гидротехническое сооружение (Водохранилище) Сопрягающее сооруж. на р. Березовке с отвод. канал. (новое озеро)</t>
  </si>
  <si>
    <t>Россия, Ставропольский край, г. Кисловодск, улица [северная окраина города в пойме реки Подкумок]</t>
  </si>
  <si>
    <t>2.11.672</t>
  </si>
  <si>
    <t>П13000000635</t>
  </si>
  <si>
    <t>Россия, Ставропольский край, г. Кисловодск, ул. Станичная, д.8-18</t>
  </si>
  <si>
    <t>Распоряжение №175 от 20.07.2018</t>
  </si>
  <si>
    <t>2.11.673</t>
  </si>
  <si>
    <t>П13000000649</t>
  </si>
  <si>
    <t>26:34:000000:2551</t>
  </si>
  <si>
    <t>Россия, Ставропольский край, г. Кисловодск, пр-кт Огороданя</t>
  </si>
  <si>
    <t>2.11.674</t>
  </si>
  <si>
    <t>П13000000650</t>
  </si>
  <si>
    <t>2.11.675</t>
  </si>
  <si>
    <t>П13000000651</t>
  </si>
  <si>
    <t>26:34:000000:2544</t>
  </si>
  <si>
    <t>2.11.676</t>
  </si>
  <si>
    <t>П13000000652</t>
  </si>
  <si>
    <t>Автомобильная дорога по ул.Калинина 26:34:000000:9566</t>
  </si>
  <si>
    <t>26:34:0000000:9566</t>
  </si>
  <si>
    <t>2.11.677</t>
  </si>
  <si>
    <t>П13000000653</t>
  </si>
  <si>
    <t>2.11.678</t>
  </si>
  <si>
    <t>П13000000654</t>
  </si>
  <si>
    <t>2.11.679</t>
  </si>
  <si>
    <t>П13000000655</t>
  </si>
  <si>
    <t>Автомобильная дорога по ул. Бассейная (150 м )</t>
  </si>
  <si>
    <t>2.11.680</t>
  </si>
  <si>
    <t>П13000000656</t>
  </si>
  <si>
    <t>Автомобильная дорога ул.Белоглинская (765 м )</t>
  </si>
  <si>
    <t>2.11.681</t>
  </si>
  <si>
    <t>П13000000657</t>
  </si>
  <si>
    <t>Автомобильная дорога ул.Аджарская 2 (380 м )</t>
  </si>
  <si>
    <t>Россия, Ставропольский край, г. Кисловодск, ул. Аджарская,  2</t>
  </si>
  <si>
    <t>2.11.682</t>
  </si>
  <si>
    <t>П13000000658</t>
  </si>
  <si>
    <t>Автомобильная дорога по ул. Верхнепрудная (185 м )</t>
  </si>
  <si>
    <t>Россия, Ставропольский край, г. Кисловодск, ул. Верхне-Прудная</t>
  </si>
  <si>
    <t>2.11.683</t>
  </si>
  <si>
    <t>П13000000659</t>
  </si>
  <si>
    <t>Автомобильная дорога по ул. Войкова (от пр.Дзержинского до ул.Делегатской) (336 м )</t>
  </si>
  <si>
    <t>Россия, Ставропольский край, г. Кисловодск, ул. Войкова,  (от пр.Дзержинского до ул.Делегатской)</t>
  </si>
  <si>
    <t>2.11.684</t>
  </si>
  <si>
    <t>П13000000661</t>
  </si>
  <si>
    <t>Автомобильная дорога по ул. Грозненская (163 м )</t>
  </si>
  <si>
    <t>2.11.685</t>
  </si>
  <si>
    <t>П13000000662</t>
  </si>
  <si>
    <t>Автомобильная дорога по ул. Дамбовая (113 м )</t>
  </si>
  <si>
    <t>2.11.686</t>
  </si>
  <si>
    <t>П13000000663</t>
  </si>
  <si>
    <t>26:34:000000:9808</t>
  </si>
  <si>
    <t>2.11.687</t>
  </si>
  <si>
    <t>П13000000664</t>
  </si>
  <si>
    <t>Автомобильная дорога по ул. Железноводская (457 м )</t>
  </si>
  <si>
    <t>Россия, Ставропольский край, г. Кисловодск, ул. Железноводская</t>
  </si>
  <si>
    <t>2.11.688</t>
  </si>
  <si>
    <t>П13000000665</t>
  </si>
  <si>
    <t>Автомобильная дорога по ул. Закурганная (296 м )</t>
  </si>
  <si>
    <t>2.11.689</t>
  </si>
  <si>
    <t>П13000000666</t>
  </si>
  <si>
    <t>Автомобильная дорога по ул. Западная (537 м )</t>
  </si>
  <si>
    <t>2.11.690</t>
  </si>
  <si>
    <t>П13000000667</t>
  </si>
  <si>
    <t>Автомобильная дорога по ул. Зеленогорская в пос. Луначарский (776 м )</t>
  </si>
  <si>
    <t>Россия, Ставропольский край, г. Кисловодск, п. Луначарский, ул. Зеленогорская</t>
  </si>
  <si>
    <t>2.11.691</t>
  </si>
  <si>
    <t>П13000000668</t>
  </si>
  <si>
    <t>Россия, Ставропольский край, г. Кисловодск, ул. Кавалерийская</t>
  </si>
  <si>
    <t>2.11.692</t>
  </si>
  <si>
    <t>П13000000669</t>
  </si>
  <si>
    <t>2.11.693</t>
  </si>
  <si>
    <t>П13000000670</t>
  </si>
  <si>
    <t>Автомобильная дорога по ул.Коммунальная (243 м )</t>
  </si>
  <si>
    <t>2.11.694</t>
  </si>
  <si>
    <t>П13000000687</t>
  </si>
  <si>
    <t>головное водозаборное сооружение , Лит.Д (Кисловодское озеро) 26:34:050202:106</t>
  </si>
  <si>
    <t>26:34:50202:106</t>
  </si>
  <si>
    <t>Решение от 21.08.2015, выдан Арбитражный суд Ставропольского края</t>
  </si>
  <si>
    <t>59</t>
  </si>
  <si>
    <t>2.11.695</t>
  </si>
  <si>
    <t>П13000000688</t>
  </si>
  <si>
    <t>автоматическое сбрасное сооружение башенного типа с донным водовыпуском и сбросным каналом в р. Аликоновка Лит. Е 26:34:050202:105</t>
  </si>
  <si>
    <t>26:34:50202:105</t>
  </si>
  <si>
    <t>2.11.696</t>
  </si>
  <si>
    <t>П13000000689</t>
  </si>
  <si>
    <t>паводковый водосброс (обводной канал), Лит. К (Кисловодское озеро) 26:34:050202:108 (560 м )</t>
  </si>
  <si>
    <t>26:34:50202:108</t>
  </si>
  <si>
    <t>2.11.697</t>
  </si>
  <si>
    <t>П13000000690</t>
  </si>
  <si>
    <t>плотина из грунтовых материалов Лит. 3 (Кисловодское озеро) 26:34:050202:107 (380 м )</t>
  </si>
  <si>
    <t>26:34:50202:107</t>
  </si>
  <si>
    <t>2.11.698</t>
  </si>
  <si>
    <t>П13000000691</t>
  </si>
  <si>
    <t>Защитный волногасящий бетонный парапет Лит. 2 (Кисловодское озеро) 26:34:050202:104 (950 м )</t>
  </si>
  <si>
    <t>26:34:50202:104</t>
  </si>
  <si>
    <t>Решение от 21.08.2015</t>
  </si>
  <si>
    <t>2.11.699</t>
  </si>
  <si>
    <t>П13000000692</t>
  </si>
  <si>
    <t>Гидротехнические сооружения (Водохранилище) пешеходный мостик (новое озеро)</t>
  </si>
  <si>
    <t>2.11.700</t>
  </si>
  <si>
    <t>П13000000731</t>
  </si>
  <si>
    <t>Радиосети Линия радиосетей к ж/д по ул.Набережная, 14 (кабель марки МРМПЭ 2*1,2 и колодцы кабельной связи ККС-3 и ККС-2)</t>
  </si>
  <si>
    <t>Россия, Ставропольский край, г. Кисловодск, ул. Набережная, д.14</t>
  </si>
  <si>
    <t>2.11.701</t>
  </si>
  <si>
    <t>П13000000739</t>
  </si>
  <si>
    <t>26:34:000000:9807</t>
  </si>
  <si>
    <t>2.11.702</t>
  </si>
  <si>
    <t>П13000000740</t>
  </si>
  <si>
    <t>26:34:000000:9809</t>
  </si>
  <si>
    <t>2.11.703</t>
  </si>
  <si>
    <t>П13000000741</t>
  </si>
  <si>
    <t>2.11.704</t>
  </si>
  <si>
    <t>П13000000742</t>
  </si>
  <si>
    <t>26:34:000000:9813</t>
  </si>
  <si>
    <t>Россия, Ставропольский край, ул. Красногвардейская</t>
  </si>
  <si>
    <t>2.11.705</t>
  </si>
  <si>
    <t>П13000000743</t>
  </si>
  <si>
    <t>2634:000000:9812</t>
  </si>
  <si>
    <t>2.11.706</t>
  </si>
  <si>
    <t>П13000000744</t>
  </si>
  <si>
    <t>26:34:000000:9751</t>
  </si>
  <si>
    <t>Россия, Ставропольский край, г. Кисловодск, ул. Лазо</t>
  </si>
  <si>
    <t>2.11.707</t>
  </si>
  <si>
    <t>П13000000747</t>
  </si>
  <si>
    <t>26:34:000000:9827</t>
  </si>
  <si>
    <t>Россия, Ставропольский край, г. Кисловодск улица Марии Расковой</t>
  </si>
  <si>
    <t>2.11.708</t>
  </si>
  <si>
    <t>П13000000748</t>
  </si>
  <si>
    <t>26:34:000000:9760</t>
  </si>
  <si>
    <t>2.11.709</t>
  </si>
  <si>
    <t>П13000000749</t>
  </si>
  <si>
    <t>26:34:000000:9820</t>
  </si>
  <si>
    <t>2.11.710</t>
  </si>
  <si>
    <t>П13000000750</t>
  </si>
  <si>
    <t>2.11.711</t>
  </si>
  <si>
    <t>П13000000751</t>
  </si>
  <si>
    <t>26:34:100105:808</t>
  </si>
  <si>
    <t>Россия, Ставропольский край, г. Кисловодск, ул. Менжинского</t>
  </si>
  <si>
    <t>2.11.712</t>
  </si>
  <si>
    <t>П13000000752</t>
  </si>
  <si>
    <t>26:34:000000:9822</t>
  </si>
  <si>
    <t>2.11.713</t>
  </si>
  <si>
    <t>П13000000754</t>
  </si>
  <si>
    <t>26:34:000000:9838</t>
  </si>
  <si>
    <t>2.11.714</t>
  </si>
  <si>
    <t>П13000000755</t>
  </si>
  <si>
    <t>2.11.715</t>
  </si>
  <si>
    <t>П13000000758</t>
  </si>
  <si>
    <t>26:34:000000:9840</t>
  </si>
  <si>
    <t>2.11.716</t>
  </si>
  <si>
    <t>П13000000759</t>
  </si>
  <si>
    <t>26:34:000000:9870</t>
  </si>
  <si>
    <t>2.11.717</t>
  </si>
  <si>
    <t>П13000000760</t>
  </si>
  <si>
    <t>2634:000000:9872</t>
  </si>
  <si>
    <t>2.11.718</t>
  </si>
  <si>
    <t>П13000000761</t>
  </si>
  <si>
    <t>26:34:000000:9778</t>
  </si>
  <si>
    <t>Россия, Ставропольский край, г. Кисловодск улица Островского</t>
  </si>
  <si>
    <t>2.11.719</t>
  </si>
  <si>
    <t>П13000000762</t>
  </si>
  <si>
    <t>2634:000000:9863</t>
  </si>
  <si>
    <t>2.11.720</t>
  </si>
  <si>
    <t>П13000000763</t>
  </si>
  <si>
    <t>26:34:000000:9869</t>
  </si>
  <si>
    <t>2.11.721</t>
  </si>
  <si>
    <t>П13000000764</t>
  </si>
  <si>
    <t>2.11.722</t>
  </si>
  <si>
    <t>П13000000765</t>
  </si>
  <si>
    <t>Россия, Ставропольский край, г. Кисловодск, п. Зеленогорский, ул. Плановая</t>
  </si>
  <si>
    <t>2.11.723</t>
  </si>
  <si>
    <t>П13000000766</t>
  </si>
  <si>
    <t>26:34:000000:9856</t>
  </si>
  <si>
    <t>2.11.724</t>
  </si>
  <si>
    <t>П13000000821</t>
  </si>
  <si>
    <t>Автомобильная дорога переулок Узкий (204 м )</t>
  </si>
  <si>
    <t>2.11.725</t>
  </si>
  <si>
    <t>П13000000825</t>
  </si>
  <si>
    <t>Автомобильная дорога переулок Гастелло (203 м )</t>
  </si>
  <si>
    <t>Россия, Ставропольский край, г. Кисловодск Гастелло переулок</t>
  </si>
  <si>
    <t>2.11.726</t>
  </si>
  <si>
    <t>П13000000826</t>
  </si>
  <si>
    <t>Автомобильная дорога переулок Дачный (206 м )</t>
  </si>
  <si>
    <t>Россия, Ставропольский край, г. Кисловодск, пер. Дачный</t>
  </si>
  <si>
    <t>2.11.727</t>
  </si>
  <si>
    <t>П13000000827</t>
  </si>
  <si>
    <t>Автомобильная дорога переулок Западный тупик (126 м )</t>
  </si>
  <si>
    <t>Россия, Ставропольский край, г. Кисловодск, гск Западный</t>
  </si>
  <si>
    <t>2.11.728</t>
  </si>
  <si>
    <t>П13000000828</t>
  </si>
  <si>
    <t>Автомобильная дорога переулок Зенитный (127 м )</t>
  </si>
  <si>
    <t>2.11.729</t>
  </si>
  <si>
    <t>П13000000829</t>
  </si>
  <si>
    <t>Автомобильная дорога переулок Казачий (255 м )</t>
  </si>
  <si>
    <t>2.11.730</t>
  </si>
  <si>
    <t>П13000000830</t>
  </si>
  <si>
    <t>Автомобильная дорога переулок Калинина (344 м )</t>
  </si>
  <si>
    <t>Россия, Ставропольский край, г. Кисловодск, пер. Калинина</t>
  </si>
  <si>
    <t>2.11.731</t>
  </si>
  <si>
    <t>П13000000831</t>
  </si>
  <si>
    <t>Автомобильная дорога переулок Кирпичный (203 м )</t>
  </si>
  <si>
    <t>2.11.732</t>
  </si>
  <si>
    <t>П13000000832</t>
  </si>
  <si>
    <t>Автомобильная дорога переулок Конечный (238 м )</t>
  </si>
  <si>
    <t>2.11.733</t>
  </si>
  <si>
    <t>П13000000834</t>
  </si>
  <si>
    <t xml:space="preserve">Автомобильная дорога переулок Куйбышева </t>
  </si>
  <si>
    <t>Россия, Ставропольский край, г. Кисловодск, пер. Куйбышева</t>
  </si>
  <si>
    <t>2.11.734</t>
  </si>
  <si>
    <t>П13000000835</t>
  </si>
  <si>
    <t>Автомобильная дорога переулок Майский (86 м )</t>
  </si>
  <si>
    <t>Россия, Ставропольский край, г. Кисловодск, пер. Майский</t>
  </si>
  <si>
    <t>2.11.735</t>
  </si>
  <si>
    <t>П13000000839</t>
  </si>
  <si>
    <t>Автомобильная дорога переулок Одесский (146 м )</t>
  </si>
  <si>
    <t>Россия, Ставропольский край, г. Кисловодск, пер. Одесский</t>
  </si>
  <si>
    <t>2.11.736</t>
  </si>
  <si>
    <t>П13000000840</t>
  </si>
  <si>
    <t>Автомобильная дорога переулок Олега Кошевого (216 м )</t>
  </si>
  <si>
    <t>Россия, Ставропольский край, г. Кисловодск Кошевого переулок</t>
  </si>
  <si>
    <t>2.11.737</t>
  </si>
  <si>
    <t>П13000000842</t>
  </si>
  <si>
    <t>Автомобильная дорога переулок Почтовый (90 м )</t>
  </si>
  <si>
    <t>2.11.738</t>
  </si>
  <si>
    <t>П13000000843</t>
  </si>
  <si>
    <t>Автомобильная дорога переулок Пушкина (230 м )</t>
  </si>
  <si>
    <t>2.11.739</t>
  </si>
  <si>
    <t>П13000000844</t>
  </si>
  <si>
    <t>Автомобильная дорога переулок Разина (1260 м )</t>
  </si>
  <si>
    <t>2.11.740</t>
  </si>
  <si>
    <t>П13000000845</t>
  </si>
  <si>
    <t>Автомобильная дорога переулок Седлогорский (494 м )</t>
  </si>
  <si>
    <t>Россия, Ставропольский край, г. Кисловодск, пер. Седлогорский</t>
  </si>
  <si>
    <t>2.11.741</t>
  </si>
  <si>
    <t>П13000000846</t>
  </si>
  <si>
    <t>Автомобильная дорога переулок Солнечный (274 м )</t>
  </si>
  <si>
    <t>2.11.742</t>
  </si>
  <si>
    <t>П13000000847</t>
  </si>
  <si>
    <t>Автомобильная дорога переулок Спокойный (189 м )</t>
  </si>
  <si>
    <t>2.11.743</t>
  </si>
  <si>
    <t>П13000000848</t>
  </si>
  <si>
    <t>Автомобильная дорога переулок Степной (453 м )</t>
  </si>
  <si>
    <t>2.11.744</t>
  </si>
  <si>
    <t>П13000000849</t>
  </si>
  <si>
    <t>Автомобильная дорога переулок Физкультурный (326 м )</t>
  </si>
  <si>
    <t>2.11.745</t>
  </si>
  <si>
    <t>П13000000850</t>
  </si>
  <si>
    <t>Автомобильная дорога переулок Хасановский (260 м )</t>
  </si>
  <si>
    <t>2.11.746</t>
  </si>
  <si>
    <t>П13000000851</t>
  </si>
  <si>
    <t>Автомобильная дорога переулок Чапаева (196 м )</t>
  </si>
  <si>
    <t>Россия, Ставропольский край, г. Кисловодск, проезд Чапаевский</t>
  </si>
  <si>
    <t>2.11.747</t>
  </si>
  <si>
    <t>П13000000852</t>
  </si>
  <si>
    <t>Автомобильная дорога переулок Черкасский (272 м )</t>
  </si>
  <si>
    <t>2.11.748</t>
  </si>
  <si>
    <t>П13000000853</t>
  </si>
  <si>
    <t>Автомобильная дорога переулок Штукатурный (295 м )</t>
  </si>
  <si>
    <t>2.11.749</t>
  </si>
  <si>
    <t>П13000000854</t>
  </si>
  <si>
    <t>Автомобильная дорога переулок Энгельса (187 м )</t>
  </si>
  <si>
    <t>Россия, Ставропольский край, г. Кисловодск Энгельса переулок</t>
  </si>
  <si>
    <t>2.11.750</t>
  </si>
  <si>
    <t>П13000000855</t>
  </si>
  <si>
    <t>Автомобильная дорога переулок Южный (165 м )</t>
  </si>
  <si>
    <t>2.11.751</t>
  </si>
  <si>
    <t>П13000000858</t>
  </si>
  <si>
    <t xml:space="preserve">Автомобильная дорога переулок Олимпийский пос.Белореченский </t>
  </si>
  <si>
    <t>Россия, Ставропольский край, г. Кисловодск, п. Белореченский, пер. Олимпийский</t>
  </si>
  <si>
    <t>2.11.752</t>
  </si>
  <si>
    <t>П13000000861</t>
  </si>
  <si>
    <t>Автомобильная дорога переулок Нарзанный пос.Зеленогорский (283 м )</t>
  </si>
  <si>
    <t>2.11.753</t>
  </si>
  <si>
    <t>П13000002054</t>
  </si>
  <si>
    <t>Автомобильная дорога переулок Бородинский (207 м )</t>
  </si>
  <si>
    <t>Россия, Ставропольский край, г. Кисловодск, пер. Бородинский</t>
  </si>
  <si>
    <t>2.11.754</t>
  </si>
  <si>
    <t>П13000002055</t>
  </si>
  <si>
    <t>2.11.755</t>
  </si>
  <si>
    <t>П13000003072</t>
  </si>
  <si>
    <t>26:34:000000:9790</t>
  </si>
  <si>
    <t>Россия, Ставропольский край, г. Кисловодск, ул. Фоменко, (дорога к кладбищу)</t>
  </si>
  <si>
    <t>2.11.756</t>
  </si>
  <si>
    <t>П13000003073</t>
  </si>
  <si>
    <t>Автомобильная дорога ул.Октябрьская площадь (192 м )</t>
  </si>
  <si>
    <t>26:34:000000:9873</t>
  </si>
  <si>
    <t>Россия, Ставропольский край, г. Кисловодск, ул. Октябрьская, Октябрьская площадь</t>
  </si>
  <si>
    <t>2.11.757</t>
  </si>
  <si>
    <t>П13000003092</t>
  </si>
  <si>
    <t>Автомобильная дорога Аликоновка-примыкание к автомобильной дороге "Кисловодск-Карачаевск"</t>
  </si>
  <si>
    <t>26:29:000000:11632</t>
  </si>
  <si>
    <t>Россия, Ставропольский край, г. Кисловодск, примыкание к автомобильной дороге "Кисловодск-Карачаевск"</t>
  </si>
  <si>
    <t>2.11.758</t>
  </si>
  <si>
    <t>П13000003093</t>
  </si>
  <si>
    <t>Автомобильная дорога "Подъезд к Кисловодскому экспериментальному тепличному комплексу" (2800 м )</t>
  </si>
  <si>
    <t>26:29:000000:11631</t>
  </si>
  <si>
    <t>Россия, Ставропольский край, г. нежинский, ул. Промышленная, Подъезд к Кисловодскому экспериментальному тепличному комплексу</t>
  </si>
  <si>
    <t>2.11.759</t>
  </si>
  <si>
    <t>П13000003094</t>
  </si>
  <si>
    <t>26:34:000000:9821</t>
  </si>
  <si>
    <t>Россия, Ставропольский край, г. Кисловодск улица Ломоносова</t>
  </si>
  <si>
    <t>2.11.760</t>
  </si>
  <si>
    <t>П13000003098</t>
  </si>
  <si>
    <t>Россия, Ставропольский край, г. Кисловодск, ул. Звездная</t>
  </si>
  <si>
    <t>2.11.761</t>
  </si>
  <si>
    <t>П13000003099</t>
  </si>
  <si>
    <t>Автомобильная дорога пер.Зеленогорский (пос.Луначарский)</t>
  </si>
  <si>
    <t>Россия, Ставропольский край, п. Луначарский, пер. Зеленогорский</t>
  </si>
  <si>
    <t>2.11.762</t>
  </si>
  <si>
    <t>П13000003100</t>
  </si>
  <si>
    <t>Автомобильная дорога переулок Трудовой (пос.Луначарский) (289 м )</t>
  </si>
  <si>
    <t>2.11.763</t>
  </si>
  <si>
    <t>П13000003127</t>
  </si>
  <si>
    <t>Подземный переход ул.Вокзальная/ул.К.Маркса</t>
  </si>
  <si>
    <t>26:34:000000:9934</t>
  </si>
  <si>
    <t>Россия, Ставропольский край, г. Кисловодск, ул. Вокзальная, /К.Маркса ул.</t>
  </si>
  <si>
    <t>2.11.764</t>
  </si>
  <si>
    <t>П13000003131</t>
  </si>
  <si>
    <t>Автомобильная дорога - ул. Архитектора Еськова в том числе мосты №№ 04150007Б317, 04150007Б316 (300 м )</t>
  </si>
  <si>
    <t>2.11.765</t>
  </si>
  <si>
    <t>П13000003132</t>
  </si>
  <si>
    <t>Автомобильная дорога ул. Набережная в том числе мост № 04150007Б329 (2582 м )</t>
  </si>
  <si>
    <t>2.11.766</t>
  </si>
  <si>
    <t>П13000003133</t>
  </si>
  <si>
    <t>Автомобильная дорога ул.Водопойная в том числе мост № 04150007Б3258 (703 м )</t>
  </si>
  <si>
    <t>2.11.767</t>
  </si>
  <si>
    <t>П13000003134</t>
  </si>
  <si>
    <t>Автомобильная дорога пер.Крестьянский в том числе мост № 04150007Б322 (385 м )</t>
  </si>
  <si>
    <t>2.11.768</t>
  </si>
  <si>
    <t>П13000003143</t>
  </si>
  <si>
    <t>Автомобильная дорога от пер.Дарьяльского до границы с КЧР (в том числе ул.Гагарина от пер.Дарьяльский и ул.Шоссейная в пос. Индустрия) 26:34:020142:121 (3885 м )</t>
  </si>
  <si>
    <t>26:34:020142:121</t>
  </si>
  <si>
    <t>Решение №Дело  А63-2966/2015 от 28.05.2015, выдан Арбитражный суд Ставропольского края</t>
  </si>
  <si>
    <t>Россия, Ставропольский край, г. Кисловодск, пер. Дарьяльский пер. до границы с Карачаево-черкесской республикой</t>
  </si>
  <si>
    <t>2.11.769</t>
  </si>
  <si>
    <t>П13000003291</t>
  </si>
  <si>
    <t>Канализация по ул. Донской, Черкасской, пер.Черкасскому</t>
  </si>
  <si>
    <t>Решение №03-415 от 30.01.2015, выдан Дума города-курорта Кисловодска</t>
  </si>
  <si>
    <t>Россия, Ставропольский край, г. Кисловодск, ул. Донская, ул. Черкасская, пер. Черкасский</t>
  </si>
  <si>
    <t>2.11.770</t>
  </si>
  <si>
    <t>П13000003292</t>
  </si>
  <si>
    <t>Канализация по ул. Чапаева, ул.Чехова</t>
  </si>
  <si>
    <t>Россия, Ставропольский край, г. Кисловодск, ул. Чапаева, ул.Чехова</t>
  </si>
  <si>
    <t>2.11.771</t>
  </si>
  <si>
    <t>П13000003293</t>
  </si>
  <si>
    <t>Пешеходные ограждения пр.Победы-ул.Водопойная</t>
  </si>
  <si>
    <t>Муниципальный контракт №23 от 02.06.2015</t>
  </si>
  <si>
    <t>Россия, Ставропольский край, г. Кисловодск, пр-кт Победы, ул. Водопойная</t>
  </si>
  <si>
    <t>2.11.772</t>
  </si>
  <si>
    <t>П13000003294</t>
  </si>
  <si>
    <t>Пешеходные ограждения пр.Победы-пер.Аллейный</t>
  </si>
  <si>
    <t>Россия, Ставропольский край, г. Кисловодск, пр-кт Победы, пер. Аллейный</t>
  </si>
  <si>
    <t>2.11.773</t>
  </si>
  <si>
    <t>П13000003295</t>
  </si>
  <si>
    <t>Пешеходные ограждения пр.Победы-К.Либкнехта, ул.Кутузова и др. улицам</t>
  </si>
  <si>
    <t>Муниципальный контракт №260 е-п от 25.12.2015</t>
  </si>
  <si>
    <t>Россия, Ставропольский край, г. Кисловодск, пр-кт Победы, ул. К. Либнехта, ул. Кутузова и др. ултцы</t>
  </si>
  <si>
    <t>2.11.774</t>
  </si>
  <si>
    <t>П13000003296</t>
  </si>
  <si>
    <t>Пешеходные ограждения по пр.Победы-пер. Аллейный</t>
  </si>
  <si>
    <t>Муниципальный контракт №261 е-п от 25.12.2015</t>
  </si>
  <si>
    <t>Россия, Ставропольский край, г. Кисловодск, пр-кт Победы, Аллейный</t>
  </si>
  <si>
    <t>420,71</t>
  </si>
  <si>
    <t>2.11.775</t>
  </si>
  <si>
    <t>П13000003297</t>
  </si>
  <si>
    <t>Путепроводная развязка на 61 км ж/д Минеральные Воды-Кисловодск СКЖД</t>
  </si>
  <si>
    <t>Распоряжение №268 от 01.04.2015, выдан Комитет имущественных отношений администрации города-курорта Кисловодска</t>
  </si>
  <si>
    <t>2.11.776</t>
  </si>
  <si>
    <t>П13000003300</t>
  </si>
  <si>
    <t>Канализация по ул. Березовской</t>
  </si>
  <si>
    <t>2.11.777</t>
  </si>
  <si>
    <t>П13000003645</t>
  </si>
  <si>
    <t>26:34:000000:9775</t>
  </si>
  <si>
    <t>2.11.778</t>
  </si>
  <si>
    <t>Россия, Ставропольский край, г. Кисловодск, п. Белореченский, ул. Набережная</t>
  </si>
  <si>
    <t>2.11.779</t>
  </si>
  <si>
    <t>Автомобильная дорога ул.Узбекистанская</t>
  </si>
  <si>
    <t>2.11.780</t>
  </si>
  <si>
    <t>2.11.781</t>
  </si>
  <si>
    <t>П13000003659</t>
  </si>
  <si>
    <t>26:34:000000:9823</t>
  </si>
  <si>
    <t>Россия, Ставропольский край, г. Кисловодск, ул. Мичурина</t>
  </si>
  <si>
    <t>2.11.782</t>
  </si>
  <si>
    <t>П13000003664</t>
  </si>
  <si>
    <t>Автомобильная дорога - Прудная ул. - участок дороги на Гос.дачу</t>
  </si>
  <si>
    <t>Россия, Ставропольский край, г. Кисловодск, ул. Прудная,  участок дороги на Гос.дачу</t>
  </si>
  <si>
    <t>2.11.783</t>
  </si>
  <si>
    <t>П13000003665</t>
  </si>
  <si>
    <t>26:34:000000:9556</t>
  </si>
  <si>
    <t>Россия, Ставропольский край, г. Кисловодск, п. Нарзанный, ул. Восточная</t>
  </si>
  <si>
    <t>2.11.784</t>
  </si>
  <si>
    <t>Автомобильная дорога ул.Овражная пос. Нарзанный</t>
  </si>
  <si>
    <t>Россия, Ставропольский край, г. Кисловодск, п. Нарзанный, ул. Овражная</t>
  </si>
  <si>
    <t>2.11.785</t>
  </si>
  <si>
    <t>Автомобильная дорога ул.Долгорукова</t>
  </si>
  <si>
    <t>Россия, Ставропольский край, г. Кисловодск, ул. Долгорукого</t>
  </si>
  <si>
    <t>2.11.786</t>
  </si>
  <si>
    <t>П13000003669</t>
  </si>
  <si>
    <t>Автомобильная дорога ул.Анджиевского</t>
  </si>
  <si>
    <t>2.11.787</t>
  </si>
  <si>
    <t>П13000003670</t>
  </si>
  <si>
    <t>Автомобильная дорога ул.Заозерная пос. Аликоновка</t>
  </si>
  <si>
    <t>2.11.788</t>
  </si>
  <si>
    <t>П40000000017</t>
  </si>
  <si>
    <t>Решение №41-518 от 28.03.2018, выдан Дума города-курорта Кисловодска</t>
  </si>
  <si>
    <t>Россия, Ставропольский край, г. Кисловодск рябиновая</t>
  </si>
  <si>
    <t>Распоряжение №158 от 03.07.2018, выдан КИО</t>
  </si>
  <si>
    <t>2.11.789</t>
  </si>
  <si>
    <t>П40000000018</t>
  </si>
  <si>
    <t>26:34:000000:9594</t>
  </si>
  <si>
    <t>2.11.790</t>
  </si>
  <si>
    <t>П40000000019</t>
  </si>
  <si>
    <t>Лесница по ул. Еськова</t>
  </si>
  <si>
    <t>Решение №59-518 от 30.05.2018, выдан Дума города-курорта Кисловодска</t>
  </si>
  <si>
    <t>Распоряжение №174 от 20.07.2018</t>
  </si>
  <si>
    <t>2.11.791</t>
  </si>
  <si>
    <t>П40000000020</t>
  </si>
  <si>
    <t>Лесница по ул. Ксении ГЕ/ ул.Чкалова</t>
  </si>
  <si>
    <t>2.11.792</t>
  </si>
  <si>
    <t>П40000000031</t>
  </si>
  <si>
    <t>Воздушные линии уличного освещения у. Тельмана 0,814 км/тр.</t>
  </si>
  <si>
    <t>Распоряжение №89 от 27.07.2020, выдан КИО</t>
  </si>
  <si>
    <t>2.11.793</t>
  </si>
  <si>
    <t>П40000000032</t>
  </si>
  <si>
    <t>Воздушные линии уличного освещения ул. Украинская 0,47 км/тр.</t>
  </si>
  <si>
    <t>2.11.794</t>
  </si>
  <si>
    <t>П40000000033</t>
  </si>
  <si>
    <t>Воздушные линии уличного освещения ул. Школьной 1,563 км/тр.</t>
  </si>
  <si>
    <t>2.11.795</t>
  </si>
  <si>
    <t>П40000000034</t>
  </si>
  <si>
    <t>Воздушные линии уличного освещения кл. Энгельса 1.014 км/тр</t>
  </si>
  <si>
    <t>2.11.796</t>
  </si>
  <si>
    <t>П40000000035</t>
  </si>
  <si>
    <t>Мост через р. Березовку, пер. Южный  6,5 м 6,17 кв.м.</t>
  </si>
  <si>
    <t>2.11.797</t>
  </si>
  <si>
    <t>П40000000036</t>
  </si>
  <si>
    <t xml:space="preserve">Мостовой переход с подходами автомобильных дорог через реку Березовка, расположенный по адресу:г. Кисловодск, северо-западная часть города Кисловодска, по ул. Набережной(в районе средней школы № 17) </t>
  </si>
  <si>
    <t>Россия, Ставропольский край, г. Кисловодск, ул. Набережная, северо-западная часть города Кисловодска, (в районе средней школы № 17)</t>
  </si>
  <si>
    <t>2.11.798</t>
  </si>
  <si>
    <t>П40000000037</t>
  </si>
  <si>
    <t>Дорога в пос. Аликоновка-Зеленогорский 18249 кв.м.</t>
  </si>
  <si>
    <t>Россия, Ставропольский край, г. Кисловодск, пос. Аликоновка, -Зеленогорский</t>
  </si>
  <si>
    <t>2.11.799</t>
  </si>
  <si>
    <t>П40000000038</t>
  </si>
  <si>
    <t>Дороги, площадки и вертикальная планировка 3-го микрорайона (ул. Марцинкевича,ул. Ленинградская, ул. Азербайджанская, М.Расковой) 2353,7 кв.м</t>
  </si>
  <si>
    <t>Россия, Ставропольский край, г. Кисловодск, ул. Марцинкевича, ул. Ленинградская, ул. Азербайджанская, М.Расковой</t>
  </si>
  <si>
    <t>2.11.800</t>
  </si>
  <si>
    <t>П40000000039</t>
  </si>
  <si>
    <t>Дорога ул. Кутузова 10587,3 кв.м.</t>
  </si>
  <si>
    <t>Россия, Ставропольский край, г. Кисловодск, пер. Кутузова</t>
  </si>
  <si>
    <t>2.11.801</t>
  </si>
  <si>
    <t>П40000000040</t>
  </si>
  <si>
    <t>Дорога ул. Средненская 836 кв.м</t>
  </si>
  <si>
    <t>2.11.802</t>
  </si>
  <si>
    <t>П40000000041</t>
  </si>
  <si>
    <t>Дорога ул. Тельмана (ул. Кузнечная) 825 кв.м</t>
  </si>
  <si>
    <t>Россия, Ставропольский край, г. Кисловодск, ул. Тельмана, ул. Кузнечная</t>
  </si>
  <si>
    <t>2.11.803</t>
  </si>
  <si>
    <t>П40000000043</t>
  </si>
  <si>
    <t>Дорога ул. Толбухина 1541,3</t>
  </si>
  <si>
    <t>2.11.804</t>
  </si>
  <si>
    <t>П40000000048</t>
  </si>
  <si>
    <t xml:space="preserve">Лестница  от ул. Ольховской к ул. Резервуарной </t>
  </si>
  <si>
    <t>26:34:040101:192</t>
  </si>
  <si>
    <t>Россия, Ставропольский край, г. Кисловодск, ул. Ольховская, к ул. Резервуарной</t>
  </si>
  <si>
    <t>Распоряжение №173 от 06.10.2020, выдан КИО</t>
  </si>
  <si>
    <t>Здания, помещения</t>
  </si>
  <si>
    <t>1475</t>
  </si>
  <si>
    <t>3.1</t>
  </si>
  <si>
    <t>Администрация города-курорта Кисловодска</t>
  </si>
  <si>
    <t>3.1.1</t>
  </si>
  <si>
    <t>П13000003101</t>
  </si>
  <si>
    <t>нежилые помещения (цокольный этаж)</t>
  </si>
  <si>
    <t>Постановление №2 от 02.01.1992, выдан Глава Администрации города-курорта Кисловодска</t>
  </si>
  <si>
    <t>Россия, Ставропольский край, г. Кисловодск, ул. 40 лет Октября, д.8</t>
  </si>
  <si>
    <t>42,3</t>
  </si>
  <si>
    <t>3.1.2</t>
  </si>
  <si>
    <t>П13000003105</t>
  </si>
  <si>
    <t>нежилое помещение</t>
  </si>
  <si>
    <t>Россия, Ставропольский край, г. Кисловодск, ул. Героев Медиков, д.4</t>
  </si>
  <si>
    <t>62,1</t>
  </si>
  <si>
    <t>3.1.3</t>
  </si>
  <si>
    <t>П13000003106</t>
  </si>
  <si>
    <t>Россия, Ставропольский край, г. Кисловодск, проезд Цандера, д.9</t>
  </si>
  <si>
    <t>66,4</t>
  </si>
  <si>
    <t>3.1.4</t>
  </si>
  <si>
    <t>П13000003107</t>
  </si>
  <si>
    <t>Россия, Ставропольский край, г. Кисловодск, ул. Кутузова, д.28</t>
  </si>
  <si>
    <t>3.2</t>
  </si>
  <si>
    <t>Муниципальное автономное учреждение «Редакция газеты «Кисловодская газета» города-курорта Кисловодска»</t>
  </si>
  <si>
    <t>3.2.1</t>
  </si>
  <si>
    <t>П13000003078</t>
  </si>
  <si>
    <t>нежилые помещения №№5,6,7а,16-21,места общего пользования помещения 9,4.</t>
  </si>
  <si>
    <t>Договор №69 от 26.02.2014</t>
  </si>
  <si>
    <t>3.3</t>
  </si>
  <si>
    <t>3.3.1</t>
  </si>
  <si>
    <t>П12000000707</t>
  </si>
  <si>
    <t xml:space="preserve">Здание (административное) ЛитА, 4 этаж, Лит. Б, 3 этаж </t>
  </si>
  <si>
    <t>26:34:000000:4829, 26:34:000000:4967</t>
  </si>
  <si>
    <t>Договор операт. управления №26 от 01.11.2008</t>
  </si>
  <si>
    <t>3.4</t>
  </si>
  <si>
    <t>Муниципальное бюджетное  учреждение дополнительного образования детей города-курорта Кисловодска «Детская хореографическая школа»</t>
  </si>
  <si>
    <t>3.4.1</t>
  </si>
  <si>
    <t>П13000000005</t>
  </si>
  <si>
    <t>помещения № № 30-58, Лит. А, первый этаж</t>
  </si>
  <si>
    <t>Россия, Ставропольский край, г. Кисловодск, пр-кт Победы, д.157</t>
  </si>
  <si>
    <t>3.5</t>
  </si>
  <si>
    <t>3.5.1</t>
  </si>
  <si>
    <t>П13000000771</t>
  </si>
  <si>
    <t>здание нежилое административное 2-х этажное Лит А 26:34:020114:0011</t>
  </si>
  <si>
    <t>26:34:20114:11</t>
  </si>
  <si>
    <t>3.6</t>
  </si>
  <si>
    <t>3.6.1</t>
  </si>
  <si>
    <t>П12000000287</t>
  </si>
  <si>
    <t>здание нежилое административное 3-х этажное Лит. А</t>
  </si>
  <si>
    <t>Россия, Ставропольский край, г. Кисловодск, г. Кисловодск, ул. Героев Медиков, д.3</t>
  </si>
  <si>
    <t>3.6.2</t>
  </si>
  <si>
    <t>П12000000288</t>
  </si>
  <si>
    <t>Нежилое здание (гараж/ овощехранилище)</t>
  </si>
  <si>
    <t>Россия, Ставропольский край, г. Кисловодск, ул. Героев Медиков, д.3</t>
  </si>
  <si>
    <t>3.6.3</t>
  </si>
  <si>
    <t>П13000000816</t>
  </si>
  <si>
    <t>здание нежилое административное 3-х этажное Лит.Б</t>
  </si>
  <si>
    <t>3.7</t>
  </si>
  <si>
    <t>3.7.1</t>
  </si>
  <si>
    <t>П12000000246</t>
  </si>
  <si>
    <t>здание нежилое - Насосная Лит Г4</t>
  </si>
  <si>
    <t>Россия, Ставропольский край, г. Кисловодск ул. Жмакина/Черняховского, д.42/2</t>
  </si>
  <si>
    <t>3.7.2</t>
  </si>
  <si>
    <t>П13000003115</t>
  </si>
  <si>
    <t>здание нежилое административное 2-х этажное Лит А 26:34:080134:0025</t>
  </si>
  <si>
    <t>26:34:80134:149</t>
  </si>
  <si>
    <t>3.8</t>
  </si>
  <si>
    <t>3.8.1</t>
  </si>
  <si>
    <t>П12000000238</t>
  </si>
  <si>
    <t>здание административное 3-х этажное Лит А 26:34:080116:0010</t>
  </si>
  <si>
    <t>3.8.2</t>
  </si>
  <si>
    <t>П12000000239</t>
  </si>
  <si>
    <t>здание нежилое Сарай - склад</t>
  </si>
  <si>
    <t>3.9</t>
  </si>
  <si>
    <t>3.9.1</t>
  </si>
  <si>
    <t>П12000000144</t>
  </si>
  <si>
    <t>Здание теплицы</t>
  </si>
  <si>
    <t>26:34:130222:47</t>
  </si>
  <si>
    <t>Решение №98-520 от 25.11.2020</t>
  </si>
  <si>
    <t>3.9.2</t>
  </si>
  <si>
    <t>П12000000315</t>
  </si>
  <si>
    <t xml:space="preserve">Детский Сад </t>
  </si>
  <si>
    <t>26:34:000000:4825</t>
  </si>
  <si>
    <t>Россия, Ставропольский край, г. Кисловодск, ул. Калинина/Фоменко, д.10/29</t>
  </si>
  <si>
    <t>3.9.3</t>
  </si>
  <si>
    <t>П12000000744</t>
  </si>
  <si>
    <t>Детский сад</t>
  </si>
  <si>
    <t>26:34:000000:4826</t>
  </si>
  <si>
    <t>3.9.4</t>
  </si>
  <si>
    <t>П12000000778</t>
  </si>
  <si>
    <t>Муниципальное дошкольное образовательное учреэжение "Детский сад общеразвивающего вида с приоритетным осуществлением интелектуального и физического направления развития воспитанников № 20" (литА)</t>
  </si>
  <si>
    <t>26:34:130105:195</t>
  </si>
  <si>
    <t>Решение №105-415 от 30.09.2015, выдан Дума города-курорта Кисловодска</t>
  </si>
  <si>
    <t>Россия, Ставропольский край, г. Кисловодск, ул. Калинина/Фоменко, д.29</t>
  </si>
  <si>
    <t>3.9.5</t>
  </si>
  <si>
    <t>П13000000024</t>
  </si>
  <si>
    <t xml:space="preserve">Детский сад </t>
  </si>
  <si>
    <t>3.10</t>
  </si>
  <si>
    <t>3.10.1</t>
  </si>
  <si>
    <t>П12000000286</t>
  </si>
  <si>
    <t>здание нежилое административное 2-х этажное Лит А 26:34:080117:0045</t>
  </si>
  <si>
    <t>3.11</t>
  </si>
  <si>
    <t>3.11.1</t>
  </si>
  <si>
    <t>П12000000339</t>
  </si>
  <si>
    <t>здание нежилое административное 3-х этажное Лит А 26:34:080112:0109</t>
  </si>
  <si>
    <t>Россия, Ставропольский край, г. Кисловодск, ул. К.Либкнехта, д.26 а</t>
  </si>
  <si>
    <t>3.11.2</t>
  </si>
  <si>
    <t>П12000000343</t>
  </si>
  <si>
    <t>Нежилое помещение (Туалет)</t>
  </si>
  <si>
    <t>3.12</t>
  </si>
  <si>
    <t>3.12.1</t>
  </si>
  <si>
    <t>П12000000243</t>
  </si>
  <si>
    <t>здание нежилое административное 2- х этажное Лит А</t>
  </si>
  <si>
    <t>3.12.2</t>
  </si>
  <si>
    <t>П12000000766</t>
  </si>
  <si>
    <t>3.12.3</t>
  </si>
  <si>
    <t>П12000000767</t>
  </si>
  <si>
    <t>здание нежилое 2-х этажное Лит В</t>
  </si>
  <si>
    <t>3.12.4</t>
  </si>
  <si>
    <t>П12000000768</t>
  </si>
  <si>
    <t>здание нежилое 2-х этажное Лит Г</t>
  </si>
  <si>
    <t>3.12.5</t>
  </si>
  <si>
    <t>П12000000769</t>
  </si>
  <si>
    <t>здание нежилое 1 этажное - Склад Лит.Ф</t>
  </si>
  <si>
    <t>37,7</t>
  </si>
  <si>
    <t>3.12.6</t>
  </si>
  <si>
    <t>П12000000770</t>
  </si>
  <si>
    <t>здание нежилое 1 этажное - Склад Лит.Д</t>
  </si>
  <si>
    <t>3.12.7</t>
  </si>
  <si>
    <t>здание нежилое 2-х этажное - Склад Лит Д</t>
  </si>
  <si>
    <t>3.12.8</t>
  </si>
  <si>
    <t>П13000000694</t>
  </si>
  <si>
    <t>подсобное (туалет)</t>
  </si>
  <si>
    <t>11,6</t>
  </si>
  <si>
    <t>3.13</t>
  </si>
  <si>
    <t>3.13.1</t>
  </si>
  <si>
    <t>П12000000319</t>
  </si>
  <si>
    <t>здание нежилое административное 2-х этажное Лит А 26:34:080111:0034</t>
  </si>
  <si>
    <t>26:34:80111:34</t>
  </si>
  <si>
    <t>Договор №62 от 06.05.2008</t>
  </si>
  <si>
    <t>3.13.2</t>
  </si>
  <si>
    <t>П12000000320</t>
  </si>
  <si>
    <t>нежилое помещение Сарай - склад</t>
  </si>
  <si>
    <t>3.14</t>
  </si>
  <si>
    <t>3.14.1</t>
  </si>
  <si>
    <t>П12000000244</t>
  </si>
  <si>
    <t>здание административное 3-х этажное Лит А</t>
  </si>
  <si>
    <t>3.15</t>
  </si>
  <si>
    <t>3.15.1</t>
  </si>
  <si>
    <t>П12000000294</t>
  </si>
  <si>
    <t xml:space="preserve">здание нежилое административное 3-х этажное Лит.А </t>
  </si>
  <si>
    <t>Россия, Ставропольский край, г. Кисловодск, пр-кт Победы, д.149 а</t>
  </si>
  <si>
    <t>Договор №59 от 18.01.2010</t>
  </si>
  <si>
    <t>3.16</t>
  </si>
  <si>
    <t>3.16.1</t>
  </si>
  <si>
    <t>П12000000728</t>
  </si>
  <si>
    <t>здание нежилое 4-х этажное Лит А 26:34:150102:230</t>
  </si>
  <si>
    <t>26:34:150102:230</t>
  </si>
  <si>
    <t>Россия, Ставропольский край, г. Кисловодск, ул. Клары Цеткин, д.28а</t>
  </si>
  <si>
    <t>3.16.2</t>
  </si>
  <si>
    <t>П30000000053</t>
  </si>
  <si>
    <t>Ограждение</t>
  </si>
  <si>
    <t>Решение №21-518 от 28.02.2018, выдан Дума города-курорта Кисловодска</t>
  </si>
  <si>
    <t>3.16.3</t>
  </si>
  <si>
    <t>П30000000054</t>
  </si>
  <si>
    <t>Нежилое здание (помещение охраны)</t>
  </si>
  <si>
    <t>3.16.4</t>
  </si>
  <si>
    <t>П30000000055</t>
  </si>
  <si>
    <t>Площадка</t>
  </si>
  <si>
    <t>3.16.5</t>
  </si>
  <si>
    <t>П30000000056</t>
  </si>
  <si>
    <t>3.16.6</t>
  </si>
  <si>
    <t>П30000000057</t>
  </si>
  <si>
    <t>3.16.7</t>
  </si>
  <si>
    <t>П30000000058</t>
  </si>
  <si>
    <t>3.16.8</t>
  </si>
  <si>
    <t>П30000000059</t>
  </si>
  <si>
    <t>Павильон</t>
  </si>
  <si>
    <t>3.16.9</t>
  </si>
  <si>
    <t>П30000000060</t>
  </si>
  <si>
    <t>3.16.10</t>
  </si>
  <si>
    <t>П30000000061</t>
  </si>
  <si>
    <t>3.16.11</t>
  </si>
  <si>
    <t>П30000000062</t>
  </si>
  <si>
    <t>3.17</t>
  </si>
  <si>
    <t>3.17.1</t>
  </si>
  <si>
    <t>П12000000352</t>
  </si>
  <si>
    <t>здание нежилое административное 3-х этажное Лит А</t>
  </si>
  <si>
    <t>Договор №56 от 18.01.2010</t>
  </si>
  <si>
    <t>3.18</t>
  </si>
  <si>
    <t>3.18.1</t>
  </si>
  <si>
    <t>П13000000006</t>
  </si>
  <si>
    <t>(административное) Лит Б - 2 этажа ("Особняк архитектора Э.Б.Ходжаева", 1904г. 26:34:020103:0050</t>
  </si>
  <si>
    <t>26:34:20103:50</t>
  </si>
  <si>
    <t>Россия, Ставропольский край, г. Кисловодск, ул. Чкалова, д.69</t>
  </si>
  <si>
    <t>Решение №26-412 от 28.02.2012, выдан Дума города-курорта Кисловодска</t>
  </si>
  <si>
    <t>3.19</t>
  </si>
  <si>
    <t>Муниципальное бюджетное образовательное учреждение дополнительного образования детей  города-курорта Кисловодска «Центр творческого развития и гуманитарного образования»</t>
  </si>
  <si>
    <t>3.19.1</t>
  </si>
  <si>
    <t>П12000000772</t>
  </si>
  <si>
    <t>здание нежилое 2-х этажное Лит Б</t>
  </si>
  <si>
    <t>Россия, Ставропольский край, г. Кисловодск, пр-кт Мира, д.12</t>
  </si>
  <si>
    <t>92,4</t>
  </si>
  <si>
    <t>3.19.2</t>
  </si>
  <si>
    <t>П13000000034</t>
  </si>
  <si>
    <t xml:space="preserve">здание нежилое административное 3-х этажное Лит. А - Торговый дом Н.Тер - Погосова 1909 год </t>
  </si>
  <si>
    <t xml:space="preserve"> 26:34:020126:39</t>
  </si>
  <si>
    <t>3.19.3</t>
  </si>
  <si>
    <t>П13000000039</t>
  </si>
  <si>
    <t>нежилые помещения (цокольный этаж, детско-подростковый клуб им. Цандера)</t>
  </si>
  <si>
    <t>3.19.4</t>
  </si>
  <si>
    <t>П13000000040</t>
  </si>
  <si>
    <t>Здание отдельно стоящее (клуб энтузиаст)</t>
  </si>
  <si>
    <t>3.19.5</t>
  </si>
  <si>
    <t>П13000000041</t>
  </si>
  <si>
    <t>Цоколь (детско-подростковый клуб)</t>
  </si>
  <si>
    <t>Россия, Ставропольский край, г. Кисловодск, ул. Крупской, д.7</t>
  </si>
  <si>
    <t>3.19.6</t>
  </si>
  <si>
    <t>П13000000042</t>
  </si>
  <si>
    <t>нежилые помещения №№ 1а, 2-19, Лит А,</t>
  </si>
  <si>
    <t>Россия, Ставропольский край, г. Кисловодск, ул. Катыхина, д.157</t>
  </si>
  <si>
    <t>3.19.7</t>
  </si>
  <si>
    <t>П13000000043</t>
  </si>
  <si>
    <t>здание нежилое - гаражные боксы Лит В</t>
  </si>
  <si>
    <t>70,4</t>
  </si>
  <si>
    <t>3.19.8</t>
  </si>
  <si>
    <t>П13000003103</t>
  </si>
  <si>
    <t>Нежилые помещения (встроено-пристроенное)</t>
  </si>
  <si>
    <t>3.20</t>
  </si>
  <si>
    <t>Муниципальное бюджетное образовательное учреждение дополнительного образования детей  города-курорта Кисловодска«Детская музыкальная школа имени В.И. Сафонова»</t>
  </si>
  <si>
    <t>3.20.1</t>
  </si>
  <si>
    <t>П13000000004</t>
  </si>
  <si>
    <t>Здание (административное) литер Б 1 этаж</t>
  </si>
  <si>
    <t>Россия, Ставропольский край, г. Кисловодск, ул. Октябрьская, д.8</t>
  </si>
  <si>
    <t>34,2</t>
  </si>
  <si>
    <t>3.20.2</t>
  </si>
  <si>
    <t>П13000003110</t>
  </si>
  <si>
    <t>Здание (административное) литер А 3-х этажное</t>
  </si>
  <si>
    <t>3.21</t>
  </si>
  <si>
    <t>Муниципальное бюджетное общеобразовательное учреждение  города-курорта Кисловодска «Гимназия №19»</t>
  </si>
  <si>
    <t>3.21.1</t>
  </si>
  <si>
    <t>П12000000143</t>
  </si>
  <si>
    <t>Здание административное 1-е этажное Лит А,Б,В</t>
  </si>
  <si>
    <t>Россия, Ставропольский край, г. Кисловодск, ул. М.Расковой, д.5</t>
  </si>
  <si>
    <t>3.22</t>
  </si>
  <si>
    <t>3.22.1</t>
  </si>
  <si>
    <t>П12000000366</t>
  </si>
  <si>
    <t>Здание административное (Лит. А школа), помещ. №№ 1-34 1 этаж, №№35-66 2 этаж, №67-84 3 этаж, №94,95 мансарда</t>
  </si>
  <si>
    <t>3.22.2</t>
  </si>
  <si>
    <t>П12000000875</t>
  </si>
  <si>
    <t>здание нежилое одноэтажное, школа , Лит Б</t>
  </si>
  <si>
    <t>Решение №79 от 24.11.1992, выдан Совет народных депутатов города-курорта Кисловодска</t>
  </si>
  <si>
    <t>3.23</t>
  </si>
  <si>
    <t>3.23.1</t>
  </si>
  <si>
    <t>П12000000072</t>
  </si>
  <si>
    <t>Здание нежилое - школа (административное) трехэтажное, Лит А 26:34:13 02 23:0021</t>
  </si>
  <si>
    <t>26:34:0130223:0058</t>
  </si>
  <si>
    <t>3.24</t>
  </si>
  <si>
    <t>3.24.1</t>
  </si>
  <si>
    <t>П12000000237</t>
  </si>
  <si>
    <t>здание административное 3-х этажное 26:34:0:0044</t>
  </si>
  <si>
    <t>3.25</t>
  </si>
  <si>
    <t>3.25.1</t>
  </si>
  <si>
    <t>П12000000703</t>
  </si>
  <si>
    <t>нежилые помещения №№ 171,172,173,174</t>
  </si>
  <si>
    <t>Россия, Ставропольский край, г. Кисловодск, ул. Набережная, д.43 , корп.а</t>
  </si>
  <si>
    <t>3.25.2</t>
  </si>
  <si>
    <t>П12000000706</t>
  </si>
  <si>
    <t>Здание административное</t>
  </si>
  <si>
    <t>3.26</t>
  </si>
  <si>
    <t>Муниципальное бюджетное общеобразовательное учреждение «Средняя общеобразовательная школа №12»  города-курорта Кисловодска</t>
  </si>
  <si>
    <t>3.26.1</t>
  </si>
  <si>
    <t>П12000000005</t>
  </si>
  <si>
    <t>Здание административное (учебный корпус, Лит. А) 26:34:050214:0007</t>
  </si>
  <si>
    <t>26:34:50214:7</t>
  </si>
  <si>
    <t>Россия, Ставропольский край, г. Кисловодск, ул. Кутузова, д.44</t>
  </si>
  <si>
    <t>3.27</t>
  </si>
  <si>
    <t>3.27.1</t>
  </si>
  <si>
    <t>П12000000371</t>
  </si>
  <si>
    <t>административное здание</t>
  </si>
  <si>
    <t>3.27.2</t>
  </si>
  <si>
    <t>П12000000372</t>
  </si>
  <si>
    <t>Здание нежилое административное/ спортзал</t>
  </si>
  <si>
    <t>3.27.3</t>
  </si>
  <si>
    <t>П12000000373</t>
  </si>
  <si>
    <t>подсобное помещение</t>
  </si>
  <si>
    <t>3.27.4</t>
  </si>
  <si>
    <t>П12000000374</t>
  </si>
  <si>
    <t>3.27.5</t>
  </si>
  <si>
    <t>П12000000375</t>
  </si>
  <si>
    <t>3.27.6</t>
  </si>
  <si>
    <t>П12000000376</t>
  </si>
  <si>
    <t>Здание нежилое мастерские</t>
  </si>
  <si>
    <t>Россия, Ставропольский край, г. Кисловодск, ул. Чкалова, д.54</t>
  </si>
  <si>
    <t>3.27.7</t>
  </si>
  <si>
    <t>П12000000377</t>
  </si>
  <si>
    <t>3.27.8</t>
  </si>
  <si>
    <t>П12000000378</t>
  </si>
  <si>
    <t>3.27.9</t>
  </si>
  <si>
    <t>П12000000379</t>
  </si>
  <si>
    <t>Нежилые помещения пищеблок</t>
  </si>
  <si>
    <t>64,5</t>
  </si>
  <si>
    <t>3.27.10</t>
  </si>
  <si>
    <t>П12000000380</t>
  </si>
  <si>
    <t>Россия, Ставропольский край, г. Кисловодск, ул. Чкалова, д.56</t>
  </si>
  <si>
    <t>3.28</t>
  </si>
  <si>
    <t>3.28.1</t>
  </si>
  <si>
    <t>П12000000268</t>
  </si>
  <si>
    <t>здание административное (литер Б) 4-х этажное</t>
  </si>
  <si>
    <t>26:34:000000:3015</t>
  </si>
  <si>
    <t>3.28.2</t>
  </si>
  <si>
    <t>П12000000269</t>
  </si>
  <si>
    <t>здание административное (литер Б1) 3-х этажное</t>
  </si>
  <si>
    <t>3.29</t>
  </si>
  <si>
    <t>3.29.1</t>
  </si>
  <si>
    <t>П12000000146</t>
  </si>
  <si>
    <t>Складские помещения</t>
  </si>
  <si>
    <t>216,26</t>
  </si>
  <si>
    <t>3.29.2</t>
  </si>
  <si>
    <t>П12000000179</t>
  </si>
  <si>
    <t>здание-школа, 3-х этажное, Литер А, А1-А7 26:34:130105:0002</t>
  </si>
  <si>
    <t>3.29.3</t>
  </si>
  <si>
    <t>П30000000315</t>
  </si>
  <si>
    <t>Склад-гараж</t>
  </si>
  <si>
    <t>26:34:130222:40</t>
  </si>
  <si>
    <t>Договор №44 от 18.01.2010</t>
  </si>
  <si>
    <t>3.30</t>
  </si>
  <si>
    <t>3.30.1</t>
  </si>
  <si>
    <t>П12000000742</t>
  </si>
  <si>
    <t xml:space="preserve">Здание административное </t>
  </si>
  <si>
    <t>26:34:08 01 08:0011</t>
  </si>
  <si>
    <t>3.31</t>
  </si>
  <si>
    <t>3.31.1</t>
  </si>
  <si>
    <t>П12000000051</t>
  </si>
  <si>
    <t xml:space="preserve">здание нежилое административное 3-х этажное Лит А </t>
  </si>
  <si>
    <t>26:34:050127:0031</t>
  </si>
  <si>
    <t>3.31.2</t>
  </si>
  <si>
    <t>П12000000272</t>
  </si>
  <si>
    <t>Котельная</t>
  </si>
  <si>
    <t>Россия, Ставропольский край, г. Кисловодск, ул. Подгорная, д.45</t>
  </si>
  <si>
    <t>Решение №50-519 от 26.06.2019</t>
  </si>
  <si>
    <t>3.31.3</t>
  </si>
  <si>
    <t>П12000000273</t>
  </si>
  <si>
    <t>3.31.4</t>
  </si>
  <si>
    <t>П13000003111</t>
  </si>
  <si>
    <t>Здание административное (Лит. А)</t>
  </si>
  <si>
    <t>3.32</t>
  </si>
  <si>
    <t>3.32.1</t>
  </si>
  <si>
    <t>П12000000217</t>
  </si>
  <si>
    <t xml:space="preserve">Здание 4-х этажное, административное Лит.А </t>
  </si>
  <si>
    <t>3.32.2</t>
  </si>
  <si>
    <t>П12000000218</t>
  </si>
  <si>
    <t>Здание административное 2-о этажное (Лит. Б)</t>
  </si>
  <si>
    <t>3.32.3</t>
  </si>
  <si>
    <t>П12000000236</t>
  </si>
  <si>
    <t>здание 5 этажное, административное (Лит. А1,.школа) 26:34:150110:0016</t>
  </si>
  <si>
    <t>3.32.4</t>
  </si>
  <si>
    <t>П12000000855</t>
  </si>
  <si>
    <t xml:space="preserve">Здание нежилое 1 этажное гараж Лит Г </t>
  </si>
  <si>
    <t>26:34:150110:110</t>
  </si>
  <si>
    <t>Распоряжение №21 от 20.01.2010, выдан Комитет имущественных отношений администрации города-курорта Кисловодска</t>
  </si>
  <si>
    <t>3.32.5</t>
  </si>
  <si>
    <t>П12000000856</t>
  </si>
  <si>
    <t>Нежилое здание 1- этажное, спортзал, Лит В 26-26-15/018/2011-671</t>
  </si>
  <si>
    <t>3.33</t>
  </si>
  <si>
    <t>Муниципальное бюджетное учреждение "Кисловодское городское лесничество"</t>
  </si>
  <si>
    <t>33,6</t>
  </si>
  <si>
    <t>3.33.1</t>
  </si>
  <si>
    <t>П30000000026</t>
  </si>
  <si>
    <t>Нежилое помещение № 77</t>
  </si>
  <si>
    <t>Решение №49-518 от 25.04.2018, выдан Дума города-курорта Кисловодска</t>
  </si>
  <si>
    <t>Россия, Ставропольский край, г. Кисловодск, пер. Саперный, д.10</t>
  </si>
  <si>
    <t>3.34</t>
  </si>
  <si>
    <t>3.34.1</t>
  </si>
  <si>
    <t>П12000000235</t>
  </si>
  <si>
    <t>Строительство моста и укрепление дамбы водохранилища</t>
  </si>
  <si>
    <t>Распоряжение №81-р от 21.01.2003, выдан Правительство РФ</t>
  </si>
  <si>
    <t>3.34.2</t>
  </si>
  <si>
    <t>П13000000018</t>
  </si>
  <si>
    <t>Здание (Сторожка)</t>
  </si>
  <si>
    <t>Россия, Ставропольский край, г. Кисловодск, ул. Набережная, д.2</t>
  </si>
  <si>
    <t>15,9</t>
  </si>
  <si>
    <t>Решение №38-519 от 24.04.2019</t>
  </si>
  <si>
    <t>3.34.3</t>
  </si>
  <si>
    <t>П13000000719</t>
  </si>
  <si>
    <t>Навес гаражей лит "Г6"</t>
  </si>
  <si>
    <t>Россия, Ставропольский край, г. Кисловодск, ул. Энгельса, д.50</t>
  </si>
  <si>
    <t>224,12</t>
  </si>
  <si>
    <t>3.34.4</t>
  </si>
  <si>
    <t>П13000000721</t>
  </si>
  <si>
    <t>Здание мастерских гаражей лит "Н", "Г2", И</t>
  </si>
  <si>
    <t>3.34.5</t>
  </si>
  <si>
    <t>П13000000722</t>
  </si>
  <si>
    <t>Нежилое здание (склад для хранения сантехники) лит "Д"</t>
  </si>
  <si>
    <t>3.34.6</t>
  </si>
  <si>
    <t>П13000000737</t>
  </si>
  <si>
    <t>нежилое помещение по ул.Жуковского, 14 №№23,24,24а,25-29,31-35,35а</t>
  </si>
  <si>
    <t>26:34:150109:438</t>
  </si>
  <si>
    <t>Распоряжение №130 от 23.10.2012, выдан Администрация города-курорта Кисловодска</t>
  </si>
  <si>
    <t>3.34.7</t>
  </si>
  <si>
    <t>П30000000113</t>
  </si>
  <si>
    <t>Нежилое помещение № 106,116</t>
  </si>
  <si>
    <t>Решение №28-24 от 24.06.2004</t>
  </si>
  <si>
    <t>3.34.8</t>
  </si>
  <si>
    <t>П30000000114</t>
  </si>
  <si>
    <t>Нежилое помещение №72,81</t>
  </si>
  <si>
    <t>64,8</t>
  </si>
  <si>
    <t>3.35</t>
  </si>
  <si>
    <t>Муниципальное бюджетное учреждение «Центр обслуживания образовательных учреждений» города-курорта Кисловодска</t>
  </si>
  <si>
    <t>3.35.1</t>
  </si>
  <si>
    <t>П12000000861</t>
  </si>
  <si>
    <t>Нежилые помещения Лит. Г, №№ 1-11,13,16-25,29-32,36,38-40</t>
  </si>
  <si>
    <t>3.36</t>
  </si>
  <si>
    <t>Муниципальное бюджетное учреждение города-курорта Кисловодска «Центр молодежи»</t>
  </si>
  <si>
    <t>3.36.1</t>
  </si>
  <si>
    <t>П13000000629</t>
  </si>
  <si>
    <t>нежилые помещения №№ 1-5, Лит.А</t>
  </si>
  <si>
    <t>Решение №83-412 от 25.05.2012, выдан Дума города-курорта Кисловодска</t>
  </si>
  <si>
    <t>Россия, Ставропольский край, г. Кисловодск, ул. Седлогорская, д.138</t>
  </si>
  <si>
    <t>3.37</t>
  </si>
  <si>
    <t>3.37.1</t>
  </si>
  <si>
    <t>П12000000876</t>
  </si>
  <si>
    <t>сооружение "Комплексная спортивная площадка"</t>
  </si>
  <si>
    <t>Россия, Ставропольский край, г. Кисловодск, пос. Аликоновка</t>
  </si>
  <si>
    <t>3.37.2</t>
  </si>
  <si>
    <t>П30000000318</t>
  </si>
  <si>
    <t>Нежилое здание</t>
  </si>
  <si>
    <t>26:34:080124:586</t>
  </si>
  <si>
    <t>Решение №115-520 от 26.12.2020, выдан Дума города-курорта Кисловодска</t>
  </si>
  <si>
    <t>Россия, Ставропольский край, г. Кисловодск, ул. Андрея Губина, д.53</t>
  </si>
  <si>
    <t>Решение №115-520 от 26.12.2020</t>
  </si>
  <si>
    <t>3.37.3</t>
  </si>
  <si>
    <t>П30000000321</t>
  </si>
  <si>
    <t>26:34:090101:427</t>
  </si>
  <si>
    <t>Россия, Ставропольский край, г. Кисловодск, ул. Промышленная, д.3 А</t>
  </si>
  <si>
    <t>3.38</t>
  </si>
  <si>
    <t>3.38.1</t>
  </si>
  <si>
    <t>П12000000313</t>
  </si>
  <si>
    <t>здание нежилое 1 этажное Хоз. постройка Лит. В, (мастерские)</t>
  </si>
  <si>
    <t>3.38.2</t>
  </si>
  <si>
    <t>П12000000757</t>
  </si>
  <si>
    <t>Здание (объект незавершенный строительством) Лит Г2 26:34:080131:0020</t>
  </si>
  <si>
    <t xml:space="preserve"> 26:34:080131:0020</t>
  </si>
  <si>
    <t>3.38.3</t>
  </si>
  <si>
    <t>П12000000758</t>
  </si>
  <si>
    <t>Здание нежилое - гараж Лит.Г 26:34:080131:00020</t>
  </si>
  <si>
    <t>26:34:80131:20</t>
  </si>
  <si>
    <t>48,8</t>
  </si>
  <si>
    <t>3.38.4</t>
  </si>
  <si>
    <t>П12000000759</t>
  </si>
  <si>
    <t>Здание нежилое Лит Г1 26:34:080131:0020</t>
  </si>
  <si>
    <t>3.38.5</t>
  </si>
  <si>
    <t>П12000000773</t>
  </si>
  <si>
    <t>здание нежилое 3-х этажное Лит А</t>
  </si>
  <si>
    <t>3.38.6</t>
  </si>
  <si>
    <t>П12000000774</t>
  </si>
  <si>
    <t>Здание нежилое демонстрационный зал Лит Б</t>
  </si>
  <si>
    <t>3.38.7</t>
  </si>
  <si>
    <t>П12000000775</t>
  </si>
  <si>
    <t>Здание Демонстрационный зал Лит. Б, (зерноферма)</t>
  </si>
  <si>
    <t>3.39</t>
  </si>
  <si>
    <t>3.39.1</t>
  </si>
  <si>
    <t>П12000000187</t>
  </si>
  <si>
    <t>здание нежилое административное 1- этажное Лит А 26:34:010110617</t>
  </si>
  <si>
    <t>3.39.2</t>
  </si>
  <si>
    <t>П12000000188</t>
  </si>
  <si>
    <t xml:space="preserve"> нежилое помещение (гараж 26:34:007709:1010)</t>
  </si>
  <si>
    <t>26:34:00 77 09:1010</t>
  </si>
  <si>
    <t>Решение №141-412 от 26.10.2012, выдан Дума города-курорта Кисловодска</t>
  </si>
  <si>
    <t>Россия, Ставропольский край, г. Кисловодск ул.Школьная/пер Школьный 16/10,  ул. Калинина 13/15</t>
  </si>
  <si>
    <t>3.39.3</t>
  </si>
  <si>
    <t>П12000000190</t>
  </si>
  <si>
    <t>нежилые помещения №№ 23-27,28а,29а,30,31,35,44-46 Лит А 26:34:0:0:7450</t>
  </si>
  <si>
    <t>26:34:100128:430</t>
  </si>
  <si>
    <t>Решение №42-412 от 23.03.2012, выдан Дума города-курорта Кисловодска</t>
  </si>
  <si>
    <t>Россия, Ставропольский край, г. Кисловодск, ул. Чайковского, д.26 а</t>
  </si>
  <si>
    <t>3.39.4</t>
  </si>
  <si>
    <t>П12000000191</t>
  </si>
  <si>
    <t>нежилые помещения №№ 12,13 Лит А, цокол. этаж (детско-подростковый клуб) 26:34:150108:324</t>
  </si>
  <si>
    <t>26:34:150108:324</t>
  </si>
  <si>
    <t>Решение №37-3 от 26.02.1998, выдан Дума города-курорта Кисловодска</t>
  </si>
  <si>
    <t>Россия, Ставропольский край, г. Кисловодск, ул. Жуковского, д.12</t>
  </si>
  <si>
    <t>66,3</t>
  </si>
  <si>
    <t>3.39.5</t>
  </si>
  <si>
    <t>П12000000192</t>
  </si>
  <si>
    <t>нежилые помещения №№ 38,39,40,41,42,43 Лит А, цокольный этаж (детско-подростковый клуб) 26:34:080125:292</t>
  </si>
  <si>
    <t>26:34:80125:292</t>
  </si>
  <si>
    <t>Россия, Ставропольский край, г. Кисловодск, ул. Куйбышева, д.79</t>
  </si>
  <si>
    <t>3.39.6</t>
  </si>
  <si>
    <t>П12000000194</t>
  </si>
  <si>
    <t>нежилые помещения №№ 104,105,106,107,108,109,110,111 Лит А, подвал (под детско-подростковый клуб) 26:34:150109:431</t>
  </si>
  <si>
    <t>26:34:150109:431</t>
  </si>
  <si>
    <t>3.39.7</t>
  </si>
  <si>
    <t>П12000000439</t>
  </si>
  <si>
    <t>здание административное 3-х этажное и подвал, Лит. Б 26:34:010110:0017</t>
  </si>
  <si>
    <t>26:34:10110:17</t>
  </si>
  <si>
    <t>3.39.8</t>
  </si>
  <si>
    <t>П12000000735</t>
  </si>
  <si>
    <t>здание нежилое 2- х этажное Лит.А</t>
  </si>
  <si>
    <t>Решение №дела А 63-13696/2013 от 12.02.2014, выдан Арбитражный суд Ставропольского края</t>
  </si>
  <si>
    <t>Россия, Ставропольский край, г. Кисловодск, ул. Андрея Губина, /Ленинградская  район МОУ СОШ №16</t>
  </si>
  <si>
    <t>Договор операт. управления №63-3 от 27.05.2014</t>
  </si>
  <si>
    <t>3.39.9</t>
  </si>
  <si>
    <t>П13000003136</t>
  </si>
  <si>
    <t>Нежилые помещения</t>
  </si>
  <si>
    <t>Россия, Ставропольский край, г. Кисловодск, ул. Чайковского, д.26А</t>
  </si>
  <si>
    <t>3.39.10</t>
  </si>
  <si>
    <t>П13000003137</t>
  </si>
  <si>
    <t>здание нежилое Лит Г, Г1</t>
  </si>
  <si>
    <t>3.39.11</t>
  </si>
  <si>
    <t>нежилые помещения - подвал одноэтажного здания</t>
  </si>
  <si>
    <t>3.40</t>
  </si>
  <si>
    <t>Муниципальное бюджетное учреждение культуры музейного типа города-курорта Кисловодска «Выставочный зал»</t>
  </si>
  <si>
    <t>3.40.1</t>
  </si>
  <si>
    <t>П13000003096</t>
  </si>
  <si>
    <t>Нежилые помещения №№ 40-45,48-52,52а,52б,53,54,57,67,83</t>
  </si>
  <si>
    <t>Россия, Ставропольский край, г. Кисловодск, ул. Азербайджанская, д.17</t>
  </si>
  <si>
    <t>3.41</t>
  </si>
  <si>
    <t>Муниципальное казенное образовательное учреждение дополнительного образования детей «Центр детского и юношеского туризма и экскурсий города-курорта Кисловодска</t>
  </si>
  <si>
    <t>3.41.1</t>
  </si>
  <si>
    <t>П12000000289</t>
  </si>
  <si>
    <t>зданиеадминистративное 2-х этажное Лит А (помещ. №№ 1-24) 26:34:050114:0027</t>
  </si>
  <si>
    <t>26:34:50114:27</t>
  </si>
  <si>
    <t>3.41.2</t>
  </si>
  <si>
    <t>П12000000290</t>
  </si>
  <si>
    <t>складские помещения Лит В</t>
  </si>
  <si>
    <t>16,2</t>
  </si>
  <si>
    <t>3.41.3</t>
  </si>
  <si>
    <t>П12000000291</t>
  </si>
  <si>
    <t>3.41.4</t>
  </si>
  <si>
    <t>П13000000817</t>
  </si>
  <si>
    <t>Нежилое помещение</t>
  </si>
  <si>
    <t>3.41.5</t>
  </si>
  <si>
    <t>П13000003158</t>
  </si>
  <si>
    <t>нежилые помещения №№ 3,4, Лит А. (подвал)</t>
  </si>
  <si>
    <t>Россия, Ставропольский край, г. Кисловодск, пр-кт Мира, д.18</t>
  </si>
  <si>
    <t>3.42</t>
  </si>
  <si>
    <t>3.42.1</t>
  </si>
  <si>
    <t>П12000000605</t>
  </si>
  <si>
    <t>нежилое помещение -производственное, Лит. Г</t>
  </si>
  <si>
    <t>Россия, Ставропольский край, г. Кисловодск Щербакова ул/Гайдара, д.20/67</t>
  </si>
  <si>
    <t>3.42.2</t>
  </si>
  <si>
    <t>П12000000606</t>
  </si>
  <si>
    <t xml:space="preserve">нежилое помещение - склад, Лит.В </t>
  </si>
  <si>
    <t>Россия, Ставропольский край, г. Кисловодск Щербакова ул/Гайдара, д.20/67, улица Щербакова ул/Гайдара ул.</t>
  </si>
  <si>
    <t>3.42.3</t>
  </si>
  <si>
    <t>П12000000607</t>
  </si>
  <si>
    <t xml:space="preserve">Нежилое помещение - тир, Лит.Г1 </t>
  </si>
  <si>
    <t>3.42.4</t>
  </si>
  <si>
    <t>П13000000637</t>
  </si>
  <si>
    <t>нежилое помещение - спортзал, Лит Д</t>
  </si>
  <si>
    <t>Россия, Ставропольский край, г. Кисловодск Щербакова ул/Гайдара, д.20/67, улица Щербакова ул/Гайдара</t>
  </si>
  <si>
    <t>3.42.5</t>
  </si>
  <si>
    <t>П13000000638</t>
  </si>
  <si>
    <t>Здание нежилое (административное), Лит.А, 2 этажа, подземных - 1 этаж</t>
  </si>
  <si>
    <t>3.42.6</t>
  </si>
  <si>
    <t>П13000000639</t>
  </si>
  <si>
    <t>Нежилое помещение - производственное Лит.Б - мастерские</t>
  </si>
  <si>
    <t>3.43</t>
  </si>
  <si>
    <t>3.43.1</t>
  </si>
  <si>
    <t>П13000002037</t>
  </si>
  <si>
    <t>здание нежилое (Лит. А) 26:34:080104:67</t>
  </si>
  <si>
    <t>26:34:080104:67</t>
  </si>
  <si>
    <t>Россия, Ставропольский край, г. Кисловодск, ул. Героев Медиков, д.5</t>
  </si>
  <si>
    <t>3.44</t>
  </si>
  <si>
    <t>Муниципальное казенное учреждение "Хозяйственная служба администрации города-курорта Кисловодска"</t>
  </si>
  <si>
    <t>3.44.1</t>
  </si>
  <si>
    <t>П12000000046</t>
  </si>
  <si>
    <t>Нежилое здание (административное), Лит А 26:34:010107:43</t>
  </si>
  <si>
    <t>26:34:10107:43</t>
  </si>
  <si>
    <t>3.44.2</t>
  </si>
  <si>
    <t>П12000000047</t>
  </si>
  <si>
    <t>здание нежилое, Лит Г (гараж) 26:34:010107:46</t>
  </si>
  <si>
    <t>26:34:10107:46</t>
  </si>
  <si>
    <t>3.44.3</t>
  </si>
  <si>
    <t>П12000000048</t>
  </si>
  <si>
    <t>Здание нежилое - административное (мед. Архив) 26:34:080147:286</t>
  </si>
  <si>
    <t>26:34:80147:286</t>
  </si>
  <si>
    <t>Решение №15 от 18.02.1993</t>
  </si>
  <si>
    <t>Россия, Ставропольский край, г. Кисловодск, ул. Умара Алиева, д.50</t>
  </si>
  <si>
    <t>3.44.4</t>
  </si>
  <si>
    <t>П12000000730</t>
  </si>
  <si>
    <t>здание нежилое, Лит.Г (гараж) 26:34:010107:45</t>
  </si>
  <si>
    <t>26:34:10107:45</t>
  </si>
  <si>
    <t>35,2</t>
  </si>
  <si>
    <t>3.44.5</t>
  </si>
  <si>
    <t>П12000000731</t>
  </si>
  <si>
    <t>нежилое здание - основное строение, Лит Б 26:34:010107:44</t>
  </si>
  <si>
    <t>26:34:10107:44</t>
  </si>
  <si>
    <t>3.45</t>
  </si>
  <si>
    <t>Муниципальное казенное учреждение «Центр по чрезвычайным ситуациям и гражданской обороне города-курорта Кисловодска»</t>
  </si>
  <si>
    <t>3.45.1</t>
  </si>
  <si>
    <t>П13000000621</t>
  </si>
  <si>
    <t>помещение Литер А, 1 этаж</t>
  </si>
  <si>
    <t>26:34:130223:70</t>
  </si>
  <si>
    <t>Решение №41-412 от 23.03.2012, выдан Дума города-курорта Кисловодска</t>
  </si>
  <si>
    <t>Россия, Ставропольский край, г. Кисловодск, ул. Энгельса, д.50, Хасановская 8а</t>
  </si>
  <si>
    <t>Договор операт. управления №116 от 01.12.2008</t>
  </si>
  <si>
    <t>3.45.2</t>
  </si>
  <si>
    <t>П13000000622</t>
  </si>
  <si>
    <t>помещение Литер Е, 1 этаж</t>
  </si>
  <si>
    <t>26:34:130223:68</t>
  </si>
  <si>
    <t>3.45.3</t>
  </si>
  <si>
    <t>П13000000623</t>
  </si>
  <si>
    <t>помещение Литер З, 1 этаж</t>
  </si>
  <si>
    <t>26:34:130223:66</t>
  </si>
  <si>
    <t>3.45.4</t>
  </si>
  <si>
    <t>П13000000624</t>
  </si>
  <si>
    <t>помещение Литер Ж 1 этаж</t>
  </si>
  <si>
    <t>26:34:130223:65</t>
  </si>
  <si>
    <t>3.45.5</t>
  </si>
  <si>
    <t>П13000000625</t>
  </si>
  <si>
    <t>помещение Литер Ж, 2 этаж</t>
  </si>
  <si>
    <t>11,2</t>
  </si>
  <si>
    <t>3.45.6</t>
  </si>
  <si>
    <t>П13000000626</t>
  </si>
  <si>
    <t>Санузел Литер У, 1 этаж</t>
  </si>
  <si>
    <t>3.45.7</t>
  </si>
  <si>
    <t>П13000000628</t>
  </si>
  <si>
    <t>Нежилые помещения №№ 1-14, 5 этажей, цокольный этаж</t>
  </si>
  <si>
    <t>Россия, Ставропольский край, г. Кисловодск, ул. К.Либкнехта, д.33</t>
  </si>
  <si>
    <t>3.45.8</t>
  </si>
  <si>
    <t>П13000003128</t>
  </si>
  <si>
    <t>нежилые помещения( помещение здание проходной с котельной лит "Е" )пом. 7,8,9,10,11,12,13,17, подвал</t>
  </si>
  <si>
    <t>Решение №108-413 от 26.07.2013, выдан Дума города-курорта Кисловодска</t>
  </si>
  <si>
    <t>Решение №108-413 от 26.07.2013</t>
  </si>
  <si>
    <t>3.45.9</t>
  </si>
  <si>
    <t>П13000003129</t>
  </si>
  <si>
    <t>нежилые помещения помещение Литер И</t>
  </si>
  <si>
    <t>44,8</t>
  </si>
  <si>
    <t>3.45.10</t>
  </si>
  <si>
    <t>П13000003228</t>
  </si>
  <si>
    <t>помещение здания проходной с котельной лит "Б"</t>
  </si>
  <si>
    <t>27,9</t>
  </si>
  <si>
    <t>3.46</t>
  </si>
  <si>
    <t>3.46.1</t>
  </si>
  <si>
    <t>П12000000012</t>
  </si>
  <si>
    <t>Филиал № 2 (Лит. А) 26:34:130205:141</t>
  </si>
  <si>
    <t>26:34:130205:141</t>
  </si>
  <si>
    <t>Россия, Ставропольский край, г. Кисловодск, ул. Октябрьская/Толстого, д.32/45-47</t>
  </si>
  <si>
    <t>3.46.2</t>
  </si>
  <si>
    <t>П13000000007</t>
  </si>
  <si>
    <t>нежилые помещения(Лит. А, №№ 55,56,58-65,99-101,103-118,124-133,135,111а,111б,111г,114а,117а,118а,118б) филиал Центр. Библиотека и Детск. Библиотека 26:34:020116:0001</t>
  </si>
  <si>
    <t>26:34:020116:1</t>
  </si>
  <si>
    <t>Россия, Ставропольский край, г. Кисловодск, ул. Красноармейская, д.2, ул/Первомайский пер./Яновского ул. 1/1</t>
  </si>
  <si>
    <t>3.46.3</t>
  </si>
  <si>
    <t>П13000000008</t>
  </si>
  <si>
    <t>Филиал № 1 (Лит. А,) 26:34:130102:0011</t>
  </si>
  <si>
    <t>Россия, Ставропольский край, г. Кисловодск Фоменко/Октябрьская ул, д.17/3-3А</t>
  </si>
  <si>
    <t>3.46.4</t>
  </si>
  <si>
    <t>П13000000009</t>
  </si>
  <si>
    <t>Здание нежилое библиотека филиал 8 (Лит.А, пом.№№ 1-6,18,48,49), подвал 26:34:100128:123</t>
  </si>
  <si>
    <t>26:34:100128:123</t>
  </si>
  <si>
    <t>Постановление №116 от 28.04.1992, выдан Глава Администрации Ставропольского края</t>
  </si>
  <si>
    <t>Россия, Ставропольский край, г. Кисловодск, ул. Чайковского, д.32</t>
  </si>
  <si>
    <t>228,06</t>
  </si>
  <si>
    <t>3.46.5</t>
  </si>
  <si>
    <t>П13000000010</t>
  </si>
  <si>
    <t>Филиал № 6 (Лит. А,) 26:34:08 01 10:0023</t>
  </si>
  <si>
    <t>Распоряжение №106 от 24.10.2011, выдан Администрация города-курорта Кисловодска</t>
  </si>
  <si>
    <t>Россия, Ставропольский край, г. Кисловодск, ул. Андрея Губина, д.21, /Островского 1</t>
  </si>
  <si>
    <t>3.46.6</t>
  </si>
  <si>
    <t>П13000000011</t>
  </si>
  <si>
    <t>Филиал №4 (Лит. А, пом. №№1-13) 26:34:080308:654</t>
  </si>
  <si>
    <t>26:34:80308:654</t>
  </si>
  <si>
    <t>Россия, Ставропольский край, г. Кисловодск, ул. Челюскинцев, д.16-16А</t>
  </si>
  <si>
    <t>3.46.7</t>
  </si>
  <si>
    <t>П13000000012</t>
  </si>
  <si>
    <t>Филиал № 3 (Лит. 1, пом.№№ 10-13,27,31) 26:34:080107:788</t>
  </si>
  <si>
    <t>26:34:80107:788</t>
  </si>
  <si>
    <t>3.46.8</t>
  </si>
  <si>
    <t>П13000000013</t>
  </si>
  <si>
    <t>Филиал № 5 (Лит. А, пом. №№40-49) 26:34:150103:0002</t>
  </si>
  <si>
    <t>26:34:150103:2</t>
  </si>
  <si>
    <t>Россия, Ставропольский край, г. Кисловодск, пр-кт Дзержинского, д.43</t>
  </si>
  <si>
    <t>3.46.9</t>
  </si>
  <si>
    <t>П13000000014</t>
  </si>
  <si>
    <t>нежилое помещение филиал библиотеки Лит.А, пом. №№ 1-13 цокольный этаж 26:34:060503:1337</t>
  </si>
  <si>
    <t>26:34:060503:1337</t>
  </si>
  <si>
    <t>Россия, Ставропольский край, г. Кисловодск, п. Зеленогорский, ул. Центральная, д.57</t>
  </si>
  <si>
    <t>3.47</t>
  </si>
  <si>
    <t>Муниципальное казенное учреждение культуры «Межнациональный культурно-просветительный центр «Дружба»  города-курорта Кисловодска</t>
  </si>
  <si>
    <t>3.47.1</t>
  </si>
  <si>
    <t>П12000000285</t>
  </si>
  <si>
    <t>Нежилые пом. ЛитА, 1 ЭТАЖ,№№24-28,30,36,37,38,39,41-43,45,46,48,119-121,  пом. 2 этаж 87,86,91,93,94,95,96,98,107,108,109,114(118,6 кв.м.), подвал  пом. № 7-15(293,9 кв.м.), места общ.пользования пом. №49,85,88,111 (105,2 кв.м.)</t>
  </si>
  <si>
    <t>26:34:020132:337</t>
  </si>
  <si>
    <t>Россия, Ставропольский край, г. Кисловодск, пер. Саперный, д.10, Саперный пер./Ермолова 10-2</t>
  </si>
  <si>
    <t>Договор №034 от 30.11.2017</t>
  </si>
  <si>
    <t>3.47.2</t>
  </si>
  <si>
    <t>П13000001977</t>
  </si>
  <si>
    <t>Нежилые помещения №№ 9-15 (Лит.А,цоколь)</t>
  </si>
  <si>
    <t>3.47.3</t>
  </si>
  <si>
    <t>П30000000024</t>
  </si>
  <si>
    <t>Нежилое помещение № 97</t>
  </si>
  <si>
    <t>Решение №68-517 от 27.06.2018, выдан Дума города-курорта Кисловодска</t>
  </si>
  <si>
    <t>10,9</t>
  </si>
  <si>
    <t>3.48</t>
  </si>
  <si>
    <t xml:space="preserve">Муниципальное казенное учреждение культуры клубного типа Дом культуры "Аликоновка" города курорта Кисловодска
</t>
  </si>
  <si>
    <t>3.48.1</t>
  </si>
  <si>
    <t>П12000000001</t>
  </si>
  <si>
    <t>Здание (дом культуры) Лит.А, нежилые помещения №№ 1-13</t>
  </si>
  <si>
    <t>26:34:0050305:0147</t>
  </si>
  <si>
    <t>Россия, Ставропольский край, г. Кисловодск, пос. Аликоновка, ул. Прямая, д.4</t>
  </si>
  <si>
    <t>3.48.2</t>
  </si>
  <si>
    <t>П12000000002</t>
  </si>
  <si>
    <t>Здание (клуб) ДК "Нарзанный"</t>
  </si>
  <si>
    <t>26:34:0030340:0024</t>
  </si>
  <si>
    <t>Россия, Ставропольский край, г. Кисловодск пос. Нарзанный, ул. Ручейная, д.14</t>
  </si>
  <si>
    <t>3.49</t>
  </si>
  <si>
    <t>Муниципальное казённое учреждение «Многофункциональный центр предоставления государственных и муниципальных услуг» города-курорта Кисловодска</t>
  </si>
  <si>
    <t>3.49.1</t>
  </si>
  <si>
    <t>П13000000045</t>
  </si>
  <si>
    <t>Нежилые помещения Лит.А., №№ 9-12,14,29, 30-40, 41-50, 51- 60, 61- 65</t>
  </si>
  <si>
    <t>Решение №23-413 от 22.02.2013, выдан Дума города-курорта Кисловодска</t>
  </si>
  <si>
    <t>3.50</t>
  </si>
  <si>
    <t>Муниципальное унитарное предприятие    города-курорта Кисловодска "Магазин  Центральный"</t>
  </si>
  <si>
    <t>3.50.1</t>
  </si>
  <si>
    <t>П12000000729</t>
  </si>
  <si>
    <t>Кафе "Красное солнышко", Лит А 26-26-15/032/2010-884</t>
  </si>
  <si>
    <t>Россия, Ставропольский край, г. Кисловодск, парк Курортный, Курортный парк (верхний парк)</t>
  </si>
  <si>
    <t>3.50.2</t>
  </si>
  <si>
    <t>П12000000756</t>
  </si>
  <si>
    <t xml:space="preserve">нежилые помещения №№ 1,2, Лит А, подвал </t>
  </si>
  <si>
    <t>26:34:20219:753</t>
  </si>
  <si>
    <t>Россия, Ставропольский край, г. Кисловодск, ул. Коминтерна ул./К.Маркса, д.1/2</t>
  </si>
  <si>
    <t>Договор №09 от 24.09.2014</t>
  </si>
  <si>
    <t>3.50.3</t>
  </si>
  <si>
    <t>П13000003120</t>
  </si>
  <si>
    <t>нежилые помещения №№ 19-35, Лит. А 1 этаж 26:34:020219:754</t>
  </si>
  <si>
    <t>26:34:20219:754</t>
  </si>
  <si>
    <t>3.50.4</t>
  </si>
  <si>
    <t>П13000003285</t>
  </si>
  <si>
    <t>Здание нежилое (Лит. А) этаж 1,2</t>
  </si>
  <si>
    <t>Россия, Ставропольский край, г. Кисловодск, ул. Коминтерна, д.1, Коминтерна/К. Маркса 1/2</t>
  </si>
  <si>
    <t>3.50.5</t>
  </si>
  <si>
    <t>П30000000123</t>
  </si>
  <si>
    <t>Нежилое здание 1 этаж</t>
  </si>
  <si>
    <t>Решение №48-520 от 27.05.2020, выдан Дума города-курорта Кисловодска</t>
  </si>
  <si>
    <t>Россия, Ставропольский край край, г. Кисловодск, ул. Седлогорская, д.83</t>
  </si>
  <si>
    <t>Решение №57-520 от 23.06.2020</t>
  </si>
  <si>
    <t>3.51</t>
  </si>
  <si>
    <t>Муниципальное унитарное предприятие  города-курорта Кисловодска "Архитектурно-планировочное бюро"</t>
  </si>
  <si>
    <t>3.51.1</t>
  </si>
  <si>
    <t>П30000000306</t>
  </si>
  <si>
    <t xml:space="preserve">Нежилые помещения Лит.А №№ 3,3а,3б,4-8.13-20,29,41,55,56 </t>
  </si>
  <si>
    <t>26:34:080102:659</t>
  </si>
  <si>
    <t>Россия, Ставропольский край, г. Кисловодск, ул. Андрея Губина, д.9</t>
  </si>
  <si>
    <t>Договор №99 от 07.08.2012</t>
  </si>
  <si>
    <t>3.52</t>
  </si>
  <si>
    <t>Муниципальное унитарное предприятие  города-курорта Кисловодска "Домоуправление № 2"</t>
  </si>
  <si>
    <t>3.52.1</t>
  </si>
  <si>
    <t>П13000003117</t>
  </si>
  <si>
    <t>Здание (административное) 1 этаж</t>
  </si>
  <si>
    <t>3.52.2</t>
  </si>
  <si>
    <t>П13000003118</t>
  </si>
  <si>
    <t>Здание нежилое помещение производственное (мастерские)</t>
  </si>
  <si>
    <t>Россия, Ставропольский край, г. Кисловодск, ул. Кирова, д.64-а</t>
  </si>
  <si>
    <t>3.52.3</t>
  </si>
  <si>
    <t>П13000003119</t>
  </si>
  <si>
    <t>Здание нежилое помещение складское (вспомогательное)</t>
  </si>
  <si>
    <t>Россия, Ставропольский край, г. Кисловодск, ул. Кирова, д.64 а</t>
  </si>
  <si>
    <t>3.53</t>
  </si>
  <si>
    <t>3.53.1</t>
  </si>
  <si>
    <t>П12000000088</t>
  </si>
  <si>
    <t>Главный корпус, мясной павильон литер А (пом.№№ 1-12,12а,13-31,31а,32-33,33а,34-35,35а,35б,35в,36г,37,84-87, 1 эт. пом. №№ 8,11а,13,15-20,20а,20б,21-25,26,26а,27-35,35а,35б,35в,36-37,37а,38-54,54а,55-58,60а,61-62,65,65а,65б,84, антресоли 81-83) 26:34:01</t>
  </si>
  <si>
    <t>Россия, Ставропольский край, г. Кисловодск, ул. Горького, д.24, ул.40 лет Октября ул./А.Губина 13/1а</t>
  </si>
  <si>
    <t>3.53.2</t>
  </si>
  <si>
    <t>П12000000089</t>
  </si>
  <si>
    <t>Здание (административное Лит.-Б) 26:34:010105:0001</t>
  </si>
  <si>
    <t>26:34:010105:1</t>
  </si>
  <si>
    <t>3.53.3</t>
  </si>
  <si>
    <t>П12000000090</t>
  </si>
  <si>
    <t>Здание (административное Лит.-В) 26:34:010105:0001</t>
  </si>
  <si>
    <t>3.53.4</t>
  </si>
  <si>
    <t>П12000000091</t>
  </si>
  <si>
    <t>Здание (павильон Лит. Г 7) 26:34:010105:0001</t>
  </si>
  <si>
    <t>26:34:010105:0001</t>
  </si>
  <si>
    <t>Россия, Ставропольский край, г. Кисловодск, ул. Горького, д.24, ул. 40 лет Октября ул. А.Губина ул. 12-1а</t>
  </si>
  <si>
    <t>3.53.5</t>
  </si>
  <si>
    <t>П12000000092</t>
  </si>
  <si>
    <t>Здание (павильон Лит Г 10)</t>
  </si>
  <si>
    <t>36,5</t>
  </si>
  <si>
    <t>3.53.6</t>
  </si>
  <si>
    <t>П12000000093</t>
  </si>
  <si>
    <t>Здание (павильон Лит-Г8)</t>
  </si>
  <si>
    <t>36,6</t>
  </si>
  <si>
    <t>3.53.7</t>
  </si>
  <si>
    <t>П12000000094</t>
  </si>
  <si>
    <t>Здание (павильон Лит-Г-9)</t>
  </si>
  <si>
    <t>3.53.8</t>
  </si>
  <si>
    <t>П12000000095</t>
  </si>
  <si>
    <t>Здание (павильон Лит. Г-14) 26:34:010105:0001</t>
  </si>
  <si>
    <t>30,8</t>
  </si>
  <si>
    <t>3.53.9</t>
  </si>
  <si>
    <t>П12000000096</t>
  </si>
  <si>
    <t>Здание (павильон Лит. Г-15) 26:34:010105:0001</t>
  </si>
  <si>
    <t>3.53.10</t>
  </si>
  <si>
    <t>П12000000097</t>
  </si>
  <si>
    <t>Здание (павильон Лит. Г-16)</t>
  </si>
  <si>
    <t>14,3</t>
  </si>
  <si>
    <t>3.53.11</t>
  </si>
  <si>
    <t>П12000000098</t>
  </si>
  <si>
    <t xml:space="preserve">Здание (павильон Лит Г-17) </t>
  </si>
  <si>
    <t>14,2</t>
  </si>
  <si>
    <t>3.53.12</t>
  </si>
  <si>
    <t>П12000000099</t>
  </si>
  <si>
    <t xml:space="preserve">Здание (павильон Лит Г-18) </t>
  </si>
  <si>
    <t>3.53.13</t>
  </si>
  <si>
    <t>П12000000100</t>
  </si>
  <si>
    <t>Здание павильон Лит Г-20 26:34:010105:0001</t>
  </si>
  <si>
    <t>3.53.14</t>
  </si>
  <si>
    <t>П12000000101</t>
  </si>
  <si>
    <t xml:space="preserve">Здание (павильон Лит Г21) </t>
  </si>
  <si>
    <t>3.53.15</t>
  </si>
  <si>
    <t>П12000000102</t>
  </si>
  <si>
    <t>Здание (павильон Лит. Г22)</t>
  </si>
  <si>
    <t>3.53.16</t>
  </si>
  <si>
    <t>П12000000103</t>
  </si>
  <si>
    <t>павильон Лит. Г-23 26:34:010105:0001</t>
  </si>
  <si>
    <t>26:34:10105:1</t>
  </si>
  <si>
    <t>3.53.17</t>
  </si>
  <si>
    <t>П12000000104</t>
  </si>
  <si>
    <t>Здание (санузел, Лит. Н2) 26:34:01 01 05:0001</t>
  </si>
  <si>
    <t>280,67</t>
  </si>
  <si>
    <t>3.53.18</t>
  </si>
  <si>
    <t>П12000000105</t>
  </si>
  <si>
    <t xml:space="preserve">Здание  (туалет Лит. Н) </t>
  </si>
  <si>
    <t>26:34:060105:0001</t>
  </si>
  <si>
    <t>3.53.19</t>
  </si>
  <si>
    <t>П12000000110</t>
  </si>
  <si>
    <t>Здание (Хычинная) 26:34:01 01 05:0001</t>
  </si>
  <si>
    <t>3.53.20</t>
  </si>
  <si>
    <t>П12000000131</t>
  </si>
  <si>
    <t>Здание (павильон Лит. Г-19)</t>
  </si>
  <si>
    <t>15,1</t>
  </si>
  <si>
    <t>3.53.21</t>
  </si>
  <si>
    <t>П12000000132</t>
  </si>
  <si>
    <t>Здание одноэтажное - гаражи (3 бокса Лит.Р ) 26:34:010105:0001</t>
  </si>
  <si>
    <t>3.53.22</t>
  </si>
  <si>
    <t>П12000000739</t>
  </si>
  <si>
    <t>Павильон (павильон Лит. Г-19)</t>
  </si>
  <si>
    <t>3.53.23</t>
  </si>
  <si>
    <t>П12000000786</t>
  </si>
  <si>
    <t>Нежилое здание (главный корпус (вещевой павильон Лит. Я) пом №№ 1,3-7,7а,8-34,35г,36-82,84-99,99а,100,107-117,119 26:34:010105:36</t>
  </si>
  <si>
    <t>26:34:010105:36</t>
  </si>
  <si>
    <t>3.53.24</t>
  </si>
  <si>
    <t>П13000003229</t>
  </si>
  <si>
    <t>холодильная камера литер А63</t>
  </si>
  <si>
    <t>№26-АИ 800499 от 23.06.2014</t>
  </si>
  <si>
    <t>3.53.25</t>
  </si>
  <si>
    <t>П13000003230</t>
  </si>
  <si>
    <t>холодильная камера литер А68</t>
  </si>
  <si>
    <t>3.53.26</t>
  </si>
  <si>
    <t>П13000003231</t>
  </si>
  <si>
    <t>холодильная камера литер А11б</t>
  </si>
  <si>
    <t>3.53.27</t>
  </si>
  <si>
    <t>П13000003232</t>
  </si>
  <si>
    <t>холодильная камера литер А11</t>
  </si>
  <si>
    <t>3.54</t>
  </si>
  <si>
    <t>Муниципальное унитарное предприятия  города-курорта Кисловодска «Аптека № 251»</t>
  </si>
  <si>
    <t>3.54.1</t>
  </si>
  <si>
    <t>П13000003125</t>
  </si>
  <si>
    <t>нежилое помещение, цокольный этаж (подвал) Лит А</t>
  </si>
  <si>
    <t>Россия, Ставропольский край, г. Кисловодск, ул. Героев Медиков, д.13</t>
  </si>
  <si>
    <t>3.55</t>
  </si>
  <si>
    <t>Отдел капитального строительства администрации города-курорта Кисловодска</t>
  </si>
  <si>
    <t>3.55.1</t>
  </si>
  <si>
    <t>П13000000633</t>
  </si>
  <si>
    <t>Нежилые помещения №№ 50-63, 67-79 Лит.А, цокол. этаж</t>
  </si>
  <si>
    <t>Решение №57 от 07.05.1993, выдан Малый совет народных депутатов города-курорта Кисловодска</t>
  </si>
  <si>
    <t>Россия, Ставропольский край, г. Кисловодск, ул. Жуковского, д.10</t>
  </si>
  <si>
    <t>Решение №57 от 07.05.1993, выдан Совет народных депутатов города-курорта Кисловодска</t>
  </si>
  <si>
    <t>3.56</t>
  </si>
  <si>
    <t>Управление Архитектуры и градостроительства администрации города-курорта Кисловодска</t>
  </si>
  <si>
    <t>3.56.1</t>
  </si>
  <si>
    <t>П13000000630</t>
  </si>
  <si>
    <t>26:34:80102:285</t>
  </si>
  <si>
    <t>3.56.2</t>
  </si>
  <si>
    <t>П13000003079</t>
  </si>
  <si>
    <t>Нежилые помещения Лит.Г №№ 1,2,9-12,27,28,30-33,37-39,42,47-50</t>
  </si>
  <si>
    <t>Решение №122-414 от 26.09.2014, выдан Дума города-курорта Кисловодска</t>
  </si>
  <si>
    <t>3.56.3</t>
  </si>
  <si>
    <t>П13000003225</t>
  </si>
  <si>
    <t>Нежилые помещения №№ 2,3 (Лит.А, подвал)</t>
  </si>
  <si>
    <t>502,79</t>
  </si>
  <si>
    <t>3.57</t>
  </si>
  <si>
    <t>3.57.1</t>
  </si>
  <si>
    <t>П12000000846</t>
  </si>
  <si>
    <t>Здание бывшего таксопарка</t>
  </si>
  <si>
    <t>Решение №111-24 от 22.12.2004</t>
  </si>
  <si>
    <t>Россия, Ставропольский край, г. Кисловодск, ул. Жуковского, д.2</t>
  </si>
  <si>
    <t>3.57.2</t>
  </si>
  <si>
    <t>П12000000863</t>
  </si>
  <si>
    <t>Нежилые помещения  №№ 12,14,15,26-28,33-35,37 Лит.Г</t>
  </si>
  <si>
    <t>Россия, Ставропольский край, г. Кисловодск, ул. Горького, д.27,  №№ 12,14,15,26-28,33-35,37</t>
  </si>
  <si>
    <t>3.58</t>
  </si>
  <si>
    <t>3.58.1</t>
  </si>
  <si>
    <t>П12000000003</t>
  </si>
  <si>
    <t>Здание (швейный цех) Динамо-КЛУБ</t>
  </si>
  <si>
    <t>Россия, Ставропольский край, г. Кисловодск, п. Нарзанный, ул. Ручейная, д.12</t>
  </si>
  <si>
    <t>3.58.2</t>
  </si>
  <si>
    <t>П12000000004</t>
  </si>
  <si>
    <t>здание административное (нежилые помещения №№1-4,4а,5-11,11а,12-14) Лит А, 1 этаж</t>
  </si>
  <si>
    <t>26:34:050305:297</t>
  </si>
  <si>
    <t>Россия, Ставропольский край, г. Кисловодск, пос. Аликоновка, ул. Прямая, д.6</t>
  </si>
  <si>
    <t>3.58.3</t>
  </si>
  <si>
    <t>П13000003124</t>
  </si>
  <si>
    <t>Нежилое помещение (фельдшерский пункт)-вагончик</t>
  </si>
  <si>
    <t>3.58.4</t>
  </si>
  <si>
    <t>П13000003288</t>
  </si>
  <si>
    <t>Клуб филиала МКУ ДК "Аликоновка"</t>
  </si>
  <si>
    <t>Распоряжение №375-р от 25.11.1992, выдан Глава Администрации города-курорта Кисловодска</t>
  </si>
  <si>
    <t>3.59</t>
  </si>
  <si>
    <t>Управление по общественной безопасности, чрезвычайным ситуациям и гражданской обороне администрации города-курорта Кисловодска</t>
  </si>
  <si>
    <t>3.59.1</t>
  </si>
  <si>
    <t>П13000002020</t>
  </si>
  <si>
    <t>Нежилые помещения №№ 21-26(Лит.А,п/подвал)</t>
  </si>
  <si>
    <t>26:34:050101:596</t>
  </si>
  <si>
    <t>Россия, Ставропольский край, г. Кисловодск, ул. Тельмана, д.14</t>
  </si>
  <si>
    <t>Решение №20-51 от 22.02.2017</t>
  </si>
  <si>
    <t>3.60</t>
  </si>
  <si>
    <t>Управление по физической культуре и спорту администрации города-курорта Кисловодска</t>
  </si>
  <si>
    <t>3.60.1</t>
  </si>
  <si>
    <t>П13000000019</t>
  </si>
  <si>
    <t>Нежилые помещения (цокольный этаж)</t>
  </si>
  <si>
    <t>Россия, Ставропольский край, г. Кисловодск, ул. К.Либкнехта, д.17</t>
  </si>
  <si>
    <t>Договор №70 от 18.11.2014</t>
  </si>
  <si>
    <t>3.61</t>
  </si>
  <si>
    <t>Управление труда и социальной защиты населения администрации города-курорта Кисловодска</t>
  </si>
  <si>
    <t>3.61.1</t>
  </si>
  <si>
    <t>П13000003531</t>
  </si>
  <si>
    <t>нежилое здание нежилые помещения (цокольный этаж, пом. №№ 1,3-7,7а,8,9,9а,9б,10-32)</t>
  </si>
  <si>
    <t>Решение №154-310 от 24.11.2010, выдан Дума города-курорта Кисловодска</t>
  </si>
  <si>
    <t>Россия, Ставропольский край, г. Кисловодск, ул. Андрея Губина, д.26</t>
  </si>
  <si>
    <t>Договор от 23.11.2010</t>
  </si>
  <si>
    <t>3.62</t>
  </si>
  <si>
    <t>3.62.1</t>
  </si>
  <si>
    <t>П12000000039</t>
  </si>
  <si>
    <t>Здание Административное (литер А)</t>
  </si>
  <si>
    <t>26:34:140104:49</t>
  </si>
  <si>
    <t>Распоряжение №194 от 16.11.2020</t>
  </si>
  <si>
    <t>3.62.2</t>
  </si>
  <si>
    <t>П12000000040</t>
  </si>
  <si>
    <t>Здание Вспомогательный производственный корпус Литер"У"</t>
  </si>
  <si>
    <t>26:34:140104:56</t>
  </si>
  <si>
    <t>3.62.3</t>
  </si>
  <si>
    <t>П13000000027</t>
  </si>
  <si>
    <t>Здание Производственный корпус литер"Б"</t>
  </si>
  <si>
    <t>26:34:140104:50</t>
  </si>
  <si>
    <t>3.62.4</t>
  </si>
  <si>
    <t>П13000000028</t>
  </si>
  <si>
    <t>Здание Склад готовой продукции литер"Т"</t>
  </si>
  <si>
    <t>26:34:0:0017:07:415:002:000009760:Т:20000</t>
  </si>
  <si>
    <t>3.62.5</t>
  </si>
  <si>
    <t>П13000000029</t>
  </si>
  <si>
    <t>Здание производственное мойка литер"В"</t>
  </si>
  <si>
    <t>26:34:140104:55</t>
  </si>
  <si>
    <t>3.62.6</t>
  </si>
  <si>
    <t>П13000000030</t>
  </si>
  <si>
    <t>Здание Котельная литер"Г"</t>
  </si>
  <si>
    <t>26:34:140104:65</t>
  </si>
  <si>
    <t>3.62.7</t>
  </si>
  <si>
    <t>П13000000031</t>
  </si>
  <si>
    <t>Здание склад ГСМ литер"С"</t>
  </si>
  <si>
    <t>26:34:140104:66</t>
  </si>
  <si>
    <t>3.62.8</t>
  </si>
  <si>
    <t>П13000000033</t>
  </si>
  <si>
    <t>Здание Туалет дворовый</t>
  </si>
  <si>
    <t>3.62.9</t>
  </si>
  <si>
    <t>П13000002122</t>
  </si>
  <si>
    <t>памятник архитектуры Кинотеатр "Россия", Лит. А. этажность 4, подземная этажность 1 26:34:010101:323</t>
  </si>
  <si>
    <t>26:34:010101:323</t>
  </si>
  <si>
    <t>Распоряжение №48 от 24.04.2020</t>
  </si>
  <si>
    <t>3.62.10</t>
  </si>
  <si>
    <t>П13000003135</t>
  </si>
  <si>
    <t>здание административное Литер А ("Женская частная гимназия Васильевой" 1903г.</t>
  </si>
  <si>
    <t>Распоряжение №67 от 05.06.2020</t>
  </si>
  <si>
    <t>3.62.11</t>
  </si>
  <si>
    <t>П13000003157</t>
  </si>
  <si>
    <t>нежилые помещения №№ 1-35, Лит А</t>
  </si>
  <si>
    <t>Решение №39-414 от 28.03.2014, выдан Дума города-курорта Кисловодска</t>
  </si>
  <si>
    <t>Россия, Ставропольский край, г. Кисловодск, ул. Куйбышева, д.55</t>
  </si>
  <si>
    <t>3.63</t>
  </si>
  <si>
    <t>1248</t>
  </si>
  <si>
    <t>3.63.1</t>
  </si>
  <si>
    <t>П12000000010</t>
  </si>
  <si>
    <t>26:34:010101:576</t>
  </si>
  <si>
    <t>Россия, Ставропольский край, г. Кисловодск, ул. Тюленева, д.7</t>
  </si>
  <si>
    <t>1353,3</t>
  </si>
  <si>
    <t>3.63.2</t>
  </si>
  <si>
    <t>П12000000041</t>
  </si>
  <si>
    <t>Здание Контрольно-пропускной пункт литер"Я" (нежилые помещения №№1-14,19-38,19а)</t>
  </si>
  <si>
    <t>26:34:140104:102</t>
  </si>
  <si>
    <t>825,5</t>
  </si>
  <si>
    <t>3.63.3</t>
  </si>
  <si>
    <t>П12000000316</t>
  </si>
  <si>
    <t>Нежилые помещения 1-4,6,8,18 (Лит. А,цоколь)</t>
  </si>
  <si>
    <t>26:34:130239:395</t>
  </si>
  <si>
    <t>Россия, Ставропольский край, г. Кисловодск, пер. Мартовский, д.6</t>
  </si>
  <si>
    <t>40,3</t>
  </si>
  <si>
    <t>3.63.4</t>
  </si>
  <si>
    <t>П12000000317</t>
  </si>
  <si>
    <t>Нежилые помещения №№ 3,3а,4-7,7а,8-13,13б,13в,14-18,25-28,30 (Лит.А,цоколь)</t>
  </si>
  <si>
    <t>Россия, Ставропольский край, г. Кисловодск, ул. 40 лет Октября, д.12</t>
  </si>
  <si>
    <t>338,9</t>
  </si>
  <si>
    <t>3.63.5</t>
  </si>
  <si>
    <t>П12000000437</t>
  </si>
  <si>
    <t>здание нежилое административное Лит. А</t>
  </si>
  <si>
    <t>26:34:0020140:0157</t>
  </si>
  <si>
    <t>Россия, Ставропольский край, г. Кисловодск, ул. Лермонтова, д.2</t>
  </si>
  <si>
    <t>526,4</t>
  </si>
  <si>
    <t>3.63.6</t>
  </si>
  <si>
    <t>П12000000438</t>
  </si>
  <si>
    <t>здание нежилое. подсобное Лит.В</t>
  </si>
  <si>
    <t>34,6</t>
  </si>
  <si>
    <t>3.63.7</t>
  </si>
  <si>
    <t>П12000000675</t>
  </si>
  <si>
    <t xml:space="preserve">Здание 2-х этажное </t>
  </si>
  <si>
    <t>26:34:130102:29</t>
  </si>
  <si>
    <t>Россия, Ставропольский край, г. Кисловодск, ул. Октябрьская, д.1, /Железнодорожная/Дводненко/12/2</t>
  </si>
  <si>
    <t>424</t>
  </si>
  <si>
    <t>3.63.8</t>
  </si>
  <si>
    <t>П12000000683</t>
  </si>
  <si>
    <t>Здание вспомогательное</t>
  </si>
  <si>
    <t>Договор №49 от 09.01.2008</t>
  </si>
  <si>
    <t>Россия, Ставропольский край, г. Кисловодск, ул. Московская, д.17</t>
  </si>
  <si>
    <t>2383,1</t>
  </si>
  <si>
    <t>3.63.9</t>
  </si>
  <si>
    <t>П12000000691</t>
  </si>
  <si>
    <t xml:space="preserve">Нежилое здание (Склад Лит К) </t>
  </si>
  <si>
    <t>26:34:100102:82</t>
  </si>
  <si>
    <t>Россия, Ставропольский край, г. Кисловодск Победы/Набережная  пр-кт, д.91/36</t>
  </si>
  <si>
    <t>53,4</t>
  </si>
  <si>
    <t>3.63.10</t>
  </si>
  <si>
    <t>П12000000693</t>
  </si>
  <si>
    <t>Нежилое здание Литер Б (гараж) 26:34:100102:73</t>
  </si>
  <si>
    <t>26:34:100102:73</t>
  </si>
  <si>
    <t>Россия, Ставропольский край, г. Кисловодск Победы/Набережная, д.91/36</t>
  </si>
  <si>
    <t>58,6</t>
  </si>
  <si>
    <t>3.63.11</t>
  </si>
  <si>
    <t>П12000000694</t>
  </si>
  <si>
    <t xml:space="preserve">нежилое здание (Склад Лит Г1 ) </t>
  </si>
  <si>
    <t>26:34:100102:76</t>
  </si>
  <si>
    <t>Россия, Ставропольский край, г. Кисловодск, пр-кт Победы, д.91, Набережная 36</t>
  </si>
  <si>
    <t>9,3</t>
  </si>
  <si>
    <t>3.63.12</t>
  </si>
  <si>
    <t>П12000000696</t>
  </si>
  <si>
    <t>Нежилое помещение Литер В (гараж) 26:34:100102:74</t>
  </si>
  <si>
    <t>26:34:100102:74</t>
  </si>
  <si>
    <t>Россия, Ставропольский край, г. Кисловодск пр.Победы/Набережная, д.91/36</t>
  </si>
  <si>
    <t>29,6</t>
  </si>
  <si>
    <t>3.63.13</t>
  </si>
  <si>
    <t>П12000000698</t>
  </si>
  <si>
    <t>Нежилое здание Литер З (склад)</t>
  </si>
  <si>
    <t>26:34:100102:81</t>
  </si>
  <si>
    <t>3.63.14</t>
  </si>
  <si>
    <t>П12000000699</t>
  </si>
  <si>
    <t xml:space="preserve">Нежилое здание Литер Г2 (навес) </t>
  </si>
  <si>
    <t>26:34:100102:77</t>
  </si>
  <si>
    <t>3.63.15</t>
  </si>
  <si>
    <t>П12000000700</t>
  </si>
  <si>
    <t xml:space="preserve">Нежилое здание Литер Д (котельная- сарай) </t>
  </si>
  <si>
    <t>26:34:100102:78</t>
  </si>
  <si>
    <t>3.63.16</t>
  </si>
  <si>
    <t>П12000000701</t>
  </si>
  <si>
    <t>Здание Административное Литер А 26:34:100102:72</t>
  </si>
  <si>
    <t>26:34:100102:72</t>
  </si>
  <si>
    <t>135,7</t>
  </si>
  <si>
    <t>3.63.17</t>
  </si>
  <si>
    <t>П12000000702</t>
  </si>
  <si>
    <t>Нежилое встроенно-пристроенное - подсобное  помещение  Лит И,и,и1 26:34:100102:80</t>
  </si>
  <si>
    <t>26:34:100102:80</t>
  </si>
  <si>
    <t>Россия, Ставропольский край, г. Кисловодск, ул. пр-кт Победы/Набережная 91/36</t>
  </si>
  <si>
    <t>23,4</t>
  </si>
  <si>
    <t>3.63.18</t>
  </si>
  <si>
    <t>П12000000719</t>
  </si>
  <si>
    <t>Дом маневренного жилого фонда</t>
  </si>
  <si>
    <t>Решение №6 от 28.03.1975, выдан Исполком Кисловодского городского Совета депутатов</t>
  </si>
  <si>
    <t>Россия, Ставропольский край, г. Кисловодск, пер. Конечный, д.14</t>
  </si>
  <si>
    <t>1312,2</t>
  </si>
  <si>
    <t>3.63.19</t>
  </si>
  <si>
    <t>Сооружение Мини-рынок: 26:34:020138:21</t>
  </si>
  <si>
    <t>26:34:020138:21</t>
  </si>
  <si>
    <t>Решение №51-414 от 29.04.2014, выдан Дума города-курорта Кисловодска</t>
  </si>
  <si>
    <t>Россия, Ставропольский край, г. Кисловодск, ул. Ермолова, улица [Ермолова ул./Мира пр-кт]</t>
  </si>
  <si>
    <t>353,7</t>
  </si>
  <si>
    <t>3.63.20</t>
  </si>
  <si>
    <t>П12000000738</t>
  </si>
  <si>
    <t xml:space="preserve">жилой дом, назначение - здание жилое, Лит Б, этажность 1 </t>
  </si>
  <si>
    <t>26:34:000000:5163</t>
  </si>
  <si>
    <t>Россия, Ставропольский край, г. Кисловодск, ул. Седова, д.3, кв./Кремушинская 4</t>
  </si>
  <si>
    <t>125,7</t>
  </si>
  <si>
    <t>3.63.21</t>
  </si>
  <si>
    <t>жилой дом, назначение - жилое, Лит А, этажность 1 26:34:100140:22</t>
  </si>
  <si>
    <t>26:34:100140:22</t>
  </si>
  <si>
    <t>Россия, Ставропольский край, г. Кисловодск, ул. Седова, д.3, /Кремушинская 4</t>
  </si>
  <si>
    <t>64,9</t>
  </si>
  <si>
    <t>3.63.22</t>
  </si>
  <si>
    <t>П12000000740</t>
  </si>
  <si>
    <t>нежилые помещения №№ 62,63 (столовая)</t>
  </si>
  <si>
    <t>51,2</t>
  </si>
  <si>
    <t>3.63.23</t>
  </si>
  <si>
    <t>П120000007401</t>
  </si>
  <si>
    <t>столовая</t>
  </si>
  <si>
    <t>Решение №95-517 от 25.10.2017, выдан Дума города-курорта Кисловодска</t>
  </si>
  <si>
    <t>3.63.24</t>
  </si>
  <si>
    <t>П12000000787</t>
  </si>
  <si>
    <t>Здание Контрольно пропускной пункт литер"Я" (нежилые помещения №№15,15а)</t>
  </si>
  <si>
    <t>26:34:0:140104:103</t>
  </si>
  <si>
    <t>20,8</t>
  </si>
  <si>
    <t>3.63.25</t>
  </si>
  <si>
    <t>П12000000873</t>
  </si>
  <si>
    <t>Нежилые помещения № 26- 30, цокольный этаж</t>
  </si>
  <si>
    <t xml:space="preserve">	26:34:050101:713</t>
  </si>
  <si>
    <t>Решение №126 от 31.08.1993, выдан Малый совет народных депутатов города-курорта Кисловодска</t>
  </si>
  <si>
    <t>Россия, Ставропольский край, г. Кисловодск, ул. Тельмана, д.2, /Горького д.4/11</t>
  </si>
  <si>
    <t>88,5</t>
  </si>
  <si>
    <t>3.63.26</t>
  </si>
  <si>
    <t>П12000000877</t>
  </si>
  <si>
    <t>нежилые помещения (участковый пункт)</t>
  </si>
  <si>
    <t>Постановление №2 от 02.01.1992, выдан Администрация города-курорта Кисловодска</t>
  </si>
  <si>
    <t>Россия, Ставропольский край, г. Кисловодск, ул. Подгорная, д.48</t>
  </si>
  <si>
    <t>56,3</t>
  </si>
  <si>
    <t>3.63.27</t>
  </si>
  <si>
    <t>П13000000003</t>
  </si>
  <si>
    <t>Нежилое помещение полуподвальное помещение - офис- Лит.А, цокол. этаж, нежилые помещ. №№ 1-11, 17</t>
  </si>
  <si>
    <t>26:34:050101:591</t>
  </si>
  <si>
    <t>108,7</t>
  </si>
  <si>
    <t>3.63.28</t>
  </si>
  <si>
    <t>П13000000631</t>
  </si>
  <si>
    <t>Нежилые помещения №№ 1-12,14-36, Лит. А, цокольный этаж</t>
  </si>
  <si>
    <t>Россия, Ставропольский край, г. Кисловодск, пр-кт Мира, д.5</t>
  </si>
  <si>
    <t>513,3</t>
  </si>
  <si>
    <t>3.63.29</t>
  </si>
  <si>
    <t>П13000000640</t>
  </si>
  <si>
    <t>Муниципальная квартира</t>
  </si>
  <si>
    <t>26:34:0130101:0052</t>
  </si>
  <si>
    <t xml:space="preserve">Россия, Ставропольский край, г. Кисловодск, ул. Фоменко, д.11 , кв.3 </t>
  </si>
  <si>
    <t>15,6</t>
  </si>
  <si>
    <t>3.63.30</t>
  </si>
  <si>
    <t>П13000000791</t>
  </si>
  <si>
    <t>нежилые помещения, п/подвал</t>
  </si>
  <si>
    <t>Россия, Ставропольский край, г. Кисловодск, пр-кт Первомайский, д.11</t>
  </si>
  <si>
    <t>52,9</t>
  </si>
  <si>
    <t>3.63.31</t>
  </si>
  <si>
    <t>П13000000792</t>
  </si>
  <si>
    <t>Здание административное, Лит.А, 2 этаж, помещ.№№ 11-13,20-25</t>
  </si>
  <si>
    <t>26:34:100105:795</t>
  </si>
  <si>
    <t>157,7</t>
  </si>
  <si>
    <t>3.63.32</t>
  </si>
  <si>
    <t>П13000000820</t>
  </si>
  <si>
    <t>Нежилые помещения №№ 24-26,28-32,26а,26б (Лит.А, 1 этаж)</t>
  </si>
  <si>
    <t>Россия, Ставропольский край, г. Кисловодск, ул. Калинина, д.77</t>
  </si>
  <si>
    <t>107</t>
  </si>
  <si>
    <t>3.63.33</t>
  </si>
  <si>
    <t>П13000000823</t>
  </si>
  <si>
    <t xml:space="preserve">Нежилое помещение </t>
  </si>
  <si>
    <t>26:34:000000:8156</t>
  </si>
  <si>
    <t>№16АП-1974/09 (1) дело  Ессентуки от 09.10.2009, выдан Арбитражный суд апелляционной инстанции</t>
  </si>
  <si>
    <t>213,6</t>
  </si>
  <si>
    <t>3.63.34</t>
  </si>
  <si>
    <t>П13000000837</t>
  </si>
  <si>
    <t>26:34:0150119:0221</t>
  </si>
  <si>
    <t>Решение №54-39 от 22.04.2009, выдан Дума города-курорта Кисловодска</t>
  </si>
  <si>
    <t>Россия, Ставропольский край, г. Кисловодск, ул. 8 Марта, д.9, кв.3</t>
  </si>
  <si>
    <t>3.63.35</t>
  </si>
  <si>
    <t>П13000000856</t>
  </si>
  <si>
    <t>26:34:0050101:0630</t>
  </si>
  <si>
    <t>Россия, Ставропольский край, г. Кисловодск, ул. Горького, д.17, кв.4</t>
  </si>
  <si>
    <t>3.63.36</t>
  </si>
  <si>
    <t>П13000000857</t>
  </si>
  <si>
    <t>26:34:0050101:0613</t>
  </si>
  <si>
    <t>Россия, Ставропольский край, г. Кисловодск, ул. Горького, д.17, кв.9</t>
  </si>
  <si>
    <t>3.63.37</t>
  </si>
  <si>
    <t>П13000000873</t>
  </si>
  <si>
    <t>Площадь (у узла связи)</t>
  </si>
  <si>
    <t>Россия, Ставропольский край, г. Кисловодск, пр-кт Первомайский, пр Победы/ ул Кирова/</t>
  </si>
  <si>
    <t>6873</t>
  </si>
  <si>
    <t>3.63.38</t>
  </si>
  <si>
    <t>П13000000908</t>
  </si>
  <si>
    <t>26:34:0100102:0376</t>
  </si>
  <si>
    <t>Россия, Ставропольский край, г. Кисловодск, пер. Зеркальный, д.12, кв.32</t>
  </si>
  <si>
    <t>48,3</t>
  </si>
  <si>
    <t>3.63.39</t>
  </si>
  <si>
    <t>П13000000910</t>
  </si>
  <si>
    <t>26:34:100101:537</t>
  </si>
  <si>
    <t>Россия, Ставропольский край, г. Кисловодск, пер. Зеркальный, д.19, кв.31</t>
  </si>
  <si>
    <t>67,5</t>
  </si>
  <si>
    <t>3.63.40</t>
  </si>
  <si>
    <t>П13000000911</t>
  </si>
  <si>
    <t>26:34:100101:499</t>
  </si>
  <si>
    <t>Россия, Ставропольский край, г. Кисловодск, пер. Зеркальный, д.19, кв.42</t>
  </si>
  <si>
    <t>3.63.41</t>
  </si>
  <si>
    <t>П13000000912</t>
  </si>
  <si>
    <t>26:34:100101:483</t>
  </si>
  <si>
    <t>Россия, Ставропольский край, г. Кисловодск, пер. Зеркальный, д.19, кв.61</t>
  </si>
  <si>
    <t>49,8</t>
  </si>
  <si>
    <t>3.63.42</t>
  </si>
  <si>
    <t>П13000000915</t>
  </si>
  <si>
    <t>26:34:100101:457</t>
  </si>
  <si>
    <t>Россия, Ставропольский край, г. Кисловодск, пер. Зеркальный, д.19, кв.99</t>
  </si>
  <si>
    <t>67,4</t>
  </si>
  <si>
    <t>3.63.43</t>
  </si>
  <si>
    <t>П13000000916</t>
  </si>
  <si>
    <t>26:34:100101:439</t>
  </si>
  <si>
    <t>Россия, Ставропольский край, г. Кисловодск, пер. Зеркальный, д.19, кв.105</t>
  </si>
  <si>
    <t>68,3</t>
  </si>
  <si>
    <t>3.63.44</t>
  </si>
  <si>
    <t>П13000000917</t>
  </si>
  <si>
    <t>26:34:0100103:0244</t>
  </si>
  <si>
    <t>Россия, Ставропольский край, г. Кисловодск, пер. Зеркальный, д.21, кв.2</t>
  </si>
  <si>
    <t>35,9</t>
  </si>
  <si>
    <t>3.63.45</t>
  </si>
  <si>
    <t>П13000000918</t>
  </si>
  <si>
    <t>26:34:0050106:0236</t>
  </si>
  <si>
    <t>Россия, Ставропольский край, г. Кисловодск, ул. Интернациональная, д.4, кв.18</t>
  </si>
  <si>
    <t>58,8</t>
  </si>
  <si>
    <t>3.63.46</t>
  </si>
  <si>
    <t>П13000000919</t>
  </si>
  <si>
    <t>Россия, Ставропольский край, г. Кисловодск, ул. Карла Маркса, д.6, кв.35</t>
  </si>
  <si>
    <t>3.63.47</t>
  </si>
  <si>
    <t>П13000000920</t>
  </si>
  <si>
    <t>Россия, Ставропольский край, г. Кисловодск, ул. Карла Маркса, д.8, кв.4</t>
  </si>
  <si>
    <t>26,1</t>
  </si>
  <si>
    <t>3.63.48</t>
  </si>
  <si>
    <t>П13000000926</t>
  </si>
  <si>
    <t>Россия, Ставропольский край, г. Кисловодск, пер. Казачий, д.14, кв.-</t>
  </si>
  <si>
    <t>3.63.49</t>
  </si>
  <si>
    <t>П13000000929</t>
  </si>
  <si>
    <t>26:34:0130106:0497</t>
  </si>
  <si>
    <t>Россия, Ставропольский край, г. Кисловодск, ул. Калинина, д.8Б, кв.27</t>
  </si>
  <si>
    <t>71,8</t>
  </si>
  <si>
    <t>3.63.50</t>
  </si>
  <si>
    <t>П13000000932</t>
  </si>
  <si>
    <t>26:34:0130214:0321</t>
  </si>
  <si>
    <t>Россия, Ставропольский край, г. Кисловодск, ул. Калинина, д.12, кв.25</t>
  </si>
  <si>
    <t>45,1</t>
  </si>
  <si>
    <t>3.63.51</t>
  </si>
  <si>
    <t>П13000000933</t>
  </si>
  <si>
    <t>26:34:0130214:0320</t>
  </si>
  <si>
    <t>Россия, Ставропольский край, г. Кисловодск, ул. Калинина, д.12, кв.26</t>
  </si>
  <si>
    <t>28,5</t>
  </si>
  <si>
    <t>3.63.52</t>
  </si>
  <si>
    <t>П13000000935</t>
  </si>
  <si>
    <t>26:34:130214:164</t>
  </si>
  <si>
    <t>Россия, Ставропольский край, г. Кисловодск, ул. Калинина, д.14, кв.15</t>
  </si>
  <si>
    <t>3.63.53</t>
  </si>
  <si>
    <t>П13000000936</t>
  </si>
  <si>
    <t>26:34:0130214:0177</t>
  </si>
  <si>
    <t>Россия, Ставропольский край, г. Кисловодск, ул. Калинина, д.14, кв.29</t>
  </si>
  <si>
    <t>3.63.54</t>
  </si>
  <si>
    <t>П13000000938</t>
  </si>
  <si>
    <t>26:34:0130214:0241</t>
  </si>
  <si>
    <t>Россия, Ставропольский край, г. Кисловодск, ул. Калинина, д.14, кв.76</t>
  </si>
  <si>
    <t>3.63.55</t>
  </si>
  <si>
    <t>П13000000939</t>
  </si>
  <si>
    <t>26:34:0130214:0240</t>
  </si>
  <si>
    <t>Россия, Ставропольский край, г. Кисловодск, ул. Калинина, д.14, кв.77</t>
  </si>
  <si>
    <t>3.63.56</t>
  </si>
  <si>
    <t>П13000000944</t>
  </si>
  <si>
    <t>26:34:0130214:0265</t>
  </si>
  <si>
    <t>Россия, Ставропольский край, г. Кисловодск, ул. Калинина, д.14, кв.118</t>
  </si>
  <si>
    <t>31,2</t>
  </si>
  <si>
    <t>3.63.57</t>
  </si>
  <si>
    <t>П13000000946</t>
  </si>
  <si>
    <t>26:34:0130215:0420</t>
  </si>
  <si>
    <t>Россия, Ставропольский край, г. Кисловодск, ул. Калинина, д.69, кв.10</t>
  </si>
  <si>
    <t>70,3</t>
  </si>
  <si>
    <t>3.63.58</t>
  </si>
  <si>
    <t>П13000000962</t>
  </si>
  <si>
    <t>Россия, Ставропольский край, г. Кисловодск, ул. К.Либкнехта, д.17, кв.25</t>
  </si>
  <si>
    <t>60,3</t>
  </si>
  <si>
    <t>3.63.59</t>
  </si>
  <si>
    <t>П13000000963</t>
  </si>
  <si>
    <t>Россия, Ставропольский край, г. Кисловодск, ул. К.Либкнехта, д.17, кв.27</t>
  </si>
  <si>
    <t>43,2</t>
  </si>
  <si>
    <t>3.63.60</t>
  </si>
  <si>
    <t>П13000000967</t>
  </si>
  <si>
    <t>Россия, Ставропольский край, г. Кисловодск, ул. К.Либкнехта, д.29, кв.50</t>
  </si>
  <si>
    <t>36,7</t>
  </si>
  <si>
    <t>3.63.61</t>
  </si>
  <si>
    <t>П13000000968</t>
  </si>
  <si>
    <t>26:34:080112:1239</t>
  </si>
  <si>
    <t>Россия, Ставропольский край, г. Кисловодск, ул. К.Либкнехта, д.30, кв.16, Губина Андрея д.16</t>
  </si>
  <si>
    <t>73,8</t>
  </si>
  <si>
    <t>3.63.62</t>
  </si>
  <si>
    <t>П13000000969</t>
  </si>
  <si>
    <t>26:34:080112:1276</t>
  </si>
  <si>
    <t>Россия, Ставропольский край, г. Кисловодск, ул. К.Либкнехта, д.30, кв.67, /А.Губина 16</t>
  </si>
  <si>
    <t>44</t>
  </si>
  <si>
    <t>3.63.63</t>
  </si>
  <si>
    <t>П13000000970</t>
  </si>
  <si>
    <t>26:34:0050122:0281</t>
  </si>
  <si>
    <t>Россия, Ставропольский край, г. Кисловодск, ул. Катыхина, д.9, кв.2</t>
  </si>
  <si>
    <t>24,2</t>
  </si>
  <si>
    <t>3.63.64</t>
  </si>
  <si>
    <t>П13000000973</t>
  </si>
  <si>
    <t>26:34:0050122:0268</t>
  </si>
  <si>
    <t>Россия, Ставропольский край, г. Кисловодск, ул. Катыхина, д.23, кв.2</t>
  </si>
  <si>
    <t>40,9</t>
  </si>
  <si>
    <t>3.63.65</t>
  </si>
  <si>
    <t>П13000000974</t>
  </si>
  <si>
    <t>26:34:0050122:0266</t>
  </si>
  <si>
    <t>Россия, Ставропольский край, г. Кисловодск, ул. Катыхина, д.23, кв.4</t>
  </si>
  <si>
    <t>34,5</t>
  </si>
  <si>
    <t>3.63.66</t>
  </si>
  <si>
    <t>П13000000975</t>
  </si>
  <si>
    <t>Россия, Ставропольский край, г. Кисловодск, ул. Катыхина, д.46, кв.1</t>
  </si>
  <si>
    <t>41,5</t>
  </si>
  <si>
    <t>3.63.67</t>
  </si>
  <si>
    <t>П13000000976</t>
  </si>
  <si>
    <t>26:34:0050130:0104</t>
  </si>
  <si>
    <t>Россия, Ставропольский край, г. Кисловодск, ул. Катыхина, д.113, кв.3</t>
  </si>
  <si>
    <t>3.63.68</t>
  </si>
  <si>
    <t>П13000000978</t>
  </si>
  <si>
    <t>26:34:0050131:0317</t>
  </si>
  <si>
    <t>Россия, Ставропольский край, г. Кисловодск, ул. Катыхина, д.147, кв.12</t>
  </si>
  <si>
    <t>46,7</t>
  </si>
  <si>
    <t>3.63.69</t>
  </si>
  <si>
    <t>П13000000980</t>
  </si>
  <si>
    <t>Россия, Ставропольский край, г. Кисловодск, ул. Катыхина, д.149, кв.6</t>
  </si>
  <si>
    <t>3.63.70</t>
  </si>
  <si>
    <t>П13000000982</t>
  </si>
  <si>
    <t>26:34:010110:121</t>
  </si>
  <si>
    <t>Россия, Ставропольский край, г. Кисловодск, ул. Кирова, д.5, кв.3</t>
  </si>
  <si>
    <t>3.63.71</t>
  </si>
  <si>
    <t>П13000000983</t>
  </si>
  <si>
    <t>Россия, Ставропольский край, г. Кисловодск, ул. Кирова, д.13, кв.8</t>
  </si>
  <si>
    <t>23,6</t>
  </si>
  <si>
    <t>3.63.72</t>
  </si>
  <si>
    <t>П13000000985</t>
  </si>
  <si>
    <t>26:34:0010110:0257</t>
  </si>
  <si>
    <t>Россия, Ставропольский край, г. Кисловодск, ул. Кирова, д.17, кв.5</t>
  </si>
  <si>
    <t>13,6</t>
  </si>
  <si>
    <t>3.63.73</t>
  </si>
  <si>
    <t>П13000000987</t>
  </si>
  <si>
    <t>Россия, Ставропольский край, г. Кисловодск, ул. Кирова, д.31, кв.9</t>
  </si>
  <si>
    <t>32,8</t>
  </si>
  <si>
    <t>3.63.74</t>
  </si>
  <si>
    <t>П13000000988</t>
  </si>
  <si>
    <t>Россия, Ставропольский край, г. Кисловодск, ул. Кирова, д.31, кв.10</t>
  </si>
  <si>
    <t>3.63.75</t>
  </si>
  <si>
    <t>П13000000991</t>
  </si>
  <si>
    <t>26:34:0020205:0072</t>
  </si>
  <si>
    <t>Россия, Ставропольский край, г. Кисловодск, ул. Кирова, д.46, кв.1</t>
  </si>
  <si>
    <t>56,7</t>
  </si>
  <si>
    <t>3.63.76</t>
  </si>
  <si>
    <t>П13000000992</t>
  </si>
  <si>
    <t>26:34:0020205:0073</t>
  </si>
  <si>
    <t>Россия, Ставропольский край, г. Кисловодск, ул. Кирова, д.46, кв.2</t>
  </si>
  <si>
    <t>3.63.77</t>
  </si>
  <si>
    <t>П13000000993</t>
  </si>
  <si>
    <t>Россия, Ставропольский край, г. Кисловодск, ул. Кирова, д.48, кв.10</t>
  </si>
  <si>
    <t>44,5</t>
  </si>
  <si>
    <t>3.63.78</t>
  </si>
  <si>
    <t>П13000000994</t>
  </si>
  <si>
    <t>Россия, Ставропольский край, г. Кисловодск, ул. Кирова, д.62, кв.1</t>
  </si>
  <si>
    <t>3.63.79</t>
  </si>
  <si>
    <t>П13000000999</t>
  </si>
  <si>
    <t>26:34:0150113:0111</t>
  </si>
  <si>
    <t>Россия, Ставропольский край, г. Кисловодск, ул. Кирова, д.70, кв.19</t>
  </si>
  <si>
    <t>12,2</t>
  </si>
  <si>
    <t>3.63.80</t>
  </si>
  <si>
    <t>П13000001002</t>
  </si>
  <si>
    <t>26:34:0150113:0155</t>
  </si>
  <si>
    <t>Россия, Ставропольский край, г. Кисловодск, ул. Кирова, д.70, кв.65</t>
  </si>
  <si>
    <t>12,6</t>
  </si>
  <si>
    <t>3.63.81</t>
  </si>
  <si>
    <t>П13000001004</t>
  </si>
  <si>
    <t>26:34:0150112:0557</t>
  </si>
  <si>
    <t>Россия, Ставропольский край, г. Кисловодск, ул. Кирова, д.74, кв.21</t>
  </si>
  <si>
    <t>62,6</t>
  </si>
  <si>
    <t>3.63.82</t>
  </si>
  <si>
    <t>П13000001005</t>
  </si>
  <si>
    <t>26:34:0150112:0533</t>
  </si>
  <si>
    <t>Россия, Ставропольский край, г. Кисловодск, ул. Кирова, д.74, кв.90</t>
  </si>
  <si>
    <t>46,3</t>
  </si>
  <si>
    <t>3.63.83</t>
  </si>
  <si>
    <t>П13000001006</t>
  </si>
  <si>
    <t>Россия, Ставропольский край, г. Кисловодск, ул. Клары Цеткин, д.9, кв.1</t>
  </si>
  <si>
    <t>3.63.84</t>
  </si>
  <si>
    <t>П13000001007</t>
  </si>
  <si>
    <t>Россия, Ставропольский край, г. Кисловодск, ул. Клары Цеткин, д.9А, кв.14</t>
  </si>
  <si>
    <t>3.63.85</t>
  </si>
  <si>
    <t>П13000001010</t>
  </si>
  <si>
    <t>Россия, Ставропольский край, г. Кисловодск, ул. Клары Цеткин, д.16, кв.1</t>
  </si>
  <si>
    <t>22,5</t>
  </si>
  <si>
    <t>3.63.86</t>
  </si>
  <si>
    <t>П13000001011</t>
  </si>
  <si>
    <t>Россия, Ставропольский край, г. Кисловодск, ул. Клары Цеткин, д.19, кв.1</t>
  </si>
  <si>
    <t>39,8</t>
  </si>
  <si>
    <t>3.63.87</t>
  </si>
  <si>
    <t>П13000001012</t>
  </si>
  <si>
    <t>26:34:0150102:0611</t>
  </si>
  <si>
    <t>Россия, Ставропольский край, г. Кисловодск, ул. Клары Цеткин, д.24, кв.1</t>
  </si>
  <si>
    <t>26,3</t>
  </si>
  <si>
    <t>3.63.88</t>
  </si>
  <si>
    <t>П13000001016</t>
  </si>
  <si>
    <t>26:34:0150102:0298</t>
  </si>
  <si>
    <t>Россия, Ставропольский край, г. Кисловодск, ул. Клары Цеткин, д.26, кв.15</t>
  </si>
  <si>
    <t>38,4</t>
  </si>
  <si>
    <t>3.63.89</t>
  </si>
  <si>
    <t>П13000001018</t>
  </si>
  <si>
    <t>26:34:0150102:0276</t>
  </si>
  <si>
    <t>Россия, Ставропольский край, г. Кисловодск, ул. Клары Цеткин, д.26, кв.21</t>
  </si>
  <si>
    <t>53,5</t>
  </si>
  <si>
    <t>3.63.90</t>
  </si>
  <si>
    <t>П13000001024</t>
  </si>
  <si>
    <t>Россия, Ставропольский край, г. Кисловодск, ул. Клары Цеткин, д.39А, кв.9</t>
  </si>
  <si>
    <t>36,4</t>
  </si>
  <si>
    <t>3.63.91</t>
  </si>
  <si>
    <t>П13000001025</t>
  </si>
  <si>
    <t>Россия, Ставропольский край, г. Кисловодск, ул. Клары Цеткин, д.42, кв.2</t>
  </si>
  <si>
    <t>58,1</t>
  </si>
  <si>
    <t>3.63.92</t>
  </si>
  <si>
    <t>П13000001029</t>
  </si>
  <si>
    <t>26:34:0150101:0408</t>
  </si>
  <si>
    <t>Россия, Ставропольский край, г. Кисловодск, ул. Клары Цеткин, д.49, кв.1</t>
  </si>
  <si>
    <t>10,4</t>
  </si>
  <si>
    <t>3.63.93</t>
  </si>
  <si>
    <t>П13000001030</t>
  </si>
  <si>
    <t>26:34:0150106:0054</t>
  </si>
  <si>
    <t>Россия, Ставропольский край, г. Кисловодск, ул. Клары Цеткин, д.55, кв.5</t>
  </si>
  <si>
    <t>3.63.94</t>
  </si>
  <si>
    <t>П13000001031</t>
  </si>
  <si>
    <t>26:34:150106:59</t>
  </si>
  <si>
    <t>Россия, Ставропольский край, г. Кисловодск, ул. Клары Цеткин, д.55, кв.15</t>
  </si>
  <si>
    <t>3.63.95</t>
  </si>
  <si>
    <t>П13000001032</t>
  </si>
  <si>
    <t>26:34:150106:60</t>
  </si>
  <si>
    <t>Россия, Ставропольский край, г. Кисловодск, ул. Клары Цеткин, д.55, кв.17</t>
  </si>
  <si>
    <t>28,6</t>
  </si>
  <si>
    <t>3.63.96</t>
  </si>
  <si>
    <t>П13000001033</t>
  </si>
  <si>
    <t>26:34:0150106:0071</t>
  </si>
  <si>
    <t>Россия, Ставропольский край, г. Кисловодск, ул. Клары Цеткин, д.55, кв.30</t>
  </si>
  <si>
    <t>33,8</t>
  </si>
  <si>
    <t>3.63.97</t>
  </si>
  <si>
    <t>П13000001034</t>
  </si>
  <si>
    <t>Россия, Ставропольский край, г. Кисловодск, ул. Клары Цеткин, д.57, кв.9</t>
  </si>
  <si>
    <t>3.63.98</t>
  </si>
  <si>
    <t>П13000001035</t>
  </si>
  <si>
    <t>Россия, Ставропольский край, г. Кисловодск, ул. Клары Цеткин, д.57, кв.19</t>
  </si>
  <si>
    <t>17,22</t>
  </si>
  <si>
    <t>3.63.99</t>
  </si>
  <si>
    <t>П13000001036</t>
  </si>
  <si>
    <t>Россия, Ставропольский край, г. Кисловодск, ул. Клары Цеткин, д.57, кв.21</t>
  </si>
  <si>
    <t>23,64</t>
  </si>
  <si>
    <t>3.63.100</t>
  </si>
  <si>
    <t>П13000001037</t>
  </si>
  <si>
    <t>Россия, Ставропольский край, г. Кисловодск, ул. Клары Цеткин, д.57, кв.25</t>
  </si>
  <si>
    <t>22,1</t>
  </si>
  <si>
    <t>3.63.101</t>
  </si>
  <si>
    <t>П13000001038</t>
  </si>
  <si>
    <t>Россия, Ставропольский край, г. Кисловодск, ул. Клары Цеткин, д.57, кв.26</t>
  </si>
  <si>
    <t>23,3</t>
  </si>
  <si>
    <t>3.63.102</t>
  </si>
  <si>
    <t>П13000001042</t>
  </si>
  <si>
    <t>Жилой дом Лит. В.</t>
  </si>
  <si>
    <t>26:34:150115:82</t>
  </si>
  <si>
    <t xml:space="preserve">Россия, Ставропольский край, г. Кисловодск, ул. Коллективная, д.18 </t>
  </si>
  <si>
    <t>43,4</t>
  </si>
  <si>
    <t>3.63.103</t>
  </si>
  <si>
    <t>П13000001043</t>
  </si>
  <si>
    <t>Россия, Ставропольский край, г. Кисловодск, ул. Коллективная, д.19, кв.12</t>
  </si>
  <si>
    <t>3.63.104</t>
  </si>
  <si>
    <t>П13000001047</t>
  </si>
  <si>
    <t>26:34:0020130:0259</t>
  </si>
  <si>
    <t>Россия, Ставропольский край, г. Кисловодск, ул. Кольцова, д.6, кв.15</t>
  </si>
  <si>
    <t>3.63.105</t>
  </si>
  <si>
    <t>П13000001048</t>
  </si>
  <si>
    <t>26:34:0020130:0233</t>
  </si>
  <si>
    <t>Россия, Ставропольский край, г. Кисловодск, ул. Кольцова, д.8, кв.4</t>
  </si>
  <si>
    <t>23,8</t>
  </si>
  <si>
    <t>3.63.106</t>
  </si>
  <si>
    <t>П13000001049</t>
  </si>
  <si>
    <t>26:34:0020130:0232</t>
  </si>
  <si>
    <t>Россия, Ставропольский край, г. Кисловодск, ул. Кольцова, д.8, кв.5</t>
  </si>
  <si>
    <t>3.63.107</t>
  </si>
  <si>
    <t>П13000001053</t>
  </si>
  <si>
    <t>Россия, Ставропольский край, г. Кисловодск, ул. Кольцова, д.26, кв.1</t>
  </si>
  <si>
    <t>47,5</t>
  </si>
  <si>
    <t>3.63.108</t>
  </si>
  <si>
    <t>П13000001055</t>
  </si>
  <si>
    <t>26:34:0020130:0190</t>
  </si>
  <si>
    <t>Россия, Ставропольский край, г. Кисловодск, ул. Кольцова, д.32, кв.17</t>
  </si>
  <si>
    <t>31,4</t>
  </si>
  <si>
    <t>3.63.109</t>
  </si>
  <si>
    <t>П13000001056</t>
  </si>
  <si>
    <t>26:34:020219:538</t>
  </si>
  <si>
    <t>Россия, Ставропольский край, г. Кисловодск, ул. Коминтерна, д.3, кв.15</t>
  </si>
  <si>
    <t>16,6</t>
  </si>
  <si>
    <t>3.63.110</t>
  </si>
  <si>
    <t>П13000001057</t>
  </si>
  <si>
    <t>26:34:0020219:0537</t>
  </si>
  <si>
    <t>Россия, Ставропольский край, г. Кисловодск, ул. Коминтерна, д.3, кв.16</t>
  </si>
  <si>
    <t>30,1</t>
  </si>
  <si>
    <t>3.63.111</t>
  </si>
  <si>
    <t>П13000001058</t>
  </si>
  <si>
    <t>26:34:0020219:0246</t>
  </si>
  <si>
    <t>Россия, Ставропольский край, г. Кисловодск, ул. Коминтерна, д.3, кв.26</t>
  </si>
  <si>
    <t>29,8</t>
  </si>
  <si>
    <t>3.63.112</t>
  </si>
  <si>
    <t>П13000001067</t>
  </si>
  <si>
    <t>Россия, Ставропольский край, г. Кисловодск, ул. Коминтерна, д.7, кв.63</t>
  </si>
  <si>
    <t>3.63.113</t>
  </si>
  <si>
    <t>П13000001068</t>
  </si>
  <si>
    <t>Россия, Ставропольский край, г. Кисловодск, пер. Конечный, д.14, кв.3</t>
  </si>
  <si>
    <t>3.63.114</t>
  </si>
  <si>
    <t>П13000001069</t>
  </si>
  <si>
    <t>Россия, Ставропольский край, г. Кисловодск, пер. Конечный, д.14, кв.6</t>
  </si>
  <si>
    <t>3.63.115</t>
  </si>
  <si>
    <t>П13000001070</t>
  </si>
  <si>
    <t>Россия, Ставропольский край, г. Кисловодск, пер. Конечный, д.14, кв.7</t>
  </si>
  <si>
    <t>3.63.116</t>
  </si>
  <si>
    <t>П13000001071</t>
  </si>
  <si>
    <t>Россия, Ставропольский край, г. Кисловодск, пер. Конечный, д.14, кв.9</t>
  </si>
  <si>
    <t>39,7</t>
  </si>
  <si>
    <t>3.63.117</t>
  </si>
  <si>
    <t>П13000001072</t>
  </si>
  <si>
    <t>Россия, Ставропольский край, г. Кисловодск, пер. Конечный, д.14, кв.10</t>
  </si>
  <si>
    <t>3.63.118</t>
  </si>
  <si>
    <t>П13000001073</t>
  </si>
  <si>
    <t>Россия, Ставропольский край, г. Кисловодск, пер. Конечный, д.14, кв.11</t>
  </si>
  <si>
    <t>20,3</t>
  </si>
  <si>
    <t>3.63.119</t>
  </si>
  <si>
    <t>П13000001074</t>
  </si>
  <si>
    <t>Россия, Ставропольский край, г. Кисловодск, пер. Конечный, д.14, кв.13</t>
  </si>
  <si>
    <t>3.63.120</t>
  </si>
  <si>
    <t>П13000001075</t>
  </si>
  <si>
    <t>Россия, Ставропольский край, г. Кисловодск, пер. Конечный, д.14, кв.14</t>
  </si>
  <si>
    <t>3.63.121</t>
  </si>
  <si>
    <t>П13000001076</t>
  </si>
  <si>
    <t>Россия, Ставропольский край, г. Кисловодск, пер. Конечный, д.14, кв.17</t>
  </si>
  <si>
    <t>3.63.122</t>
  </si>
  <si>
    <t>П13000001077</t>
  </si>
  <si>
    <t>Россия, Ставропольский край, г. Кисловодск, пер. Конечный, д.14, кв.20</t>
  </si>
  <si>
    <t>20,2</t>
  </si>
  <si>
    <t>3.63.123</t>
  </si>
  <si>
    <t>П13000001078</t>
  </si>
  <si>
    <t>Россия, Ставропольский край, г. Кисловодск, пер. Конечный, д.14, кв.22</t>
  </si>
  <si>
    <t>3.63.124</t>
  </si>
  <si>
    <t>П13000001079</t>
  </si>
  <si>
    <t>Россия, Ставропольский край, г. Кисловодск, пер. Конечный, д.14, кв.23</t>
  </si>
  <si>
    <t>3.63.125</t>
  </si>
  <si>
    <t>П13000001080</t>
  </si>
  <si>
    <t>Россия, Ставропольский край, г. Кисловодск, пер. Конечный, д.14, кв.24</t>
  </si>
  <si>
    <t>3.63.126</t>
  </si>
  <si>
    <t>П13000001081</t>
  </si>
  <si>
    <t>Россия, Ставропольский край, г. Кисловодск, пер. Конечный, д.14, кв.25</t>
  </si>
  <si>
    <t>3.63.127</t>
  </si>
  <si>
    <t>П13000001082</t>
  </si>
  <si>
    <t>Россия, Ставропольский край, г. Кисловодск, пер. Конечный, д.14, кв.26</t>
  </si>
  <si>
    <t>16,1</t>
  </si>
  <si>
    <t>3.63.128</t>
  </si>
  <si>
    <t>П13000001083</t>
  </si>
  <si>
    <t>Россия, Ставропольский край, г. Кисловодск, пер. Конечный, д.14, кв.27</t>
  </si>
  <si>
    <t>3.63.129</t>
  </si>
  <si>
    <t>П13000001084</t>
  </si>
  <si>
    <t>Россия, Ставропольский край, г. Кисловодск, пер. Конечный, д.14, кв.29</t>
  </si>
  <si>
    <t>3.63.130</t>
  </si>
  <si>
    <t>П13000001085</t>
  </si>
  <si>
    <t>муниципальная квартира</t>
  </si>
  <si>
    <t>Россия, Ставропольский край, г. Кисловодск, пер. Конечный, д.14, кв.30</t>
  </si>
  <si>
    <t>3.63.131</t>
  </si>
  <si>
    <t>П13000001086</t>
  </si>
  <si>
    <t>Россия, Ставропольский край, г. Кисловодск, пер. Конечный, д.14, кв.31</t>
  </si>
  <si>
    <t>19,6</t>
  </si>
  <si>
    <t>3.63.132</t>
  </si>
  <si>
    <t>П13000001087</t>
  </si>
  <si>
    <t>Россия, Ставропольский край, г. Кисловодск, пер. Конечный, д.14, кв.32</t>
  </si>
  <si>
    <t>3.63.133</t>
  </si>
  <si>
    <t>П13000001088</t>
  </si>
  <si>
    <t>Россия, Ставропольский край, г. Кисловодск, пер. Конечный, д.14, кв.33</t>
  </si>
  <si>
    <t>3.63.134</t>
  </si>
  <si>
    <t>П13000001089</t>
  </si>
  <si>
    <t>Россия, Ставропольский край, г. Кисловодск, пер. Конечный, д.14, кв.40</t>
  </si>
  <si>
    <t>16,7</t>
  </si>
  <si>
    <t>3.63.135</t>
  </si>
  <si>
    <t>П13000001090</t>
  </si>
  <si>
    <t>Россия, Ставропольский край, г. Кисловодск, пер. Конечный, д.14, кв.41</t>
  </si>
  <si>
    <t>36,1</t>
  </si>
  <si>
    <t>3.63.136</t>
  </si>
  <si>
    <t>П13000001091</t>
  </si>
  <si>
    <t>Россия, Ставропольский край, г. Кисловодск, пер. Конечный, д.14, кв.42</t>
  </si>
  <si>
    <t>3.63.137</t>
  </si>
  <si>
    <t>П13000001092</t>
  </si>
  <si>
    <t>Россия, Ставропольский край, г. Кисловодск, пер. Конечный, д.14, кв.46</t>
  </si>
  <si>
    <t>3.63.138</t>
  </si>
  <si>
    <t>П13000001093</t>
  </si>
  <si>
    <t>Россия, Ставропольский край, г. Кисловодск, пер. Конечный, д.14, кв.48</t>
  </si>
  <si>
    <t>3.63.139</t>
  </si>
  <si>
    <t>П13000001094</t>
  </si>
  <si>
    <t>Россия, Ставропольский край, г. Кисловодск, пер. Конечный, д.14, кв.49</t>
  </si>
  <si>
    <t>17,3</t>
  </si>
  <si>
    <t>3.63.140</t>
  </si>
  <si>
    <t>П13000001095</t>
  </si>
  <si>
    <t>Россия, Ставропольский край, г. Кисловодск, пер. Конечный, д.14, кв.50</t>
  </si>
  <si>
    <t>3.63.141</t>
  </si>
  <si>
    <t>П13000001096</t>
  </si>
  <si>
    <t>Россия, Ставропольский край, г. Кисловодск, пер. Конечный, д.14, кв.52</t>
  </si>
  <si>
    <t>3.63.142</t>
  </si>
  <si>
    <t>П13000001097</t>
  </si>
  <si>
    <t>Россия, Ставропольский край, г. Кисловодск, пер. Конечный, д.14, кв.55</t>
  </si>
  <si>
    <t>3.63.143</t>
  </si>
  <si>
    <t>П13000001098</t>
  </si>
  <si>
    <t>Россия, Ставропольский край, г. Кисловодск, пер. Конечный, д.14, кв.57</t>
  </si>
  <si>
    <t>3.63.144</t>
  </si>
  <si>
    <t>П13000001099</t>
  </si>
  <si>
    <t>Россия, Ставропольский край, г. Кисловодск, пер. Конечный, д.14, кв.60</t>
  </si>
  <si>
    <t>3.63.145</t>
  </si>
  <si>
    <t>П13000001100</t>
  </si>
  <si>
    <t>Россия, Ставропольский край, г. Кисловодск, пер. Конечный, д.14, кв.62</t>
  </si>
  <si>
    <t>3.63.146</t>
  </si>
  <si>
    <t>П13000001101</t>
  </si>
  <si>
    <t>Россия, Ставропольский край, г. Кисловодск, пер. Конечный, д.14, кв.64</t>
  </si>
  <si>
    <t>3.63.147</t>
  </si>
  <si>
    <t>П13000001102</t>
  </si>
  <si>
    <t>Россия, Ставропольский край, г. Кисловодск, пер. Конечный, д.14, кв.65</t>
  </si>
  <si>
    <t>3.63.148</t>
  </si>
  <si>
    <t>П13000001103</t>
  </si>
  <si>
    <t>Россия, Ставропольский край, г. Кисловодск, пер. Конечный, д.14, кв.66</t>
  </si>
  <si>
    <t>3.63.149</t>
  </si>
  <si>
    <t>П13000001104</t>
  </si>
  <si>
    <t>Россия, Ставропольский край, г. Кисловодск, пер. Конечный, д.14, кв.67</t>
  </si>
  <si>
    <t>3.63.150</t>
  </si>
  <si>
    <t>П13000001105</t>
  </si>
  <si>
    <t>Россия, Ставропольский край, г. Кисловодск, пер. Конечный, д.14, кв.68</t>
  </si>
  <si>
    <t>3.63.151</t>
  </si>
  <si>
    <t>П13000001106</t>
  </si>
  <si>
    <t>Россия, Ставропольский край, г. Кисловодск, пер. Конечный, д.14, кв.69</t>
  </si>
  <si>
    <t>3.63.152</t>
  </si>
  <si>
    <t>П13000001107</t>
  </si>
  <si>
    <t>Россия, Ставропольский край, г. Кисловодск, пер. Конечный, д.14, кв.71</t>
  </si>
  <si>
    <t>51,4</t>
  </si>
  <si>
    <t>3.63.153</t>
  </si>
  <si>
    <t>П13000001110</t>
  </si>
  <si>
    <t>Россия, Ставропольский край, г. Кисловодск, ул. Красивая, д.1, кв.1А</t>
  </si>
  <si>
    <t>45,6</t>
  </si>
  <si>
    <t>3.63.154</t>
  </si>
  <si>
    <t>П13000001111</t>
  </si>
  <si>
    <t>Россия, Ставропольский край, г. Кисловодск, ул. Красивая, д.1, кв.11</t>
  </si>
  <si>
    <t>45,8</t>
  </si>
  <si>
    <t>3.63.155</t>
  </si>
  <si>
    <t>П13000001120</t>
  </si>
  <si>
    <t>26:34:0080150:0674</t>
  </si>
  <si>
    <t>Россия, Ставропольский край, г. Кисловодск, ул. Красивая, д.23, кв.72</t>
  </si>
  <si>
    <t>67,1</t>
  </si>
  <si>
    <t>3.63.156</t>
  </si>
  <si>
    <t>П13000001121</t>
  </si>
  <si>
    <t>26:34:0080150:0725</t>
  </si>
  <si>
    <t>Россия, Ставропольский край, г. Кисловодск, ул. Красивая, д.23, кв.89</t>
  </si>
  <si>
    <t>48,5</t>
  </si>
  <si>
    <t>3.63.157</t>
  </si>
  <si>
    <t>П13000001127</t>
  </si>
  <si>
    <t>26:34:0080150:0601</t>
  </si>
  <si>
    <t>Россия, Ставропольский край, г. Кисловодск, ул. Красивая, д.23, кв.245</t>
  </si>
  <si>
    <t>66,6</t>
  </si>
  <si>
    <t>3.63.158</t>
  </si>
  <si>
    <t>П13000001128</t>
  </si>
  <si>
    <t>26:34:0080150:0822</t>
  </si>
  <si>
    <t>Россия, Ставропольский край, г. Кисловодск, ул. Красивая, д.25, кв.6</t>
  </si>
  <si>
    <t>3.63.159</t>
  </si>
  <si>
    <t>П13000001129</t>
  </si>
  <si>
    <t>26:34:0080150:0845</t>
  </si>
  <si>
    <t>Россия, Ставропольский край, г. Кисловодск, ул. Красивая, д.25, кв.23</t>
  </si>
  <si>
    <t>33,2</t>
  </si>
  <si>
    <t>3.63.160</t>
  </si>
  <si>
    <t>П13000001131</t>
  </si>
  <si>
    <t>26:34:0080150:0856</t>
  </si>
  <si>
    <t>Россия, Ставропольский край, г. Кисловодск, ул. Красивая, д.25, кв.34</t>
  </si>
  <si>
    <t>3.63.161</t>
  </si>
  <si>
    <t>П13000001132</t>
  </si>
  <si>
    <t>Россия, Ставропольский край, г. Кисловодск, ул. Красивая, д.25, кв.96</t>
  </si>
  <si>
    <t>16,3</t>
  </si>
  <si>
    <t>3.63.162</t>
  </si>
  <si>
    <t>П13000001133</t>
  </si>
  <si>
    <t>Россия, Ставропольский край, г. Кисловодск, ул. Красивая, д.25, кв.114</t>
  </si>
  <si>
    <t>3.63.163</t>
  </si>
  <si>
    <t>П13000001137</t>
  </si>
  <si>
    <t>Россия, Ставропольский край, г. Кисловодск, ул. Красивая, д.29, кв.45</t>
  </si>
  <si>
    <t>3.63.164</t>
  </si>
  <si>
    <t>П13000001139</t>
  </si>
  <si>
    <t>26:34:0080149:0243</t>
  </si>
  <si>
    <t>Россия, Ставропольский край, г. Кисловодск, ул. Красивая, д.29, кв.65</t>
  </si>
  <si>
    <t>3.63.165</t>
  </si>
  <si>
    <t>П13000001140</t>
  </si>
  <si>
    <t>26:34:0080150:0293</t>
  </si>
  <si>
    <t>Россия, Ставропольский край, г. Кисловодск, ул. Красивая, д.31, кв.33</t>
  </si>
  <si>
    <t>3.63.166</t>
  </si>
  <si>
    <t>П13000001144</t>
  </si>
  <si>
    <t>Россия, Ставропольский край, г. Кисловодск, ул. Красивая, д.33, кв.1</t>
  </si>
  <si>
    <t>3.63.167</t>
  </si>
  <si>
    <t>П13000001146</t>
  </si>
  <si>
    <t>26:34:0080308:0457</t>
  </si>
  <si>
    <t>Россия, Ставропольский край, г. Кисловодск, ул. Красивая, д.36, кв.3А</t>
  </si>
  <si>
    <t>40,7</t>
  </si>
  <si>
    <t>3.63.168</t>
  </si>
  <si>
    <t>П13000001147</t>
  </si>
  <si>
    <t>26:34:0080308:0460</t>
  </si>
  <si>
    <t>Россия, Ставропольский край, г. Кисловодск, ул. Красивая, д.36, кв.5А</t>
  </si>
  <si>
    <t>3.63.169</t>
  </si>
  <si>
    <t>П13000001148</t>
  </si>
  <si>
    <t>Россия, Ставропольский край, г. Кисловодск, ул. Красивая, д.36, кв.10</t>
  </si>
  <si>
    <t>22,8</t>
  </si>
  <si>
    <t>3.63.170</t>
  </si>
  <si>
    <t>П13000001149</t>
  </si>
  <si>
    <t>26:34:0080308:0476</t>
  </si>
  <si>
    <t>Россия, Ставропольский край, г. Кисловодск, ул. Красивая, д.36, кв.16</t>
  </si>
  <si>
    <t>34,4</t>
  </si>
  <si>
    <t>3.63.171</t>
  </si>
  <si>
    <t>П13000001150</t>
  </si>
  <si>
    <t>26:34:0080308:0497</t>
  </si>
  <si>
    <t>Россия, Ставропольский край, г. Кисловодск, ул. Красивая, д.36, кв.32</t>
  </si>
  <si>
    <t>16,9</t>
  </si>
  <si>
    <t>3.63.172</t>
  </si>
  <si>
    <t>П13000001151</t>
  </si>
  <si>
    <t>26:34:0080308:0501</t>
  </si>
  <si>
    <t>Россия, Ставропольский край, г. Кисловодск, ул. Красивая, д.36, кв.34А</t>
  </si>
  <si>
    <t>3.63.173</t>
  </si>
  <si>
    <t>П13000001163</t>
  </si>
  <si>
    <t>26:34:0080149:0148</t>
  </si>
  <si>
    <t>Россия, Ставропольский край, г. Кисловодск, ул. Красивая, д.45, кв.44</t>
  </si>
  <si>
    <t>3.63.174</t>
  </si>
  <si>
    <t>П13000001165</t>
  </si>
  <si>
    <t>26:34:0020127:0167</t>
  </si>
  <si>
    <t>Россия, Ставропольский край, г. Кисловодск, ул. Красноармейская, д.1, кв.21</t>
  </si>
  <si>
    <t>22,3</t>
  </si>
  <si>
    <t>3.63.175</t>
  </si>
  <si>
    <t>П13000001166</t>
  </si>
  <si>
    <t>26:34:020116:42</t>
  </si>
  <si>
    <t>Россия, Ставропольский край, г. Кисловодск, ул. Красноармейская, д.2, кв.5</t>
  </si>
  <si>
    <t>90,3</t>
  </si>
  <si>
    <t>3.63.176</t>
  </si>
  <si>
    <t>П13000001167</t>
  </si>
  <si>
    <t>Россия, Ставропольский край, г. Кисловодск, ул. Красноармейская, д.3, кв.10</t>
  </si>
  <si>
    <t>10,7</t>
  </si>
  <si>
    <t>3.63.177</t>
  </si>
  <si>
    <t>П13000001168</t>
  </si>
  <si>
    <t>26:34:020127:168</t>
  </si>
  <si>
    <t>Россия, Ставропольский край, г. Кисловодск, ул. Красноармейская, д.3, кв.35</t>
  </si>
  <si>
    <t>3.63.178</t>
  </si>
  <si>
    <t>П13000001169</t>
  </si>
  <si>
    <t>Россия, Ставропольский край, г. Кисловодск, ул. Красноармейская, д.7, кв.5</t>
  </si>
  <si>
    <t>41,7</t>
  </si>
  <si>
    <t>3.63.179</t>
  </si>
  <si>
    <t>П13000001170</t>
  </si>
  <si>
    <t>Россия, Ставропольский край, г. Кисловодск, ул. Красноармейская, д.8, кв.12А</t>
  </si>
  <si>
    <t>37,6</t>
  </si>
  <si>
    <t>3.63.180</t>
  </si>
  <si>
    <t>П13000001176</t>
  </si>
  <si>
    <t>Россия, Ставропольский край, г. Кисловодск, ул. Красноармейская, д.12, кв.4</t>
  </si>
  <si>
    <t>24,9</t>
  </si>
  <si>
    <t>3.63.181</t>
  </si>
  <si>
    <t>П13000001177</t>
  </si>
  <si>
    <t>26:34:020117:272</t>
  </si>
  <si>
    <t>Россия, Ставропольский край, г. Кисловодск, ул. Красноармейская, д.12, кв.5</t>
  </si>
  <si>
    <t>3.63.182</t>
  </si>
  <si>
    <t>П13000001180</t>
  </si>
  <si>
    <t>26:34:0020116:0066</t>
  </si>
  <si>
    <t>Россия, Ставропольский край, г. Кисловодск, ул. Крепостной, д.6, кв.3</t>
  </si>
  <si>
    <t>3.63.183</t>
  </si>
  <si>
    <t>П13000001181</t>
  </si>
  <si>
    <t>26:34:0020116:0063</t>
  </si>
  <si>
    <t>Россия, Ставропольский край, г. Кисловодск, ул. Крепостной, д.6, кв.10</t>
  </si>
  <si>
    <t>3.63.184</t>
  </si>
  <si>
    <t>П13000001183</t>
  </si>
  <si>
    <t>26:34:0020103:0423</t>
  </si>
  <si>
    <t>Россия, Ставропольский край, г. Кисловодск, ул. Крутая дорога, д.17, кв.7</t>
  </si>
  <si>
    <t>49,9</t>
  </si>
  <si>
    <t>3.63.185</t>
  </si>
  <si>
    <t>П13000001187</t>
  </si>
  <si>
    <t>26:34:0020103:0521</t>
  </si>
  <si>
    <t>Россия, Ставропольский край, г. Кисловодск, ул. Крутая дорога, д.25, кв.17</t>
  </si>
  <si>
    <t>47,7</t>
  </si>
  <si>
    <t>3.63.186</t>
  </si>
  <si>
    <t>П13000001188</t>
  </si>
  <si>
    <t>26:34:0020103:0489</t>
  </si>
  <si>
    <t>Россия, Ставропольский край, г. Кисловодск, ул. Крутая дорога, д.25, кв.55</t>
  </si>
  <si>
    <t>3.63.187</t>
  </si>
  <si>
    <t>П13000001190</t>
  </si>
  <si>
    <t>26:34:0020103:0533</t>
  </si>
  <si>
    <t>Россия, Ставропольский край, г. Кисловодск, ул. Крутая дорога, д.25, кв.69</t>
  </si>
  <si>
    <t>59,1</t>
  </si>
  <si>
    <t>3.63.188</t>
  </si>
  <si>
    <t>П13000001193</t>
  </si>
  <si>
    <t>26:34:050132:187</t>
  </si>
  <si>
    <t>Россия, Ставропольский край, г. Кисловодск, ул. Крылова, д.14, кв.20</t>
  </si>
  <si>
    <t>59,2</t>
  </si>
  <si>
    <t>3.63.189</t>
  </si>
  <si>
    <t>П13000001196</t>
  </si>
  <si>
    <t xml:space="preserve"> 26:34:020121:62 </t>
  </si>
  <si>
    <t>Россия, Ставропольский край, г. Кисловодск, ул. Ге Ксении, д.18, кв.6</t>
  </si>
  <si>
    <t>13,3</t>
  </si>
  <si>
    <t>3.63.190</t>
  </si>
  <si>
    <t>П13000001197</t>
  </si>
  <si>
    <t>Россия, Ставропольский край, г. Кисловодск, ул. Ге Ксении, д.24, кв.1</t>
  </si>
  <si>
    <t>53,7</t>
  </si>
  <si>
    <t>3.63.191</t>
  </si>
  <si>
    <t>П13000001199</t>
  </si>
  <si>
    <t>26:34:020122:127</t>
  </si>
  <si>
    <t>Россия, Ставропольский край, г. Кисловодск, ул. Ге Ксении, д.36, кв.7</t>
  </si>
  <si>
    <t>3.63.192</t>
  </si>
  <si>
    <t>П13000001200</t>
  </si>
  <si>
    <t>26:34:020122:123</t>
  </si>
  <si>
    <t>Россия, Ставропольский край, г. Кисловодск, ул. Ге Ксении, д.36, кв.13</t>
  </si>
  <si>
    <t>43,6</t>
  </si>
  <si>
    <t>3.63.193</t>
  </si>
  <si>
    <t>П13000001201</t>
  </si>
  <si>
    <t>Россия, Ставропольский край, г. Кисловодск, ул. Ге Ксении, д.36, кв.19</t>
  </si>
  <si>
    <t>42,7</t>
  </si>
  <si>
    <t>3.63.194</t>
  </si>
  <si>
    <t>П13000001203</t>
  </si>
  <si>
    <t>Россия, Ставропольский край, г. Кисловодск, ул. Куйбышева, д.6, кв.1</t>
  </si>
  <si>
    <t>29,2</t>
  </si>
  <si>
    <t>3.63.195</t>
  </si>
  <si>
    <t>П13000001204</t>
  </si>
  <si>
    <t>26:34:0010102:0370</t>
  </si>
  <si>
    <t>3.63.196</t>
  </si>
  <si>
    <t>П13000001205</t>
  </si>
  <si>
    <t>Россия, Ставропольский край, г. Кисловодск, ул. Куйбышева, д.8, кв.17</t>
  </si>
  <si>
    <t>3.63.197</t>
  </si>
  <si>
    <t>П13000001210</t>
  </si>
  <si>
    <t>26:34:0080112:1623</t>
  </si>
  <si>
    <t>Россия, Ставропольский край, г. Кисловодск, ул. Куйбышева, д.53, кв.37</t>
  </si>
  <si>
    <t>70,8</t>
  </si>
  <si>
    <t>3.63.198</t>
  </si>
  <si>
    <t>П13000001213</t>
  </si>
  <si>
    <t>26:34:0080112:1578</t>
  </si>
  <si>
    <t>Россия, Ставропольский край, г. Кисловодск, ул. Куйбышева, д.53, кв.77</t>
  </si>
  <si>
    <t>3.63.199</t>
  </si>
  <si>
    <t>П13000001215</t>
  </si>
  <si>
    <t xml:space="preserve"> 26:34:080112:1470 </t>
  </si>
  <si>
    <t>Россия, Ставропольский край, г. Кисловодск, ул. Куйбышева, д.57, кв.20</t>
  </si>
  <si>
    <t>54,9</t>
  </si>
  <si>
    <t>3.63.200</t>
  </si>
  <si>
    <t>П13000001216</t>
  </si>
  <si>
    <t>26:34:0080112:1705</t>
  </si>
  <si>
    <t>Россия, Ставропольский край, г. Кисловодск, ул. Куйбышева, д.59, кв.1</t>
  </si>
  <si>
    <t>43,8</t>
  </si>
  <si>
    <t>3.63.201</t>
  </si>
  <si>
    <t>П13000001217</t>
  </si>
  <si>
    <t>26:34:0080112:1718</t>
  </si>
  <si>
    <t>Россия, Ставропольский край, г. Кисловодск, ул. Куйбышева, д.59, кв.4</t>
  </si>
  <si>
    <t>41,9</t>
  </si>
  <si>
    <t>3.63.202</t>
  </si>
  <si>
    <t>П13000001239</t>
  </si>
  <si>
    <t>26:34:0080117:0928</t>
  </si>
  <si>
    <t>Россия, Ставропольский край, г. Кисловодск, ул. Ленинградская, д.69, кв.97</t>
  </si>
  <si>
    <t>3.63.203</t>
  </si>
  <si>
    <t>П13000001240</t>
  </si>
  <si>
    <t>26:34:0080117:0484</t>
  </si>
  <si>
    <t>Россия, Ставропольский край, г. Кисловодск, ул. Ленинградская, д.71, кв.61</t>
  </si>
  <si>
    <t>33,5</t>
  </si>
  <si>
    <t>3.63.204</t>
  </si>
  <si>
    <t>П13000001244</t>
  </si>
  <si>
    <t>26:34:020144:92</t>
  </si>
  <si>
    <t>Россия, Ставропольский край, г. Кисловодск, ул. Лермонтова, д.24, кв.6</t>
  </si>
  <si>
    <t>25,3</t>
  </si>
  <si>
    <t>3.63.205</t>
  </si>
  <si>
    <t>П13000001245</t>
  </si>
  <si>
    <t xml:space="preserve"> 26:34:020144:96 </t>
  </si>
  <si>
    <t>Россия, Ставропольский край, г. Кисловодск, ул. Лермонтова, д.24, кв.7</t>
  </si>
  <si>
    <t>3.63.206</t>
  </si>
  <si>
    <t>П13000001246</t>
  </si>
  <si>
    <t>26:34:0020147:0127</t>
  </si>
  <si>
    <t>Россия, Ставропольский край, г. Кисловодск, ул. Лермонтова, д.27, кв.7</t>
  </si>
  <si>
    <t>3.63.207</t>
  </si>
  <si>
    <t>П13000001249</t>
  </si>
  <si>
    <t>26:34:020147:138</t>
  </si>
  <si>
    <t>Россия, Ставропольский край, г. Кисловодск, ул. Лермонтова, д.31, кв.1</t>
  </si>
  <si>
    <t>40,2</t>
  </si>
  <si>
    <t>3.63.208</t>
  </si>
  <si>
    <t>П13000001250</t>
  </si>
  <si>
    <t>26:34:0020145:0083</t>
  </si>
  <si>
    <t>Россия, Ставропольский край, г. Кисловодск, ул. Лермонтова, д.34, кв.8</t>
  </si>
  <si>
    <t>45,4</t>
  </si>
  <si>
    <t>3.63.209</t>
  </si>
  <si>
    <t>П13000001252</t>
  </si>
  <si>
    <t>26:34:0050205:0301</t>
  </si>
  <si>
    <t>Россия, Ставропольский край, г. Кисловодск, ул. Линейная, д.27, кв.15</t>
  </si>
  <si>
    <t>31,6</t>
  </si>
  <si>
    <t>3.63.210</t>
  </si>
  <si>
    <t>П13000001255</t>
  </si>
  <si>
    <t>Россия, Ставропольский край, г. Кисловодск, ул. Линейная, д.31, кв.8</t>
  </si>
  <si>
    <t>3.63.211</t>
  </si>
  <si>
    <t>П13000001256</t>
  </si>
  <si>
    <t>26:34:050205:347</t>
  </si>
  <si>
    <t>Россия, Ставропольский край, г. Кисловодск, ул. Линейная, д.31, кв.22</t>
  </si>
  <si>
    <t>55,6</t>
  </si>
  <si>
    <t>3.63.212</t>
  </si>
  <si>
    <t>П13000001264</t>
  </si>
  <si>
    <t>Россия, Ставропольский край, г. Кисловодск, пер. Мартовский, д.6, кв.28</t>
  </si>
  <si>
    <t>3.63.213</t>
  </si>
  <si>
    <t>П13000001265</t>
  </si>
  <si>
    <t>26:34:0130239:0137</t>
  </si>
  <si>
    <t>3.63.214</t>
  </si>
  <si>
    <t>П13000001267</t>
  </si>
  <si>
    <t>Россия, Ставропольский край, г. Кисловодск, пер. Мартовский, д.14, кв.-</t>
  </si>
  <si>
    <t>3.63.215</t>
  </si>
  <si>
    <t>П13000001268</t>
  </si>
  <si>
    <t>26:34:0080146:0158</t>
  </si>
  <si>
    <t>Россия, Ставропольский край, г. Кисловодск, ул. Марцинкевича, д.70, кв.19</t>
  </si>
  <si>
    <t>3.63.216</t>
  </si>
  <si>
    <t>П13000001276</t>
  </si>
  <si>
    <t>26:34:0080146:0177</t>
  </si>
  <si>
    <t>Россия, Ставропольский край, г. Кисловодск, ул. Марцинкевича, д.70, кв.118</t>
  </si>
  <si>
    <t>38,65</t>
  </si>
  <si>
    <t>3.63.217</t>
  </si>
  <si>
    <t>П13000001277</t>
  </si>
  <si>
    <t>26:34:0080145:0103</t>
  </si>
  <si>
    <t>Россия, Ставропольский край, г. Кисловодск, ул. Марцинкевича, д.72, кв.32</t>
  </si>
  <si>
    <t>3.63.218</t>
  </si>
  <si>
    <t>П13000001278</t>
  </si>
  <si>
    <t>26:34:0080145:0185</t>
  </si>
  <si>
    <t>Россия, Ставропольский край, г. Кисловодск, ул. Марцинкевича, д.72, кв.42</t>
  </si>
  <si>
    <t>46,2</t>
  </si>
  <si>
    <t>3.63.219</t>
  </si>
  <si>
    <t>П13000001282</t>
  </si>
  <si>
    <t>26:34:0080143:0126</t>
  </si>
  <si>
    <t>Россия, Ставропольский край, г. Кисловодск, ул. Марцинкевича, д.75, кв.13</t>
  </si>
  <si>
    <t>3.63.220</t>
  </si>
  <si>
    <t>П13000001288</t>
  </si>
  <si>
    <t>Россия, Ставропольский край, г. Кисловодск, ул. Марцинкевича, д.86, кв.6</t>
  </si>
  <si>
    <t>48,9</t>
  </si>
  <si>
    <t>3.63.221</t>
  </si>
  <si>
    <t>П13000001302</t>
  </si>
  <si>
    <t>26:34:0080117:0504</t>
  </si>
  <si>
    <t>Россия, Ставропольский край, г. Кисловодск, ул. Марцинкевича, д.122, кв.5</t>
  </si>
  <si>
    <t>44,9</t>
  </si>
  <si>
    <t>3.63.222</t>
  </si>
  <si>
    <t>П13000001304</t>
  </si>
  <si>
    <t>Россия, Ставропольский край, г. Кисловодск, пр-кт Мира, д.4, кв.18</t>
  </si>
  <si>
    <t>3.63.223</t>
  </si>
  <si>
    <t>П13000001306</t>
  </si>
  <si>
    <t>26:34:020127:149</t>
  </si>
  <si>
    <t>Россия, Ставропольский край, г. Кисловодск, пр-кт Мира, д.6, кв.3</t>
  </si>
  <si>
    <t>3.63.224</t>
  </si>
  <si>
    <t>П13000001307</t>
  </si>
  <si>
    <t>Россия, Ставропольский край, г. Кисловодск, пр-кт Мира, д.6, кв.11</t>
  </si>
  <si>
    <t>42,5</t>
  </si>
  <si>
    <t>3.63.225</t>
  </si>
  <si>
    <t>П13000001308</t>
  </si>
  <si>
    <t>Россия, Ставропольский край, г. Кисловодск, пр-кт Мира, д.19, кв.2</t>
  </si>
  <si>
    <t>37,4</t>
  </si>
  <si>
    <t>3.63.226</t>
  </si>
  <si>
    <t>П13000001309</t>
  </si>
  <si>
    <t>Россия, Ставропольский край, г. Кисловодск, пр-кт Мира, д.19, кв.3</t>
  </si>
  <si>
    <t>3.63.227</t>
  </si>
  <si>
    <t>П13000001310</t>
  </si>
  <si>
    <t>Россия, Ставропольский край, г. Кисловодск, пр-кт Мира, д.19, кв.4</t>
  </si>
  <si>
    <t>24,3</t>
  </si>
  <si>
    <t>3.63.228</t>
  </si>
  <si>
    <t>П13000001311</t>
  </si>
  <si>
    <t>Россия, Ставропольский край, г. Кисловодск, пр-кт Мира, д.19, кв.8</t>
  </si>
  <si>
    <t>3.63.229</t>
  </si>
  <si>
    <t>П13000001313</t>
  </si>
  <si>
    <t>26:34:0010112:0169</t>
  </si>
  <si>
    <t>Россия, Ставропольский край, г. Кисловодск, ул. Московская, д.27, кв.7</t>
  </si>
  <si>
    <t>23,1</t>
  </si>
  <si>
    <t>3.63.230</t>
  </si>
  <si>
    <t>П13000001315</t>
  </si>
  <si>
    <t>26:34:0100101:0336</t>
  </si>
  <si>
    <t>Россия, Ставропольский край, г. Кисловодск, ул. Набережная, д.3, кв.45</t>
  </si>
  <si>
    <t>62,8</t>
  </si>
  <si>
    <t>3.63.231</t>
  </si>
  <si>
    <t>П13000001316</t>
  </si>
  <si>
    <t>26:34:0100101:0326</t>
  </si>
  <si>
    <t>Россия, Ставропольский край, г. Кисловодск, ул. Набережная, д.3, кв.55</t>
  </si>
  <si>
    <t>3.63.232</t>
  </si>
  <si>
    <t>П13000001320</t>
  </si>
  <si>
    <t>Россия, Ставропольский край, г. Кисловодск, ул. Набережная, д.13, кв.-</t>
  </si>
  <si>
    <t>3.63.233</t>
  </si>
  <si>
    <t>П13000001322</t>
  </si>
  <si>
    <t>Россия, Ставропольский край, г. Кисловодск, ул. Нелюбина, д.10, кв.10</t>
  </si>
  <si>
    <t>44,98</t>
  </si>
  <si>
    <t>3.63.234</t>
  </si>
  <si>
    <t>П13000001327</t>
  </si>
  <si>
    <t>26:34:0070101:0089</t>
  </si>
  <si>
    <t>Россия, Ставропольский край, г. Кисловодск, ул. Озерная, д.53, кв.19</t>
  </si>
  <si>
    <t>35,7</t>
  </si>
  <si>
    <t>3.63.235</t>
  </si>
  <si>
    <t>П13000001328</t>
  </si>
  <si>
    <t>26:34:0070101:0083</t>
  </si>
  <si>
    <t>Россия, Ставропольский край, г. Кисловодск, ул. Озерная, д.53, кв.26</t>
  </si>
  <si>
    <t>3.63.236</t>
  </si>
  <si>
    <t>П13000001333</t>
  </si>
  <si>
    <t>26:34:100138:257</t>
  </si>
  <si>
    <t>Россия, Ставропольский край, г. Кисловодск, ул. Окопная, д.1 а, кв.67</t>
  </si>
  <si>
    <t>77,7</t>
  </si>
  <si>
    <t>3.63.237</t>
  </si>
  <si>
    <t>П13000001339</t>
  </si>
  <si>
    <t>Россия, Ставропольский край, г. Кисловодск, ул. Октябрьская, д.41, кв.18</t>
  </si>
  <si>
    <t>3.63.238</t>
  </si>
  <si>
    <t>П13000001340</t>
  </si>
  <si>
    <t>Россия, Ставропольский край, г. Кисловодск, ул. Октябрьская, д.41, кв.43</t>
  </si>
  <si>
    <t>46,1</t>
  </si>
  <si>
    <t>3.63.239</t>
  </si>
  <si>
    <t>П13000001342</t>
  </si>
  <si>
    <t>Россия, Ставропольский край, г. Кисловодск, ул. Октябрьская, д.47, кв.-</t>
  </si>
  <si>
    <t>3.63.240</t>
  </si>
  <si>
    <t>П13000001343</t>
  </si>
  <si>
    <t>Россия, Ставропольский край, г. Кисловодск, ул. Октябрьская, д.49, кв.4</t>
  </si>
  <si>
    <t>42,2</t>
  </si>
  <si>
    <t>3.63.241</t>
  </si>
  <si>
    <t>П13000001344</t>
  </si>
  <si>
    <t>Россия, Ставропольский край, г. Кисловодск, ул. Октябрьская, д.49, кв.7</t>
  </si>
  <si>
    <t>30,3</t>
  </si>
  <si>
    <t>3.63.242</t>
  </si>
  <si>
    <t>П13000001345</t>
  </si>
  <si>
    <t>Россия, Ставропольский край, г. Кисловодск, ул. Октябрьская, д.49, кв.12</t>
  </si>
  <si>
    <t>3.63.243</t>
  </si>
  <si>
    <t>П13000001346</t>
  </si>
  <si>
    <t>Россия, Ставропольский край, г. Кисловодск, ул. Октябрьская, д.49, кв.14</t>
  </si>
  <si>
    <t>3.63.244</t>
  </si>
  <si>
    <t>П13000001348</t>
  </si>
  <si>
    <t>Россия, Ставропольский край, г. Кисловодск, ул. Октябрьская, д.49, кв.20</t>
  </si>
  <si>
    <t>3.63.245</t>
  </si>
  <si>
    <t>П13000001349</t>
  </si>
  <si>
    <t>Россия, Ставропольский край, г. Кисловодск, ул. Октябрьская, д.49, кв.20А</t>
  </si>
  <si>
    <t>36,8</t>
  </si>
  <si>
    <t>3.63.246</t>
  </si>
  <si>
    <t>П13000001350</t>
  </si>
  <si>
    <t>Россия, Ставропольский край, г. Кисловодск, ул. Октябрьская, д.49, кв.26</t>
  </si>
  <si>
    <t>46,4</t>
  </si>
  <si>
    <t>3.63.247</t>
  </si>
  <si>
    <t>П13000001351</t>
  </si>
  <si>
    <t>26:34:0130229:0329</t>
  </si>
  <si>
    <t>Россия, Ставропольский край, г. Кисловодск, ул. Октябрьская, д.55, кв.3</t>
  </si>
  <si>
    <t>3.63.248</t>
  </si>
  <si>
    <t>П13000001352</t>
  </si>
  <si>
    <t>26:34:130229:332</t>
  </si>
  <si>
    <t>Россия, Ставропольский край, г. Кисловодск, ул. Октябрьская, д.55, кв.6</t>
  </si>
  <si>
    <t>44,6</t>
  </si>
  <si>
    <t>3.63.249</t>
  </si>
  <si>
    <t>П13000001353</t>
  </si>
  <si>
    <t>26:34:130229:309</t>
  </si>
  <si>
    <t>Россия, Ставропольский край, г. Кисловодск, ул. Октябрьская, д.59, кв.12</t>
  </si>
  <si>
    <t>55,9</t>
  </si>
  <si>
    <t>3.63.250</t>
  </si>
  <si>
    <t>П13000001354</t>
  </si>
  <si>
    <t>26:34:0130229:0308</t>
  </si>
  <si>
    <t>Россия, Ставропольский край, г. Кисловодск, ул. Октябрьская, д.59, кв.13</t>
  </si>
  <si>
    <t>3.63.251</t>
  </si>
  <si>
    <t>П13000001355</t>
  </si>
  <si>
    <t>26:34:130229:306</t>
  </si>
  <si>
    <t>Россия, Ставропольский край, г. Кисловодск, ул. Октябрьская, д.59, кв.15</t>
  </si>
  <si>
    <t>15,4</t>
  </si>
  <si>
    <t>3.63.252</t>
  </si>
  <si>
    <t>П13000001356</t>
  </si>
  <si>
    <t>26:34:0130229:0305</t>
  </si>
  <si>
    <t>Россия, Ставропольский край, г. Кисловодск, ул. Октябрьская, д.59, кв.16</t>
  </si>
  <si>
    <t>3.63.253</t>
  </si>
  <si>
    <t>П13000001357</t>
  </si>
  <si>
    <t>26:34:130229:314</t>
  </si>
  <si>
    <t>Россия, Ставропольский край, г. Кисловодск, ул. Октябрьская, д.59, кв.19</t>
  </si>
  <si>
    <t>59,9</t>
  </si>
  <si>
    <t>3.63.254</t>
  </si>
  <si>
    <t>П13000001358</t>
  </si>
  <si>
    <t>26:34:130229:303</t>
  </si>
  <si>
    <t>Россия, Ставропольский край, г. Кисловодск, ул. Октябрьская, д.59, кв.22</t>
  </si>
  <si>
    <t>3.63.255</t>
  </si>
  <si>
    <t>П13000001359</t>
  </si>
  <si>
    <t>26:34:0130229:0302</t>
  </si>
  <si>
    <t>Россия, Ставропольский край, г. Кисловодск, ул. Октябрьская, д.59, кв.23</t>
  </si>
  <si>
    <t>3.63.256</t>
  </si>
  <si>
    <t>П13000001360</t>
  </si>
  <si>
    <t>26:34:0130229:0301</t>
  </si>
  <si>
    <t>Россия, Ставропольский край, г. Кисловодск, ул. Октябрьская, д.59, кв.24</t>
  </si>
  <si>
    <t>3.63.257</t>
  </si>
  <si>
    <t>П13000001363</t>
  </si>
  <si>
    <t>26:34:0020148:0024</t>
  </si>
  <si>
    <t>Россия, Ставропольский край, г. Кисловодск, ул. Ольховская, д.14, кв.3</t>
  </si>
  <si>
    <t>65,9</t>
  </si>
  <si>
    <t>3.63.258</t>
  </si>
  <si>
    <t>П13000001365</t>
  </si>
  <si>
    <t>Россия, Ставропольский край, г. Кисловодск, ул. Ольховская, д.83, кв.-</t>
  </si>
  <si>
    <t>31,5</t>
  </si>
  <si>
    <t>3.63.259</t>
  </si>
  <si>
    <t>П13000001366</t>
  </si>
  <si>
    <t>26:34:0150118:0177</t>
  </si>
  <si>
    <t>Россия, Ставропольский край, г. Кисловодск, ул. Орджоникидзе, д.23, кв.3</t>
  </si>
  <si>
    <t>18,7</t>
  </si>
  <si>
    <t>3.63.260</t>
  </si>
  <si>
    <t>П13000001367</t>
  </si>
  <si>
    <t>26:34:0150118:0180</t>
  </si>
  <si>
    <t>Россия, Ставропольский край, г. Кисловодск, ул. Орджоникидзе, д.23, кв.7</t>
  </si>
  <si>
    <t>3.63.261</t>
  </si>
  <si>
    <t>П13000001368</t>
  </si>
  <si>
    <t>26:34:0150118:0182</t>
  </si>
  <si>
    <t>Россия, Ставропольский край, г. Кисловодск, ул. Орджоникидзе, д.23, кв.11</t>
  </si>
  <si>
    <t>3.63.262</t>
  </si>
  <si>
    <t>П13000001370</t>
  </si>
  <si>
    <t xml:space="preserve"> 26:34:150118:200 </t>
  </si>
  <si>
    <t>Россия, Ставропольский край, г. Кисловодск, ул. Орджоникидзе, д.23, кв.13</t>
  </si>
  <si>
    <t>18,72</t>
  </si>
  <si>
    <t>3.63.263</t>
  </si>
  <si>
    <t>П13000001372</t>
  </si>
  <si>
    <t>26:34:0150118:0193</t>
  </si>
  <si>
    <t>Россия, Ставропольский край, г. Кисловодск, ул. Орджоникидзе, д.23, кв.22</t>
  </si>
  <si>
    <t>19,2</t>
  </si>
  <si>
    <t>3.63.264</t>
  </si>
  <si>
    <t>П13000001373</t>
  </si>
  <si>
    <t>26:34:0150118:0104</t>
  </si>
  <si>
    <t>Россия, Ставропольский край, г. Кисловодск, ул. Орджоникидзе, д.27, кв.46</t>
  </si>
  <si>
    <t>87,4</t>
  </si>
  <si>
    <t>3.63.265</t>
  </si>
  <si>
    <t>П13000001375</t>
  </si>
  <si>
    <t>26:34:0150118:0118</t>
  </si>
  <si>
    <t>Россия, Ставропольский край, г. Кисловодск, ул. Орджоникидзе, д.27, кв.56</t>
  </si>
  <si>
    <t>36,2</t>
  </si>
  <si>
    <t>3.63.266</t>
  </si>
  <si>
    <t>П13000001380</t>
  </si>
  <si>
    <t>26:34:150119:452</t>
  </si>
  <si>
    <t>Россия, Ставропольский край, г. Кисловодск, ул. Орджоникидзе, д.30, кв.71</t>
  </si>
  <si>
    <t>3.63.267</t>
  </si>
  <si>
    <t>П13000001387</t>
  </si>
  <si>
    <t>26:34:0150119:0611</t>
  </si>
  <si>
    <t>Россия, Ставропольский край, г. Кисловодск, ул. Орджоникидзе, д.32, кв.26</t>
  </si>
  <si>
    <t>3.63.268</t>
  </si>
  <si>
    <t>П13000001388</t>
  </si>
  <si>
    <t>26:34:0150119:0610</t>
  </si>
  <si>
    <t>Россия, Ставропольский край, г. Кисловодск, ул. Орджоникидзе, д.32, кв.27</t>
  </si>
  <si>
    <t>3.63.269</t>
  </si>
  <si>
    <t>П13000001391</t>
  </si>
  <si>
    <t>Россия, Ставропольский край, г. Кисловодск, ул. Орджоникидзе, д.42, кв.3</t>
  </si>
  <si>
    <t>3.63.270</t>
  </si>
  <si>
    <t>П13000001392</t>
  </si>
  <si>
    <t>Россия, Ставропольский край, г. Кисловодск, ул. Орджоникидзе, д.42, кв.9</t>
  </si>
  <si>
    <t>62,3</t>
  </si>
  <si>
    <t>3.63.271</t>
  </si>
  <si>
    <t>П13000001393</t>
  </si>
  <si>
    <t>Россия, Ставропольский край, г. Кисловодск, ул. Орджоникидзе, д.42, кв.13А</t>
  </si>
  <si>
    <t>3.63.272</t>
  </si>
  <si>
    <t>П13000001394</t>
  </si>
  <si>
    <t>Россия, Ставропольский край, г. Кисловодск, ул. Орджоникидзе, д.42, кв.20</t>
  </si>
  <si>
    <t>3.63.273</t>
  </si>
  <si>
    <t>П13000001395</t>
  </si>
  <si>
    <t>26:34:0150119:0540</t>
  </si>
  <si>
    <t>Россия, Ставропольский край, г. Кисловодск, ул. Орджоникидзе, д.42, кв.25</t>
  </si>
  <si>
    <t>37,1</t>
  </si>
  <si>
    <t>3.63.274</t>
  </si>
  <si>
    <t>П13000001398</t>
  </si>
  <si>
    <t>26:34:080111:1308</t>
  </si>
  <si>
    <t>Россия, Ставропольский край, г. Кисловодск, ул. Островского, д.3, кв.60</t>
  </si>
  <si>
    <t>3.63.275</t>
  </si>
  <si>
    <t>П13000001400</t>
  </si>
  <si>
    <t>26:34:080111:0186</t>
  </si>
  <si>
    <t>Россия, Ставропольский край, г. Кисловодск, ул. Островского, д.5, кв.7</t>
  </si>
  <si>
    <t>3.63.276</t>
  </si>
  <si>
    <t>П13000001402</t>
  </si>
  <si>
    <t>26:34:080111:183</t>
  </si>
  <si>
    <t>Россия, Ставропольский край, г. Кисловодск, ул. Островского, д.5, кв.44</t>
  </si>
  <si>
    <t>3.63.277</t>
  </si>
  <si>
    <t>П13000001406</t>
  </si>
  <si>
    <t>26:34:0080134:0232</t>
  </si>
  <si>
    <t>Россия, Ставропольский край, г. Кисловодск, ул. Островского, д.13, кв.6</t>
  </si>
  <si>
    <t>3.63.278</t>
  </si>
  <si>
    <t>П13000001409</t>
  </si>
  <si>
    <t>26:34:0080111:0893</t>
  </si>
  <si>
    <t>Россия, Ставропольский край, г. Кисловодск, ул. Островского, д.17, кв.4</t>
  </si>
  <si>
    <t>3.63.279</t>
  </si>
  <si>
    <t>П13000001412</t>
  </si>
  <si>
    <t>26:34:0080110:0559</t>
  </si>
  <si>
    <t>Россия, Ставропольский край, г. Кисловодск, ул. Островского, д.23, кв.9</t>
  </si>
  <si>
    <t>3.63.280</t>
  </si>
  <si>
    <t>П13000001413</t>
  </si>
  <si>
    <t>26:34:0080110:0579</t>
  </si>
  <si>
    <t>Россия, Ставропольский край, г. Кисловодск, ул. Островского, д.23, кв.32</t>
  </si>
  <si>
    <t>27,3</t>
  </si>
  <si>
    <t>3.63.281</t>
  </si>
  <si>
    <t>П13000001417</t>
  </si>
  <si>
    <t>26:34:0080110:0712</t>
  </si>
  <si>
    <t>Россия, Ставропольский край, г. Кисловодск, ул. Островского, д.25, кв.3</t>
  </si>
  <si>
    <t>3.63.282</t>
  </si>
  <si>
    <t>П13000001423</t>
  </si>
  <si>
    <t>26:34:020128:266</t>
  </si>
  <si>
    <t>Россия, Ставропольский край, г. Кисловодск, пер. Парковый пешеход, д.5, кв.11</t>
  </si>
  <si>
    <t>21,3</t>
  </si>
  <si>
    <t>3.63.283</t>
  </si>
  <si>
    <t>П13000001424</t>
  </si>
  <si>
    <t>Россия, Ставропольский край, г. Кисловодск, пер. Парковый пешеход, д.5, кв.19</t>
  </si>
  <si>
    <t>3.63.284</t>
  </si>
  <si>
    <t>П13000001425</t>
  </si>
  <si>
    <t>26:34:0020128:0189</t>
  </si>
  <si>
    <t>Россия, Ставропольский край, г. Кисловодск, пер. Парковый пешеход, д.5, кв.34</t>
  </si>
  <si>
    <t>3.63.285</t>
  </si>
  <si>
    <t>П13000001426</t>
  </si>
  <si>
    <t>Россия, Ставропольский край, г. Кисловодск, пер. Парковый пешеход, д.5, кв.38</t>
  </si>
  <si>
    <t>3.63.286</t>
  </si>
  <si>
    <t>П13000001427</t>
  </si>
  <si>
    <t>Россия, Ставропольский край, г. Кисловодск, ул. Пешеходная, д.53, кв.2</t>
  </si>
  <si>
    <t>29,5</t>
  </si>
  <si>
    <t>3.63.287</t>
  </si>
  <si>
    <t>П13000001428</t>
  </si>
  <si>
    <t>Россия, Ставропольский край, г. Кисловодск, ул. Пешеходная, д.53, кв.-</t>
  </si>
  <si>
    <t>49,7</t>
  </si>
  <si>
    <t>3.63.288</t>
  </si>
  <si>
    <t>П13000001429</t>
  </si>
  <si>
    <t>26:34:0030307:0272</t>
  </si>
  <si>
    <t>Россия, Ставропольский край, г. Кисловодск, пер. Пикетный, д.3, кв.2</t>
  </si>
  <si>
    <t>3.63.289</t>
  </si>
  <si>
    <t>П13000001431</t>
  </si>
  <si>
    <t>26:34:0030307:0176</t>
  </si>
  <si>
    <t>Россия, Ставропольский край, г. Кисловодск, пер. Пикетный, д.11, кв.4</t>
  </si>
  <si>
    <t>18,9</t>
  </si>
  <si>
    <t>3.63.290</t>
  </si>
  <si>
    <t>П13000001434</t>
  </si>
  <si>
    <t>26:34:0080146:0212</t>
  </si>
  <si>
    <t>Россия, Ставропольский край, г. Кисловодск, ул. Пионерская, д.1, кв.29</t>
  </si>
  <si>
    <t>66,2</t>
  </si>
  <si>
    <t>3.63.291</t>
  </si>
  <si>
    <t>П13000001437</t>
  </si>
  <si>
    <t>26:34:0010117:0175</t>
  </si>
  <si>
    <t>Россия, Ставропольский край, г. Кисловодск, пр-кт Победы, д.18, кв.58</t>
  </si>
  <si>
    <t>61,4</t>
  </si>
  <si>
    <t>3.63.292</t>
  </si>
  <si>
    <t>П13000001444</t>
  </si>
  <si>
    <t>Россия, Ставропольский край, г. Кисловодск, пр-кт Победы, д.59, кв.30А</t>
  </si>
  <si>
    <t>23,95</t>
  </si>
  <si>
    <t>3.63.293</t>
  </si>
  <si>
    <t>П13000001445</t>
  </si>
  <si>
    <t>Россия, Ставропольский край, г. Кисловодск, пр-кт Победы, д.59, кв.41А</t>
  </si>
  <si>
    <t>33,3</t>
  </si>
  <si>
    <t>3.63.294</t>
  </si>
  <si>
    <t>П13000001449</t>
  </si>
  <si>
    <t>26:34:100102:248</t>
  </si>
  <si>
    <t>Россия, Ставропольский край, г. Кисловодск, пр-кт Победы, д.83, кв.70</t>
  </si>
  <si>
    <t>3.63.295</t>
  </si>
  <si>
    <t>П13000001452</t>
  </si>
  <si>
    <t>26:34:0100119:0069</t>
  </si>
  <si>
    <t>Россия, Ставропольский край, г. Кисловодск, пр-кт Победы, д.92, кв.2</t>
  </si>
  <si>
    <t>3.63.296</t>
  </si>
  <si>
    <t>П13000001477</t>
  </si>
  <si>
    <t>26:34:0100141:0466</t>
  </si>
  <si>
    <t>Россия, Ставропольский край, г. Кисловодск, пр-кт Победы, д.132, кв.65</t>
  </si>
  <si>
    <t>3.63.297</t>
  </si>
  <si>
    <t>П13000001484</t>
  </si>
  <si>
    <t>Россия, Ставропольский край, г. Кисловодск, пр-кт Победы, д.151, кв.57</t>
  </si>
  <si>
    <t>3.63.298</t>
  </si>
  <si>
    <t>П13000001486</t>
  </si>
  <si>
    <t>26:34:100134:213</t>
  </si>
  <si>
    <t>Россия, Ставропольский край, г. Кисловодск, пр-кт Победы, д.151, кв.111</t>
  </si>
  <si>
    <t>69,2</t>
  </si>
  <si>
    <t>3.63.299</t>
  </si>
  <si>
    <t>П13000001494</t>
  </si>
  <si>
    <t>26:34:100139:94</t>
  </si>
  <si>
    <t>Россия, Ставропольский край, г. Кисловодск, пр-кт Победы, д.159, кв.36</t>
  </si>
  <si>
    <t>3.63.300</t>
  </si>
  <si>
    <t>П13000001502</t>
  </si>
  <si>
    <t>26:34:100139:171</t>
  </si>
  <si>
    <t>Россия, Ставропольский край, г. Кисловодск, пр-кт Победы, д.159, кв.153</t>
  </si>
  <si>
    <t>3.63.301</t>
  </si>
  <si>
    <t>П13000001503</t>
  </si>
  <si>
    <t>Россия, Ставропольский край, г. Кисловодск, ул. Подгорная, д.3, кв.2</t>
  </si>
  <si>
    <t>19,1</t>
  </si>
  <si>
    <t>3.63.302</t>
  </si>
  <si>
    <t>П13000001504</t>
  </si>
  <si>
    <t>Россия, Ставропольский край, г. Кисловодск, ул. Подгорная, д.3, кв.3</t>
  </si>
  <si>
    <t>9,6</t>
  </si>
  <si>
    <t>3.63.303</t>
  </si>
  <si>
    <t>П13000001510</t>
  </si>
  <si>
    <t>26:34:0020136:0097</t>
  </si>
  <si>
    <t>Россия, Ставропольский край, г. Кисловодск, ул. Подгорная, д.27, кв.5</t>
  </si>
  <si>
    <t>61,6</t>
  </si>
  <si>
    <t>3.63.304</t>
  </si>
  <si>
    <t>П13000001511</t>
  </si>
  <si>
    <t>26:34:040202:117</t>
  </si>
  <si>
    <t>Россия, Ставропольский край, г. Кисловодск, ул. Подгорная, д.47, кв.1</t>
  </si>
  <si>
    <t>54,5</t>
  </si>
  <si>
    <t>3.63.305</t>
  </si>
  <si>
    <t>П13000001512</t>
  </si>
  <si>
    <t>26:34:040202:123</t>
  </si>
  <si>
    <t>Россия, Ставропольский край, г. Кисловодск, ул. Подгорная, д.47, кв.3</t>
  </si>
  <si>
    <t>3.63.306</t>
  </si>
  <si>
    <t>П13000001513</t>
  </si>
  <si>
    <t>26:34:040202:118</t>
  </si>
  <si>
    <t>Россия, Ставропольский край, г. Кисловодск, ул. Подгорная, д.47, кв.5</t>
  </si>
  <si>
    <t>3.63.307</t>
  </si>
  <si>
    <t>П13000001514</t>
  </si>
  <si>
    <t>Россия, Ставропольский край, г. Кисловодск, ул. Подгорная, д.58, кв.2</t>
  </si>
  <si>
    <t>54,2</t>
  </si>
  <si>
    <t>3.63.308</t>
  </si>
  <si>
    <t>П13000001515</t>
  </si>
  <si>
    <t>26:34:0100105:0482</t>
  </si>
  <si>
    <t>Россия, Ставропольский край, г. Кисловодск, ул. Полтавская, д.9, кв.4</t>
  </si>
  <si>
    <t>3.63.309</t>
  </si>
  <si>
    <t>П13000001516</t>
  </si>
  <si>
    <t>26:34:0130118:0120</t>
  </si>
  <si>
    <t>Россия, Ставропольский край, г. Кисловодск, ул. Пороховая, д.28, кв.1</t>
  </si>
  <si>
    <t>3.63.310</t>
  </si>
  <si>
    <t>П13000001523</t>
  </si>
  <si>
    <t>26:34:0030304:0149</t>
  </si>
  <si>
    <t>Россия, Ставропольский край, г. Кисловодск, ул. Прудная, д.25, кв.4</t>
  </si>
  <si>
    <t>41,2</t>
  </si>
  <si>
    <t>3.63.311</t>
  </si>
  <si>
    <t>П13000001526</t>
  </si>
  <si>
    <t>Россия, Ставропольский край, г. Кисловодск, ул. Прудная, д.59, кв.-</t>
  </si>
  <si>
    <t>3.63.312</t>
  </si>
  <si>
    <t>П13000001528</t>
  </si>
  <si>
    <t>26:34:0130216:0203</t>
  </si>
  <si>
    <t>Россия, Ставропольский край, г. Кисловодск, ул. Пушкина, д.93, кв.39</t>
  </si>
  <si>
    <t>41,4</t>
  </si>
  <si>
    <t>3.63.313</t>
  </si>
  <si>
    <t>П13000001533</t>
  </si>
  <si>
    <t>26:34:0130216:0138</t>
  </si>
  <si>
    <t>Россия, Ставропольский край, г. Кисловодск, ул. Пушкина, д.93, кв.85</t>
  </si>
  <si>
    <t>83,7</t>
  </si>
  <si>
    <t>3.63.314</t>
  </si>
  <si>
    <t>П13000001534</t>
  </si>
  <si>
    <t>Россия, Ставропольский край, г. Кисловодск, ул. Пушкина, д.93</t>
  </si>
  <si>
    <t>3.63.315</t>
  </si>
  <si>
    <t>П13000001535</t>
  </si>
  <si>
    <t>26:34:150221:87</t>
  </si>
  <si>
    <t>Россия, Ставропольский край, г. Кисловодск, ул. Пятигорская, д.15, кв.1</t>
  </si>
  <si>
    <t>3.63.316</t>
  </si>
  <si>
    <t>П13000001539</t>
  </si>
  <si>
    <t>26:34:080117:867</t>
  </si>
  <si>
    <t>Россия, Ставропольский край, г. Кисловодск, ул. М.Расковой, д.10, кв.6</t>
  </si>
  <si>
    <t>49,1</t>
  </si>
  <si>
    <t>3.63.317</t>
  </si>
  <si>
    <t>П13000001546</t>
  </si>
  <si>
    <t>26:34:130201:309</t>
  </si>
  <si>
    <t>Россия, Ставропольский край, г. Кисловодск Родниковский пер, д.2А, кв.10</t>
  </si>
  <si>
    <t>11,3</t>
  </si>
  <si>
    <t>3.63.318</t>
  </si>
  <si>
    <t>П13000001547</t>
  </si>
  <si>
    <t>26:34:130201:289</t>
  </si>
  <si>
    <t>Россия, Ставропольский край, г. Кисловодск Родниковский пер, д.2 А, кв.30</t>
  </si>
  <si>
    <t>3.63.319</t>
  </si>
  <si>
    <t>П13000001550</t>
  </si>
  <si>
    <t>Россия, Ставропольский край, г. Кисловодск, ул. Розы Люксембург, д.1, кв.4</t>
  </si>
  <si>
    <t>60,2</t>
  </si>
  <si>
    <t>3.63.320</t>
  </si>
  <si>
    <t>П13000001554</t>
  </si>
  <si>
    <t>26:34:020125:109</t>
  </si>
  <si>
    <t>Россия, Ставропольский край, г. Кисловодск, пер. Саперный, д.8, кв.13</t>
  </si>
  <si>
    <t>3.63.321</t>
  </si>
  <si>
    <t>П13000001556</t>
  </si>
  <si>
    <t>26:34:020125:111</t>
  </si>
  <si>
    <t>Россия, Ставропольский край, г. Кисловодск, пер. Саперный, д.8, кв.18</t>
  </si>
  <si>
    <t>3.63.322</t>
  </si>
  <si>
    <t>П13000001558</t>
  </si>
  <si>
    <t>26:34:020126:86</t>
  </si>
  <si>
    <t>Россия, Ставропольский край, г. Кисловодск, пер. Саперный, д.9, кв.6</t>
  </si>
  <si>
    <t>31,9</t>
  </si>
  <si>
    <t>3.63.323</t>
  </si>
  <si>
    <t>П13000001559</t>
  </si>
  <si>
    <t>26:34:0020126:0218</t>
  </si>
  <si>
    <t>Россия, Ставропольский край, г. Кисловодск, пер. Саперный, д.11, кв.6</t>
  </si>
  <si>
    <t>25,7</t>
  </si>
  <si>
    <t>3.63.324</t>
  </si>
  <si>
    <t>П13000001560</t>
  </si>
  <si>
    <t>26:34:020126:213</t>
  </si>
  <si>
    <t>Россия, Ставропольский край, г. Кисловодск, пер. Саперный, д.11, кв.15</t>
  </si>
  <si>
    <t>3.63.325</t>
  </si>
  <si>
    <t>П13000001561</t>
  </si>
  <si>
    <t>26:34:0020126:0215</t>
  </si>
  <si>
    <t>Россия, Ставропольский край, г. Кисловодск, пер. Саперный, д.11, кв.19</t>
  </si>
  <si>
    <t>35,6</t>
  </si>
  <si>
    <t>3.63.326</t>
  </si>
  <si>
    <t>П13000001568</t>
  </si>
  <si>
    <t>Россия, Ставропольский край, г. Кисловодск, ул. Седлогорская, д.7, кв.9</t>
  </si>
  <si>
    <t>67,8</t>
  </si>
  <si>
    <t>3.63.327</t>
  </si>
  <si>
    <t>П13000001569</t>
  </si>
  <si>
    <t>Россия, Ставропольский край, г. Кисловодск, ул. Седлогорская, д.7, кв.13</t>
  </si>
  <si>
    <t>44,3</t>
  </si>
  <si>
    <t>3.63.328</t>
  </si>
  <si>
    <t>П13000001570</t>
  </si>
  <si>
    <t>Россия, Ставропольский край, г. Кисловодск, ул. Седлогорская, д.12, кв.6</t>
  </si>
  <si>
    <t>32,28</t>
  </si>
  <si>
    <t>3.63.329</t>
  </si>
  <si>
    <t>П13000001571</t>
  </si>
  <si>
    <t>26:34:130201:211</t>
  </si>
  <si>
    <t>Россия, Ставропольский край, г. Кисловодск, ул. Седлогорская, д.12, кв.10</t>
  </si>
  <si>
    <t>3.63.330</t>
  </si>
  <si>
    <t>П13000001581</t>
  </si>
  <si>
    <t>Россия, Ставропольский край, г. Кисловодск, ул. Седлогорская, д.77 «А», кв.19</t>
  </si>
  <si>
    <t>3.63.331</t>
  </si>
  <si>
    <t>П13000001586</t>
  </si>
  <si>
    <t>Россия, Ставропольский край, г. Кисловодск, ул. Седлогорская, д.77 «А», кв.51</t>
  </si>
  <si>
    <t>36,3</t>
  </si>
  <si>
    <t>3.63.332</t>
  </si>
  <si>
    <t>П13000001593</t>
  </si>
  <si>
    <t>26:34:0130239:0249</t>
  </si>
  <si>
    <t>Россия, Ставропольский край, г. Кисловодск, ул. Седлогорская, д.91, кв.4</t>
  </si>
  <si>
    <t>38,9</t>
  </si>
  <si>
    <t>3.63.333</t>
  </si>
  <si>
    <t>П13000001606</t>
  </si>
  <si>
    <t>Россия, Ставропольский край, г. Кисловодск, ул. Седлогорская, д.116, кв.49</t>
  </si>
  <si>
    <t>3.63.334</t>
  </si>
  <si>
    <t>П13000001612</t>
  </si>
  <si>
    <t>26:34:0130238:375</t>
  </si>
  <si>
    <t>Россия, Ставропольский край, г. Кисловодск, ул. Седлогорская, д.142, кв.16</t>
  </si>
  <si>
    <t>59,4</t>
  </si>
  <si>
    <t>3.63.335</t>
  </si>
  <si>
    <t>П13000001613</t>
  </si>
  <si>
    <t>26:34:0130238:0386</t>
  </si>
  <si>
    <t>Россия, Ставропольский край, г. Кисловодск, ул. Седлогорская, д.142, кв.17</t>
  </si>
  <si>
    <t>3.63.336</t>
  </si>
  <si>
    <t>П13000001616</t>
  </si>
  <si>
    <t>26:34:0130238:0337</t>
  </si>
  <si>
    <t>Россия, Ставропольский край, г. Кисловодск, ул. Седлогорская, д.142, кв.36</t>
  </si>
  <si>
    <t>47,8</t>
  </si>
  <si>
    <t>3.63.337</t>
  </si>
  <si>
    <t>П13000001623</t>
  </si>
  <si>
    <t>26:34:0080113:0324</t>
  </si>
  <si>
    <t>Россия, Ставропольский край, г. Кисловодск, ул. Советская, д.3, кв.53</t>
  </si>
  <si>
    <t>3.63.338</t>
  </si>
  <si>
    <t>П13000001625</t>
  </si>
  <si>
    <t>26:34:0080113:0328</t>
  </si>
  <si>
    <t>Россия, Ставропольский край, г. Кисловодск, ул. Советская, д.3, кв.81</t>
  </si>
  <si>
    <t>59,7</t>
  </si>
  <si>
    <t>3.63.339</t>
  </si>
  <si>
    <t>П13000001627</t>
  </si>
  <si>
    <t>26:34:0080113:0529</t>
  </si>
  <si>
    <t>Россия, Ставропольский край, г. Кисловодск, ул. Советская, д.5, кв.27</t>
  </si>
  <si>
    <t>45,3</t>
  </si>
  <si>
    <t>3.63.340</t>
  </si>
  <si>
    <t>П13000001628</t>
  </si>
  <si>
    <t>26:34:0080113:0554</t>
  </si>
  <si>
    <t>Россия, Ставропольский край, г. Кисловодск, ул. Советская, д.5, кв.47</t>
  </si>
  <si>
    <t>44,7</t>
  </si>
  <si>
    <t>3.63.341</t>
  </si>
  <si>
    <t>П13000001634</t>
  </si>
  <si>
    <t>26:34:0080113:0432</t>
  </si>
  <si>
    <t>Россия, Ставропольский край, г. Кисловодск, ул. Советская, д.8, кв.34</t>
  </si>
  <si>
    <t>40,8</t>
  </si>
  <si>
    <t>3.63.342</t>
  </si>
  <si>
    <t>П13000001637</t>
  </si>
  <si>
    <t>26:34:0080124:0233</t>
  </si>
  <si>
    <t>Россия, Ставропольский край, г. Кисловодск, ул. Советская, д.15, кв.41</t>
  </si>
  <si>
    <t>3.63.343</t>
  </si>
  <si>
    <t>П13000001638</t>
  </si>
  <si>
    <t>Россия, Ставропольский край, г. Кисловодск, пер. Солнечный, д.7, кв.6</t>
  </si>
  <si>
    <t>3.63.344</t>
  </si>
  <si>
    <t>П13000001641</t>
  </si>
  <si>
    <t>Россия, Ставропольский край, г. Кисловодск, пер. Солнечный, д.16, кв.8</t>
  </si>
  <si>
    <t>44,2</t>
  </si>
  <si>
    <t>3.63.345</t>
  </si>
  <si>
    <t>П13000001643</t>
  </si>
  <si>
    <t>Россия, Ставропольский край, г. Кисловодск, ул. Станичная, д.7, кв.5</t>
  </si>
  <si>
    <t>43,7</t>
  </si>
  <si>
    <t>3.63.346</t>
  </si>
  <si>
    <t>П13000001644</t>
  </si>
  <si>
    <t>26:34:0080134:0185</t>
  </si>
  <si>
    <t>Россия, Ставропольский край, г. Кисловодск, ул. Станичная, д.11, кв.3</t>
  </si>
  <si>
    <t>3.63.347</t>
  </si>
  <si>
    <t>П13000001647</t>
  </si>
  <si>
    <t>Россия, Ставропольский край, г. Кисловодск, ул. Суворова, д.28, кв.2</t>
  </si>
  <si>
    <t>35,3</t>
  </si>
  <si>
    <t>3.63.348</t>
  </si>
  <si>
    <t>П13000001648</t>
  </si>
  <si>
    <t>Россия, Ставропольский край, г. Кисловодск, ул. Суворова, д.28, кв.6</t>
  </si>
  <si>
    <t>23,9</t>
  </si>
  <si>
    <t>3.63.349</t>
  </si>
  <si>
    <t>П13000001653</t>
  </si>
  <si>
    <t>26:34:0020103:0210</t>
  </si>
  <si>
    <t>Россия, Ставропольский край, г. Кисловодск, ул. Тельмана, д.5, кв.50</t>
  </si>
  <si>
    <t>3.63.350</t>
  </si>
  <si>
    <t>П13000001654</t>
  </si>
  <si>
    <t>26:34:0020104:0073</t>
  </si>
  <si>
    <t>Россия, Ставропольский край, г. Кисловодск, ул. Тельмана, д.13, кв.19</t>
  </si>
  <si>
    <t>47,9</t>
  </si>
  <si>
    <t>3.63.351</t>
  </si>
  <si>
    <t>П13000001655</t>
  </si>
  <si>
    <t>26:34:0050101:0589</t>
  </si>
  <si>
    <t>Россия, Ставропольский край, г. Кисловодск, ул. Тельмана, д.14, кв.34</t>
  </si>
  <si>
    <t>3.63.352</t>
  </si>
  <si>
    <t>П13000001660</t>
  </si>
  <si>
    <t>26:34:0020105:0086</t>
  </si>
  <si>
    <t>Россия, Ставропольский край, г. Кисловодск, ул. Тельмана, д.27, кв.77</t>
  </si>
  <si>
    <t>48,7</t>
  </si>
  <si>
    <t>3.63.353</t>
  </si>
  <si>
    <t>П13000001664</t>
  </si>
  <si>
    <t>26:34:0050104:0226</t>
  </si>
  <si>
    <t>Россия, Ставропольский край, г. Кисловодск, ул. Тельмана, д.42, кв.24</t>
  </si>
  <si>
    <t>3.63.354</t>
  </si>
  <si>
    <t>П13000001665</t>
  </si>
  <si>
    <t>26:34:0050104:0175</t>
  </si>
  <si>
    <t>Россия, Ставропольский край, г. Кисловодск, ул. Тельмана, д.42, кв.31</t>
  </si>
  <si>
    <t>3.63.355</t>
  </si>
  <si>
    <t>П13000001668</t>
  </si>
  <si>
    <t>26:34:0140218:0063</t>
  </si>
  <si>
    <t>Россия, Ставропольский край, г. Кисловодск, ул. Терская, д.12, кв.64</t>
  </si>
  <si>
    <t>56,1</t>
  </si>
  <si>
    <t>3.63.356</t>
  </si>
  <si>
    <t>П13000001669</t>
  </si>
  <si>
    <t>26:34:100129:71</t>
  </si>
  <si>
    <t>Россия, Ставропольский край, г. Кисловодск, ул. Терская, д.31, кв.3</t>
  </si>
  <si>
    <t>3.63.357</t>
  </si>
  <si>
    <t>П13000001671</t>
  </si>
  <si>
    <t>Россия, Ставропольский край, г. Ставрополь, ул. Промышленная, д.3, кв.10</t>
  </si>
  <si>
    <t>3.63.358</t>
  </si>
  <si>
    <t>П13000001672</t>
  </si>
  <si>
    <t>Россия, Ставропольский край, г. Ставрополь, ул. Промышленная, д.3, кв.13</t>
  </si>
  <si>
    <t>18,3</t>
  </si>
  <si>
    <t>3.63.359</t>
  </si>
  <si>
    <t>П13000001673</t>
  </si>
  <si>
    <t>Россия, Ставропольский край, г. Ставрополь, ул. Промышленная, д.4, кв.8</t>
  </si>
  <si>
    <t>3.63.360</t>
  </si>
  <si>
    <t>П13000001674</t>
  </si>
  <si>
    <t>Россия, Ставропольский край, г. Ставрополь, ул. Промышленная, д.4, кв.9</t>
  </si>
  <si>
    <t>3.63.361</t>
  </si>
  <si>
    <t>П13000001675</t>
  </si>
  <si>
    <t>Россия, Ставропольский край, г. Ставрополь, ул. Промышленная, д.6, кв.2</t>
  </si>
  <si>
    <t>3.63.362</t>
  </si>
  <si>
    <t>П13000001676</t>
  </si>
  <si>
    <t>Россия, Ставропольский край, г. Ставрополь, ул. Промышленная, д.12, кв.13</t>
  </si>
  <si>
    <t>3.63.363</t>
  </si>
  <si>
    <t>П13000001677</t>
  </si>
  <si>
    <t>Россия, Ставропольский край, г. Кисловодск, ул. Узбекистанская, д.4, кв.0</t>
  </si>
  <si>
    <t>3.63.364</t>
  </si>
  <si>
    <t>П13000001678</t>
  </si>
  <si>
    <t>26:34:0020130:0404</t>
  </si>
  <si>
    <t>Россия, Ставропольский край, г. Кисловодск, пер. Узкий, д.6, кв.3</t>
  </si>
  <si>
    <t>17,9</t>
  </si>
  <si>
    <t>3.63.365</t>
  </si>
  <si>
    <t>П13000001680</t>
  </si>
  <si>
    <t>Россия, Ставропольский край, г. Кисловодск, пер. Узкий, д.10, кв.4</t>
  </si>
  <si>
    <t>14,4</t>
  </si>
  <si>
    <t>3.63.366</t>
  </si>
  <si>
    <t>П13000001681</t>
  </si>
  <si>
    <t>26:34:0020211:0119</t>
  </si>
  <si>
    <t>Россия, Ставропольский край, г. Кисловодск, ул. Урицкого, д.6, кв.4</t>
  </si>
  <si>
    <t>30,9</t>
  </si>
  <si>
    <t>3.63.367</t>
  </si>
  <si>
    <t>П13000001682</t>
  </si>
  <si>
    <t>Россия, Ставропольский край, г. Кисловодск, ул. Урицкого, д.6, кв.16</t>
  </si>
  <si>
    <t>3.63.368</t>
  </si>
  <si>
    <t>П13000001683</t>
  </si>
  <si>
    <t>26:34:0020211:0104</t>
  </si>
  <si>
    <t>Россия, Ставропольский край, г. Кисловодск, ул. Урицкого, д.6, кв.24</t>
  </si>
  <si>
    <t>3.63.369</t>
  </si>
  <si>
    <t>П13000001684</t>
  </si>
  <si>
    <t>26:34:0020211:0144</t>
  </si>
  <si>
    <t>Россия, Ставропольский край, г. Кисловодск, ул. Урицкого, д.12, кв.5</t>
  </si>
  <si>
    <t>25,9</t>
  </si>
  <si>
    <t>3.63.370</t>
  </si>
  <si>
    <t>П13000001686</t>
  </si>
  <si>
    <t>Россия, Ставропольский край, г. Кисловодск, ул. Урицкого, д.13, кв.10</t>
  </si>
  <si>
    <t>3.63.371</t>
  </si>
  <si>
    <t>П13000001687</t>
  </si>
  <si>
    <t>Россия, Ставропольский край, г. Кисловодск, ул. Урицкого, д.13, кв.12</t>
  </si>
  <si>
    <t>3.63.372</t>
  </si>
  <si>
    <t>П13000001688</t>
  </si>
  <si>
    <t>Россия, Ставропольский край, г. Кисловодск, ул. Урицкого, д.13, кв.14</t>
  </si>
  <si>
    <t>3.63.373</t>
  </si>
  <si>
    <t>П13000001689</t>
  </si>
  <si>
    <t>Россия, Ставропольский край, г. Кисловодск, ул. Урицкого, д.13, кв.15</t>
  </si>
  <si>
    <t>50,3</t>
  </si>
  <si>
    <t>3.63.374</t>
  </si>
  <si>
    <t>П13000001692</t>
  </si>
  <si>
    <t>26:34:0020211:0154</t>
  </si>
  <si>
    <t>Россия, Ставропольский край, г. Кисловодск, ул. Урицкого, д.14, кв.11</t>
  </si>
  <si>
    <t>34,8</t>
  </si>
  <si>
    <t>3.63.375</t>
  </si>
  <si>
    <t>П13000001693</t>
  </si>
  <si>
    <t>Россия, Ставропольский край, г. Кисловодск, ул. Фоменко, д.8, кв.2</t>
  </si>
  <si>
    <t>78,1</t>
  </si>
  <si>
    <t>3.63.376</t>
  </si>
  <si>
    <t>П13000001694</t>
  </si>
  <si>
    <t>Россия, Ставропольский край, г. Кисловодск, ул. Фоменко, д.8, кв.16</t>
  </si>
  <si>
    <t>3.63.377</t>
  </si>
  <si>
    <t>П13000001695</t>
  </si>
  <si>
    <t>3.63.378</t>
  </si>
  <si>
    <t>П13000001697</t>
  </si>
  <si>
    <t>26:34:0130215:0183</t>
  </si>
  <si>
    <t>Россия, Ставропольский край, г. Кисловодск, ул. Фоменко, д.106, кв.26</t>
  </si>
  <si>
    <t>3.63.379</t>
  </si>
  <si>
    <t>П13000001698</t>
  </si>
  <si>
    <t>26:34:0130215:0193</t>
  </si>
  <si>
    <t>Россия, Ставропольский край, г. Кисловодск, ул. Фоменко, д.106, кв.37</t>
  </si>
  <si>
    <t>54,1</t>
  </si>
  <si>
    <t>3.63.380</t>
  </si>
  <si>
    <t>П13000001699</t>
  </si>
  <si>
    <t>26:34:0050125:0153</t>
  </si>
  <si>
    <t>Россия, Ставропольский край, г. Кисловодск, ул. Фрунзе, д.15, кв.3</t>
  </si>
  <si>
    <t>28,1</t>
  </si>
  <si>
    <t>3.63.381</t>
  </si>
  <si>
    <t>П13000001700</t>
  </si>
  <si>
    <t>26:34:0050125:0152</t>
  </si>
  <si>
    <t>Россия, Ставропольский край, г. Кисловодск, ул. Фрунзе, д.15, кв.4</t>
  </si>
  <si>
    <t>3.63.382</t>
  </si>
  <si>
    <t>П13000001701</t>
  </si>
  <si>
    <t>Россия, Ставропольский край, г. Кисловодск, ул. Фрунзе, д.18, кв.2</t>
  </si>
  <si>
    <t>3.63.383</t>
  </si>
  <si>
    <t>П13000001704</t>
  </si>
  <si>
    <t>Россия, Ставропольский край, г. Кисловодск, ул. Фрунзе, д.24, кв.7</t>
  </si>
  <si>
    <t>28,7</t>
  </si>
  <si>
    <t>3.63.384</t>
  </si>
  <si>
    <t>П13000001708</t>
  </si>
  <si>
    <t>26:34:0130229:0202</t>
  </si>
  <si>
    <t>Россия, Ставропольский край, г. Кисловодск, ул. Хасановская, д.18, кв.60</t>
  </si>
  <si>
    <t>3.63.385</t>
  </si>
  <si>
    <t>П13000001710</t>
  </si>
  <si>
    <t>26:34:130229:498</t>
  </si>
  <si>
    <t>Россия, Ставропольский край, г. Кисловодск, ул. Хасановская, д.24, кв.12</t>
  </si>
  <si>
    <t>3.63.386</t>
  </si>
  <si>
    <t>П13000001713</t>
  </si>
  <si>
    <t>26:34:0130229:0443</t>
  </si>
  <si>
    <t>Россия, Ставропольский край, г. Кисловодск, ул. Хасановская, д.24, кв.29</t>
  </si>
  <si>
    <t>3.63.387</t>
  </si>
  <si>
    <t>П13000001715</t>
  </si>
  <si>
    <t>26:34:020212:175</t>
  </si>
  <si>
    <t>Россия, Ставропольский край, г. Кисловодск, ул. Хмельницкого, д.1, кв.2</t>
  </si>
  <si>
    <t>3.63.388</t>
  </si>
  <si>
    <t>П13000001716</t>
  </si>
  <si>
    <t>26:34:020212:171</t>
  </si>
  <si>
    <t>Россия, Ставропольский край, г. Кисловодск, ул. Хмельницкого, д.1, кв.7</t>
  </si>
  <si>
    <t>37,8</t>
  </si>
  <si>
    <t>3.63.389</t>
  </si>
  <si>
    <t>П13000001717</t>
  </si>
  <si>
    <t>Россия, Ставропольский край, г. Кисловодск, ул. Хмельницкого, д.1, кв.14</t>
  </si>
  <si>
    <t>55,4</t>
  </si>
  <si>
    <t>3.63.390</t>
  </si>
  <si>
    <t>П13000001718</t>
  </si>
  <si>
    <t>26:34:020212:168</t>
  </si>
  <si>
    <t>Россия, Ставропольский край, г. Кисловодск, ул. Хмельницкого, д.1, кв.15</t>
  </si>
  <si>
    <t>3.63.391</t>
  </si>
  <si>
    <t>П13000001721</t>
  </si>
  <si>
    <t>Россия, Ставропольский край, г. Кисловодск, проезд Цандера, д.4, кв.36</t>
  </si>
  <si>
    <t>53,2</t>
  </si>
  <si>
    <t>3.63.392</t>
  </si>
  <si>
    <t>П13000001732</t>
  </si>
  <si>
    <t xml:space="preserve"> 26:34:080107:727 </t>
  </si>
  <si>
    <t>Россия, Ставропольский край, г. Кисловодск, проезд Цандера, д.9, кв.81</t>
  </si>
  <si>
    <t>60,1</t>
  </si>
  <si>
    <t>3.63.393</t>
  </si>
  <si>
    <t>П13000001734</t>
  </si>
  <si>
    <t xml:space="preserve"> 26:34:080110:332 </t>
  </si>
  <si>
    <t>Россия, Ставропольский край, г. Кисловодск, проезд Цандера, д.10, кв.36</t>
  </si>
  <si>
    <t>54,4</t>
  </si>
  <si>
    <t>3.63.394</t>
  </si>
  <si>
    <t>П13000001735</t>
  </si>
  <si>
    <t xml:space="preserve"> 26:34:080110:299 </t>
  </si>
  <si>
    <t>Россия, Ставропольский край, г. Кисловодск, проезд Цандера, д.10, кв.43</t>
  </si>
  <si>
    <t>3.63.395</t>
  </si>
  <si>
    <t>П13000001737</t>
  </si>
  <si>
    <t xml:space="preserve"> 26:34:080107:264 </t>
  </si>
  <si>
    <t>Россия, Ставропольский край, г. Кисловодск, проезд Цандера, д.11, кв.21</t>
  </si>
  <si>
    <t>58,9</t>
  </si>
  <si>
    <t>3.63.396</t>
  </si>
  <si>
    <t>П13000001742</t>
  </si>
  <si>
    <t xml:space="preserve"> 26:34:080107:360 </t>
  </si>
  <si>
    <t>Россия, Ставропольский край, г. Кисловодск, проезд Цандера, д.11, кв.98</t>
  </si>
  <si>
    <t>3.63.397</t>
  </si>
  <si>
    <t>П13000001743</t>
  </si>
  <si>
    <t xml:space="preserve"> 26:34:080107:358 </t>
  </si>
  <si>
    <t>Россия, Ставропольский край, г. Кисловодск, проезд Цандера, д.11, кв.100</t>
  </si>
  <si>
    <t>3.63.398</t>
  </si>
  <si>
    <t>П13000001744</t>
  </si>
  <si>
    <t xml:space="preserve"> 26:34:080110:355 </t>
  </si>
  <si>
    <t>Россия, Ставропольский край, г. Кисловодск, проезд Цандера, д.12, кв.18</t>
  </si>
  <si>
    <t>41,3</t>
  </si>
  <si>
    <t>3.63.399</t>
  </si>
  <si>
    <t>П13000001746</t>
  </si>
  <si>
    <t>Россия, Ставропольский край, г. Кисловодск, проезд Цандера, д.13, кв.2</t>
  </si>
  <si>
    <t>3.63.400</t>
  </si>
  <si>
    <t>П13000001748</t>
  </si>
  <si>
    <t xml:space="preserve"> 26:34:080107:906 </t>
  </si>
  <si>
    <t>Россия, Ставропольский край, г. Кисловодск, проезд Цандера, д.13, кв.97</t>
  </si>
  <si>
    <t>3.63.401</t>
  </si>
  <si>
    <t>П13000001757</t>
  </si>
  <si>
    <t>26:34:0130247:0112</t>
  </si>
  <si>
    <t>Россия, Ставропольский край, г. Кисловодск, ул. Целинная, д.63, кв.75</t>
  </si>
  <si>
    <t>65,5</t>
  </si>
  <si>
    <t>3.63.402</t>
  </si>
  <si>
    <t>П13000001760</t>
  </si>
  <si>
    <t>Россия, Ставропольский край, г. Кисловодск, ул. Чайковского, д.11, кв.9</t>
  </si>
  <si>
    <t>42,9</t>
  </si>
  <si>
    <t>3.63.403</t>
  </si>
  <si>
    <t>П13000001762</t>
  </si>
  <si>
    <t>26:34:0100128:0157</t>
  </si>
  <si>
    <t>Россия, Ставропольский край, г. Кисловодск, ул. Чайковского, д.30, кв.1</t>
  </si>
  <si>
    <t>52,5</t>
  </si>
  <si>
    <t>3.63.404</t>
  </si>
  <si>
    <t>П13000001763</t>
  </si>
  <si>
    <t>26:34:0100128:0158</t>
  </si>
  <si>
    <t>Россия, Ставропольский край, г. Кисловодск, ул. Чайковского, д.30, кв.2</t>
  </si>
  <si>
    <t>37,9</t>
  </si>
  <si>
    <t>3.63.405</t>
  </si>
  <si>
    <t>П13000001764</t>
  </si>
  <si>
    <t>26:34:0100128:0159</t>
  </si>
  <si>
    <t>Россия, Ставропольский край, г. Кисловодск, ул. Чайковского, д.30, кв.3</t>
  </si>
  <si>
    <t>66,8</t>
  </si>
  <si>
    <t>3.63.406</t>
  </si>
  <si>
    <t>П13000001768</t>
  </si>
  <si>
    <t>26:34:0100128:0118</t>
  </si>
  <si>
    <t>Россия, Ставропольский край, г. Кисловодск, ул. Чайковского, д.32, кв.14</t>
  </si>
  <si>
    <t>50,7</t>
  </si>
  <si>
    <t>3.63.407</t>
  </si>
  <si>
    <t>П13000001773</t>
  </si>
  <si>
    <t xml:space="preserve"> 26:34:080132:98 </t>
  </si>
  <si>
    <t>Россия, Ставропольский край, г. Кисловодск, ул. Челюскинцев, д.5 «Б», кв.5</t>
  </si>
  <si>
    <t>3.63.408</t>
  </si>
  <si>
    <t>П13000001779</t>
  </si>
  <si>
    <t>26:34:080132:150</t>
  </si>
  <si>
    <t>Россия, Ставропольский край, г. Кисловодск, ул. Челюскинцев, д.5 «Б», кв.55</t>
  </si>
  <si>
    <t>3.63.409</t>
  </si>
  <si>
    <t>П13000001781</t>
  </si>
  <si>
    <t xml:space="preserve"> 26:34:080308:669 </t>
  </si>
  <si>
    <t>Россия, Ставропольский край, г. Кисловодск, ул. Челюскинцев, д.16 «А», кв.15</t>
  </si>
  <si>
    <t>45,7</t>
  </si>
  <si>
    <t>3.63.410</t>
  </si>
  <si>
    <t>П13000001782</t>
  </si>
  <si>
    <t>Россия, Ставропольский край, г. Кисловодск, ул. Челюскинцев, д.60 «Е», кв.-</t>
  </si>
  <si>
    <t>3.63.411</t>
  </si>
  <si>
    <t>П13000001783</t>
  </si>
  <si>
    <t>26:34:0050120:0318</t>
  </si>
  <si>
    <t>Россия, Ставропольский край, г. Кисловодск, ул. Чернышевского, д.2, кв.3</t>
  </si>
  <si>
    <t>3.63.412</t>
  </si>
  <si>
    <t>П13000001787</t>
  </si>
  <si>
    <t>26:34:0020121:0095</t>
  </si>
  <si>
    <t>Россия, Ставропольский край, г. Кисловодск, ул. Чернышевского, д.21, кв.1</t>
  </si>
  <si>
    <t>3.63.413</t>
  </si>
  <si>
    <t>П13000001788</t>
  </si>
  <si>
    <t>26:34:0020121:0097</t>
  </si>
  <si>
    <t>Россия, Ставропольский край, г. Кисловодск, ул. Чернышевского, д.21, кв.5</t>
  </si>
  <si>
    <t>34,7</t>
  </si>
  <si>
    <t>3.63.414</t>
  </si>
  <si>
    <t>П13000001789</t>
  </si>
  <si>
    <t>26:34:0020121:0106</t>
  </si>
  <si>
    <t>Россия, Ставропольский край, г. Кисловодск, ул. Чернышевского, д.21, кв.12</t>
  </si>
  <si>
    <t>3.63.415</t>
  </si>
  <si>
    <t>П13000001793</t>
  </si>
  <si>
    <t>Россия, Ставропольский край, г. Кисловодск, ул. Чернышевского, д.31, кв.3</t>
  </si>
  <si>
    <t>3.63.416</t>
  </si>
  <si>
    <t>П13000001796</t>
  </si>
  <si>
    <t>26:34:0050121:0223</t>
  </si>
  <si>
    <t>Россия, Ставропольский край, г. Кисловодск, ул. Чернышевского, д.36, кв.13</t>
  </si>
  <si>
    <t>3.63.417</t>
  </si>
  <si>
    <t>П13000001797</t>
  </si>
  <si>
    <t>26:34:140403:130</t>
  </si>
  <si>
    <t>Россия, Ставропольский край, г. Кисловодск, ул. Чехова, д.61, кв.5</t>
  </si>
  <si>
    <t>56,9</t>
  </si>
  <si>
    <t>3.63.418</t>
  </si>
  <si>
    <t>П13000001799</t>
  </si>
  <si>
    <t>26:34:0020123:0208</t>
  </si>
  <si>
    <t>Россия, Ставропольский край, г. Кисловодск, ул. Чкалова, д.5, кв.7</t>
  </si>
  <si>
    <t>38,3</t>
  </si>
  <si>
    <t>3.63.419</t>
  </si>
  <si>
    <t>П13000001800</t>
  </si>
  <si>
    <t>26:34:0020123:0207</t>
  </si>
  <si>
    <t>Россия, Ставропольский край, г. Кисловодск, ул. Чкалова, д.5, кв.8</t>
  </si>
  <si>
    <t>3.63.420</t>
  </si>
  <si>
    <t>П13000001804</t>
  </si>
  <si>
    <t>Россия, Ставропольский край, г. Кисловодск, ул. Чкалова, д.19, кв.9</t>
  </si>
  <si>
    <t>3.63.421</t>
  </si>
  <si>
    <t>П13000001806</t>
  </si>
  <si>
    <t>26:34:020111:154</t>
  </si>
  <si>
    <t>Россия, Ставропольский край, г. Кисловодск, ул. Чкалова, д.42, кв.10</t>
  </si>
  <si>
    <t>3.63.422</t>
  </si>
  <si>
    <t>П13000001810</t>
  </si>
  <si>
    <t>Россия, Ставропольский край, г. Кисловодск, ул. Чкалова, д.52, кв.8</t>
  </si>
  <si>
    <t>3.63.423</t>
  </si>
  <si>
    <t>П13000001812</t>
  </si>
  <si>
    <t>Россия, Ставропольский край, г. Кисловодск, ул. Чкалова, д.56, кв.1</t>
  </si>
  <si>
    <t>3.63.424</t>
  </si>
  <si>
    <t>П13000001813</t>
  </si>
  <si>
    <t>26:34:0020102:0405</t>
  </si>
  <si>
    <t>Россия, Ставропольский край, г. Кисловодск, ул. Чкалова, д.60, кв.25</t>
  </si>
  <si>
    <t>3.63.425</t>
  </si>
  <si>
    <t>П13000001814</t>
  </si>
  <si>
    <t>26:34:0020102:0411</t>
  </si>
  <si>
    <t>Россия, Ставропольский край, г. Кисловодск, ул. Чкалова, д.60, кв.31</t>
  </si>
  <si>
    <t>3.63.426</t>
  </si>
  <si>
    <t>П13000001815</t>
  </si>
  <si>
    <t>26:34:0020102:0413</t>
  </si>
  <si>
    <t>Россия, Ставропольский край, г. Кисловодск, ул. Чкалова, д.60, кв.33</t>
  </si>
  <si>
    <t>3.63.427</t>
  </si>
  <si>
    <t>П13000001816</t>
  </si>
  <si>
    <t>26:34:0020102:0416</t>
  </si>
  <si>
    <t>Россия, Ставропольский край, г. Кисловодск, ул. Чкалова, д.60, кв.34</t>
  </si>
  <si>
    <t>3.63.428</t>
  </si>
  <si>
    <t>П13000001830</t>
  </si>
  <si>
    <t>26:34:0020102:0385</t>
  </si>
  <si>
    <t>Россия, Ставропольский край, г. Кисловодск, ул. Чкалова, д.64, кв.2</t>
  </si>
  <si>
    <t>3.63.429</t>
  </si>
  <si>
    <t>П13000001832</t>
  </si>
  <si>
    <t>26:34:0020218:0098</t>
  </si>
  <si>
    <t>Россия, Ставропольский край, г. Кисловодск, ул. Шаляпина, д.12, кв.2</t>
  </si>
  <si>
    <t>3.63.430</t>
  </si>
  <si>
    <t>П13000001833</t>
  </si>
  <si>
    <t>26:34:0020218:0109</t>
  </si>
  <si>
    <t>Россия, Ставропольский край, г. Кисловодск, ул. Шаляпина, д.12, кв.23</t>
  </si>
  <si>
    <t>18,4</t>
  </si>
  <si>
    <t>3.63.431</t>
  </si>
  <si>
    <t>П13000001834</t>
  </si>
  <si>
    <t>26:34:0020218:0108</t>
  </si>
  <si>
    <t>Россия, Ставропольский край, г. Кисловодск, ул. Шаляпина, д.12, кв.25</t>
  </si>
  <si>
    <t>3.63.432</t>
  </si>
  <si>
    <t>П13000001835</t>
  </si>
  <si>
    <t xml:space="preserve"> 26:34:020123:284 </t>
  </si>
  <si>
    <t>Россия, Ставропольский край, г. Кисловодск, ул. Шаумяна, д.1, кв.7</t>
  </si>
  <si>
    <t>3.63.433</t>
  </si>
  <si>
    <t>П13000001837</t>
  </si>
  <si>
    <t>Россия, Ставропольский край, г. Кисловодск, ул. Шаумяна, д.5, кв.5</t>
  </si>
  <si>
    <t>83,8</t>
  </si>
  <si>
    <t>3.63.434</t>
  </si>
  <si>
    <t>П13000001839</t>
  </si>
  <si>
    <t>26:34:0020114:0124</t>
  </si>
  <si>
    <t>Россия, Ставропольский край, г. Кисловодск, ул. Шаумяна, д.17, кв.14</t>
  </si>
  <si>
    <t>3.63.435</t>
  </si>
  <si>
    <t>П13000001840</t>
  </si>
  <si>
    <t>26:34:0020113:0159</t>
  </si>
  <si>
    <t>Россия, Ставропольский край, г. Кисловодск, ул. Шаумяна, д.24, кв.7</t>
  </si>
  <si>
    <t>26,2</t>
  </si>
  <si>
    <t>3.63.436</t>
  </si>
  <si>
    <t>П13000001847</t>
  </si>
  <si>
    <t>26:34:0030103:0385</t>
  </si>
  <si>
    <t>Россия, Ставропольский край, г. Кисловодск, ул. Широкая, д.2, кв.2</t>
  </si>
  <si>
    <t>58,3</t>
  </si>
  <si>
    <t>3.63.437</t>
  </si>
  <si>
    <t>П13000001861</t>
  </si>
  <si>
    <t>26:34:0130106:0364</t>
  </si>
  <si>
    <t>Россия, Ставропольский край, г. Кисловодск, ул. Школьная, д.9, кв.2</t>
  </si>
  <si>
    <t>40,1</t>
  </si>
  <si>
    <t>3.63.438</t>
  </si>
  <si>
    <t>П13000001863</t>
  </si>
  <si>
    <t>Россия, Ставропольский край, г. Кисловодск, ул. Эльбрусская, д.20, кв.2</t>
  </si>
  <si>
    <t>3.63.439</t>
  </si>
  <si>
    <t>П13000001870</t>
  </si>
  <si>
    <t>Россия, Ставропольский край, г. Кисловодск, ул. Яновского, д.11, кв.8</t>
  </si>
  <si>
    <t>3.63.440</t>
  </si>
  <si>
    <t>П13000001873</t>
  </si>
  <si>
    <t xml:space="preserve"> 26:34:020146:111 </t>
  </si>
  <si>
    <t>Россия, Ставропольский край, г. Кисловодск, ул. Ярошенко, д.6, кв.11</t>
  </si>
  <si>
    <t>3.63.441</t>
  </si>
  <si>
    <t>П13000001875</t>
  </si>
  <si>
    <t>26:34:0020146:0097</t>
  </si>
  <si>
    <t>Россия, Ставропольский край, г. Кисловодск, ул. Ярошенко, д.14, кв.6</t>
  </si>
  <si>
    <t>3.63.442</t>
  </si>
  <si>
    <t>П13000001880</t>
  </si>
  <si>
    <t>26:34:080111:1255</t>
  </si>
  <si>
    <t>Россия, Ставропольский край, г. Кисловодск, ул. Островского, д.3, кв.31</t>
  </si>
  <si>
    <t>3.63.443</t>
  </si>
  <si>
    <t>П13000001884</t>
  </si>
  <si>
    <t>Россия, Ставропольский край, г. Кисловодск, ул. Ленинградская, д.30, кв.45</t>
  </si>
  <si>
    <t>44,4</t>
  </si>
  <si>
    <t>3.63.444</t>
  </si>
  <si>
    <t>П13000001888</t>
  </si>
  <si>
    <t>Россия, Ставропольский край, г. Кисловодск, ул. Красивая, д.33, кв.56</t>
  </si>
  <si>
    <t>3.63.445</t>
  </si>
  <si>
    <t>П13000001889</t>
  </si>
  <si>
    <t>26:34:0080154:0186</t>
  </si>
  <si>
    <t>Россия, Ставропольский край, г. Кисловодск, ул. Красивая, д.1, кв.16</t>
  </si>
  <si>
    <t>3.63.446</t>
  </si>
  <si>
    <t>П13000001890</t>
  </si>
  <si>
    <t>26:34:0030101:0142</t>
  </si>
  <si>
    <t>Россия, Ставропольский край, г. Кисловодск, пр-кт Дзержинского, д.36, кв.1</t>
  </si>
  <si>
    <t>46,9</t>
  </si>
  <si>
    <t>3.63.447</t>
  </si>
  <si>
    <t>П13000001892</t>
  </si>
  <si>
    <t>26:34:0080114:0172</t>
  </si>
  <si>
    <t>Россия, Ставропольский край, г. Кисловодск, ул. Островского, д.36, кв.59</t>
  </si>
  <si>
    <t>3.63.448</t>
  </si>
  <si>
    <t>П13000001902</t>
  </si>
  <si>
    <t>26:34:0100101:0448</t>
  </si>
  <si>
    <t>Россия, Ставропольский край, г. Кисловодск, пер. Зеркальный, д.19, кв.102</t>
  </si>
  <si>
    <t>67,6</t>
  </si>
  <si>
    <t>3.63.449</t>
  </si>
  <si>
    <t>П13000001906</t>
  </si>
  <si>
    <t>26:34:0080110:0801</t>
  </si>
  <si>
    <t>Россия, Ставропольский край, г. Кисловодск, ул. Островского, д.25а, кв.31</t>
  </si>
  <si>
    <t>60,9</t>
  </si>
  <si>
    <t>3.63.450</t>
  </si>
  <si>
    <t>П13000001912</t>
  </si>
  <si>
    <t>муниципальная квартира №1</t>
  </si>
  <si>
    <t>Решение №96-39 от 24.06.2009, выдан Дума города-курорта Кисловодска</t>
  </si>
  <si>
    <t>Россия, Ставропольский край, г. Кисловодск, ул. Дводненко, д.3</t>
  </si>
  <si>
    <t>3.63.451</t>
  </si>
  <si>
    <t>П13000001913</t>
  </si>
  <si>
    <t>Россия, Ставропольский край, г. Кисловодск, ул. Толстого, д.19, кв.4</t>
  </si>
  <si>
    <t>3.63.452</t>
  </si>
  <si>
    <t>П13000001916</t>
  </si>
  <si>
    <t>Россия, Ставропольский край, г. Кисловодск, ул. Жуковского, д.7-7а, кв.0</t>
  </si>
  <si>
    <t>3.63.453</t>
  </si>
  <si>
    <t>П13000001920</t>
  </si>
  <si>
    <t>Россия, Ставропольский край, г. Кисловодск, ул. Яновского, д.2а, кв.64</t>
  </si>
  <si>
    <t>3.63.454</t>
  </si>
  <si>
    <t>П13000001921</t>
  </si>
  <si>
    <t>26:34:0020114:0152</t>
  </si>
  <si>
    <t>Решение №129-310 от 20.10.2010, выдан Дума города-курорта Кисловодска</t>
  </si>
  <si>
    <t>Россия, Ставропольский край, г. Кисловодск, ул. Шаумяна, д.21, кв.5</t>
  </si>
  <si>
    <t>11,9</t>
  </si>
  <si>
    <t>3.63.455</t>
  </si>
  <si>
    <t>П13000001927</t>
  </si>
  <si>
    <t>26:34:0080103:0216</t>
  </si>
  <si>
    <t>Россия, Ставропольский край, г. Кисловодск, ул. 40 лет Октября, д.26, кв.191</t>
  </si>
  <si>
    <t>3.63.456</t>
  </si>
  <si>
    <t>П13000001928</t>
  </si>
  <si>
    <t xml:space="preserve"> 26:34:070101:110 </t>
  </si>
  <si>
    <t>Россия, Ставропольский край, г. Кисловодск, ул. Озерная, д.53, кв.1</t>
  </si>
  <si>
    <t>3.63.457</t>
  </si>
  <si>
    <t>П13000001929</t>
  </si>
  <si>
    <t xml:space="preserve"> 26:34:010116:267 </t>
  </si>
  <si>
    <t>Россия, Ставропольский край, г. Кисловодск, пр-кт Победы, д.45, кв.1</t>
  </si>
  <si>
    <t>86,4</t>
  </si>
  <si>
    <t>3.63.458</t>
  </si>
  <si>
    <t>П13000001939</t>
  </si>
  <si>
    <t>26:34:0020207:0158</t>
  </si>
  <si>
    <t>Россия, Ставропольский край, г. Кисловодск, ул. Желябова, д.19, кв.3</t>
  </si>
  <si>
    <t>3.63.459</t>
  </si>
  <si>
    <t>П13000001944</t>
  </si>
  <si>
    <t>Нежилые помещения №№3,2,3а,9,6,8,16-20,20а,22,24,25</t>
  </si>
  <si>
    <t>26:34:130101:74</t>
  </si>
  <si>
    <t>Россия, Ставропольский край, г. Кисловодск, ул. Фоменко, д.11</t>
  </si>
  <si>
    <t>186,4</t>
  </si>
  <si>
    <t>3.63.460</t>
  </si>
  <si>
    <t>П13000001948</t>
  </si>
  <si>
    <t>26:34:020130:307</t>
  </si>
  <si>
    <t>Россия, Ставропольский край, г. Кисловодск, ул. Кольцова, д.16, кв.28</t>
  </si>
  <si>
    <t>3.63.461</t>
  </si>
  <si>
    <t>П13000001950</t>
  </si>
  <si>
    <t>Нежилые помещения 14-20,21,20а,23</t>
  </si>
  <si>
    <t>Россия, Ставропольский край, г. Кисловодск, ул. Азербайджанская, д.17-а</t>
  </si>
  <si>
    <t>70,2</t>
  </si>
  <si>
    <t>3.63.462</t>
  </si>
  <si>
    <t>П13000001951</t>
  </si>
  <si>
    <t>Нежилые помещения 22,25-29,34 (Лит. А, 1 этаж)</t>
  </si>
  <si>
    <t>160,2</t>
  </si>
  <si>
    <t>3.63.463</t>
  </si>
  <si>
    <t>П13000001953</t>
  </si>
  <si>
    <t>Нежилые помещения 25,27-29,36,27а,27б,29а (Лит. А,1 этаж)</t>
  </si>
  <si>
    <t>106</t>
  </si>
  <si>
    <t>3.63.464</t>
  </si>
  <si>
    <t>П13000001954</t>
  </si>
  <si>
    <t>Нежилые помещения №№ 2,3,4,5,10,12,13 (Лит. А2, 6 этаж №141)</t>
  </si>
  <si>
    <t>Россия, Ставропольский край, г. Кисловодск, ул. Азербайджанская, д.27</t>
  </si>
  <si>
    <t>101,1</t>
  </si>
  <si>
    <t>3.63.465</t>
  </si>
  <si>
    <t>П13000001955</t>
  </si>
  <si>
    <t>Нежилые помещения №№ 7, 8,11 (Лит.А2, 6 этаж, №142)</t>
  </si>
  <si>
    <t>62,7</t>
  </si>
  <si>
    <t>3.63.466</t>
  </si>
  <si>
    <t>П13000001956</t>
  </si>
  <si>
    <t>Нежилые помещения №№ 2,3,6 (Лит. А 4, 6 этаж,№143)</t>
  </si>
  <si>
    <t>71,6</t>
  </si>
  <si>
    <t>3.63.467</t>
  </si>
  <si>
    <t>П13000001957</t>
  </si>
  <si>
    <t>Нежилые помещения №№ 5,8,9 (Лит.А4, 6 этаж)</t>
  </si>
  <si>
    <t>3.63.468</t>
  </si>
  <si>
    <t>П13000001959</t>
  </si>
  <si>
    <t>Нежилые помещения 1-6 (Лит. А,п/подвал)</t>
  </si>
  <si>
    <t>Россия, Ставропольский край, г. Кисловодск, ул. Войкова, д.44</t>
  </si>
  <si>
    <t>90,1</t>
  </si>
  <si>
    <t>3.63.469</t>
  </si>
  <si>
    <t>П13000001960</t>
  </si>
  <si>
    <t>нежилое помещение 1 (Лит.А,1 этаж)</t>
  </si>
  <si>
    <t>Россия, Ставропольский край, г. Кисловодск, ул. Гагарина, д.6</t>
  </si>
  <si>
    <t>3.63.470</t>
  </si>
  <si>
    <t>П13000001961</t>
  </si>
  <si>
    <t>26:34:080102:655</t>
  </si>
  <si>
    <t>Россия, Ставропольский край, г. Кисловодск, ул. Героев Медиков, д.8, /К. Либкнехта 35-37</t>
  </si>
  <si>
    <t>45,2</t>
  </si>
  <si>
    <t>3.63.471</t>
  </si>
  <si>
    <t>П13000001963</t>
  </si>
  <si>
    <t>Нежилые помещения 29 -44 (Лит. А,Цоколь)</t>
  </si>
  <si>
    <t>Россия, Ставропольский край, г. Кисловодск, ул. Героев Медиков, д.17</t>
  </si>
  <si>
    <t>149,6</t>
  </si>
  <si>
    <t>3.63.472</t>
  </si>
  <si>
    <t>П13000001965</t>
  </si>
  <si>
    <t>Нежилые помещения 1-7 (Лит.А,цоколь)</t>
  </si>
  <si>
    <t>26:34:100103:454</t>
  </si>
  <si>
    <t>Россия, Ставропольский край, г. Кисловодск, пер. Зеркальный, д.21</t>
  </si>
  <si>
    <t>84,4</t>
  </si>
  <si>
    <t>3.63.473</t>
  </si>
  <si>
    <t>П13000001967</t>
  </si>
  <si>
    <t>Нежилые помещения 28,29 (Лит.А, подвал)</t>
  </si>
  <si>
    <t>26:34:150107:166</t>
  </si>
  <si>
    <t>Россия, Ставропольский край, г. Кисловодск, ул. Жуковского, д.8</t>
  </si>
  <si>
    <t>67,9</t>
  </si>
  <si>
    <t>3.63.474</t>
  </si>
  <si>
    <t>П13000001968</t>
  </si>
  <si>
    <t>нежилое помещение №30 (Лит.А,цоколь)</t>
  </si>
  <si>
    <t>26:34:150108:326</t>
  </si>
  <si>
    <t>10,8</t>
  </si>
  <si>
    <t>3.63.475</t>
  </si>
  <si>
    <t>П13000001970</t>
  </si>
  <si>
    <t>Нежилые помещения № 28,29,37 (Лит. А цоколь)</t>
  </si>
  <si>
    <t>26:34:150108:407</t>
  </si>
  <si>
    <t>3.63.476</t>
  </si>
  <si>
    <t>П13000001971</t>
  </si>
  <si>
    <t>Нежилые помещения №31-36, 43,44,45,49,50,51,52,57-59 (Лит. А,цоколь)</t>
  </si>
  <si>
    <t>26:34:150108:404</t>
  </si>
  <si>
    <t>3.63.477</t>
  </si>
  <si>
    <t>П13000001972</t>
  </si>
  <si>
    <t>Нежилые помещения № 20,21,41,42 (Лит. А,цоколь)</t>
  </si>
  <si>
    <t>26:34:150108:411</t>
  </si>
  <si>
    <t>72,1</t>
  </si>
  <si>
    <t>3.63.478</t>
  </si>
  <si>
    <t>П13000001973</t>
  </si>
  <si>
    <t>Нежилые помещения №№1-5,15а,18 (Лит.А,цоколь)</t>
  </si>
  <si>
    <t>67,7</t>
  </si>
  <si>
    <t>3.63.479</t>
  </si>
  <si>
    <t>П13000001974</t>
  </si>
  <si>
    <t>Нежилые помещения №№4,5,6,8,9,10,11(Лит.А,подвал, бомбоубежище)</t>
  </si>
  <si>
    <t>68,9</t>
  </si>
  <si>
    <t>3.63.480</t>
  </si>
  <si>
    <t>П13000001975</t>
  </si>
  <si>
    <t>Нежилые помещения №№ 1,9 (Лит. А,п/подвал)</t>
  </si>
  <si>
    <t>26:34:020205:320</t>
  </si>
  <si>
    <t>Россия, Ставропольский край, г. Кисловодск, ул. Кирова, д.46</t>
  </si>
  <si>
    <t>33,1</t>
  </si>
  <si>
    <t>3.63.481</t>
  </si>
  <si>
    <t>Нежилые помещения №№19-23,37-41</t>
  </si>
  <si>
    <t>61,1</t>
  </si>
  <si>
    <t>3.63.482</t>
  </si>
  <si>
    <t>П13000001976</t>
  </si>
  <si>
    <t>нежилые помещения №№1,2,3, (Лит.Б,кв. 14,цоколь)</t>
  </si>
  <si>
    <t xml:space="preserve">Россия, Ставропольский край, г. Кисловодск, ул. Кирова, д.54, /К. Цеткин 59 </t>
  </si>
  <si>
    <t>32,1</t>
  </si>
  <si>
    <t>3.63.483</t>
  </si>
  <si>
    <t>П13000001979</t>
  </si>
  <si>
    <t>нежилое помещение № 2 (Лит.В,п/подвал)</t>
  </si>
  <si>
    <t>Россия, Ставропольский край, г. Кисловодск, ул. Красноармейская, д.3, Помещение № 2</t>
  </si>
  <si>
    <t>3.63.484</t>
  </si>
  <si>
    <t>П13000001980</t>
  </si>
  <si>
    <t>Нежилые помещения №№ 35,39 (Лит.А,подвал)</t>
  </si>
  <si>
    <t>Россия, Ставропольский край, г. Кисловодск, ул. Куйбышева, д.4</t>
  </si>
  <si>
    <t>3.63.485</t>
  </si>
  <si>
    <t>П13000001981</t>
  </si>
  <si>
    <t>Нежилые помещения №№ 29,30,31,32,33,60 (Лит.А,подвал)</t>
  </si>
  <si>
    <t>3.63.486</t>
  </si>
  <si>
    <t>П13000001982</t>
  </si>
  <si>
    <t>Нежилые помещения №№ 14-16,18-19(Лит. А,п/подвал)</t>
  </si>
  <si>
    <t>Россия, Ставропольский край, г. Кисловодск, ул. Куйбышева, д.18</t>
  </si>
  <si>
    <t>100,4</t>
  </si>
  <si>
    <t>3.63.487</t>
  </si>
  <si>
    <t>П13000001983</t>
  </si>
  <si>
    <t>Нежилые помещения №№ 1-3,20,21,46 (Лит. А,цокольный этаж) 26:34:010113:146</t>
  </si>
  <si>
    <t>26:34:10113:146</t>
  </si>
  <si>
    <t xml:space="preserve">Россия, Ставропольский край, г. Кисловодск, ул. Куйбышева, д.62, /12 Новая </t>
  </si>
  <si>
    <t>91,4</t>
  </si>
  <si>
    <t>3.63.488</t>
  </si>
  <si>
    <t>П13000001984</t>
  </si>
  <si>
    <t>нежилое помещение 11(Лит.А,подвал)</t>
  </si>
  <si>
    <t>26:34:010113:141</t>
  </si>
  <si>
    <t>Россия, Ставропольский край, г. Кисловодск, ул. Куйбышева, д.62</t>
  </si>
  <si>
    <t>3.63.489</t>
  </si>
  <si>
    <t>П13000001986</t>
  </si>
  <si>
    <t>Нежилые помещения №№7-8, (Лит. А,цоколь)</t>
  </si>
  <si>
    <t>3.63.490</t>
  </si>
  <si>
    <t>П13000001987</t>
  </si>
  <si>
    <t>Нежилые помещения №№3-5 (Лит. А,цоколь, участковый пункт)</t>
  </si>
  <si>
    <t>3.63.491</t>
  </si>
  <si>
    <t>П13000001991</t>
  </si>
  <si>
    <t>нежилое помещение № 12(Лит.А, цоколь)</t>
  </si>
  <si>
    <t>Россия, Ставропольский край, г. Кисловодск, ул. К.Либкнехта, д.15</t>
  </si>
  <si>
    <t>3.63.492</t>
  </si>
  <si>
    <t>П13000001992</t>
  </si>
  <si>
    <t>Нежилые помещения № 11, Лит. А,цоколь</t>
  </si>
  <si>
    <t>26:34:080101:410</t>
  </si>
  <si>
    <t>3.63.493</t>
  </si>
  <si>
    <t>П13000001994</t>
  </si>
  <si>
    <t>Нежилые помещения №№ 1,2,3,4,5,6,7,8,9 (Лит. А,цоколь)</t>
  </si>
  <si>
    <t>Россия, Ставропольский край, г. Кисловодск, ул. Кольцова, д.4</t>
  </si>
  <si>
    <t>3.63.494</t>
  </si>
  <si>
    <t>П13000001995</t>
  </si>
  <si>
    <t>нежилое помещение № 8 26:34:020219:752</t>
  </si>
  <si>
    <t>26:34:20219:752</t>
  </si>
  <si>
    <t>Россия, Ставропольский край, г. Кисловодск, ул. Коминтерна, д.3</t>
  </si>
  <si>
    <t>3.63.495</t>
  </si>
  <si>
    <t>П13000001996</t>
  </si>
  <si>
    <t>Нежилые помещения №№ 1,3,4,6,7,8,9,10-19 (Лит.А)</t>
  </si>
  <si>
    <t>Россия, Ставропольский край, г. Кисловодск, ул. Лермонтова, д.13</t>
  </si>
  <si>
    <t>139,8</t>
  </si>
  <si>
    <t>3.63.496</t>
  </si>
  <si>
    <t>П13000001997</t>
  </si>
  <si>
    <t>Нежилые помещения №№ 5,7,9 -12,40,41 (Лит.А,цоколь)</t>
  </si>
  <si>
    <t>70,5</t>
  </si>
  <si>
    <t>3.63.497</t>
  </si>
  <si>
    <t>П13000001998</t>
  </si>
  <si>
    <t>Нежилые помещения (Лит.А,цоколь) 26:34:080117:1965</t>
  </si>
  <si>
    <t>26:34:80117:1965</t>
  </si>
  <si>
    <t>Россия, Ставропольский край, г. Кисловодск, ул. Марцинкевича, д.122</t>
  </si>
  <si>
    <t>81,7</t>
  </si>
  <si>
    <t>3.63.498</t>
  </si>
  <si>
    <t>П13000002000</t>
  </si>
  <si>
    <t>Нежилые помещения №№ 24,24а,24б,24в (Лит.А,цоколь)</t>
  </si>
  <si>
    <t>26:34:080111:1247</t>
  </si>
  <si>
    <t>Решение №57 от 07.05.1993</t>
  </si>
  <si>
    <t>Россия, Ставропольский край, г. Кисловодск, ул. Островского, д.3</t>
  </si>
  <si>
    <t>3.63.499</t>
  </si>
  <si>
    <t>П13000002001</t>
  </si>
  <si>
    <t>Нежилые помещения №№20-20а (Лит.А,цоколь)</t>
  </si>
  <si>
    <t>22,4</t>
  </si>
  <si>
    <t>3.63.500</t>
  </si>
  <si>
    <t>П13000002002</t>
  </si>
  <si>
    <t>нежилые помещения №№ 10,12 ( Лит. А,цоколь)</t>
  </si>
  <si>
    <t>3.63.501</t>
  </si>
  <si>
    <t>П13000002004</t>
  </si>
  <si>
    <t>Нежилые помещения №№ 13, 14 (Лит.,цоколь</t>
  </si>
  <si>
    <t>3.63.502</t>
  </si>
  <si>
    <t>П13000002005</t>
  </si>
  <si>
    <t>Нежилые помещения №№ 19-19а (Лит.А, цоколь)</t>
  </si>
  <si>
    <t>21,4</t>
  </si>
  <si>
    <t>3.63.503</t>
  </si>
  <si>
    <t>П13000002006</t>
  </si>
  <si>
    <t>Нежилые помещения №№ 29, 30, 30а, 31 (Лит.А,цоколь)</t>
  </si>
  <si>
    <t>58,7</t>
  </si>
  <si>
    <t>3.63.504</t>
  </si>
  <si>
    <t>П13000002007</t>
  </si>
  <si>
    <t>Нежилые помещения №№ 1-4 (Лит. А1)</t>
  </si>
  <si>
    <t>3.63.505</t>
  </si>
  <si>
    <t>П13000002008</t>
  </si>
  <si>
    <t>Нежилые помещения №№2,5,8-коридоры общего пол.(Лит.А,цоколь) 75,16 кв.м</t>
  </si>
  <si>
    <t>3.63.506</t>
  </si>
  <si>
    <t>П13000002009</t>
  </si>
  <si>
    <t>Нежилые помещения №№ 21,32,33 (Лит. А,цоколь, участковый пункт)</t>
  </si>
  <si>
    <t>39,4</t>
  </si>
  <si>
    <t>3.63.507</t>
  </si>
  <si>
    <t>П13000002010</t>
  </si>
  <si>
    <t>нежилое помещение 62 (Лит.А1, цоколь) 26:34:080111:1399</t>
  </si>
  <si>
    <t>26:34: 80111:1399</t>
  </si>
  <si>
    <t>3.63.508</t>
  </si>
  <si>
    <t>П13000002012</t>
  </si>
  <si>
    <t>Нежилые помещения №№ 1,2(Лит. А,1 этаж)</t>
  </si>
  <si>
    <t>26,7</t>
  </si>
  <si>
    <t>3.63.509</t>
  </si>
  <si>
    <t>П13000002014</t>
  </si>
  <si>
    <t>нежилые помещения №№ 5, 1-2,1-2,(Лит. А,Лит.Г,Лит.Г1)</t>
  </si>
  <si>
    <t>Россия, Ставропольский край, г. Кисловодск, пр-кт Победы, д.91</t>
  </si>
  <si>
    <t>3.63.510</t>
  </si>
  <si>
    <t>П13000002015</t>
  </si>
  <si>
    <t>нежилые помещения № Х111 (Лит. А, 1эт.)</t>
  </si>
  <si>
    <t>Постановление №2 Решение Думы к. Кисловодска от от 02.01.1992, выдан Глава Администрации города-курорта Кисловодска</t>
  </si>
  <si>
    <t>Россия, Ставропольский край, г. Кисловодск, пр-кт Победы, д.124</t>
  </si>
  <si>
    <t>3.63.511</t>
  </si>
  <si>
    <t>П13000002016</t>
  </si>
  <si>
    <t>нежилые помещения №№ 75,75а,75б,76,77 (Лит. А1, подвал)</t>
  </si>
  <si>
    <t>Россия, Ставропольский край, г. Кисловодск, ул. Седлогорская, д.95</t>
  </si>
  <si>
    <t>65,4</t>
  </si>
  <si>
    <t>3.63.512</t>
  </si>
  <si>
    <t>П13000002017</t>
  </si>
  <si>
    <t>нежилые помещения №№ 78-79 (Лит. А подвал)</t>
  </si>
  <si>
    <t>3.63.513</t>
  </si>
  <si>
    <t>П13000002022</t>
  </si>
  <si>
    <t>Нежилые помещения №№ 30-33,40 (Лит.А,подвал)</t>
  </si>
  <si>
    <t>26:34:080107:1009</t>
  </si>
  <si>
    <t>Россия, Ставропольский край, г. Кисловодск, проезд Цандера, д.7</t>
  </si>
  <si>
    <t>3.63.514</t>
  </si>
  <si>
    <t>П13000002023</t>
  </si>
  <si>
    <t>3.63.515</t>
  </si>
  <si>
    <t>П13000002026</t>
  </si>
  <si>
    <t>Нежилые помещения №№ 1-4 (Лит. А,подсобное, 1 этаж)</t>
  </si>
  <si>
    <t>Россия, Ставропольский край, г. Кисловодск, ул. Широкая, д.6</t>
  </si>
  <si>
    <t>3.63.516</t>
  </si>
  <si>
    <t>П13000002029</t>
  </si>
  <si>
    <t>Нежилые помещения №№ 7,84 (Лит.А,1 этаж)</t>
  </si>
  <si>
    <t>74,3</t>
  </si>
  <si>
    <t>3.63.517</t>
  </si>
  <si>
    <t>П13000002030</t>
  </si>
  <si>
    <t>Нежилые помещения №№ 85-88 (Лит.1этаж)</t>
  </si>
  <si>
    <t>147,4</t>
  </si>
  <si>
    <t>3.63.518</t>
  </si>
  <si>
    <t>П13000002031</t>
  </si>
  <si>
    <t>Нежилые помещения №№ 3-6,14 (Лит.А,цоколь)</t>
  </si>
  <si>
    <t>Россия, Ставропольский край, г. Кисловодск, ул. 40 лет Октября, д.25</t>
  </si>
  <si>
    <t>110,3</t>
  </si>
  <si>
    <t>3.63.519</t>
  </si>
  <si>
    <t>П13000002032</t>
  </si>
  <si>
    <t>Нежилые помещения №№ 7-10,13 (Лит. А,цоколь, участковый пункт)</t>
  </si>
  <si>
    <t>108,8</t>
  </si>
  <si>
    <t>3.63.520</t>
  </si>
  <si>
    <t>П13000002033</t>
  </si>
  <si>
    <t>Нежилые помещения №№ 11-12 (Лит. А,цоколь)</t>
  </si>
  <si>
    <t>33,27</t>
  </si>
  <si>
    <t>3.63.521</t>
  </si>
  <si>
    <t>П13000002035</t>
  </si>
  <si>
    <t>Решение №207-39 от 23.12.2009, выдан Дума города-курорта Кисловодска</t>
  </si>
  <si>
    <t>Россия, Ставропольский край, г. Кисловодск, ул. Кирова, д.48, кв.11</t>
  </si>
  <si>
    <t>3.63.522</t>
  </si>
  <si>
    <t>П13000002038</t>
  </si>
  <si>
    <t>здание административное (Лит.А)</t>
  </si>
  <si>
    <t>218,7</t>
  </si>
  <si>
    <t>3.63.523</t>
  </si>
  <si>
    <t>П13000002039</t>
  </si>
  <si>
    <t>здание нежилое (Лит.Д)</t>
  </si>
  <si>
    <t>3.63.524</t>
  </si>
  <si>
    <t>П13000002040</t>
  </si>
  <si>
    <t>павильон звукозаписи (Лит.Ж)</t>
  </si>
  <si>
    <t>3.63.525</t>
  </si>
  <si>
    <t>П13000002041</t>
  </si>
  <si>
    <t>здание мастерские (Лит.Б)</t>
  </si>
  <si>
    <t>84,6</t>
  </si>
  <si>
    <t>3.63.526</t>
  </si>
  <si>
    <t>П13000002042</t>
  </si>
  <si>
    <t>здание нежилое - санузел Лит Е</t>
  </si>
  <si>
    <t>3.63.527</t>
  </si>
  <si>
    <t>П13000002044</t>
  </si>
  <si>
    <t>26:34:150106:107</t>
  </si>
  <si>
    <t>Россия, Ставропольский край, г. Кисловодск Кирова/К. Цеткин, д.54/59, кв.11</t>
  </si>
  <si>
    <t>20,4</t>
  </si>
  <si>
    <t>3.63.528</t>
  </si>
  <si>
    <t>П13000002045</t>
  </si>
  <si>
    <t>26:34:000000:6870</t>
  </si>
  <si>
    <t>Россия, Ставропольский край, г. Кисловодск, ул. Карла Маркса, д.6, кв.59</t>
  </si>
  <si>
    <t>3.63.529</t>
  </si>
  <si>
    <t>П13000002046</t>
  </si>
  <si>
    <t>Россия, Ставропольский край, г. Кисловодск, ул. Красноармейская, д.2, кв.1а, Первомайский/Яновского 1-1</t>
  </si>
  <si>
    <t>16,8</t>
  </si>
  <si>
    <t>3.63.530</t>
  </si>
  <si>
    <t>П13000002047</t>
  </si>
  <si>
    <t>Здание нежилое 5 этаж.(Лит. Б) пом.№№ 1-9,12-19,21-37,39-42,44,46,47,50-55,60-69,72,73,1А,17А,23А,23Б,26А,25А,29А,32А,65А 26:34:020304:678</t>
  </si>
  <si>
    <t>26:34:020304:678</t>
  </si>
  <si>
    <t>Россия, Ставропольский край, г. Кисловодск, пр-кт Дзержинского, д.22, /24</t>
  </si>
  <si>
    <t>3618,7</t>
  </si>
  <si>
    <t>3.63.531</t>
  </si>
  <si>
    <t>П13000002049</t>
  </si>
  <si>
    <t>Россия, Ставропольский край, г. Кисловодск, ул. Ермолова, д.16, кв.12</t>
  </si>
  <si>
    <t>3.63.532</t>
  </si>
  <si>
    <t>П13000002056</t>
  </si>
  <si>
    <t>Россия, Ставропольский край, г. Кисловодск, ул. Главная, д.13, кв.9</t>
  </si>
  <si>
    <t>3.63.533</t>
  </si>
  <si>
    <t>П13000002057</t>
  </si>
  <si>
    <t>Здание (автодром-игральные автоматы) Лит. В,В1</t>
  </si>
  <si>
    <t>3.63.534</t>
  </si>
  <si>
    <t>П13000002058</t>
  </si>
  <si>
    <t>торговый павильон (Лит. М)</t>
  </si>
  <si>
    <t>3.63.535</t>
  </si>
  <si>
    <t>П13000002059</t>
  </si>
  <si>
    <t>Карусель "Цепочка", Лит. Х</t>
  </si>
  <si>
    <t>Решение №109-310 от 22.09.2010, выдан Дума города-курорта Кисловодска</t>
  </si>
  <si>
    <t>3.63.536</t>
  </si>
  <si>
    <t>П13000002060</t>
  </si>
  <si>
    <t xml:space="preserve">Нежилое здание </t>
  </si>
  <si>
    <t>29,4</t>
  </si>
  <si>
    <t>3.63.537</t>
  </si>
  <si>
    <t>П13000002061</t>
  </si>
  <si>
    <t>карусель (Лит.Т)</t>
  </si>
  <si>
    <t>3.63.538</t>
  </si>
  <si>
    <t>П13000002075</t>
  </si>
  <si>
    <t>Россия, Ставропольский край, г. Кисловодск, ул. Фоменко, д.11, кв.3</t>
  </si>
  <si>
    <t>3.63.539</t>
  </si>
  <si>
    <t>П13000002076</t>
  </si>
  <si>
    <t xml:space="preserve"> 26:34:020220:172 </t>
  </si>
  <si>
    <t>Россия, Ставропольский край, г. Кисловодск, пер. Солнечный, д.16, кв.10</t>
  </si>
  <si>
    <t>3.63.540</t>
  </si>
  <si>
    <t>П13000002082</t>
  </si>
  <si>
    <t>26:34:020133:416</t>
  </si>
  <si>
    <t>Решение №176-310 от 22.12.2010, выдан Дума города-курорта Кисловодска</t>
  </si>
  <si>
    <t>Россия, Ставропольский край, г. Кисловодск, ул. Подгорная, д.4а, кв.6</t>
  </si>
  <si>
    <t>3.63.541</t>
  </si>
  <si>
    <t>П13000002085</t>
  </si>
  <si>
    <t>26:34:0080103:0206</t>
  </si>
  <si>
    <t>Решение №02-311 от 27.01.2011, выдан Дума города-курорта Кисловодска</t>
  </si>
  <si>
    <t>Россия, Ставропольский край, г. Кисловодск, ул. 40 лет Октября, д.26, кв.179</t>
  </si>
  <si>
    <t>3.63.542</t>
  </si>
  <si>
    <t>П13000002087</t>
  </si>
  <si>
    <t>нежилое помещение №№ 1,3,4,6,20 (Лит. А, подвал)</t>
  </si>
  <si>
    <t>Россия, Ставропольский край, г. Кисловодск, ул. 40 лет Октября, д.7</t>
  </si>
  <si>
    <t>3.63.543</t>
  </si>
  <si>
    <t>П13000002094</t>
  </si>
  <si>
    <t>Решение №31-411 от 27.05.2011, выдан Дума города-курорта Кисловодска</t>
  </si>
  <si>
    <t>Россия, Ставропольский край, г. Кисловодск, ул. 40 лет Октября, д.1, кв.4, 40 лет Октября/Куйбышева 1-1а/7</t>
  </si>
  <si>
    <t>3.63.544</t>
  </si>
  <si>
    <t>П13000002095</t>
  </si>
  <si>
    <t>26:34:0080101:0374</t>
  </si>
  <si>
    <t>Россия, Ставропольский край, г. Кисловодск, ул. 40 лет Октября, д.6, кв.33</t>
  </si>
  <si>
    <t>3.63.545</t>
  </si>
  <si>
    <t>П13000002096</t>
  </si>
  <si>
    <t>Муниципальная квартира (ком № 51)</t>
  </si>
  <si>
    <t>Решение №47-411 от 24.06.2011, выдан Дума города-курорта Кисловодска</t>
  </si>
  <si>
    <t>Россия, Ставропольский край, г. Кисловодск, ул. Чкалова, д.61, кв.14, Крутая дорога 21</t>
  </si>
  <si>
    <t>3.63.546</t>
  </si>
  <si>
    <t>П13000002097</t>
  </si>
  <si>
    <t>26:34:0100139:0359</t>
  </si>
  <si>
    <t>Решение №58-39 от 22.04.2009, выдан Дума города-курорта Кисловодска</t>
  </si>
  <si>
    <t>Россия, Ставропольский край, г. Кисловодск, пр-кт Победы, д.157, кв.79</t>
  </si>
  <si>
    <t>3.63.547</t>
  </si>
  <si>
    <t>П13000002098</t>
  </si>
  <si>
    <t>Нежилые помещения №№ 4а, 5, 6</t>
  </si>
  <si>
    <t>26:34:020120:105</t>
  </si>
  <si>
    <t>Россия, Ставропольский край, г. Кисловодск, ул. Ге Ксении, д.14</t>
  </si>
  <si>
    <t>37,3</t>
  </si>
  <si>
    <t>3.63.548</t>
  </si>
  <si>
    <t>П13000002099</t>
  </si>
  <si>
    <t>Россия, Ставропольский край, г. Кисловодск, ул. Главная, д.52</t>
  </si>
  <si>
    <t>126,8</t>
  </si>
  <si>
    <t>3.63.549</t>
  </si>
  <si>
    <t>П13000002101</t>
  </si>
  <si>
    <t>Решение №86-411 от 23.09.2011, выдан Дума города-курорта Кисловодска</t>
  </si>
  <si>
    <t>Россия, Ставропольский край, г. Кисловодск, ул. Горького, д.9, кв.58</t>
  </si>
  <si>
    <t>56,8</t>
  </si>
  <si>
    <t>3.63.550</t>
  </si>
  <si>
    <t>П13000002102</t>
  </si>
  <si>
    <t>Россия, Ставропольский край, г. Кисловодск, ул. Горького, д.9, кв.3</t>
  </si>
  <si>
    <t>3.63.551</t>
  </si>
  <si>
    <t>П13000002103</t>
  </si>
  <si>
    <t>26:34:0080110:0689</t>
  </si>
  <si>
    <t>Россия, Ставропольский край, г. Кисловодск, ул. Героев Медиков, д.25, кв.32</t>
  </si>
  <si>
    <t>3.63.552</t>
  </si>
  <si>
    <t>П13000002104</t>
  </si>
  <si>
    <t>Россия, Ставропольский край, г. Кисловодск, ул. Красивая, д.29, кв.92/1</t>
  </si>
  <si>
    <t>3.63.553</t>
  </si>
  <si>
    <t>П13000002105</t>
  </si>
  <si>
    <t>Россия, Ставропольский край, г. Кисловодск, ул. Урицкого, д.8, кв.2</t>
  </si>
  <si>
    <t>3.63.554</t>
  </si>
  <si>
    <t>П13000002106</t>
  </si>
  <si>
    <t>26:34:0080107:0760</t>
  </si>
  <si>
    <t>Россия, Ставропольский край, г. Кисловодск, проезд Цандера, д.9, кв.13</t>
  </si>
  <si>
    <t>3.63.555</t>
  </si>
  <si>
    <t>П13000002108</t>
  </si>
  <si>
    <t>Решение №140-411 от 25.11.2011, выдан Дума города-курорта Кисловодска</t>
  </si>
  <si>
    <t>Россия, Ставропольский край, г. Кисловодск, ул. Красивая, д.134, кв.23</t>
  </si>
  <si>
    <t>3.63.556</t>
  </si>
  <si>
    <t>П13000002110</t>
  </si>
  <si>
    <t>26:34:0050118:0225</t>
  </si>
  <si>
    <t>Решение №144-411 от 16.12.2011, выдан Дума города-курорта Кисловодска</t>
  </si>
  <si>
    <t>Россия, Ставропольский край, г. Кисловодск, ул. Чкалова, д.39, кв.7</t>
  </si>
  <si>
    <t>3.63.557</t>
  </si>
  <si>
    <t>П13000002111</t>
  </si>
  <si>
    <t>26:34:0020130:0437</t>
  </si>
  <si>
    <t>Россия, Ставропольский край, г. Кисловодск, ул. Подгорная, д.7, кв.9</t>
  </si>
  <si>
    <t>3.63.558</t>
  </si>
  <si>
    <t>П13000002112</t>
  </si>
  <si>
    <t>нежилые помещения №№ 8,12,13,22 Лит Ж</t>
  </si>
  <si>
    <t>26:34:080307:209</t>
  </si>
  <si>
    <t>Решение №143-411 от 16.12.2011, выдан Дума города-курорта Кисловодска</t>
  </si>
  <si>
    <t>Россия, Ставропольский край, г. Кисловодск, ул. Боргустанская, д.52</t>
  </si>
  <si>
    <t>222,6</t>
  </si>
  <si>
    <t>3.63.559</t>
  </si>
  <si>
    <t>П13000002113</t>
  </si>
  <si>
    <t>помещения №№ 1,2 Лит Г1</t>
  </si>
  <si>
    <t>Россия, Ставропольский край, г. Кисловодск Боргустанская/Замковая, д.52/42</t>
  </si>
  <si>
    <t>3.63.560</t>
  </si>
  <si>
    <t>П13000002114</t>
  </si>
  <si>
    <t>помещения №№ 3,3а, в Лит. Л</t>
  </si>
  <si>
    <t>15,7</t>
  </si>
  <si>
    <t>3.63.561</t>
  </si>
  <si>
    <t>П13000002116</t>
  </si>
  <si>
    <t>26:34:0130236:0343</t>
  </si>
  <si>
    <t>Россия, Ставропольский край, г. Кисловодск, ул. Седлогорская, д.77, кв.2</t>
  </si>
  <si>
    <t>3.63.562</t>
  </si>
  <si>
    <t>П13000002117</t>
  </si>
  <si>
    <t>26:34:0080101:0419</t>
  </si>
  <si>
    <t>Россия, Ставропольский край, г. Кисловодск, ул. Одесская, д.25, кв.8</t>
  </si>
  <si>
    <t>57,2</t>
  </si>
  <si>
    <t>3.63.563</t>
  </si>
  <si>
    <t>П13000002118</t>
  </si>
  <si>
    <t>Россия, Ставропольский край, г. Кисловодск, пр-кт Первомайский, д.5, кв.12</t>
  </si>
  <si>
    <t>3.63.564</t>
  </si>
  <si>
    <t>П13000002119</t>
  </si>
  <si>
    <t>Нежилое бытовое помещение (Лит. А)</t>
  </si>
  <si>
    <t>Россия, Ставропольский край, г. Кисловодск, п. Зеленогорский,  в границах земель п/х Зеленогорское</t>
  </si>
  <si>
    <t>3.63.565</t>
  </si>
  <si>
    <t>П13000002120</t>
  </si>
  <si>
    <t>Нежилое здание проходная (Лит.Б)</t>
  </si>
  <si>
    <t>3.63.566</t>
  </si>
  <si>
    <t>П13000002225</t>
  </si>
  <si>
    <t>26:34:0150102:0650</t>
  </si>
  <si>
    <t>Решение №124-412 от 28.09.2012, выдан Дума города-курорта Кисловодска</t>
  </si>
  <si>
    <t>Россия, Ставропольский край, г. Кисловодск, пр-кт Дзержинского, д.37, кв.16</t>
  </si>
  <si>
    <t>3.63.567</t>
  </si>
  <si>
    <t>П13000002226</t>
  </si>
  <si>
    <t>Нежилое помещение № 54</t>
  </si>
  <si>
    <t>24,6</t>
  </si>
  <si>
    <t>3.63.568</t>
  </si>
  <si>
    <t>П13000002228</t>
  </si>
  <si>
    <t>Нежилые помещения №№ 10-31, цокол. этаж, Лит.А.</t>
  </si>
  <si>
    <t>26:34:010106:271</t>
  </si>
  <si>
    <t>Россия, Ставропольский край, г. Кисловодск, ул. Горького, д.36</t>
  </si>
  <si>
    <t>210,4</t>
  </si>
  <si>
    <t>3.63.569</t>
  </si>
  <si>
    <t>П13000002230</t>
  </si>
  <si>
    <t>Решение №22-412 от 28.02.2012, выдан Дума города-курорта Кисловодска</t>
  </si>
  <si>
    <t>Россия, Ставропольский край, г. Кисловодск, ул. Шмидта, д.10, кв.14, 12</t>
  </si>
  <si>
    <t>3.63.570</t>
  </si>
  <si>
    <t>П13000002232</t>
  </si>
  <si>
    <t>Нежилые помещения №№ 63,64,65,66,67,70,70а,71,74 Лит.А, цокол. Этаж</t>
  </si>
  <si>
    <t>Решение №40-414 от 28.03.2014, выдан Дума города-курорта Кисловодска</t>
  </si>
  <si>
    <t>Россия, Ставропольский край, г. Кисловодск, ул. Орджоникидзе, д.30</t>
  </si>
  <si>
    <t>91,8</t>
  </si>
  <si>
    <t>3.63.571</t>
  </si>
  <si>
    <t>П13000002271</t>
  </si>
  <si>
    <t xml:space="preserve"> 26:34:030108:19 </t>
  </si>
  <si>
    <t>Россия, Ставропольский край, г. Кисловодск, ул. Войкова, д.44, кв.38</t>
  </si>
  <si>
    <t>3.63.572</t>
  </si>
  <si>
    <t>П13000002272</t>
  </si>
  <si>
    <t>Россия, Ставропольский край, г. Кисловодск, ул. Войкова, д.44, кв.46</t>
  </si>
  <si>
    <t>3.63.573</t>
  </si>
  <si>
    <t>П13000002273</t>
  </si>
  <si>
    <t xml:space="preserve"> 26:34:030108:29 </t>
  </si>
  <si>
    <t>Россия, Ставропольский край, г. Кисловодск, ул. Войкова, д.44, кв.51</t>
  </si>
  <si>
    <t>10,6</t>
  </si>
  <si>
    <t>3.63.574</t>
  </si>
  <si>
    <t>П13000002274</t>
  </si>
  <si>
    <t xml:space="preserve"> 26:34:030108:37 </t>
  </si>
  <si>
    <t>Россия, Ставропольский край, г. Кисловодск, ул. Войкова, д.44, кв.56</t>
  </si>
  <si>
    <t>3.63.575</t>
  </si>
  <si>
    <t>П13000002275</t>
  </si>
  <si>
    <t>Россия, Ставропольский край, г. Кисловодск, ул. Войкова, д.44, кв.57</t>
  </si>
  <si>
    <t>3.63.576</t>
  </si>
  <si>
    <t>П13000002276</t>
  </si>
  <si>
    <t xml:space="preserve"> 26:34:030108:39 </t>
  </si>
  <si>
    <t>Россия, Ставропольский край, г. Кисловодск, ул. Войкова, д.44, кв.58</t>
  </si>
  <si>
    <t>32,4</t>
  </si>
  <si>
    <t>3.63.577</t>
  </si>
  <si>
    <t>П13000002277</t>
  </si>
  <si>
    <t xml:space="preserve"> 26:34:030108:47 </t>
  </si>
  <si>
    <t>Россия, Ставропольский край, г. Кисловодск, ул. Войкова, д.44, кв.59</t>
  </si>
  <si>
    <t>22,2</t>
  </si>
  <si>
    <t>3.63.578</t>
  </si>
  <si>
    <t>П13000002278</t>
  </si>
  <si>
    <t xml:space="preserve"> 26:34:030108:46 </t>
  </si>
  <si>
    <t>Россия, Ставропольский край, г. Кисловодск, ул. Войкова, д.44, кв.60</t>
  </si>
  <si>
    <t>3.63.579</t>
  </si>
  <si>
    <t>П13000002279</t>
  </si>
  <si>
    <t>Россия, Ставропольский край, г. Кисловодск, ул. Войкова, д.44, кв.61</t>
  </si>
  <si>
    <t>3.63.580</t>
  </si>
  <si>
    <t>П13000002280</t>
  </si>
  <si>
    <t>Россия, Ставропольский край, г. Кисловодск, ул. Войкова, д.44, кв.62</t>
  </si>
  <si>
    <t>3.63.581</t>
  </si>
  <si>
    <t>П13000002281</t>
  </si>
  <si>
    <t xml:space="preserve"> 26:34:030108:41 </t>
  </si>
  <si>
    <t>Россия, Ставропольский край, г. Кисловодск, ул. Войкова, д.44, кв.63</t>
  </si>
  <si>
    <t>13,9</t>
  </si>
  <si>
    <t>3.63.582</t>
  </si>
  <si>
    <t>П13000002283</t>
  </si>
  <si>
    <t>Россия, Ставропольский край, г. Кисловодск, ул. Войкова, д.44, кв.65</t>
  </si>
  <si>
    <t>3.63.583</t>
  </si>
  <si>
    <t>П13000002284</t>
  </si>
  <si>
    <t>Россия, Ставропольский край, г. Кисловодск, ул. Войкова, д.44, кв.66</t>
  </si>
  <si>
    <t>612,9</t>
  </si>
  <si>
    <t>3.63.584</t>
  </si>
  <si>
    <t>П13000002285</t>
  </si>
  <si>
    <t>Россия, Ставропольский край, г. Кисловодск, пер. Саперный, корп.11, кв.6</t>
  </si>
  <si>
    <t>3.63.585</t>
  </si>
  <si>
    <t>П13000002286</t>
  </si>
  <si>
    <t>Муниципальная квартира (1 комната в трехкомнатной квартире), Лит.А</t>
  </si>
  <si>
    <t>26:34:0130239:0226</t>
  </si>
  <si>
    <t>Решение №144-412 от 26.10.2012, выдан Дума города-курорта Кисловодска</t>
  </si>
  <si>
    <t>Россия, Ставропольский край, г. Кисловодск, ул. Седлогорская, д.95, кв.25</t>
  </si>
  <si>
    <t>3.63.586</t>
  </si>
  <si>
    <t>П13000002289</t>
  </si>
  <si>
    <t>Муниципальная квартира (две комнаты в трех комнатной квартире)</t>
  </si>
  <si>
    <t>26:34:0010102:0373</t>
  </si>
  <si>
    <t>Россия, Ставропольский край, г. Кисловодск, ул. Куйбышева, д.6, кв.8</t>
  </si>
  <si>
    <t>3.63.587</t>
  </si>
  <si>
    <t>П13000002290</t>
  </si>
  <si>
    <t>Муниципальная квартира (комната 5)</t>
  </si>
  <si>
    <t>Россия, Ставропольский край, г. Кисловодск, пер. Конечный, д.14, кв.5</t>
  </si>
  <si>
    <t>3.63.588</t>
  </si>
  <si>
    <t>П13000002291</t>
  </si>
  <si>
    <t>Россия, Ставропольский край, г. Кисловодск, пер. Конечный, д.14, кв.15</t>
  </si>
  <si>
    <t>3.63.589</t>
  </si>
  <si>
    <t>П13000002292</t>
  </si>
  <si>
    <t>Россия, Ставропольский край, г. Кисловодск, пер. Конечный, д.14, кв.35</t>
  </si>
  <si>
    <t>3.63.590</t>
  </si>
  <si>
    <t>П13000002293</t>
  </si>
  <si>
    <t>Россия, Ставропольский край, г. Кисловодск, пер. Конечный, д.14, кв.38</t>
  </si>
  <si>
    <t>3.63.591</t>
  </si>
  <si>
    <t>П13000002294</t>
  </si>
  <si>
    <t xml:space="preserve">Россия, Ставропольский край, г. Кисловодск, пер. Конечный, д.14, кв.44, комната </t>
  </si>
  <si>
    <t>19,7</t>
  </si>
  <si>
    <t>3.63.592</t>
  </si>
  <si>
    <t>П13000002295</t>
  </si>
  <si>
    <t>Россия, Ставропольский край, г. Кисловодск, пер. Конечный, д.14, кв.45 , комната</t>
  </si>
  <si>
    <t>3.63.593</t>
  </si>
  <si>
    <t>П13000002296</t>
  </si>
  <si>
    <t>Муниципальная квартира (комната 59)</t>
  </si>
  <si>
    <t>Россия, Ставропольский край, г. Кисловодск, пер. Конечный, д.14, кв.59</t>
  </si>
  <si>
    <t>3.63.594</t>
  </si>
  <si>
    <t>П13000002297</t>
  </si>
  <si>
    <t>Муниципальная квартира (комната 61)</t>
  </si>
  <si>
    <t>Россия, Ставропольский край, г. Кисловодск, пер. Конечный, д.14, кв.61</t>
  </si>
  <si>
    <t>3.63.595</t>
  </si>
  <si>
    <t>П13000002298</t>
  </si>
  <si>
    <t>Муниципальная квартира (комната 63)</t>
  </si>
  <si>
    <t>Россия, Ставропольский край, г. Кисловодск, пер. Конечный, д.14, кв.63</t>
  </si>
  <si>
    <t>13,7</t>
  </si>
  <si>
    <t>3.63.596</t>
  </si>
  <si>
    <t>П13000002299</t>
  </si>
  <si>
    <t>Муниципальная квартира (комната 58)</t>
  </si>
  <si>
    <t>Россия, Ставропольский край, г. Кисловодск, пер. Конечный, д.14, кв.58</t>
  </si>
  <si>
    <t>3.63.597</t>
  </si>
  <si>
    <t>П13000002485</t>
  </si>
  <si>
    <t xml:space="preserve"> 26:34:050130:103 </t>
  </si>
  <si>
    <t>Решение №31-413 от 22.02.2013, выдан Дума города-курорта Кисловодска</t>
  </si>
  <si>
    <t>Россия, Ставропольский край, г. Кисловодск, ул. Катыхина, д.113, кв.1 А</t>
  </si>
  <si>
    <t>3.63.598</t>
  </si>
  <si>
    <t>П13000002486</t>
  </si>
  <si>
    <t>Муниципальная квартира (состоит из 1-ой комн. в двух.комн. квартире)</t>
  </si>
  <si>
    <t>26:34:0080308:0524</t>
  </si>
  <si>
    <t>Россия, Ставропольский край, г. Кисловодск, ул. Красивая, д.36, кв.52</t>
  </si>
  <si>
    <t>3.63.599</t>
  </si>
  <si>
    <t>П13000002487</t>
  </si>
  <si>
    <t>Россия, Ставропольский край, г. Кисловодск, п. Зеленогорский, ул. Центральная, д.58, кв.3</t>
  </si>
  <si>
    <t>89</t>
  </si>
  <si>
    <t>3.63.600</t>
  </si>
  <si>
    <t>П13000002488</t>
  </si>
  <si>
    <t>Россия, Ставропольский край, г. Кисловодск, ул. Ольховская, д.47, кв.3</t>
  </si>
  <si>
    <t>3.63.601</t>
  </si>
  <si>
    <t>П13000002490</t>
  </si>
  <si>
    <t>26:34:0020130:0341</t>
  </si>
  <si>
    <t>Россия, Ставропольский край, г. Кисловодск, ул. Кольцова, д.24, кв.5</t>
  </si>
  <si>
    <t>3.63.602</t>
  </si>
  <si>
    <t>П13000002492</t>
  </si>
  <si>
    <t>Муниципальная квартира - (комната № 28)</t>
  </si>
  <si>
    <t>Россия, Ставропольский край, г. Кисловодск, пер. Конечный, д.14, кв.28</t>
  </si>
  <si>
    <t>3.63.603</t>
  </si>
  <si>
    <t>П13000002496</t>
  </si>
  <si>
    <t>Россия, Ставропольский край, г. Кисловодск, ул. Ольховская, д.64, кв.2</t>
  </si>
  <si>
    <t>3.63.604</t>
  </si>
  <si>
    <t>П13000002749</t>
  </si>
  <si>
    <t>26:34:0080110:0530</t>
  </si>
  <si>
    <t>Решение №72-413 от 26.04.2013, выдан Дума города-курорта Кисловодска</t>
  </si>
  <si>
    <t>Россия, Ставропольский край, г. Кисловодск, ул. Островского, д.23, кв.58</t>
  </si>
  <si>
    <t>55,7</t>
  </si>
  <si>
    <t>3.63.605</t>
  </si>
  <si>
    <t>П13000002750</t>
  </si>
  <si>
    <t>Нежилое здание, Лит Ж</t>
  </si>
  <si>
    <t>26:34:010122:58</t>
  </si>
  <si>
    <t>Россия, Ставропольский край, г. Кисловодск, ул. Главная, д.20,  (литер Ж)</t>
  </si>
  <si>
    <t>95,7</t>
  </si>
  <si>
    <t>3.63.606</t>
  </si>
  <si>
    <t>П13000002752</t>
  </si>
  <si>
    <t>Нежилое помещение,  Лит У (туалет)</t>
  </si>
  <si>
    <t>26:34:010122:67</t>
  </si>
  <si>
    <t>Россия, Ставропольский край, г. Кисловодск, ул. Главная, д.20,  (литер У)</t>
  </si>
  <si>
    <t>3.63.607</t>
  </si>
  <si>
    <t>П13000002753</t>
  </si>
  <si>
    <t>Нежилое здание, Лит Г17</t>
  </si>
  <si>
    <t>26:34:010122:53</t>
  </si>
  <si>
    <t>Россия, Ставропольский край, г. Кисловодск, ул. Главная, д.20, (литер Г17)</t>
  </si>
  <si>
    <t>43,9</t>
  </si>
  <si>
    <t>3.63.608</t>
  </si>
  <si>
    <t>П13000002755</t>
  </si>
  <si>
    <t>муниципальная квартира (комната №28)</t>
  </si>
  <si>
    <t>3.63.609</t>
  </si>
  <si>
    <t>П13000002758</t>
  </si>
  <si>
    <t>26:34:0080101:0545</t>
  </si>
  <si>
    <t>Россия, Ставропольский край, г. Кисловодск, ул. 40 лет Октября, д.10, кв.36</t>
  </si>
  <si>
    <t>3.63.610</t>
  </si>
  <si>
    <t>П13000002759</t>
  </si>
  <si>
    <t>26:34:0080101:0498</t>
  </si>
  <si>
    <t>Россия, Ставропольский край, г. Кисловодск, ул. 40 лет Октября, д.10, кв.45</t>
  </si>
  <si>
    <t>3.63.611</t>
  </si>
  <si>
    <t>П13000002761</t>
  </si>
  <si>
    <t>26:34:0080101:0809</t>
  </si>
  <si>
    <t>Россия, Ставропольский край, г. Кисловодск, ул. 40 лет Октября, д.12, кв.33</t>
  </si>
  <si>
    <t>42,8</t>
  </si>
  <si>
    <t>3.63.612</t>
  </si>
  <si>
    <t>П13000002762</t>
  </si>
  <si>
    <t xml:space="preserve"> 26:34:080101:283 </t>
  </si>
  <si>
    <t>Россия, Ставропольский край, г. Кисловодск, ул. 40 лет Октября, д.12, кв.43</t>
  </si>
  <si>
    <t>3.63.613</t>
  </si>
  <si>
    <t>П13000002764</t>
  </si>
  <si>
    <t xml:space="preserve"> 26:34:080101:306 </t>
  </si>
  <si>
    <t>Россия, Ставропольский край, г. Кисловодск, ул. 40 лет Октября, д.12, кв.61</t>
  </si>
  <si>
    <t>3.63.614</t>
  </si>
  <si>
    <t>П13000002765</t>
  </si>
  <si>
    <t>26:34:0080102:0077</t>
  </si>
  <si>
    <t>Россия, Ставропольский край, г. Кисловодск, ул. 40 лет Октября, д.16, кв.6</t>
  </si>
  <si>
    <t>47,3</t>
  </si>
  <si>
    <t>3.63.615</t>
  </si>
  <si>
    <t>П13000002766</t>
  </si>
  <si>
    <t>26:34:0080102:0119</t>
  </si>
  <si>
    <t>Россия, Ставропольский край, г. Кисловодск, ул. 40 лет Октября, д.16, кв.40</t>
  </si>
  <si>
    <t>3.63.616</t>
  </si>
  <si>
    <t>П13000002767</t>
  </si>
  <si>
    <t>26:34:0080102:0098</t>
  </si>
  <si>
    <t>Россия, Ставропольский край, г. Кисловодск, ул. 40 лет Октября, д.16, кв.51</t>
  </si>
  <si>
    <t>3.63.617</t>
  </si>
  <si>
    <t>П13000002768</t>
  </si>
  <si>
    <t>26:34:0080102:0099</t>
  </si>
  <si>
    <t>Россия, Ставропольский край, г. Кисловодск, ул. 40 лет Октября, д.16, кв.52</t>
  </si>
  <si>
    <t>44,97</t>
  </si>
  <si>
    <t>3.63.618</t>
  </si>
  <si>
    <t>П13000002769</t>
  </si>
  <si>
    <t>26:34:0080102:0110</t>
  </si>
  <si>
    <t>Россия, Ставропольский край, г. Кисловодск, ул. 40 лет Октября, д.16, кв.55</t>
  </si>
  <si>
    <t>57,8</t>
  </si>
  <si>
    <t>3.63.619</t>
  </si>
  <si>
    <t>П13000002770</t>
  </si>
  <si>
    <t>26:34:080106:92</t>
  </si>
  <si>
    <t>Россия, Ставропольский край, г. Кисловодск, ул. 40 лет Октября, д.28, кв.17</t>
  </si>
  <si>
    <t>3.63.620</t>
  </si>
  <si>
    <t>П13000002771</t>
  </si>
  <si>
    <t>26:34:0080106:0098</t>
  </si>
  <si>
    <t>Россия, Ставропольский край, г. Кисловодск, ул. 40 лет Октября, д.28, кв.23</t>
  </si>
  <si>
    <t>3.63.621</t>
  </si>
  <si>
    <t>П13000002773</t>
  </si>
  <si>
    <t>26:34:080106:164</t>
  </si>
  <si>
    <t>Россия, Ставропольский край, г. Кисловодск, ул. 40 лет Октября, д.28, кв.85</t>
  </si>
  <si>
    <t>28,4</t>
  </si>
  <si>
    <t>3.63.622</t>
  </si>
  <si>
    <t>П13000002774</t>
  </si>
  <si>
    <t>26:34:0080106:0166</t>
  </si>
  <si>
    <t>Россия, Ставропольский край, г. Кисловодск, ул. 40 лет Октября, д.28, кв.87</t>
  </si>
  <si>
    <t>17,8</t>
  </si>
  <si>
    <t>3.63.623</t>
  </si>
  <si>
    <t>П13000002775</t>
  </si>
  <si>
    <t>26:34:080106:188</t>
  </si>
  <si>
    <t>Россия, Ставропольский край, г. Кисловодск, ул. 40 лет Октября, д.28, кв.113</t>
  </si>
  <si>
    <t>3.63.624</t>
  </si>
  <si>
    <t>П13000002776</t>
  </si>
  <si>
    <t>26:34:0080106:0206</t>
  </si>
  <si>
    <t>Россия, Ставропольский край, г. Кисловодск, ул. 40 лет Октября, д.28, кв.121</t>
  </si>
  <si>
    <t>3.63.625</t>
  </si>
  <si>
    <t>П13000002777</t>
  </si>
  <si>
    <t>26:34:0080106:0201</t>
  </si>
  <si>
    <t>Россия, Ставропольский край, г. Кисловодск, ул. 40 лет Октября, д.28, кв.123</t>
  </si>
  <si>
    <t>3.63.626</t>
  </si>
  <si>
    <t>П13000002778</t>
  </si>
  <si>
    <t>26:34:0080106:0309</t>
  </si>
  <si>
    <t>Россия, Ставропольский край, г. Кисловодск, ул. 40 лет Октября, д.30, кв.9</t>
  </si>
  <si>
    <t>3.63.627</t>
  </si>
  <si>
    <t>П13000002779</t>
  </si>
  <si>
    <t>26:34:080106:336</t>
  </si>
  <si>
    <t>Россия, Ставропольский край, г. Кисловодск, ул. 40 лет Октября, д.30, кв.66</t>
  </si>
  <si>
    <t>3.63.628</t>
  </si>
  <si>
    <t>П13000002780</t>
  </si>
  <si>
    <t>26:34:0080106:0349</t>
  </si>
  <si>
    <t>Россия, Ставропольский край, г. Кисловодск, ул. 40 лет Октября, д.30, кв.69</t>
  </si>
  <si>
    <t>3.63.629</t>
  </si>
  <si>
    <t>П13000002781</t>
  </si>
  <si>
    <t>26:34:0080106:0257</t>
  </si>
  <si>
    <t>Россия, Ставропольский край, г. Кисловодск, ул. 40 лет Октября, д.32, кв.30</t>
  </si>
  <si>
    <t>3.63.630</t>
  </si>
  <si>
    <t>П13000002785</t>
  </si>
  <si>
    <t>26:34:0150119:0310</t>
  </si>
  <si>
    <t>Россия, Ставропольский край, г. Кисловодск, ул. 8 Марта, д.1, кв.12</t>
  </si>
  <si>
    <t>3.63.631</t>
  </si>
  <si>
    <t>П13000002786</t>
  </si>
  <si>
    <t>26:34:0150119:0296</t>
  </si>
  <si>
    <t>Россия, Ставропольский край, г. Кисловодск, ул. 8 Марта, д.1, кв.59</t>
  </si>
  <si>
    <t>3.63.632</t>
  </si>
  <si>
    <t>П13000002788</t>
  </si>
  <si>
    <t>26:34:0150119:0341</t>
  </si>
  <si>
    <t>Россия, Ставропольский край, г. Кисловодск, ул. 8 Марта, д.1, кв.81</t>
  </si>
  <si>
    <t>28,66</t>
  </si>
  <si>
    <t>3.63.633</t>
  </si>
  <si>
    <t>П13000002789</t>
  </si>
  <si>
    <t>26:34:0150119:0283</t>
  </si>
  <si>
    <t>Россия, Ставропольский край, г. Кисловодск, ул. 8 Марта, д.1, кв.87</t>
  </si>
  <si>
    <t>3.63.634</t>
  </si>
  <si>
    <t>П13000002790</t>
  </si>
  <si>
    <t>26:34:0150119:0284</t>
  </si>
  <si>
    <t>Россия, Ставропольский край, г. Кисловодск, ул. 8 Марта, д.1, кв.88</t>
  </si>
  <si>
    <t>3.63.635</t>
  </si>
  <si>
    <t>П13000002791</t>
  </si>
  <si>
    <t>26:34:0150119:0367</t>
  </si>
  <si>
    <t>Россия, Ставропольский край, г. Кисловодск, ул. 8 Марта, д.1, кв.113</t>
  </si>
  <si>
    <t>58,5</t>
  </si>
  <si>
    <t>3.63.636</t>
  </si>
  <si>
    <t>П13000002792</t>
  </si>
  <si>
    <t>26:34:0150119:0560</t>
  </si>
  <si>
    <t>Россия, Ставропольский край, г. Кисловодск, ул. 8 Марта, д.13, кв.11</t>
  </si>
  <si>
    <t>3.63.637</t>
  </si>
  <si>
    <t>П13000002793</t>
  </si>
  <si>
    <t>26:34:0150119:0243</t>
  </si>
  <si>
    <t>Россия, Ставропольский край, г. Кисловодск, ул. 8 Марта, д.15, кв.6</t>
  </si>
  <si>
    <t>3.63.638</t>
  </si>
  <si>
    <t>П13000002794</t>
  </si>
  <si>
    <t>26:34:150119:244</t>
  </si>
  <si>
    <t>Россия, Ставропольский край, г. Кисловодск, ул. 8 Марта, д.15, кв.8</t>
  </si>
  <si>
    <t>3.63.639</t>
  </si>
  <si>
    <t>П13000002795</t>
  </si>
  <si>
    <t>26:34:0150119:0683</t>
  </si>
  <si>
    <t>Россия, Ставропольский край, г. Кисловодск, ул. 8 Марта, д.17, кв.1</t>
  </si>
  <si>
    <t>3.63.640</t>
  </si>
  <si>
    <t>П13000002796</t>
  </si>
  <si>
    <t>26:34:0150122:0028</t>
  </si>
  <si>
    <t>Россия, Ставропольский край, г. Кисловодск, ул. 8 Марта, д.17, кв.3</t>
  </si>
  <si>
    <t>41,8</t>
  </si>
  <si>
    <t>3.63.641</t>
  </si>
  <si>
    <t>П13000002799</t>
  </si>
  <si>
    <t xml:space="preserve"> 26:34:020111:218 </t>
  </si>
  <si>
    <t>Россия, Ставропольский край, г. Кисловодск, ул. Авиации, д.10, кв.2</t>
  </si>
  <si>
    <t>3.63.642</t>
  </si>
  <si>
    <t>П13000002806</t>
  </si>
  <si>
    <t>Россия, Ставропольский край, г. Кисловодск, ул. Аджарская, д.14«А», кв.30</t>
  </si>
  <si>
    <t>3.63.643</t>
  </si>
  <si>
    <t>П13000002808</t>
  </si>
  <si>
    <t>26:34:0080145:0271</t>
  </si>
  <si>
    <t>Россия, Ставропольский край, г. Кисловодск, ул. Азербайджанская, д.1, кв.19</t>
  </si>
  <si>
    <t>49,3</t>
  </si>
  <si>
    <t>3.63.644</t>
  </si>
  <si>
    <t>П13000002820</t>
  </si>
  <si>
    <t>Россия, Ставропольский край, г. Кисловодск, ул. Азербайджанская, д.27, кв.141</t>
  </si>
  <si>
    <t>73,7</t>
  </si>
  <si>
    <t>3.63.645</t>
  </si>
  <si>
    <t>П13000002821</t>
  </si>
  <si>
    <t>Россия, Ставропольский край, г. Кисловодск, ул. Азербайджанская, д.27, кв.142</t>
  </si>
  <si>
    <t>63,4</t>
  </si>
  <si>
    <t>3.63.646</t>
  </si>
  <si>
    <t>П13000002822</t>
  </si>
  <si>
    <t>Россия, Ставропольский край, г. Кисловодск, ул. Азербайджанская, д.27, кв.143</t>
  </si>
  <si>
    <t>66,1</t>
  </si>
  <si>
    <t>3.63.647</t>
  </si>
  <si>
    <t>П13000002823</t>
  </si>
  <si>
    <t>Россия, Ставропольский край, г. Кисловодск, ул. Азербайджанская, д.27, кв.144</t>
  </si>
  <si>
    <t>3.63.648</t>
  </si>
  <si>
    <t>П13000002824</t>
  </si>
  <si>
    <t>26:34:0080140:0110</t>
  </si>
  <si>
    <t>Россия, Ставропольский край, г. Кисловодск, ул. Умара Алиева, д.48, кв.24</t>
  </si>
  <si>
    <t>3.63.649</t>
  </si>
  <si>
    <t>П13000002834</t>
  </si>
  <si>
    <t>26:34:080146:309</t>
  </si>
  <si>
    <t>Россия, Ставропольский край, г. Кисловодск, ул. Умара Алиева, д.75, кв.-</t>
  </si>
  <si>
    <t>3.63.650</t>
  </si>
  <si>
    <t>П13000002835</t>
  </si>
  <si>
    <t>26:34:080102:132</t>
  </si>
  <si>
    <t>Россия, Ставропольский край, г. Кисловодск, ул. Андрея Губина, д.9, кв.3</t>
  </si>
  <si>
    <t>3.63.651</t>
  </si>
  <si>
    <t>П13000002836</t>
  </si>
  <si>
    <t xml:space="preserve"> 26:34:080102:184 </t>
  </si>
  <si>
    <t>Россия, Ставропольский край, г. Кисловодск, ул. Андрея Губина, д.9, кв.43</t>
  </si>
  <si>
    <t>3.63.652</t>
  </si>
  <si>
    <t>П13000002840</t>
  </si>
  <si>
    <t>26:34:080111:962</t>
  </si>
  <si>
    <t>Россия, Ставропольский край, г. Кисловодск, ул. Горького, д.17, кв.5</t>
  </si>
  <si>
    <t>3.63.653</t>
  </si>
  <si>
    <t>П13000002844</t>
  </si>
  <si>
    <t>26:34:080111:1007</t>
  </si>
  <si>
    <t>Россия, Ставропольский край, г. Кисловодск, ул. Горького, д.21, кв.21</t>
  </si>
  <si>
    <t>53</t>
  </si>
  <si>
    <t>3.63.654</t>
  </si>
  <si>
    <t>П13000002848</t>
  </si>
  <si>
    <t>26:34:080112:917</t>
  </si>
  <si>
    <t>Россия, Ставропольский край, г. Кисловодск, ул. Андрея Губина, д.44, кв.40</t>
  </si>
  <si>
    <t>3.63.655</t>
  </si>
  <si>
    <t>П13000002857</t>
  </si>
  <si>
    <t>26:34:080113:767</t>
  </si>
  <si>
    <t>Россия, Ставропольский край, г. Кисловодск, ул. Андрея Губина, д.51, кв.58</t>
  </si>
  <si>
    <t>44,1</t>
  </si>
  <si>
    <t>3.63.656</t>
  </si>
  <si>
    <t>П13000002859</t>
  </si>
  <si>
    <t>26:34:080113:743</t>
  </si>
  <si>
    <t xml:space="preserve">Россия, Ставропольский край, г. Кисловодск, ул. Андрея Губина, д.51, кв.77, /д. 17, ул. Ленинградская </t>
  </si>
  <si>
    <t>3.63.657</t>
  </si>
  <si>
    <t>П13000002861</t>
  </si>
  <si>
    <t xml:space="preserve"> 26:34:080205:108 </t>
  </si>
  <si>
    <t>Россия, Ставропольский край, г. Кисловодск, ул. Апанасенко, д.5, кв.1</t>
  </si>
  <si>
    <t>26,4</t>
  </si>
  <si>
    <t>3.63.658</t>
  </si>
  <si>
    <t>П13000002864</t>
  </si>
  <si>
    <t>26:34:0080150:1091</t>
  </si>
  <si>
    <t>Россия, Ставропольский край, г. Кисловодск, ул. Белинского, д.14, кв.31</t>
  </si>
  <si>
    <t>3.63.659</t>
  </si>
  <si>
    <t>П13000002867</t>
  </si>
  <si>
    <t>26:34:0020123:0220</t>
  </si>
  <si>
    <t>Россия, Ставропольский край, г. Кисловодск, ул. Березовская, д.2, кв.3</t>
  </si>
  <si>
    <t>70,6</t>
  </si>
  <si>
    <t>3.63.660</t>
  </si>
  <si>
    <t>П13000002868</t>
  </si>
  <si>
    <t xml:space="preserve"> 26:34:020125:74 </t>
  </si>
  <si>
    <t>Россия, Ставропольский край, г. Кисловодск, ул. Березовская, д.7, кв.2</t>
  </si>
  <si>
    <t>3.63.661</t>
  </si>
  <si>
    <t>П13000002869</t>
  </si>
  <si>
    <t>26:34:020125:77</t>
  </si>
  <si>
    <t>Россия, Ставропольский край, г. Кисловодск, ул. Березовская, д.7, кв.5</t>
  </si>
  <si>
    <t>3.63.662</t>
  </si>
  <si>
    <t>П13000002873</t>
  </si>
  <si>
    <t>26:34:0020132:0308</t>
  </si>
  <si>
    <t>Россия, Ставропольский край, г. Кисловодск, ул. Березовская, д.33, кв.3</t>
  </si>
  <si>
    <t>39,9</t>
  </si>
  <si>
    <t>3.63.663</t>
  </si>
  <si>
    <t>П13000002874</t>
  </si>
  <si>
    <t>26:34:0020132:0306</t>
  </si>
  <si>
    <t>Россия, Ставропольский край, г. Кисловодск, ул. Березовская, д.33, кв.5</t>
  </si>
  <si>
    <t>3.63.664</t>
  </si>
  <si>
    <t>П13000002876</t>
  </si>
  <si>
    <t>Россия, Ставропольский край, г. Кисловодск, ул. Березовская, д.37, кв.2</t>
  </si>
  <si>
    <t>3.63.665</t>
  </si>
  <si>
    <t>П13000002877</t>
  </si>
  <si>
    <t>Россия, Ставропольский край, г. Кисловодск, ул. Боргустанская, д.16, кв.-</t>
  </si>
  <si>
    <t>3.63.666</t>
  </si>
  <si>
    <t>П13000002880</t>
  </si>
  <si>
    <t>Россия, Ставропольский край, г. Кисловодск, ул. Велинградская, д.1, кв.80</t>
  </si>
  <si>
    <t>43,71</t>
  </si>
  <si>
    <t>3.63.667</t>
  </si>
  <si>
    <t>П13000002882</t>
  </si>
  <si>
    <t>Россия, Ставропольский край, г. Кисловодск, ул. Велинградская, д.1, кв.128</t>
  </si>
  <si>
    <t>60,7</t>
  </si>
  <si>
    <t>3.63.668</t>
  </si>
  <si>
    <t>П13000002886</t>
  </si>
  <si>
    <t>26:34:0150102:0802</t>
  </si>
  <si>
    <t>Россия, Ставропольский край, г. Кисловодск, ул. Велинградская, д.16, кв.1</t>
  </si>
  <si>
    <t>3.63.669</t>
  </si>
  <si>
    <t>П13000002887</t>
  </si>
  <si>
    <t>26:34:0150102:0806</t>
  </si>
  <si>
    <t>Россия, Ставропольский край, г. Кисловодск, ул. Велинградская, д.16, кв.3</t>
  </si>
  <si>
    <t>26,9</t>
  </si>
  <si>
    <t>3.63.670</t>
  </si>
  <si>
    <t>П13000002889</t>
  </si>
  <si>
    <t>26:34:0150104:0164</t>
  </si>
  <si>
    <t>Россия, Ставропольский край, г. Кисловодск, ул. Велинградская, д.19, кв.13</t>
  </si>
  <si>
    <t>3.63.671</t>
  </si>
  <si>
    <t>П13000002890</t>
  </si>
  <si>
    <t>26:34:0150102:0492</t>
  </si>
  <si>
    <t>Россия, Ставропольский край, г. Кисловодск, ул. Велинградская, д.20, кв.3</t>
  </si>
  <si>
    <t>25,5</t>
  </si>
  <si>
    <t>3.63.672</t>
  </si>
  <si>
    <t>П13000002891</t>
  </si>
  <si>
    <t>26:34:0150102:0489</t>
  </si>
  <si>
    <t>Россия, Ставропольский край, г. Кисловодск, ул. Велинградская, д.20, кв.4</t>
  </si>
  <si>
    <t>24,4</t>
  </si>
  <si>
    <t>3.63.673</t>
  </si>
  <si>
    <t>П13000002892</t>
  </si>
  <si>
    <t>26:34:0150102:0497</t>
  </si>
  <si>
    <t>Россия, Ставропольский край, г. Кисловодск, ул. Велинградская, д.20, кв.10</t>
  </si>
  <si>
    <t>50,6</t>
  </si>
  <si>
    <t>3.63.674</t>
  </si>
  <si>
    <t>П13000002893</t>
  </si>
  <si>
    <t>26:34:0150103:0096</t>
  </si>
  <si>
    <t>Россия, Ставропольский край, г. Кисловодск, ул. Велинградская, д.21, кв.44</t>
  </si>
  <si>
    <t>3.63.675</t>
  </si>
  <si>
    <t>П13000002895</t>
  </si>
  <si>
    <t>26:34:0150102:0421</t>
  </si>
  <si>
    <t>Россия, Ставропольский край, г. Кисловодск, ул. Велинградская, д.26, кв.11</t>
  </si>
  <si>
    <t>3.63.676</t>
  </si>
  <si>
    <t>П13000002896</t>
  </si>
  <si>
    <t>26:34:0150102:0448</t>
  </si>
  <si>
    <t>Россия, Ставропольский край, г. Кисловодск, ул. Велинградская, д.28, кв.12</t>
  </si>
  <si>
    <t>51,7</t>
  </si>
  <si>
    <t>3.63.677</t>
  </si>
  <si>
    <t>П13000002900</t>
  </si>
  <si>
    <t>26:34:150103:149</t>
  </si>
  <si>
    <t>Россия, Ставропольский край, г. Кисловодск, ул. Велинградская, д.33, кв.13</t>
  </si>
  <si>
    <t>56</t>
  </si>
  <si>
    <t>3.63.678</t>
  </si>
  <si>
    <t>П13000002901</t>
  </si>
  <si>
    <t xml:space="preserve"> 26:34:030304:111 </t>
  </si>
  <si>
    <t>Россия, Ставропольский край, г. Кисловодск, ул. Прудная, д.2, кв.-, Верхне-Прудная</t>
  </si>
  <si>
    <t>3.63.679</t>
  </si>
  <si>
    <t>П13000002902</t>
  </si>
  <si>
    <t>26:34:0100105:0592</t>
  </si>
  <si>
    <t>Россия, Ставропольский край, г. Кисловодск, ул. Водопойная, д.19, кв.35</t>
  </si>
  <si>
    <t>3.63.680</t>
  </si>
  <si>
    <t>П13000002904</t>
  </si>
  <si>
    <t>26:34:0100105:0532</t>
  </si>
  <si>
    <t>Россия, Ставропольский край, г. Кисловодск, ул. Водопойная, д.19, кв.111</t>
  </si>
  <si>
    <t>3.63.681</t>
  </si>
  <si>
    <t>П13000002907</t>
  </si>
  <si>
    <t>26:34:0030108:0015</t>
  </si>
  <si>
    <t>Россия, Ставропольский край, г. Кисловодск, ул. Войкова, д.44, кв.10</t>
  </si>
  <si>
    <t>3.63.682</t>
  </si>
  <si>
    <t>П13000002909</t>
  </si>
  <si>
    <t>26:34:0030108:0024</t>
  </si>
  <si>
    <t>Россия, Ставропольский край, г. Кисловодск, ул. Войкова, д.44, кв.18</t>
  </si>
  <si>
    <t>3.63.683</t>
  </si>
  <si>
    <t>П13000002910</t>
  </si>
  <si>
    <t>26:34:0030108:0025</t>
  </si>
  <si>
    <t>Россия, Ставропольский край, г. Кисловодск, ул. Войкова, д.44, кв.19</t>
  </si>
  <si>
    <t>3.63.684</t>
  </si>
  <si>
    <t>П13000002911</t>
  </si>
  <si>
    <t>26:34:0030108:0026</t>
  </si>
  <si>
    <t>Россия, Ставропольский край, г. Кисловодск, ул. Войкова, д.44, кв.20</t>
  </si>
  <si>
    <t>96,7</t>
  </si>
  <si>
    <t>3.63.685</t>
  </si>
  <si>
    <t>П13000002914</t>
  </si>
  <si>
    <t>26:34:0030108:0034</t>
  </si>
  <si>
    <t>Россия, Ставропольский край, г. Кисловодск, ул. Войкова, д.44, кв.31</t>
  </si>
  <si>
    <t>3.63.686</t>
  </si>
  <si>
    <t>П13000002916</t>
  </si>
  <si>
    <t>26:34:0030108:0017</t>
  </si>
  <si>
    <t>Россия, Ставропольский край, г. Кисловодск, ул. Войкова, д.44, кв.36</t>
  </si>
  <si>
    <t>51</t>
  </si>
  <si>
    <t>3.63.687</t>
  </si>
  <si>
    <t>П13000002917</t>
  </si>
  <si>
    <t>26:34:0030108:0018</t>
  </si>
  <si>
    <t>Россия, Ставропольский край, г. Кисловодск, ул. Войкова, д.44, кв.37</t>
  </si>
  <si>
    <t>3.63.688</t>
  </si>
  <si>
    <t>П13000002918</t>
  </si>
  <si>
    <t>3.63.689</t>
  </si>
  <si>
    <t>П13000002920</t>
  </si>
  <si>
    <t xml:space="preserve"> 26:34:020218:403 </t>
  </si>
  <si>
    <t>Россия, Ставропольский край, г. Кисловодск, ул. Володарского, д.4, кв.7</t>
  </si>
  <si>
    <t>63</t>
  </si>
  <si>
    <t>3.63.690</t>
  </si>
  <si>
    <t>П13000002923</t>
  </si>
  <si>
    <t>26:34:0020140:0190</t>
  </si>
  <si>
    <t>Россия, Ставропольский край, г. Кисловодск, ул. Гагарина, д.7, кв.2</t>
  </si>
  <si>
    <t>17,1</t>
  </si>
  <si>
    <t>3.63.691</t>
  </si>
  <si>
    <t>П13000002924</t>
  </si>
  <si>
    <t>26:34:0020140:0187</t>
  </si>
  <si>
    <t>Россия, Ставропольский край, г. Кисловодск, ул. Гагарина, д.7, кв.7</t>
  </si>
  <si>
    <t>3.63.692</t>
  </si>
  <si>
    <t>П13000002927</t>
  </si>
  <si>
    <t>26:34:0020136:0146</t>
  </si>
  <si>
    <t>Ставропольский край, г. Кисловодск, ул. Гагарина, д.10, кв.10</t>
  </si>
  <si>
    <t>3.63.693</t>
  </si>
  <si>
    <t>П13000002928</t>
  </si>
  <si>
    <t>26:34:0020140:0181</t>
  </si>
  <si>
    <t>гагар, Ставропольский край, г. Кисловодск, ул. Гагарина, д.13, кв.3</t>
  </si>
  <si>
    <t>3.63.694</t>
  </si>
  <si>
    <t>П13000002929</t>
  </si>
  <si>
    <t>Россия, Ставропольский край, г. Кисловодск, ул. Гагарина, д.15, кв.4</t>
  </si>
  <si>
    <t>3.63.695</t>
  </si>
  <si>
    <t>П13000002931</t>
  </si>
  <si>
    <t>Россия, Ставропольский край, г. Кисловодск, ул. Гагарина, д.24, кв.7А</t>
  </si>
  <si>
    <t>21,9</t>
  </si>
  <si>
    <t>3.63.696</t>
  </si>
  <si>
    <t>П13000002932</t>
  </si>
  <si>
    <t xml:space="preserve"> 26:34:020142:154 </t>
  </si>
  <si>
    <t>Россия, Ставропольский край, г. Кисловодск, ул. Гагарина, д.24, кв.8</t>
  </si>
  <si>
    <t>3.63.697</t>
  </si>
  <si>
    <t>П13000002935</t>
  </si>
  <si>
    <t>Россия, Ставропольский край, г. Кисловодск, ул. Гагарина, д.37, кв.4</t>
  </si>
  <si>
    <t>3.63.698</t>
  </si>
  <si>
    <t>П13000002937</t>
  </si>
  <si>
    <t>Россия, Ставропольский край, г. Кисловодск, ул. Гагарина, д.57, кв.5</t>
  </si>
  <si>
    <t>3.63.699</t>
  </si>
  <si>
    <t>П13000002938</t>
  </si>
  <si>
    <t>26:34:0040201:0220</t>
  </si>
  <si>
    <t>Россия, Ставропольский край, г. Кисловодск, ул. Гагарина, д.57, кв.8</t>
  </si>
  <si>
    <t>3.63.700</t>
  </si>
  <si>
    <t>П13000002940</t>
  </si>
  <si>
    <t xml:space="preserve"> 26:34:040203:154 </t>
  </si>
  <si>
    <t>Россия, Ставропольский край, г. Кисловодск, ул. Гагарина, д.88, кв.1</t>
  </si>
  <si>
    <t>3.63.701</t>
  </si>
  <si>
    <t>П13000002941</t>
  </si>
  <si>
    <t>26:34:0150221:0111</t>
  </si>
  <si>
    <t>Россия, Ставропольский край, г. Кисловодск, ул. Гайдара, д.36, кв.6</t>
  </si>
  <si>
    <t>3.63.702</t>
  </si>
  <si>
    <t>П13000002942</t>
  </si>
  <si>
    <t>26:34:0050207:0184</t>
  </si>
  <si>
    <t>Россия, Ставропольский край, г. Кисловодск, ул. Гастелло, д.16, кв.2</t>
  </si>
  <si>
    <t>3.63.703</t>
  </si>
  <si>
    <t>П13000002944</t>
  </si>
  <si>
    <t>26:34:0080103:0285</t>
  </si>
  <si>
    <t>Россия, Ставропольский край, г. Кисловодск, ул. Героев Медиков, д.1, кв.19</t>
  </si>
  <si>
    <t>42,1</t>
  </si>
  <si>
    <t>3.63.704</t>
  </si>
  <si>
    <t>П13000002945</t>
  </si>
  <si>
    <t xml:space="preserve"> 26:34:080103:314 </t>
  </si>
  <si>
    <t>Россия, Ставропольский край, г. Кисловодск, ул. Героев Медиков, д.1, кв.48, /40 Лет Октября 20</t>
  </si>
  <si>
    <t>42,4</t>
  </si>
  <si>
    <t>3.63.705</t>
  </si>
  <si>
    <t>П13000002946</t>
  </si>
  <si>
    <t>26:34:0080103:0316</t>
  </si>
  <si>
    <t>Россия, Ставропольский край, г. Кисловодск, ул. Героев Медиков, д.1, кв.50</t>
  </si>
  <si>
    <t>3.63.706</t>
  </si>
  <si>
    <t>П13000002948</t>
  </si>
  <si>
    <t>26:34:0080102:0541</t>
  </si>
  <si>
    <t>Россия, Ставропольский край, г. Кисловодск, ул. Героев Медиков, д.6, кв.12</t>
  </si>
  <si>
    <t>63,9</t>
  </si>
  <si>
    <t>3.63.707</t>
  </si>
  <si>
    <t>П13000002949</t>
  </si>
  <si>
    <t>26:34:0080102:0561</t>
  </si>
  <si>
    <t>Россия, Ставропольский край, г. Кисловодск, ул. Героев Медиков, д.6, кв.59</t>
  </si>
  <si>
    <t>3.63.708</t>
  </si>
  <si>
    <t>П13000002950</t>
  </si>
  <si>
    <t>26:34:0080102:0562</t>
  </si>
  <si>
    <t>Россия, Ставропольский край, г. Кисловодск, ул. Героев Медиков, д.6, кв.60</t>
  </si>
  <si>
    <t>3.63.709</t>
  </si>
  <si>
    <t>П13000002951</t>
  </si>
  <si>
    <t>Россия, Ставропольский край, г. Кисловодск, ул. Героев Медиков, д.10, кв.1</t>
  </si>
  <si>
    <t>48,6</t>
  </si>
  <si>
    <t>3.63.710</t>
  </si>
  <si>
    <t>П13000002953</t>
  </si>
  <si>
    <t xml:space="preserve"> 26:34:080111:1147 </t>
  </si>
  <si>
    <t>Россия, Ставропольский край, г. Кисловодск, ул. Героев Медиков, д.10, кв.42</t>
  </si>
  <si>
    <t>48,2</t>
  </si>
  <si>
    <t>3.63.711</t>
  </si>
  <si>
    <t>П13000002954</t>
  </si>
  <si>
    <t xml:space="preserve"> 26:34:080111:1134 </t>
  </si>
  <si>
    <t>Россия, Ставропольский край, г. Кисловодск, ул. Героев Медиков, д.10, кв.47</t>
  </si>
  <si>
    <t>3.63.712</t>
  </si>
  <si>
    <t>П13000002955</t>
  </si>
  <si>
    <t>26:34:0080111:1389</t>
  </si>
  <si>
    <t>Россия, Ставропольский край, г. Кисловодск, ул. Героев Медиков, д.10, кв.56</t>
  </si>
  <si>
    <t>3.63.713</t>
  </si>
  <si>
    <t>П13000002956</t>
  </si>
  <si>
    <t>26:34:0080107:0490</t>
  </si>
  <si>
    <t>Россия, Ставропольский край, г. Кисловодск, ул. Героев Медиков, д.11, кв.7</t>
  </si>
  <si>
    <t>43,1</t>
  </si>
  <si>
    <t>3.63.714</t>
  </si>
  <si>
    <t>П13000002957</t>
  </si>
  <si>
    <t>26:34:0080107:0466</t>
  </si>
  <si>
    <t>Россия, Ставропольский край, г. Кисловодск, ул. Героев Медиков, д.11, кв.26</t>
  </si>
  <si>
    <t>30,6</t>
  </si>
  <si>
    <t>3.63.715</t>
  </si>
  <si>
    <t>П13000002958</t>
  </si>
  <si>
    <t>26:34:0080107:0521</t>
  </si>
  <si>
    <t>Россия, Ставропольский край, г. Кисловодск, ул. Героев Медиков, д.11, кв.33</t>
  </si>
  <si>
    <t>3.63.716</t>
  </si>
  <si>
    <t>П13000002959</t>
  </si>
  <si>
    <t>26:34:0080107:0518</t>
  </si>
  <si>
    <t>Россия, Ставропольский край, г. Кисловодск, ул. Героев Медиков, д.11, кв.60</t>
  </si>
  <si>
    <t>3.63.717</t>
  </si>
  <si>
    <t>П13000002960</t>
  </si>
  <si>
    <t>26:34:0080107:0456</t>
  </si>
  <si>
    <t>Россия, Ставропольский край, г. Кисловодск, ул. Героев Медиков, д.11, кв.71</t>
  </si>
  <si>
    <t>3.63.718</t>
  </si>
  <si>
    <t>П13000002961</t>
  </si>
  <si>
    <t>26:34:0080111:0718</t>
  </si>
  <si>
    <t>Россия, Ставропольский край, г. Кисловодск, ул. Героев Медиков, д.14, кв.42</t>
  </si>
  <si>
    <t>55,5</t>
  </si>
  <si>
    <t>3.63.719</t>
  </si>
  <si>
    <t>П13000002962</t>
  </si>
  <si>
    <t>26:34:0080107:0536</t>
  </si>
  <si>
    <t>Россия, Ставропольский край, г. Кисловодск, ул. Героев Медиков, д.15, кв.1А</t>
  </si>
  <si>
    <t>3.63.720</t>
  </si>
  <si>
    <t>П13000002963</t>
  </si>
  <si>
    <t xml:space="preserve"> 26:34:080129:160 </t>
  </si>
  <si>
    <t>Россия, Ставропольский край, г. Кисловодск, ул. Героев Медиков, д.16, кв.15</t>
  </si>
  <si>
    <t>49,2</t>
  </si>
  <si>
    <t>3.63.721</t>
  </si>
  <si>
    <t>П13000002964</t>
  </si>
  <si>
    <t>Россия, Ставропольский край, г. Кисловодск, ул. Героев Медиков, д.16, кв.47</t>
  </si>
  <si>
    <t>3.63.722</t>
  </si>
  <si>
    <t>П13000002965</t>
  </si>
  <si>
    <t>26:34:0080111:0532</t>
  </si>
  <si>
    <t>Россия, Ставропольский край, г. Кисловодск, ул. Героев Медиков, д.20, кв.13</t>
  </si>
  <si>
    <t>3.63.723</t>
  </si>
  <si>
    <t>П13000002968</t>
  </si>
  <si>
    <t>Россия, Ставропольский край, г. Кисловодск, ул. Героев Медиков, д.20, кв.56</t>
  </si>
  <si>
    <t>3.63.724</t>
  </si>
  <si>
    <t>П13000002969</t>
  </si>
  <si>
    <t>26:34:0080111:0468</t>
  </si>
  <si>
    <t>Россия, Ставропольский край, г. Кисловодск, ул. Героев Медиков, д.20, кв.73</t>
  </si>
  <si>
    <t>3.63.725</t>
  </si>
  <si>
    <t>П13000002970</t>
  </si>
  <si>
    <t>26:34:0080111:0471</t>
  </si>
  <si>
    <t>Россия, Ставропольский край, г. Кисловодск, ул. Героев Медиков, д.20, кв.88</t>
  </si>
  <si>
    <t>43,3</t>
  </si>
  <si>
    <t>3.63.726</t>
  </si>
  <si>
    <t>П13000002971</t>
  </si>
  <si>
    <t>26:34:0080111:0751</t>
  </si>
  <si>
    <t>Россия, Ставропольский край, г. Кисловодск, ул. Героев Медиков, д.22, кв.33</t>
  </si>
  <si>
    <t>87,1</t>
  </si>
  <si>
    <t>3.63.727</t>
  </si>
  <si>
    <t>П13000002973</t>
  </si>
  <si>
    <t>26:34:0080114:0280</t>
  </si>
  <si>
    <t>Россия, Ставропольский край, г. Кисловодск, ул. Героев Медиков, д.23, кв.5</t>
  </si>
  <si>
    <t>3.63.728</t>
  </si>
  <si>
    <t>П13000002974</t>
  </si>
  <si>
    <t>26:34:0080114:0293</t>
  </si>
  <si>
    <t>Россия, Ставропольский край, г. Кисловодск, ул. Героев Медиков, д.23, кв.18</t>
  </si>
  <si>
    <t>3.63.729</t>
  </si>
  <si>
    <t>П13000002975</t>
  </si>
  <si>
    <t>26:34:0080114:0297</t>
  </si>
  <si>
    <t>Россия, Ставропольский край, г. Кисловодск, ул. Героев Медиков, д.23, кв.22</t>
  </si>
  <si>
    <t>3.63.730</t>
  </si>
  <si>
    <t>П13000002977</t>
  </si>
  <si>
    <t xml:space="preserve"> 26:34:080113:837 </t>
  </si>
  <si>
    <t>Россия, Ставропольский край, г. Кисловодск, ул. Героев Медиков, д.50, кв.83</t>
  </si>
  <si>
    <t>59,8</t>
  </si>
  <si>
    <t>3.63.731</t>
  </si>
  <si>
    <t>П13000002978</t>
  </si>
  <si>
    <t xml:space="preserve"> 26:34:080113:857 </t>
  </si>
  <si>
    <t>Россия, Ставропольский край, г. Кисловодск, ул. Героев Медиков, д.50, кв.87</t>
  </si>
  <si>
    <t>59,6</t>
  </si>
  <si>
    <t>3.63.732</t>
  </si>
  <si>
    <t>П13000002980</t>
  </si>
  <si>
    <t xml:space="preserve"> 26:34:080124:306  </t>
  </si>
  <si>
    <t>Россия, Ставропольский край, г. Кисловодск, ул. Героев Медиков, д.54, кв.38</t>
  </si>
  <si>
    <t>3.63.733</t>
  </si>
  <si>
    <t>П13000002982</t>
  </si>
  <si>
    <t>26:34:0020301:0177</t>
  </si>
  <si>
    <t>Россия, Ставропольский край, г. Кисловодск, ул. Герцена, д.12, кв.3</t>
  </si>
  <si>
    <t>3.63.734</t>
  </si>
  <si>
    <t>П13000002983</t>
  </si>
  <si>
    <t>26:34:0130101:0057</t>
  </si>
  <si>
    <t>Россия, Ставропольский край, г. Кисловодск, ул. Главная, д.6, кв.1</t>
  </si>
  <si>
    <t>41,6</t>
  </si>
  <si>
    <t>3.63.735</t>
  </si>
  <si>
    <t>П13000002985</t>
  </si>
  <si>
    <t>Россия, Ставропольский край, г. Кисловодск, ул. Главная, д.13, кв.1А</t>
  </si>
  <si>
    <t>35,8</t>
  </si>
  <si>
    <t>3.63.736</t>
  </si>
  <si>
    <t>П13000002987</t>
  </si>
  <si>
    <t>Россия, Ставропольский край, г. Кисловодск, ул. Главная, д.13, кв.94</t>
  </si>
  <si>
    <t>20,83</t>
  </si>
  <si>
    <t>3.63.737</t>
  </si>
  <si>
    <t>П13000002989</t>
  </si>
  <si>
    <t>Россия, Ставропольский край, г. Кисловодск, ул. Главная, д.19, кв.-</t>
  </si>
  <si>
    <t>3.63.738</t>
  </si>
  <si>
    <t>П13000002990</t>
  </si>
  <si>
    <t>26:34:0100110:0063</t>
  </si>
  <si>
    <t>Россия, Ставропольский край, г. Кисловодск, ул. Главная, д.76, кв.42</t>
  </si>
  <si>
    <t>82,4</t>
  </si>
  <si>
    <t>3.63.739</t>
  </si>
  <si>
    <t>П13000002994</t>
  </si>
  <si>
    <t>26:34:0100110:0104</t>
  </si>
  <si>
    <t>Россия, Ставропольский край, г. Кисловодск, ул. Главная, д.76, кв.81</t>
  </si>
  <si>
    <t>3.63.740</t>
  </si>
  <si>
    <t>П13000002995</t>
  </si>
  <si>
    <t>26:34:0100110:0079</t>
  </si>
  <si>
    <t>Россия, Ставропольский край, г. Кисловодск, ул. Главная, д.76, кв.110</t>
  </si>
  <si>
    <t>67,3</t>
  </si>
  <si>
    <t>3.63.741</t>
  </si>
  <si>
    <t>П13000002996</t>
  </si>
  <si>
    <t>26:34:0100110:0074</t>
  </si>
  <si>
    <t>Россия, Ставропольский край, г. Кисловодск, ул. Главная, д.76, кв.115</t>
  </si>
  <si>
    <t>3.63.742</t>
  </si>
  <si>
    <t>П13000002997</t>
  </si>
  <si>
    <t>26:34:0100108:0091</t>
  </si>
  <si>
    <t>Россия, Ставропольский край, г. Кисловодск, ул. Главная, д.86, кв.58</t>
  </si>
  <si>
    <t>42,6</t>
  </si>
  <si>
    <t>3.63.743</t>
  </si>
  <si>
    <t>П13000003003</t>
  </si>
  <si>
    <t>Россия, Ставропольский край, г. Кисловодск, ул. Горького, д.36, кв.29</t>
  </si>
  <si>
    <t>3.63.744</t>
  </si>
  <si>
    <t>П13000003005</t>
  </si>
  <si>
    <t>Россия, Ставропольский край, г. Кисловодск, ул. Грибоедова, д.11, кв.-1</t>
  </si>
  <si>
    <t>68,2</t>
  </si>
  <si>
    <t>3.63.745</t>
  </si>
  <si>
    <t>П13000003006</t>
  </si>
  <si>
    <t>26:34:0040203:0104</t>
  </si>
  <si>
    <t>Россия, Ставропольский край, г. Кисловодск, ул. Громова, д.21, кв.1</t>
  </si>
  <si>
    <t>3.63.746</t>
  </si>
  <si>
    <t>П13000003007</t>
  </si>
  <si>
    <t>26:34:0020147:0116</t>
  </si>
  <si>
    <t>Россия, Ставропольский край, г. Кисловодск, пер. Дарьяльский, д.5, кв.3</t>
  </si>
  <si>
    <t>3.63.747</t>
  </si>
  <si>
    <t>П13000003008</t>
  </si>
  <si>
    <t>Россия, Ставропольский край, г. Кисловодск, пер. Дарьяльский, д.14, кв.1</t>
  </si>
  <si>
    <t>24,5</t>
  </si>
  <si>
    <t>3.63.748</t>
  </si>
  <si>
    <t>П13000003009</t>
  </si>
  <si>
    <t>26:34:020142:139</t>
  </si>
  <si>
    <t>Россия, Ставропольский край, г. Кисловодск, пер. Дарьяльский, д.14, кв.2</t>
  </si>
  <si>
    <t>3.63.749</t>
  </si>
  <si>
    <t>П13000003010</t>
  </si>
  <si>
    <t xml:space="preserve"> 26:34:130209:73 </t>
  </si>
  <si>
    <t>Россия, Ставропольский край, г. Кисловодск, пер. Дачный, д.3, кв.10</t>
  </si>
  <si>
    <t>3.63.750</t>
  </si>
  <si>
    <t>П13000003013</t>
  </si>
  <si>
    <t>26:34:150109:297</t>
  </si>
  <si>
    <t>Россия, Ставропольский край, г. Кисловодск, пр-кт Дзержинского, д.45, кв.23</t>
  </si>
  <si>
    <t>66,5</t>
  </si>
  <si>
    <t>3.63.751</t>
  </si>
  <si>
    <t>П13000003014</t>
  </si>
  <si>
    <t>Россия, Ставропольский край, г. Кисловодск, ул. Донская, д.45, кв.1</t>
  </si>
  <si>
    <t>3.63.752</t>
  </si>
  <si>
    <t>П13000003015</t>
  </si>
  <si>
    <t>26:34:0020125:0140</t>
  </si>
  <si>
    <t>Россия, Ставропольский край, г. Кисловодск, ул. Ермолова, д.4, кв.32</t>
  </si>
  <si>
    <t>3.63.753</t>
  </si>
  <si>
    <t>П13000003017</t>
  </si>
  <si>
    <t>26:34:0020125:0156</t>
  </si>
  <si>
    <t>Россия, Ставропольский край, г. Кисловодск, ул. Ермолова, д.6, кв.9</t>
  </si>
  <si>
    <t>51,1</t>
  </si>
  <si>
    <t>3.63.754</t>
  </si>
  <si>
    <t>П13000003018</t>
  </si>
  <si>
    <t>26:34:020132:260</t>
  </si>
  <si>
    <t>Россия, Ставропольский край, г. Кисловодск, ул. Ермолова, д.16, кв.2</t>
  </si>
  <si>
    <t>10,2</t>
  </si>
  <si>
    <t>3.63.755</t>
  </si>
  <si>
    <t>П13000003019</t>
  </si>
  <si>
    <t>26:34:0020132:0251</t>
  </si>
  <si>
    <t>Россия, Ставропольский край, г. Кисловодск, ул. Ермолова, д.16, кв.9-10</t>
  </si>
  <si>
    <t>3.63.756</t>
  </si>
  <si>
    <t>П13000003020</t>
  </si>
  <si>
    <t>26:34:0020132:0255</t>
  </si>
  <si>
    <t>Россия, Ставропольский край, г. Кисловодск, ул. Ермолова, д.16, кв.14</t>
  </si>
  <si>
    <t>3.63.757</t>
  </si>
  <si>
    <t>П13000003022</t>
  </si>
  <si>
    <t>26:34:0040207:0084</t>
  </si>
  <si>
    <t>Россия, Ставропольский край, г. Кисловодск, ул. Ермолова, д.64, кв.2</t>
  </si>
  <si>
    <t>3.63.758</t>
  </si>
  <si>
    <t>П13000003023</t>
  </si>
  <si>
    <t>Россия, Ставропольский край, г. Кисловодск, ул. Ермолова, д.82, кв.-</t>
  </si>
  <si>
    <t>3.63.759</t>
  </si>
  <si>
    <t>П13000003024</t>
  </si>
  <si>
    <t>26:34:0040222:0097</t>
  </si>
  <si>
    <t>Россия, Ставропольский край, г. Кисловодск, ул. Ермолова, д.86, кв.3</t>
  </si>
  <si>
    <t>29,7</t>
  </si>
  <si>
    <t>3.63.760</t>
  </si>
  <si>
    <t>П13000003025</t>
  </si>
  <si>
    <t>26:34:0040222:0099</t>
  </si>
  <si>
    <t>Россия, Ставропольский край, г. Кисловодск, ул. Ермолова, д.86, кв.4</t>
  </si>
  <si>
    <t>3.63.761</t>
  </si>
  <si>
    <t>П13000003027</t>
  </si>
  <si>
    <t>26:34:0020108:0068</t>
  </si>
  <si>
    <t>Россия, Ставропольский край, г. Кисловодск, ул. Еськова архитектора, д.8, кв.1</t>
  </si>
  <si>
    <t>3.63.762</t>
  </si>
  <si>
    <t>П13000003028</t>
  </si>
  <si>
    <t>26:34:0020108:0062</t>
  </si>
  <si>
    <t>Россия, Ставропольский край, г. Кисловодск, ул. Еськова архитектора, д.8, кв.2</t>
  </si>
  <si>
    <t>3.63.763</t>
  </si>
  <si>
    <t>П13000003029</t>
  </si>
  <si>
    <t xml:space="preserve"> 26:34:020111:176 </t>
  </si>
  <si>
    <t>Россия, Ставропольский край, г. Кисловодск, ул. Еськова архитектора, д.10, кв.10</t>
  </si>
  <si>
    <t>3.63.764</t>
  </si>
  <si>
    <t>П13000003030</t>
  </si>
  <si>
    <t>26:34:0130106:0315</t>
  </si>
  <si>
    <t>Россия, Ставропольский край, г. Кисловодск, ул. Железнодорожная, д.28, кв.3</t>
  </si>
  <si>
    <t>57,6</t>
  </si>
  <si>
    <t>3.63.765</t>
  </si>
  <si>
    <t>П13000003031</t>
  </si>
  <si>
    <t>26:34:0130106:0301</t>
  </si>
  <si>
    <t>Россия, Ставропольский край, г. Кисловодск, ул. Железнодорожная, д.30, кв.2</t>
  </si>
  <si>
    <t>60,6</t>
  </si>
  <si>
    <t>3.63.766</t>
  </si>
  <si>
    <t>П13000003032</t>
  </si>
  <si>
    <t>Россия, Ставропольский край, г. Кисловодск, ул. Железнодорожная, д.38 «Г», кв.-</t>
  </si>
  <si>
    <t>3.63.767</t>
  </si>
  <si>
    <t>П13000003033</t>
  </si>
  <si>
    <t>26:34:0130108:0245</t>
  </si>
  <si>
    <t>Россия, Ставропольский край, г. Кисловодск, ул. Железнодорожная, д.58, кв.1</t>
  </si>
  <si>
    <t>80,9</t>
  </si>
  <si>
    <t>3.63.768</t>
  </si>
  <si>
    <t>П13000003034</t>
  </si>
  <si>
    <t>26:34:0130108:0229</t>
  </si>
  <si>
    <t>Россия, Ставропольский край, г. Кисловодск, ул. Железнодорожная, д.58, кв.17</t>
  </si>
  <si>
    <t>3.63.769</t>
  </si>
  <si>
    <t>П13000003035</t>
  </si>
  <si>
    <t>26:34:0130108:0226</t>
  </si>
  <si>
    <t>Россия, Ставропольский край, г. Кисловодск, ул. Железнодорожная, д.58, кв.20</t>
  </si>
  <si>
    <t>3.63.770</t>
  </si>
  <si>
    <t>П13000003036</t>
  </si>
  <si>
    <t>26:34:0130108:0223</t>
  </si>
  <si>
    <t>Россия, Ставропольский край, г. Кисловодск, ул. Железнодорожная, д.58, кв.23</t>
  </si>
  <si>
    <t>3.63.771</t>
  </si>
  <si>
    <t>П13000003039</t>
  </si>
  <si>
    <t>26:34:020208:291</t>
  </si>
  <si>
    <t>Россия, Ставропольский край, г. Кисловодск, ул. Желябова, д.2, кв.10, д.4</t>
  </si>
  <si>
    <t>3.63.772</t>
  </si>
  <si>
    <t>П13000003040</t>
  </si>
  <si>
    <t>Россия, Ставропольский край, г. Кисловодск, ул. Желябова, д.4, кв.11Б</t>
  </si>
  <si>
    <t>3.63.773</t>
  </si>
  <si>
    <t>П13000003041</t>
  </si>
  <si>
    <t>Россия, Ставропольский край, г. Кисловодск, ул. Желябова, д.6, кв.3</t>
  </si>
  <si>
    <t>39,2</t>
  </si>
  <si>
    <t>3.63.774</t>
  </si>
  <si>
    <t>П13000003042</t>
  </si>
  <si>
    <t>Россия, Ставропольский край, г. Кисловодск, ул. Желябова, д.21, кв.7</t>
  </si>
  <si>
    <t>33,9</t>
  </si>
  <si>
    <t>3.63.775</t>
  </si>
  <si>
    <t>П13000003043</t>
  </si>
  <si>
    <t>Россия, Ставропольский край, г. Кисловодск, ул. Желябова, д.21, кв.8</t>
  </si>
  <si>
    <t>3.63.776</t>
  </si>
  <si>
    <t>П13000003044</t>
  </si>
  <si>
    <t>3.63.777</t>
  </si>
  <si>
    <t>П13000003045</t>
  </si>
  <si>
    <t>26:34:0020207:0190</t>
  </si>
  <si>
    <t>Россия, Ставропольский край, г. Кисловодск, ул. Желябова, д.21, кв.13</t>
  </si>
  <si>
    <t>3.63.778</t>
  </si>
  <si>
    <t>П13000003046</t>
  </si>
  <si>
    <t xml:space="preserve"> 26:34:020207:204 </t>
  </si>
  <si>
    <t>Россия, Ставропольский край, г. Кисловодск, ул. Желябова, д.25, кв.11</t>
  </si>
  <si>
    <t>3.63.779</t>
  </si>
  <si>
    <t>П13000003047</t>
  </si>
  <si>
    <t>26:34:020207:203</t>
  </si>
  <si>
    <t>Россия, Ставропольский край, г. Кисловодск, ул. Желябова, д.25, кв.14</t>
  </si>
  <si>
    <t>3.63.780</t>
  </si>
  <si>
    <t>П13000003048</t>
  </si>
  <si>
    <t>26:34:0080150:0443</t>
  </si>
  <si>
    <t>Россия, Ставропольский край, г. Кисловодск, ул. Жмакина, д.56, кв.28</t>
  </si>
  <si>
    <t>3.63.781</t>
  </si>
  <si>
    <t>П13000003051</t>
  </si>
  <si>
    <t>26:34:0080150:0555</t>
  </si>
  <si>
    <t>Россия, Ставропольский край, г. Кисловодск, ул. Жмакина, д.58, кв.48</t>
  </si>
  <si>
    <t>73,4</t>
  </si>
  <si>
    <t>3.63.782</t>
  </si>
  <si>
    <t>П13000003052</t>
  </si>
  <si>
    <t>Россия, Ставропольский край, г. Кисловодск, ул. Жуковского, д.7, кв.12Б</t>
  </si>
  <si>
    <t>20,1</t>
  </si>
  <si>
    <t>3.63.783</t>
  </si>
  <si>
    <t>П13000003054</t>
  </si>
  <si>
    <t>Россия, Ставропольский край, г. Кисловодск, ул. Жуковского, д.7«А», кв.18</t>
  </si>
  <si>
    <t>48,1</t>
  </si>
  <si>
    <t>3.63.784</t>
  </si>
  <si>
    <t>П13000003055</t>
  </si>
  <si>
    <t>26:34:0150107:0079</t>
  </si>
  <si>
    <t>Россия, Ставропольский край, г. Кисловодск, ул. Жуковского, д.8, кв.30</t>
  </si>
  <si>
    <t>3.63.785</t>
  </si>
  <si>
    <t>П13000003056</t>
  </si>
  <si>
    <t>26:34:0150107:0089</t>
  </si>
  <si>
    <t>Россия, Ставропольский край, г. Кисловодск, ул. Жуковского, д.8, кв.59</t>
  </si>
  <si>
    <t>63,5</t>
  </si>
  <si>
    <t>3.63.786</t>
  </si>
  <si>
    <t>П13000003058</t>
  </si>
  <si>
    <t>26:34:0150108:0390</t>
  </si>
  <si>
    <t>Россия, Ставропольский край, г. Кисловодск, ул. Жуковского, д.10, кв.38</t>
  </si>
  <si>
    <t>54,7</t>
  </si>
  <si>
    <t>3.63.787</t>
  </si>
  <si>
    <t>П13000003059</t>
  </si>
  <si>
    <t>26:34:0150109:0121</t>
  </si>
  <si>
    <t>Россия, Ставропольский край, г. Кисловодск, ул. Жуковского, д.14, кв.10</t>
  </si>
  <si>
    <t>65,7</t>
  </si>
  <si>
    <t>3.63.788</t>
  </si>
  <si>
    <t>П13000003060</t>
  </si>
  <si>
    <t>26:34:0150109:0242</t>
  </si>
  <si>
    <t>Россия, Ставропольский край, г. Кисловодск, ул. Жуковского, д.34, кв.21</t>
  </si>
  <si>
    <t>3.63.789</t>
  </si>
  <si>
    <t>П13000003061</t>
  </si>
  <si>
    <t>26:34:0150109:0228</t>
  </si>
  <si>
    <t>Россия, Ставропольский край, г. Кисловодск, ул. Жуковского, д.34, кв.24</t>
  </si>
  <si>
    <t>3.63.790</t>
  </si>
  <si>
    <t>П13000003062</t>
  </si>
  <si>
    <t>26:34:0150109:0233</t>
  </si>
  <si>
    <t>Россия, Ставропольский край, г. Кисловодск, ул. Жуковского, д.34, кв.54</t>
  </si>
  <si>
    <t>3.63.791</t>
  </si>
  <si>
    <t>П13000003063</t>
  </si>
  <si>
    <t>26:34:0150109:0208</t>
  </si>
  <si>
    <t>Россия, Ставропольский край, г. Кисловодск, ул. Жуковского, д.34, кв.59</t>
  </si>
  <si>
    <t>3.63.792</t>
  </si>
  <si>
    <t>П13000003065</t>
  </si>
  <si>
    <t>Россия, Ставропольский край, г. Кисловодск, ул. Замковая, д.53, кв.-</t>
  </si>
  <si>
    <t>3.63.793</t>
  </si>
  <si>
    <t>П13000003067</t>
  </si>
  <si>
    <t>Россия, Ставропольский край, г. Кисловодск, ул. Замковая, д.68, кв.16</t>
  </si>
  <si>
    <t>3.63.794</t>
  </si>
  <si>
    <t>П13000003069</t>
  </si>
  <si>
    <t>Россия, Ставропольский край, г. Кисловодск, ул. Чернышевского, д.31, кв.2</t>
  </si>
  <si>
    <t>17,6</t>
  </si>
  <si>
    <t>3.63.795</t>
  </si>
  <si>
    <t>П13000003091</t>
  </si>
  <si>
    <t>Россия, Ставропольский край, г. Кисловодск, ул. Клары Цеткин, д.65, кв.1а</t>
  </si>
  <si>
    <t>3.63.796</t>
  </si>
  <si>
    <t>П13000003095</t>
  </si>
  <si>
    <t>нежилые помещения Лит.А, 2 этаж №№ 14 -18,20,21,22(96,1 кв.м) и помещ. №№ 6-11,11а,11б,12,13,19 (90,7 кв.м)- 1 Этаж</t>
  </si>
  <si>
    <t>26:34:020129:53</t>
  </si>
  <si>
    <t>181,6</t>
  </si>
  <si>
    <t>3.63.797</t>
  </si>
  <si>
    <t>П13000003102</t>
  </si>
  <si>
    <t>26:34:100111:36</t>
  </si>
  <si>
    <t>Россия, Ставропольский край, г. Кисловодск, ул. Шмидта, д.7</t>
  </si>
  <si>
    <t>56,4</t>
  </si>
  <si>
    <t>3.63.798</t>
  </si>
  <si>
    <t>П13000003104</t>
  </si>
  <si>
    <t>Россия, Ставропольский край, г. Кисловодск, ул. Седлогорская, д.93а</t>
  </si>
  <si>
    <t>3.63.799</t>
  </si>
  <si>
    <t>П13000003109</t>
  </si>
  <si>
    <t>26:34:0100101:0273</t>
  </si>
  <si>
    <t>Россия, Ставропольский край, г. Кисловодск, ул. Набережная, д.7, кв.44</t>
  </si>
  <si>
    <t>3.63.800</t>
  </si>
  <si>
    <t>П13000003112</t>
  </si>
  <si>
    <t>нежилое здание - административное (Лит. Б) 26:34:020143:53</t>
  </si>
  <si>
    <t>26:34:020143:53</t>
  </si>
  <si>
    <t>321</t>
  </si>
  <si>
    <t>3.63.801</t>
  </si>
  <si>
    <t>П13000003142</t>
  </si>
  <si>
    <t>26:34:0020116:0103</t>
  </si>
  <si>
    <t>Россия, Ставропольский край, г. Кисловодск, ул. Красноармейская, д.6/1, кв.30</t>
  </si>
  <si>
    <t>3.63.802</t>
  </si>
  <si>
    <t>П13000003145</t>
  </si>
  <si>
    <t>26:34:0050126:0155</t>
  </si>
  <si>
    <t>Россия, Ставропольский край, г. Кисловодск, ул. Фрунзе, д.18, кв.3</t>
  </si>
  <si>
    <t>3.63.803</t>
  </si>
  <si>
    <t>П13000003146</t>
  </si>
  <si>
    <t>Решение №146-414 от 31.10.2014, выдан Дума города-курорта Кисловодска</t>
  </si>
  <si>
    <t>Россия, Ставропольский край, г. Кисловодск, ул. Целинная, д.63, кв.37а</t>
  </si>
  <si>
    <t>3.63.804</t>
  </si>
  <si>
    <t>П13000003147</t>
  </si>
  <si>
    <t>карусель "Ромашка" Лит Т</t>
  </si>
  <si>
    <t>3.63.805</t>
  </si>
  <si>
    <t>П13000003149</t>
  </si>
  <si>
    <t>26:34:0080111:0336</t>
  </si>
  <si>
    <t>Россия, Ставропольский край, г. Кисловодск, ул. Островского, д.15, кв.44</t>
  </si>
  <si>
    <t>49,6</t>
  </si>
  <si>
    <t>3.63.806</t>
  </si>
  <si>
    <t>П13000003163</t>
  </si>
  <si>
    <t>Решение №175-414 от 05.12.2014, выдан Дума города-курорта Кисловодска</t>
  </si>
  <si>
    <t>Россия, Ставропольский край, г. Кисловодск, ул. Калинина, д.10 А, кв.19</t>
  </si>
  <si>
    <t>3.63.807</t>
  </si>
  <si>
    <t>П13000003197</t>
  </si>
  <si>
    <t>26:34:0100105:0736</t>
  </si>
  <si>
    <t>Решение №195-414 от 29.12.2014, выдан Дума города-курорта Кисловодска</t>
  </si>
  <si>
    <t>Россия, Ставропольский край, г. Кисловодск, ул. Полтавская, д.7, кв.4</t>
  </si>
  <si>
    <t>74,8</t>
  </si>
  <si>
    <t>3.63.808</t>
  </si>
  <si>
    <t>П13000003204</t>
  </si>
  <si>
    <t>26:34:0100105:0737</t>
  </si>
  <si>
    <t>Россия, Ставропольский край, г. Кисловодск, ул. Полтавская, д.7, кв.35</t>
  </si>
  <si>
    <t>3.63.809</t>
  </si>
  <si>
    <t>П13000003205</t>
  </si>
  <si>
    <t>26:34:0100105:0779</t>
  </si>
  <si>
    <t>Россия, Ставропольский край, г. Кисловодск, ул. Полтавская, д.7, кв.41</t>
  </si>
  <si>
    <t>3.63.810</t>
  </si>
  <si>
    <t>П13000003206</t>
  </si>
  <si>
    <t>26:34:0100105:0753</t>
  </si>
  <si>
    <t>Россия, Ставропольский край, г. Кисловодск, ул. Полтавская, д.7, кв.46</t>
  </si>
  <si>
    <t>3.63.811</t>
  </si>
  <si>
    <t>П13000003209</t>
  </si>
  <si>
    <t>26:34:0100105:0747</t>
  </si>
  <si>
    <t>Россия, Ставропольский край, г. Кисловодск, ул. Полтавская, д.7, кв.52</t>
  </si>
  <si>
    <t>3.63.812</t>
  </si>
  <si>
    <t>П13000003217</t>
  </si>
  <si>
    <t>Россия, Ставропольский край, г. Кисловодск, ул. Чкалова, д.61/21, кв.1, Чкалова/Крутая дорога 61/21</t>
  </si>
  <si>
    <t>3.63.813</t>
  </si>
  <si>
    <t>П13000003218</t>
  </si>
  <si>
    <t xml:space="preserve"> 26:34:000000:7342 </t>
  </si>
  <si>
    <t>Россия, Ставропольский край, г. Кисловодск, ул. Чкалова, д.61, кв.4, Чкалова/Крутая дорога 61/21</t>
  </si>
  <si>
    <t>3.63.814</t>
  </si>
  <si>
    <t>П13000003219</t>
  </si>
  <si>
    <t>Россия, Ставропольский край, г. Кисловодск, ул. Чкалова, д.61, кв.5, Чкалова/Крутая дорога 61/21</t>
  </si>
  <si>
    <t>3.63.815</t>
  </si>
  <si>
    <t>П13000003220</t>
  </si>
  <si>
    <t>Россия, Ставропольский край, г. Кисловодск, ул. Чкалова, д.61, кв.9 лит Б, улица Чкалова/Крутая дорога 61/21</t>
  </si>
  <si>
    <t>3.63.816</t>
  </si>
  <si>
    <t>П13000003221</t>
  </si>
  <si>
    <t>Россия, Ставропольский край, г. Кисловодск, ул. Чкалова, д.61, кв.10, улица Чкалова/Крутая дорога 61/21</t>
  </si>
  <si>
    <t>3.63.817</t>
  </si>
  <si>
    <t>П13000003222</t>
  </si>
  <si>
    <t xml:space="preserve"> 26:34:000000:7350 </t>
  </si>
  <si>
    <t>Россия, Ставропольский край, г. Кисловодск, ул. Чкалова, д.61, кв.12, улица Чкалова/Крутая дорога 61/21</t>
  </si>
  <si>
    <t>27,1</t>
  </si>
  <si>
    <t>3.63.818</t>
  </si>
  <si>
    <t>П13000003224</t>
  </si>
  <si>
    <t>Нежилое помещение № 35</t>
  </si>
  <si>
    <t>3.63.819</t>
  </si>
  <si>
    <t>П13000003226</t>
  </si>
  <si>
    <t>26:34:0100132:0527</t>
  </si>
  <si>
    <t>Решение №36-412 от 28.02.2012, выдан Дума города-курорта Кисловодска</t>
  </si>
  <si>
    <t>Россия, Ставропольский край, г. Кисловодск, пр-кт Победы, д.141, корп.а, кв.59</t>
  </si>
  <si>
    <t>3.63.820</t>
  </si>
  <si>
    <t>П13000003227</t>
  </si>
  <si>
    <t>26:34:0100132:0519</t>
  </si>
  <si>
    <t>Россия, Ставропольский край, г. Кисловодск, пр-кт Победы, д.141, корп.а, кв.55</t>
  </si>
  <si>
    <t>3.63.821</t>
  </si>
  <si>
    <t>П13000003233</t>
  </si>
  <si>
    <t>Россия, Ставропольский край, г. Кисловодск, ул. Чкалова, д.61, кв.14, Крутая дорога</t>
  </si>
  <si>
    <t>3.63.822</t>
  </si>
  <si>
    <t>П13000003234</t>
  </si>
  <si>
    <t>Россия, Ставропольский край, г. Кисловодск, ул. Чкалова, д.61, кв.18, Крутая дорога 21</t>
  </si>
  <si>
    <t>3.63.823</t>
  </si>
  <si>
    <t>П13000003235</t>
  </si>
  <si>
    <t>Решение №195-414 от 29.12.2015, выдан Дума города-курорта Кисловодска</t>
  </si>
  <si>
    <t>Россия, Ставропольский край, г. Кисловодск, ул. Чкалова, д.61, кв.20, Крутая дорога 21</t>
  </si>
  <si>
    <t>3.63.824</t>
  </si>
  <si>
    <t>П13000003236</t>
  </si>
  <si>
    <t>Россия, Ставропольский край, г. Кисловодск, ул. Чкалова, д.61, кв.21, Крутая дорога 21</t>
  </si>
  <si>
    <t>3.63.825</t>
  </si>
  <si>
    <t>П13000003237</t>
  </si>
  <si>
    <t>Россия, Ставропольский край, г. Кисловодск, ул. Чкалова, д.61, кв.22, Крутая дорога 21</t>
  </si>
  <si>
    <t>24,8</t>
  </si>
  <si>
    <t>3.63.826</t>
  </si>
  <si>
    <t>П13000003238</t>
  </si>
  <si>
    <t>Россия, Ставропольский край, г. Кисловодск, ул. Чкалова, д.61, кв.29, Крутая дорога 21</t>
  </si>
  <si>
    <t>3.63.827</t>
  </si>
  <si>
    <t>П13000003239</t>
  </si>
  <si>
    <t>Россия, Ставропольский край, г. Кисловодск, ул. Чкалова, д.61, кв.30, Крутая дорога 21</t>
  </si>
  <si>
    <t>15,3</t>
  </si>
  <si>
    <t>3.63.828</t>
  </si>
  <si>
    <t>П13000003240</t>
  </si>
  <si>
    <t>Россия, Ставропольский край, г. Кисловодск, ул. Чкалова, д.61, кв.34, Крутая дорога 21</t>
  </si>
  <si>
    <t>3.63.829</t>
  </si>
  <si>
    <t>П13000003241</t>
  </si>
  <si>
    <t>Россия, Ставропольский край, г. Кисловодск, ул. Чкалова, д.61, кв.35, Крутая дорога 21</t>
  </si>
  <si>
    <t>3.63.830</t>
  </si>
  <si>
    <t>П13000003242</t>
  </si>
  <si>
    <t>Россия, Ставропольский край, г. Кисловодск, ул. Чкалова, д.61, кв.36, Крутая дорога 21</t>
  </si>
  <si>
    <t>3.63.831</t>
  </si>
  <si>
    <t>П13000003243</t>
  </si>
  <si>
    <t>11,5</t>
  </si>
  <si>
    <t>3.63.832</t>
  </si>
  <si>
    <t>П13000003244</t>
  </si>
  <si>
    <t>Россия, Ставропольский край, г. Кисловодск, ул. Чкалова, д.61, кв.37, Крутая дорога 21</t>
  </si>
  <si>
    <t>28,8</t>
  </si>
  <si>
    <t>3.63.833</t>
  </si>
  <si>
    <t>П13000003245</t>
  </si>
  <si>
    <t>Россия, Ставропольский край, г. Кисловодск, ул. Чкалова, д.61, кв.39, Крутая дорога 21</t>
  </si>
  <si>
    <t>3.63.834</t>
  </si>
  <si>
    <t>П13000003246</t>
  </si>
  <si>
    <t>Россия, Ставропольский край, г. Кисловодск, ул. Чкалова, д.61, кв.42, Крутая дорога 21</t>
  </si>
  <si>
    <t>3.63.835</t>
  </si>
  <si>
    <t>П13000003247</t>
  </si>
  <si>
    <t xml:space="preserve"> 26:34:000000:7353 </t>
  </si>
  <si>
    <t>Решение №176-414 от 12.12.2014, выдан Дума города-курорта Кисловодска</t>
  </si>
  <si>
    <t>101,8</t>
  </si>
  <si>
    <t>3.63.836</t>
  </si>
  <si>
    <t>П13000003248</t>
  </si>
  <si>
    <t>Россия, Ставропольский край, г. Кисловодск, ул. Чкалова, д.61, кв.15, Крутая дорога 21</t>
  </si>
  <si>
    <t>3.63.837</t>
  </si>
  <si>
    <t>П13000003249</t>
  </si>
  <si>
    <t>26:34:0020102:0398</t>
  </si>
  <si>
    <t>Россия, Ставропольский край, г. Кисловодск, ул. Чкалова, д.60, кв.13</t>
  </si>
  <si>
    <t>3.63.838</t>
  </si>
  <si>
    <t>П13000003250</t>
  </si>
  <si>
    <t>26:34:0020102:0399</t>
  </si>
  <si>
    <t>Россия, Ставропольский край, г. Кисловодск, ул. Чкалова, д.60, кв.15</t>
  </si>
  <si>
    <t>23,7</t>
  </si>
  <si>
    <t>3.63.839</t>
  </si>
  <si>
    <t>П13000003251</t>
  </si>
  <si>
    <t>Россия, Ставропольский край, г. Кисловодск, ул. Чкалова, д.60, кв.16</t>
  </si>
  <si>
    <t>3.63.840</t>
  </si>
  <si>
    <t>П13000003252</t>
  </si>
  <si>
    <t>26:34:0020102:0415</t>
  </si>
  <si>
    <t>3.63.841</t>
  </si>
  <si>
    <t>П13000003253</t>
  </si>
  <si>
    <t>26:34:020102:415</t>
  </si>
  <si>
    <t>3.63.842</t>
  </si>
  <si>
    <t>П13000003254</t>
  </si>
  <si>
    <t>26:34:0020102:0400</t>
  </si>
  <si>
    <t>Россия, Ставропольский край, г. Кисловодск, ул. Чкалова, д.60, кв.19</t>
  </si>
  <si>
    <t>3.63.843</t>
  </si>
  <si>
    <t>П13000003255</t>
  </si>
  <si>
    <t>26:34:0020102:0402</t>
  </si>
  <si>
    <t>Россия, Ставропольский край, г. Кисловодск, ул. Чкалова, д.60, кв.21</t>
  </si>
  <si>
    <t>3.63.844</t>
  </si>
  <si>
    <t>П13000003256</t>
  </si>
  <si>
    <t>26:34:0020102:0403</t>
  </si>
  <si>
    <t>Россия, Ставропольский край, г. Кисловодск, ул. Чкалова, д.60, кв.23</t>
  </si>
  <si>
    <t>35,4</t>
  </si>
  <si>
    <t>3.63.845</t>
  </si>
  <si>
    <t>П13000003257</t>
  </si>
  <si>
    <t>26:34:0020102:0404</t>
  </si>
  <si>
    <t>Россия, Ставропольский край, г. Кисловодск, ул. Чкалова, д.60, кв.24</t>
  </si>
  <si>
    <t>3.63.846</t>
  </si>
  <si>
    <t>П13000003258</t>
  </si>
  <si>
    <t>26:34:020102:406</t>
  </si>
  <si>
    <t>Россия, Ставропольский край, г. Кисловодск, ул. Чкалова, д.60, кв.26</t>
  </si>
  <si>
    <t>3.63.847</t>
  </si>
  <si>
    <t>П13000003259</t>
  </si>
  <si>
    <t>Россия, Ставропольский край, г. Кисловодск, ул. Чкалова, д.60, кв.27</t>
  </si>
  <si>
    <t>3.63.848</t>
  </si>
  <si>
    <t>П13000003260</t>
  </si>
  <si>
    <t>26:34:0020102:0409</t>
  </si>
  <si>
    <t>Россия, Ставропольский край, г. Кисловодск, ул. Чкалова, д.60, кв.29</t>
  </si>
  <si>
    <t>27,2</t>
  </si>
  <si>
    <t>3.63.849</t>
  </si>
  <si>
    <t>П13000003261</t>
  </si>
  <si>
    <t>26:34:0020102:0414</t>
  </si>
  <si>
    <t>Россия, Ставропольский край, г. Кисловодск, ул. Чкалова, д.60, кв.38</t>
  </si>
  <si>
    <t>3.63.850</t>
  </si>
  <si>
    <t>П13000003262</t>
  </si>
  <si>
    <t>26:34:0020102:0408</t>
  </si>
  <si>
    <t>Россия, Ставропольский край, г. Кисловодск, ул. Чкалова, д.60, кв.28</t>
  </si>
  <si>
    <t>3.63.851</t>
  </si>
  <si>
    <t>П13000003263</t>
  </si>
  <si>
    <t>26:34:0020102:0401</t>
  </si>
  <si>
    <t>Россия, Ставропольский край, г. Кисловодск, ул. Чкалова, д.60, кв.20</t>
  </si>
  <si>
    <t>3.63.852</t>
  </si>
  <si>
    <t>П13000003264</t>
  </si>
  <si>
    <t>26:34:0020102:0407</t>
  </si>
  <si>
    <t>3.63.853</t>
  </si>
  <si>
    <t>П13000003265</t>
  </si>
  <si>
    <t>26:34:150211:57</t>
  </si>
  <si>
    <t>Решение №174-414 от 27.11.2014, выдан Дума города-курорта Кисловодска</t>
  </si>
  <si>
    <t>Россия, Ставропольский край, г. Кисловодск, ул. Тимирязева, д.1-3, кв.1, /Зеленая/Свердлова 21/1</t>
  </si>
  <si>
    <t>3.63.854</t>
  </si>
  <si>
    <t>П13000003266</t>
  </si>
  <si>
    <t xml:space="preserve"> 26:34:150204:105 </t>
  </si>
  <si>
    <t>Россия, Ставропольский край, г. Кисловодск, ул. Тимирязева, д.1-3, кв.2, /Зеленая/Свердлова 21/1</t>
  </si>
  <si>
    <t>3.63.855</t>
  </si>
  <si>
    <t>П13000003267</t>
  </si>
  <si>
    <t>26:34:000000:7614</t>
  </si>
  <si>
    <t>Россия, Ставропольский край, г. Кисловодск, ул. Тимирязева, д.1-3, кв.3, /Зеленая/Свердлова 21/14</t>
  </si>
  <si>
    <t>3.63.856</t>
  </si>
  <si>
    <t>П13000003268</t>
  </si>
  <si>
    <t xml:space="preserve"> 26:34:150204:103 </t>
  </si>
  <si>
    <t>Россия, Ставропольский край, г. Кисловодск, ул. Тимирязева, д.1-3, кв.4, /Зеленая/Свердлова 21/1</t>
  </si>
  <si>
    <t>30,4</t>
  </si>
  <si>
    <t>3.63.857</t>
  </si>
  <si>
    <t>П13000003270</t>
  </si>
  <si>
    <t>26:34:0020219:0676</t>
  </si>
  <si>
    <t>Россия, Ставропольский край, г. Кисловодск, ул. Карла Маркса, д.6, кв.33</t>
  </si>
  <si>
    <t>8,9</t>
  </si>
  <si>
    <t>3.63.858</t>
  </si>
  <si>
    <t>П13000003271</t>
  </si>
  <si>
    <t>26:34:0020219:0677</t>
  </si>
  <si>
    <t>Россия, Ставропольский край, г. Кисловодск, ул. Карла Маркса, д.6, кв.34</t>
  </si>
  <si>
    <t>3.63.859</t>
  </si>
  <si>
    <t>П13000003272</t>
  </si>
  <si>
    <t>Россия, Ставропольский край, г. Кисловодск, ул. Карла Маркса, д.6, кв.36</t>
  </si>
  <si>
    <t>3.63.860</t>
  </si>
  <si>
    <t>П13000003273</t>
  </si>
  <si>
    <t>26:34:0020219:0679</t>
  </si>
  <si>
    <t>Россия, Ставропольский край, г. Кисловодск, ул. Карла Маркса, д.6, кв.37</t>
  </si>
  <si>
    <t>9,4</t>
  </si>
  <si>
    <t>3.63.861</t>
  </si>
  <si>
    <t>П13000003274</t>
  </si>
  <si>
    <t>26:34:0020219:0680</t>
  </si>
  <si>
    <t>Россия, Ставропольский край, г. Кисловодск, ул. Карла Маркса, д.6, кв.38</t>
  </si>
  <si>
    <t>10,1</t>
  </si>
  <si>
    <t>3.63.862</t>
  </si>
  <si>
    <t>П13000003276</t>
  </si>
  <si>
    <t>3.63.863</t>
  </si>
  <si>
    <t>П13000003277</t>
  </si>
  <si>
    <t>26:34:0130204:0107</t>
  </si>
  <si>
    <t>Россия, Ставропольский край, г. Кисловодск, ул. Фоменко, д.8, кв.21</t>
  </si>
  <si>
    <t>46,6</t>
  </si>
  <si>
    <t>3.63.864</t>
  </si>
  <si>
    <t>П13000003278</t>
  </si>
  <si>
    <t>26:34:0130204:0103</t>
  </si>
  <si>
    <t>Россия, Ставропольский край, г. Кисловодск, ул. Фоменко, д.8, кв.15</t>
  </si>
  <si>
    <t>3.63.865</t>
  </si>
  <si>
    <t>П13000003279</t>
  </si>
  <si>
    <t>26:34:0130204:0104</t>
  </si>
  <si>
    <t>Россия, Ставропольский край, г. Кисловодск, ул. Фоменко, д.8, кв.20</t>
  </si>
  <si>
    <t>3.63.866</t>
  </si>
  <si>
    <t>П13000003280</t>
  </si>
  <si>
    <t>3.63.867</t>
  </si>
  <si>
    <t>П13000003286</t>
  </si>
  <si>
    <t>Нежилые помещения №№ 32,34,35,40,41,42, Лит А, цокольный этаж</t>
  </si>
  <si>
    <t>Распоряжение №169 от 25.11.2010, выдан Комитет имущественных отношений администрации города-курорта Кисловодска</t>
  </si>
  <si>
    <t>Россия, Ставропольский край, г. Кисловодск, ул. Героев Медиков, д.22</t>
  </si>
  <si>
    <t>98,2</t>
  </si>
  <si>
    <t>3.63.868</t>
  </si>
  <si>
    <t>П13000003398</t>
  </si>
  <si>
    <t>26:34:080132:191</t>
  </si>
  <si>
    <t>Россия, Ставропольский край, г. Кисловодск, ул. Набережная, д.79, кв.16</t>
  </si>
  <si>
    <t>3.63.869</t>
  </si>
  <si>
    <t>П13000003455</t>
  </si>
  <si>
    <t>26:34:0100132:0478</t>
  </si>
  <si>
    <t>Россия, Ставропольский край, г. Кисловодск, пр-кт Победы, д.141, корп.а, кв.34</t>
  </si>
  <si>
    <t>3.63.870</t>
  </si>
  <si>
    <t>П13000003458</t>
  </si>
  <si>
    <t>26:34:0100132:0480</t>
  </si>
  <si>
    <t>Россия, Ставропольский край, г. Кисловодск, пр-кт Победы, д.141, корп.а, кв.36</t>
  </si>
  <si>
    <t>3.63.871</t>
  </si>
  <si>
    <t>П13000003501</t>
  </si>
  <si>
    <t>26:34:0100132:0474</t>
  </si>
  <si>
    <t>Россия, Ставропольский край, г. Кисловодск, пр-кт Победы, д.141, корп.а, кв.2</t>
  </si>
  <si>
    <t>3.63.872</t>
  </si>
  <si>
    <t>П13000003506</t>
  </si>
  <si>
    <t>26:34:0050118:0202</t>
  </si>
  <si>
    <t>Россия, Ставропольский край, г. Кисловодск, ул. Авиации, д.35, кв.1а</t>
  </si>
  <si>
    <t>236</t>
  </si>
  <si>
    <t>3.63.873</t>
  </si>
  <si>
    <t>П13000003508</t>
  </si>
  <si>
    <t>26:34:0100132:0509</t>
  </si>
  <si>
    <t>Россия, Ставропольский край, г. Кисловодск, пр-кт Победы, д.141, корп.а, кв.49</t>
  </si>
  <si>
    <t>71,3</t>
  </si>
  <si>
    <t>3.63.874</t>
  </si>
  <si>
    <t>П13000003510</t>
  </si>
  <si>
    <t>26:34:100132:475</t>
  </si>
  <si>
    <t>Россия, Ставропольский край, г. Кисловодск, пр-кт Победы, д.141, корп.а, кв.3</t>
  </si>
  <si>
    <t>3.63.875</t>
  </si>
  <si>
    <t>П13000003519</t>
  </si>
  <si>
    <t>26:34:0100132:0528</t>
  </si>
  <si>
    <t>Россия, Ставропольский край, г. Кисловодск, пр-кт Победы, д.141, корп.а, кв.60</t>
  </si>
  <si>
    <t>3.63.876</t>
  </si>
  <si>
    <t>П13000003521</t>
  </si>
  <si>
    <t>26:34:0100132:0512</t>
  </si>
  <si>
    <t>Россия, Ставропольский край, г. Кисловодск, пр-кт Победы, д.141, корп.а, кв.52</t>
  </si>
  <si>
    <t>71,2</t>
  </si>
  <si>
    <t>3.63.877</t>
  </si>
  <si>
    <t>П13000003525</t>
  </si>
  <si>
    <t>26:34:100132:479</t>
  </si>
  <si>
    <t>Россия, Ставропольский край, г. Кисловодск, пр-кт Победы, д.141, корп.а, кв.35</t>
  </si>
  <si>
    <t>3.63.878</t>
  </si>
  <si>
    <t>П13000003538</t>
  </si>
  <si>
    <t>жилой дом Лит А, 1 этажность 23:34:130118:90</t>
  </si>
  <si>
    <t>23:34:130118:90</t>
  </si>
  <si>
    <t>77,2</t>
  </si>
  <si>
    <t>3.63.879</t>
  </si>
  <si>
    <t>П13000003539</t>
  </si>
  <si>
    <t>Муниципальная квартира Лит А,В</t>
  </si>
  <si>
    <t>Россия, Ставропольский край, г. Кисловодск Вашкевича/Щербакова, д.89/24-26, кв.2</t>
  </si>
  <si>
    <t>84,2</t>
  </si>
  <si>
    <t>3.63.880</t>
  </si>
  <si>
    <t>П13000003561</t>
  </si>
  <si>
    <t>Нежилое помещение № 9</t>
  </si>
  <si>
    <t>Решение №144-39 от 30.09.2009, выдан Дума города-курорта Кисловодска</t>
  </si>
  <si>
    <t>3.63.881</t>
  </si>
  <si>
    <t>П13000003569</t>
  </si>
  <si>
    <t>Россия, Ставропольский край, г. Кисловодск, ул. Азербайджанская, д.1Б, кв.20</t>
  </si>
  <si>
    <t>3.63.882</t>
  </si>
  <si>
    <t>П13000003570</t>
  </si>
  <si>
    <t>26:34:0130215:0479</t>
  </si>
  <si>
    <t>Россия, Ставропольский край, г. Кисловодск, ул. Романенко, д.39, кв.86</t>
  </si>
  <si>
    <t>3.63.883</t>
  </si>
  <si>
    <t>П13000003572</t>
  </si>
  <si>
    <t>26:34:0130215:0483</t>
  </si>
  <si>
    <t>Россия, Ставропольский край, г. Кисловодск, ул. Романенко, д.39, кв.57</t>
  </si>
  <si>
    <t>63,1</t>
  </si>
  <si>
    <t>3.63.884</t>
  </si>
  <si>
    <t>П13000003573</t>
  </si>
  <si>
    <t>нежилое помещение № 1-5,11,17,21 Лит Г</t>
  </si>
  <si>
    <t>Решение №102-39 от 24.06.2009, выдан Дума города-курорта Кисловодска</t>
  </si>
  <si>
    <t>Россия, Ставропольский край Боргустанская/Замковая, д.52/41</t>
  </si>
  <si>
    <t>127,4</t>
  </si>
  <si>
    <t>3.63.885</t>
  </si>
  <si>
    <t>П13000003574</t>
  </si>
  <si>
    <t>26:34:0100105:0727</t>
  </si>
  <si>
    <t>Россия, Ставропольский край, г. Кисловодск, ул. Полтавская, д.7, кв.1</t>
  </si>
  <si>
    <t>3.63.886</t>
  </si>
  <si>
    <t>П13000003576</t>
  </si>
  <si>
    <t>26:34:0100105:0745</t>
  </si>
  <si>
    <t>Россия, Ставропольский край, г. Кисловодск, ул. Полтавская, д.7, кв.5</t>
  </si>
  <si>
    <t>3.63.887</t>
  </si>
  <si>
    <t>П13000003577</t>
  </si>
  <si>
    <t>26:34:0100105:0780</t>
  </si>
  <si>
    <t>Россия, Ставропольский край, г. Кисловодск, ул. Полтавская, д.7, кв.11</t>
  </si>
  <si>
    <t>3.63.888</t>
  </si>
  <si>
    <t>П13000003578</t>
  </si>
  <si>
    <t>26:34:0100105:0734</t>
  </si>
  <si>
    <t>Россия, Ставропольский край, г. Кисловодск, ул. Полтавская, д.7, кв.17</t>
  </si>
  <si>
    <t>3.63.889</t>
  </si>
  <si>
    <t>П13000003579</t>
  </si>
  <si>
    <t>26:34:0100105:0768</t>
  </si>
  <si>
    <t>Россия, Ставропольский край, г. Кисловодск, ул. Полтавская, д.7, кв.23</t>
  </si>
  <si>
    <t>3.63.890</t>
  </si>
  <si>
    <t>П13000003580</t>
  </si>
  <si>
    <t>26:34:0100105:0749</t>
  </si>
  <si>
    <t>Россия, Ставропольский край, г. Кисловодск, ул. Полтавская, д.7, кв.29</t>
  </si>
  <si>
    <t>3.63.891</t>
  </si>
  <si>
    <t>П13000003581</t>
  </si>
  <si>
    <t>26:34:0100105:0777</t>
  </si>
  <si>
    <t>Россия, Ставропольский край, г. Кисловодск, ул. Полтавская, д.7, кв.34</t>
  </si>
  <si>
    <t>3.63.892</t>
  </si>
  <si>
    <t>П13000003583</t>
  </si>
  <si>
    <t>26:34:0100105:0731</t>
  </si>
  <si>
    <t>Россия, Ставропольский край, г. Кисловодск, ул. Полтавская, д.7, кв.51</t>
  </si>
  <si>
    <t>3.63.893</t>
  </si>
  <si>
    <t>П13000003584</t>
  </si>
  <si>
    <t>26:34:0100105:0759</t>
  </si>
  <si>
    <t>Россия, Ставропольский край, г. Кисловодск, ул. Полтавская, д.7, кв.53</t>
  </si>
  <si>
    <t>3.63.894</t>
  </si>
  <si>
    <t>П13000003585</t>
  </si>
  <si>
    <t>26:34:0080117:1898</t>
  </si>
  <si>
    <t>Россия, Ставропольский край, г. Кисловодск, ул. Ленинградская, д.81, кв.2</t>
  </si>
  <si>
    <t>3.63.895</t>
  </si>
  <si>
    <t>П13000003586</t>
  </si>
  <si>
    <t>26:34:0080117:1814</t>
  </si>
  <si>
    <t>Россия, Ставропольский край, г. Кисловодск, ул. Ленинградская, д.81, кв.3</t>
  </si>
  <si>
    <t>3.63.896</t>
  </si>
  <si>
    <t>П13000003587</t>
  </si>
  <si>
    <t>26:34:0080117:1875</t>
  </si>
  <si>
    <t>Россия, Ставропольский край, г. Кисловодск, ул. Ленинградская, д.81, кв.15</t>
  </si>
  <si>
    <t>3.63.897</t>
  </si>
  <si>
    <t>П13000003588</t>
  </si>
  <si>
    <t>26:34:0080117:1911</t>
  </si>
  <si>
    <t>Россия, Ставропольский край, г. Кисловодск, ул. Ленинградская, д.81, кв.18</t>
  </si>
  <si>
    <t>3.63.898</t>
  </si>
  <si>
    <t>П13000003589</t>
  </si>
  <si>
    <t>26:34:0080117:1860</t>
  </si>
  <si>
    <t>Россия, Ставропольский край, г. Кисловодск, ул. Ленинградская, д.81, кв.19</t>
  </si>
  <si>
    <t>3.63.899</t>
  </si>
  <si>
    <t>П13000003590</t>
  </si>
  <si>
    <t>26:34:0080117:1892</t>
  </si>
  <si>
    <t>Россия, Ставропольский край, г. Кисловодск, ул. Ленинградская, д.81, кв.22</t>
  </si>
  <si>
    <t>3.63.900</t>
  </si>
  <si>
    <t>П13000003591</t>
  </si>
  <si>
    <t>26:34:0080117:1828</t>
  </si>
  <si>
    <t>Россия, Ставропольский край, г. Кисловодск, ул. Ленинградская, д.81, кв.23</t>
  </si>
  <si>
    <t>3.63.901</t>
  </si>
  <si>
    <t>П13000003592</t>
  </si>
  <si>
    <t>26:34:0080117:1871</t>
  </si>
  <si>
    <t>Россия, Ставропольский край, г. Кисловодск, ул. Ленинградская, д.81, кв.26</t>
  </si>
  <si>
    <t>3.63.902</t>
  </si>
  <si>
    <t>П13000003593</t>
  </si>
  <si>
    <t>26:34:0080117:1782</t>
  </si>
  <si>
    <t>Россия, Ставропольский край, г. Кисловодск, ул. Ленинградская, д.81, кв.27</t>
  </si>
  <si>
    <t>3.63.903</t>
  </si>
  <si>
    <t>П13000003594</t>
  </si>
  <si>
    <t>26:34:0080117:1905</t>
  </si>
  <si>
    <t>Россия, Ставропольский край, г. Кисловодск, ул. Ленинградская, д.81, кв.30</t>
  </si>
  <si>
    <t>3.63.904</t>
  </si>
  <si>
    <t>П13000003595</t>
  </si>
  <si>
    <t>26:34:0080117:1888</t>
  </si>
  <si>
    <t>Россия, Ставропольский край, г. Кисловодск, ул. Ленинградская, д.81, кв.31</t>
  </si>
  <si>
    <t>3.63.905</t>
  </si>
  <si>
    <t>П13000003596</t>
  </si>
  <si>
    <t>26:34:0080117:1788</t>
  </si>
  <si>
    <t>Россия, Ставропольский край, г. Кисловодск, ул. Ленинградская, д.81, кв.33</t>
  </si>
  <si>
    <t>3.63.906</t>
  </si>
  <si>
    <t>П13000003597</t>
  </si>
  <si>
    <t>26:34:0080117:1847</t>
  </si>
  <si>
    <t>Россия, Ставропольский край, г. Кисловодск, ул. Ленинградская, д.81, кв.35</t>
  </si>
  <si>
    <t>3.63.907</t>
  </si>
  <si>
    <t>П13000003598</t>
  </si>
  <si>
    <t>26:34:0080117:1805</t>
  </si>
  <si>
    <t>Россия, Ставропольский край, г. Кисловодск, ул. Ленинградская, д.81, кв.38</t>
  </si>
  <si>
    <t>3.63.908</t>
  </si>
  <si>
    <t>П13000003599</t>
  </si>
  <si>
    <t>26:34:0080117:1865</t>
  </si>
  <si>
    <t>Россия, Ставропольский край, г. Кисловодск, ул. Ленинградская, д.81, кв.39</t>
  </si>
  <si>
    <t>3.63.909</t>
  </si>
  <si>
    <t>П13000003600</t>
  </si>
  <si>
    <t>26:34:0080117:1882</t>
  </si>
  <si>
    <t>Россия, Ставропольский край, г. Кисловодск, ул. Ленинградская, д.81, кв.41</t>
  </si>
  <si>
    <t>3.63.910</t>
  </si>
  <si>
    <t>П13000003601</t>
  </si>
  <si>
    <t>26:34:0080117:1823</t>
  </si>
  <si>
    <t>Россия, Ставропольский край, г. Кисловодск, ул. Ленинградская, д.81, кв.44</t>
  </si>
  <si>
    <t>3.63.911</t>
  </si>
  <si>
    <t>П13000003602</t>
  </si>
  <si>
    <t>26:34:0080117:1787</t>
  </si>
  <si>
    <t>Россия, Ставропольский край, г. Кисловодск, ул. Ленинградская, д.81, кв.45</t>
  </si>
  <si>
    <t>3.63.912</t>
  </si>
  <si>
    <t>П13000003603</t>
  </si>
  <si>
    <t>26:34:0080117:1786</t>
  </si>
  <si>
    <t>Россия, Ставропольский край, г. Кисловодск, ул. Ленинградская, д.81, кв.50</t>
  </si>
  <si>
    <t>3.63.913</t>
  </si>
  <si>
    <t>П13000003604</t>
  </si>
  <si>
    <t>26:34:0080117:1844</t>
  </si>
  <si>
    <t>Россия, Ставропольский край, г. Кисловодск, ул. Ленинградская, д.81, кв.51</t>
  </si>
  <si>
    <t>3.63.914</t>
  </si>
  <si>
    <t>П13000003605</t>
  </si>
  <si>
    <t>26:34:0080117:1870</t>
  </si>
  <si>
    <t>Россия, Ставропольский край, г. Кисловодск, ул. Ленинградская, д.81, кв.53</t>
  </si>
  <si>
    <t>3.63.915</t>
  </si>
  <si>
    <t>П13000003606</t>
  </si>
  <si>
    <t>26:34:080117:1879</t>
  </si>
  <si>
    <t>Россия, Ставропольский край, г. Кисловодск, ул. Ленинградская, д.81, кв.56</t>
  </si>
  <si>
    <t>3.63.916</t>
  </si>
  <si>
    <t>П13000003607</t>
  </si>
  <si>
    <t>26:34:0080117:1803</t>
  </si>
  <si>
    <t>Россия, Ставропольский край, г. Кисловодск, ул. Ленинградская, д.81, кв.58</t>
  </si>
  <si>
    <t>3.63.917</t>
  </si>
  <si>
    <t>П13000003608</t>
  </si>
  <si>
    <t>26:34:0080117:1826</t>
  </si>
  <si>
    <t>Россия, Ставропольский край, г. Кисловодск, ул. Ленинградская, д.81, кв.59</t>
  </si>
  <si>
    <t>3.63.918</t>
  </si>
  <si>
    <t>П13000003609</t>
  </si>
  <si>
    <t>26:34:0080117:1808</t>
  </si>
  <si>
    <t>Россия, Ставропольский край, г. Кисловодск, ул. Ленинградская, д.81, кв.74</t>
  </si>
  <si>
    <t>3.63.919</t>
  </si>
  <si>
    <t>П13000003610</t>
  </si>
  <si>
    <t>26:34:0080117:1842</t>
  </si>
  <si>
    <t>Россия, Ставропольский край, г. Кисловодск, ул. Ленинградская, д.81, кв.77</t>
  </si>
  <si>
    <t>3.63.920</t>
  </si>
  <si>
    <t>П13000003611</t>
  </si>
  <si>
    <t>26:34:0080117:1791</t>
  </si>
  <si>
    <t>Россия, Ставропольский край, г. Кисловодск, ул. Ленинградская, д.81, кв.80</t>
  </si>
  <si>
    <t>3.63.921</t>
  </si>
  <si>
    <t>П13000003612</t>
  </si>
  <si>
    <t>26:34:0080117:1884</t>
  </si>
  <si>
    <t>Россия, Ставропольский край, г. Кисловодск, ул. Ленинградская, д.81, кв.82</t>
  </si>
  <si>
    <t>3.63.922</t>
  </si>
  <si>
    <t>П13000003613</t>
  </si>
  <si>
    <t>26:34:0080117:1896</t>
  </si>
  <si>
    <t>Россия, Ставропольский край, г. Кисловодск, ул. Ленинградская, д.81, кв.83</t>
  </si>
  <si>
    <t>3.63.923</t>
  </si>
  <si>
    <t>П13000003614</t>
  </si>
  <si>
    <t>26:34:0080117:1784</t>
  </si>
  <si>
    <t>Россия, Ставропольский край, г. Кисловодск, ул. Ленинградская, д.81, кв.86</t>
  </si>
  <si>
    <t>3.63.924</t>
  </si>
  <si>
    <t>П13000003615</t>
  </si>
  <si>
    <t>26:34:0080117:1785</t>
  </si>
  <si>
    <t>Россия, Ставропольский край, г. Кисловодск, ул. Ленинградская, д.81, кв.88</t>
  </si>
  <si>
    <t>3.63.925</t>
  </si>
  <si>
    <t>П13000003616</t>
  </si>
  <si>
    <t>26:34:0080117:1818</t>
  </si>
  <si>
    <t>Россия, Ставропольский край, г. Кисловодск, ул. Ленинградская, д.81, кв.89</t>
  </si>
  <si>
    <t>3.63.926</t>
  </si>
  <si>
    <t>П13000003617</t>
  </si>
  <si>
    <t>26:34:0080117:1854</t>
  </si>
  <si>
    <t>Россия, Ставропольский край, г. Кисловодск, ул. Ленинградская, д.81, кв.92</t>
  </si>
  <si>
    <t>3.63.927</t>
  </si>
  <si>
    <t>П13000003618</t>
  </si>
  <si>
    <t>26:34:0080117:1926</t>
  </si>
  <si>
    <t>Россия, Ставропольский край, г. Кисловодск, ул. Ленинградская, д.81, кв.94</t>
  </si>
  <si>
    <t>3.63.928</t>
  </si>
  <si>
    <t>П13000003622</t>
  </si>
  <si>
    <t>26:34:0080117:1915</t>
  </si>
  <si>
    <t>Россия, Ставропольский край, г. Кисловодск, ул. Ленинградская, д.81, кв.101</t>
  </si>
  <si>
    <t>3.63.929</t>
  </si>
  <si>
    <t>П13000003623</t>
  </si>
  <si>
    <t>26:34:0080117:1797</t>
  </si>
  <si>
    <t>Россия, Ставропольский край, г. Кисловодск, ул. Ленинградская, д.81, кв.104</t>
  </si>
  <si>
    <t>3.63.930</t>
  </si>
  <si>
    <t>П13000003624</t>
  </si>
  <si>
    <t>26:34:0080117:1827</t>
  </si>
  <si>
    <t>Россия, Ставропольский край, г. Кисловодск, ул. Ленинградская, д.81, кв.106</t>
  </si>
  <si>
    <t>3.63.931</t>
  </si>
  <si>
    <t>П13000003625</t>
  </si>
  <si>
    <t>26:34:0080117:1862</t>
  </si>
  <si>
    <t>Россия, Ставропольский край, г. Кисловодск, ул. Ленинградская, д.81, кв.107</t>
  </si>
  <si>
    <t>3.63.932</t>
  </si>
  <si>
    <t>П13000003626</t>
  </si>
  <si>
    <t>26:34:0080117:1885</t>
  </si>
  <si>
    <t>Россия, Ставропольский край, г. Кисловодск, ул. Ленинградская, д.81, кв.112</t>
  </si>
  <si>
    <t>3.63.933</t>
  </si>
  <si>
    <t>П13000003627</t>
  </si>
  <si>
    <t>26:34:0080117:1829</t>
  </si>
  <si>
    <t>Россия, Ставропольский край, г. Кисловодск, ул. Ленинградская, д.81, кв.113</t>
  </si>
  <si>
    <t>3.63.934</t>
  </si>
  <si>
    <t>П13000003628</t>
  </si>
  <si>
    <t>26:34:0080117:1928</t>
  </si>
  <si>
    <t>Россия, Ставропольский край, г. Кисловодск, ул. Ленинградская, д.81, кв.116</t>
  </si>
  <si>
    <t>3.63.935</t>
  </si>
  <si>
    <t>П13000003629</t>
  </si>
  <si>
    <t>26:34:0080117:1883</t>
  </si>
  <si>
    <t>Россия, Ставропольский край, г. Кисловодск, ул. Ленинградская, д.81, кв.118</t>
  </si>
  <si>
    <t>3.63.936</t>
  </si>
  <si>
    <t>П13000003630</t>
  </si>
  <si>
    <t>26:34:0100105:0751</t>
  </si>
  <si>
    <t>Россия, Ставропольский край, г. Кисловодск, ул. Полтавская, д.7, кв.3</t>
  </si>
  <si>
    <t>3.63.937</t>
  </si>
  <si>
    <t>П13000003631</t>
  </si>
  <si>
    <t>26:34:0100105:0766</t>
  </si>
  <si>
    <t>Россия, Ставропольский край, г. Кисловодск, ул. Полтавская, д.7, кв.48</t>
  </si>
  <si>
    <t>3.63.938</t>
  </si>
  <si>
    <t>П13000003632</t>
  </si>
  <si>
    <t>26:34:080112:1402</t>
  </si>
  <si>
    <t>Решение №22-516 от 23.11.2016, выдан Дума города-курорта Кисловодска</t>
  </si>
  <si>
    <t>Россия, Ставропольский край, г. Кисловодск, ул. Куйбышева, д.77, кв.173</t>
  </si>
  <si>
    <t>3.63.939</t>
  </si>
  <si>
    <t>П13000003633</t>
  </si>
  <si>
    <t>нежилые помещения №№45-49,51,54,55</t>
  </si>
  <si>
    <t>26:34:080117:1973</t>
  </si>
  <si>
    <t>Решение №44-416 от 29.04.2016, выдан Дума города-курорта Кисловодска</t>
  </si>
  <si>
    <t>Россия, Ставропольский край, г. Кисловодск, ул. Азербайджанская, д.23</t>
  </si>
  <si>
    <t>3.63.940</t>
  </si>
  <si>
    <t>П13000003634</t>
  </si>
  <si>
    <t>Многоквартирный дом (7 квартир)</t>
  </si>
  <si>
    <t>Распоряжение №30/1 от 10.02.2016, выдан Комитет города-курорта Кисловодска</t>
  </si>
  <si>
    <t>Россия, Ставропольский край, г. Кисловодск, ул. Набережная, д.1</t>
  </si>
  <si>
    <t>3.63.941</t>
  </si>
  <si>
    <t>П13000003635</t>
  </si>
  <si>
    <t>Многоквартирный дом (72 квартиры)</t>
  </si>
  <si>
    <t>3.63.942</t>
  </si>
  <si>
    <t>П13000003636</t>
  </si>
  <si>
    <t>Многоквартирный дом (21 квартира)</t>
  </si>
  <si>
    <t>3.63.943</t>
  </si>
  <si>
    <t>П13000003637</t>
  </si>
  <si>
    <t>Многоквартирный дом (53 квартиры)</t>
  </si>
  <si>
    <t>№30/1 от 10.02.2016, выдан Комитет города-курорта Кисловодска</t>
  </si>
  <si>
    <t>3.63.944</t>
  </si>
  <si>
    <t>П13000003644</t>
  </si>
  <si>
    <t>нежилые помещения №№ 1,2,4-32, Лит А, цоколь</t>
  </si>
  <si>
    <t>26:34:080107:985</t>
  </si>
  <si>
    <t>Решение №34-413 от 22.02.2013, выдан Дума города-курорта Кисловодска</t>
  </si>
  <si>
    <t>372,4</t>
  </si>
  <si>
    <t>3.63.945</t>
  </si>
  <si>
    <t>П13000003646</t>
  </si>
  <si>
    <t>Нежилые помещения №№ 12-19 (Лит. А, цокль)</t>
  </si>
  <si>
    <t>26:34:0150102:0202</t>
  </si>
  <si>
    <t>Россия, Ставропольский край, г. Кисловодск, ул. Клары Цеткин, д.28</t>
  </si>
  <si>
    <t>3.63.946</t>
  </si>
  <si>
    <t>Россия, Ставропольский край, г. Кисловодск, ул. Чкалова, д.61, кв.5а, Чкалова/Крутая дорога 61/21</t>
  </si>
  <si>
    <t>3.63.947</t>
  </si>
  <si>
    <t>3.63.948</t>
  </si>
  <si>
    <t>нежилые помещения №№24,28 Лит А1, 1 этаж</t>
  </si>
  <si>
    <t>26:34:080117:1658</t>
  </si>
  <si>
    <t>Россия, Ставропольский край, г. Кисловодск, ул. Азербайджанская, д.17а</t>
  </si>
  <si>
    <t>3.63.949</t>
  </si>
  <si>
    <t>П13000003656</t>
  </si>
  <si>
    <t>нежилые помещения №№19,20</t>
  </si>
  <si>
    <t>3.63.950</t>
  </si>
  <si>
    <t>26:34:0150103:0211</t>
  </si>
  <si>
    <t>Решение №123-413 от 27.09.2013, выдан Дума города-курорта Кисловодска</t>
  </si>
  <si>
    <t>Россия, Ставропольский край, г. Кисловодск, ул. Широкая, д.40, кв.30</t>
  </si>
  <si>
    <t>3.63.951</t>
  </si>
  <si>
    <t>П13000003674</t>
  </si>
  <si>
    <t>Россия, Ставропольский край, г. Кисловодск, ул. Чкалова, д.61, кв.19, улица Чкалова/Крутая дорога 61/21</t>
  </si>
  <si>
    <t>3.63.952</t>
  </si>
  <si>
    <t>П13000003675</t>
  </si>
  <si>
    <t>Россия, Ставропольский край, г. Кисловодск, ул. Чкалова, д.61, кв.3, улица Чкалова/Крутая дорога 61/21</t>
  </si>
  <si>
    <t>3.63.953</t>
  </si>
  <si>
    <t>П13000003676</t>
  </si>
  <si>
    <t>Россия, Ставропольский край, г. Кисловодск, ул. Чкалова, д.61, кв.5, улица Чкалова/Крутая дорога</t>
  </si>
  <si>
    <t>3.63.954</t>
  </si>
  <si>
    <t>П13000003677</t>
  </si>
  <si>
    <t>Россия, Ставропольский край, г. Кисловодск, ул. Чкалова, д.61, кв.6, улица Чкалова/Крутая дорога</t>
  </si>
  <si>
    <t>21,7</t>
  </si>
  <si>
    <t>3.63.955</t>
  </si>
  <si>
    <t>П13000003678</t>
  </si>
  <si>
    <t>Россия, Ставропольский край, г. Кисловодск, ул. Чкалова, д.61, кв.9 лит В, улица Чкалова/Крутая дорога 61/21</t>
  </si>
  <si>
    <t>3.63.956</t>
  </si>
  <si>
    <t>П13000003679</t>
  </si>
  <si>
    <t>Россия, Ставропольский край, г. Кисловодск, ул. Чкалова, д.61, кв.10 лит В, улица Чкалова/Крутая дорога 61/21</t>
  </si>
  <si>
    <t>3.63.957</t>
  </si>
  <si>
    <t>П13000003680</t>
  </si>
  <si>
    <t>Россия, Ставропольский край, г. Кисловодск, ул. Чкалова, д.61, кв.14 лит В, улица Чкалова/Крутая дорога 61/21</t>
  </si>
  <si>
    <t>3.63.958</t>
  </si>
  <si>
    <t>П13000003686</t>
  </si>
  <si>
    <t xml:space="preserve">нежилые помещения филиал № 12, 26 26:34:080110:908 </t>
  </si>
  <si>
    <t>26:34:80110:908</t>
  </si>
  <si>
    <t>Россия, Ставропольский край, г. Кисловодск, проезд Цандера, д.2</t>
  </si>
  <si>
    <t>358,3</t>
  </si>
  <si>
    <t>3.63.959</t>
  </si>
  <si>
    <t>П13000003687</t>
  </si>
  <si>
    <t>Нежилые помещения Лит А, цоколь, пом № 22</t>
  </si>
  <si>
    <t>26:34:150108:414</t>
  </si>
  <si>
    <t>6,6</t>
  </si>
  <si>
    <t>3.63.960</t>
  </si>
  <si>
    <t>П13000003688</t>
  </si>
  <si>
    <t>Нежилое помещение №43,44,45,46</t>
  </si>
  <si>
    <t>26:34:130239:403</t>
  </si>
  <si>
    <t>34,9</t>
  </si>
  <si>
    <t>3.63.961</t>
  </si>
  <si>
    <t>П13000003691</t>
  </si>
  <si>
    <t>Нежилые помещения №25,25а,26,27,28</t>
  </si>
  <si>
    <t>26:34:020131:24</t>
  </si>
  <si>
    <t>Россия, Ставропольский край, г. Кисловодск, ул. Березовская, д.16</t>
  </si>
  <si>
    <t>163,6</t>
  </si>
  <si>
    <t>3.63.962</t>
  </si>
  <si>
    <t>П30000000001</t>
  </si>
  <si>
    <t>Жилой дом</t>
  </si>
  <si>
    <t>100,8</t>
  </si>
  <si>
    <t>3.63.963</t>
  </si>
  <si>
    <t>П30000000002</t>
  </si>
  <si>
    <t>Нежилое здание, БКТП</t>
  </si>
  <si>
    <t>26:34:060301:247</t>
  </si>
  <si>
    <t>3.63.964</t>
  </si>
  <si>
    <t>П30000000003</t>
  </si>
  <si>
    <t>Нежилое здание 2БКТП 10/04 кВ</t>
  </si>
  <si>
    <t>26:34:080132:435</t>
  </si>
  <si>
    <t>21,6</t>
  </si>
  <si>
    <t>3.63.965</t>
  </si>
  <si>
    <t>П30000000004</t>
  </si>
  <si>
    <t>Нежилое здание, Блочная комплектная транспортная подстанция</t>
  </si>
  <si>
    <t>26:34:060301:253</t>
  </si>
  <si>
    <t>Решение №20-518 от 28.02.2018, выдан Дума города-курорта Кисловодска</t>
  </si>
  <si>
    <t>3.63.966</t>
  </si>
  <si>
    <t>П30000000005</t>
  </si>
  <si>
    <t>Нежилые помещения №№ 1,2,13,14,15</t>
  </si>
  <si>
    <t>Решение №90-518 от 26.09.2018, выдан Дума города-курорта Кисловодска</t>
  </si>
  <si>
    <t>72,9</t>
  </si>
  <si>
    <t>3.63.967</t>
  </si>
  <si>
    <t>П30000000010</t>
  </si>
  <si>
    <t>Нежилое помещение №94  Лит.А</t>
  </si>
  <si>
    <t>Распоряжение №165 от 11.07.2018, выдан Комитет города-курорта Кисловодска</t>
  </si>
  <si>
    <t>3.63.968</t>
  </si>
  <si>
    <t>П30000000011</t>
  </si>
  <si>
    <t>Нежилое помещение № 90 лит А 2 этаж.</t>
  </si>
  <si>
    <t>3.63.969</t>
  </si>
  <si>
    <t>П30000000012</t>
  </si>
  <si>
    <t>Нежилые помещения №№92,93</t>
  </si>
  <si>
    <t>Решение №57-518 от 30.05.2018, выдан Дума города-курорта Кисловодска</t>
  </si>
  <si>
    <t>3.63.970</t>
  </si>
  <si>
    <t>П30000000013</t>
  </si>
  <si>
    <t>нежилые помещений №№2,22,23 (места общего пользования)</t>
  </si>
  <si>
    <t>26:34:080101:234</t>
  </si>
  <si>
    <t>3.63.971</t>
  </si>
  <si>
    <t>П30000000014</t>
  </si>
  <si>
    <t>3.63.972</t>
  </si>
  <si>
    <t>П30000000015</t>
  </si>
  <si>
    <t>нежилое помещение №23</t>
  </si>
  <si>
    <t>3.63.973</t>
  </si>
  <si>
    <t>П30000000016</t>
  </si>
  <si>
    <t>26:34:030301:202</t>
  </si>
  <si>
    <t>Россия, Ставропольский край, г. Кисловодск, ул. Ольховская, д.15, кв.3, Прудная ул 8</t>
  </si>
  <si>
    <t>3.63.974</t>
  </si>
  <si>
    <t>П30000000017</t>
  </si>
  <si>
    <t>26:34:130209:82</t>
  </si>
  <si>
    <t>Решение №15-519 от 27.02.2019, выдан Дума города-курорта Кисловодска</t>
  </si>
  <si>
    <t>Россия, Ставропольский край, г. Кисловодск, пер. Дачный, д.3, кв.6</t>
  </si>
  <si>
    <t>3.63.975</t>
  </si>
  <si>
    <t>П30000000022</t>
  </si>
  <si>
    <t>26:34:060301:161</t>
  </si>
  <si>
    <t>Россия, Ставропольский край город Кисловодск, улица Катыхина, д.181, корп.8, кв.2</t>
  </si>
  <si>
    <t>3.63.976</t>
  </si>
  <si>
    <t>Россия, Ставропольский край, г. Кисловодск, ул. Катыхина, д.181, корп.8, кв.2</t>
  </si>
  <si>
    <t>3.63.977</t>
  </si>
  <si>
    <t>П30000000023</t>
  </si>
  <si>
    <t>Россия, Ставропольский р-н, г. Кисловодск, ул. Жуковского, д.12</t>
  </si>
  <si>
    <t>3.63.978</t>
  </si>
  <si>
    <t>П30000000027</t>
  </si>
  <si>
    <t>26:34:060301:130</t>
  </si>
  <si>
    <t>Решение №08-517 от 25.01.2017, выдан Дума города-курорта Кисловодска</t>
  </si>
  <si>
    <t>Россия, Ставропольский край, г. Кисловодск, ул. Катыхина, д.181, корп.1, кв.8</t>
  </si>
  <si>
    <t>3.63.979</t>
  </si>
  <si>
    <t>П30000000028</t>
  </si>
  <si>
    <t>26:34:060301:132</t>
  </si>
  <si>
    <t>Россия, Ставропольский край, г. Кисловодск, ул. Катыхина, д.181, корп.1, кв.10</t>
  </si>
  <si>
    <t>3.63.980</t>
  </si>
  <si>
    <t>П30000000029</t>
  </si>
  <si>
    <t>26:34:060301:60</t>
  </si>
  <si>
    <t>Россия, Ставропольский край, г. Кисловодск, ул. Катыхина, д.181, корп.2, кв.4</t>
  </si>
  <si>
    <t>3.63.981</t>
  </si>
  <si>
    <t>П30000000030</t>
  </si>
  <si>
    <t>26:34:060301:67</t>
  </si>
  <si>
    <t>Россия, Ставропольский край, г. Кисловодск, ул. Катыхина, д.181, корп.2, кв.11</t>
  </si>
  <si>
    <t>3.63.982</t>
  </si>
  <si>
    <t>П30000000031</t>
  </si>
  <si>
    <t>26:34:060301:69</t>
  </si>
  <si>
    <t>Россия, Ставропольский край, г. Кисловодск, ул. Катыхина, д.181, корп.2, кв.13</t>
  </si>
  <si>
    <t>3.63.983</t>
  </si>
  <si>
    <t>П30000000033</t>
  </si>
  <si>
    <t>26:34:060301:90</t>
  </si>
  <si>
    <t>Россия, Ставропольский край, г. Кисловодск, ул. Катыхина, д.181, корп.3, кв.6</t>
  </si>
  <si>
    <t>3.63.984</t>
  </si>
  <si>
    <t>П30000000034</t>
  </si>
  <si>
    <t>26:34:060301:98</t>
  </si>
  <si>
    <t>Россия, Ставропольский край, г. Кисловодск, ул. Катыхина, д.181, корп.3, кв.14</t>
  </si>
  <si>
    <t>3.63.985</t>
  </si>
  <si>
    <t>П30000000035</t>
  </si>
  <si>
    <t>26:34:060301:100</t>
  </si>
  <si>
    <t>Россия, Ставропольский край, г. Кисловодск, ул. Катыхина, д.181, корп.3, кв.16</t>
  </si>
  <si>
    <t>3.63.986</t>
  </si>
  <si>
    <t>П30000000036</t>
  </si>
  <si>
    <t>26:34:060301:151</t>
  </si>
  <si>
    <t>Россия, Ставропольский край, г. Кисловодск, ул. Катыхина, д.181, корп.4, кв.4</t>
  </si>
  <si>
    <t>3.63.987</t>
  </si>
  <si>
    <t>П30000000037</t>
  </si>
  <si>
    <t>26:34:060301:154</t>
  </si>
  <si>
    <t>Россия, Ставропольский край, г. Кисловодск, ул. Катыхина, д.181, корп.4, кв.6</t>
  </si>
  <si>
    <t>90,6</t>
  </si>
  <si>
    <t>3.63.988</t>
  </si>
  <si>
    <t>П30000000038</t>
  </si>
  <si>
    <t>26:34:060301:35</t>
  </si>
  <si>
    <t>Россия, Ставропольский край, г. Кисловодск, ул. Катыхина, д.181, корп.5, кв.4</t>
  </si>
  <si>
    <t>3.63.989</t>
  </si>
  <si>
    <t>П30000000039</t>
  </si>
  <si>
    <t>26:34:060301:36</t>
  </si>
  <si>
    <t>Россия, Ставропольский край, г. Кисловодск, ул. Катыхина, д.181, корп.5, кв.5</t>
  </si>
  <si>
    <t>3.63.990</t>
  </si>
  <si>
    <t>П30000000040</t>
  </si>
  <si>
    <t>26:34:060301:37</t>
  </si>
  <si>
    <t>Россия, Ставропольский край, г. Кисловодск, ул. Катыхина, д.181, корп.5, кв.6</t>
  </si>
  <si>
    <t>3.63.991</t>
  </si>
  <si>
    <t>П30000000041</t>
  </si>
  <si>
    <t>26:34:060301:55</t>
  </si>
  <si>
    <t>Россия, Ставропольский край, г. Кисловодск, ул. Катыхина, д.181, корп.5, кв.10</t>
  </si>
  <si>
    <t>3.63.992</t>
  </si>
  <si>
    <t>П30000000042</t>
  </si>
  <si>
    <t>26:34:060301:43</t>
  </si>
  <si>
    <t>Россия, Ставропольский край, г. Кисловодск, ул. Катыхина, д.181, корп.5, кв.12</t>
  </si>
  <si>
    <t>3.63.993</t>
  </si>
  <si>
    <t>П30000000043</t>
  </si>
  <si>
    <t>26:34:060301:110</t>
  </si>
  <si>
    <t>Россия, Ставропольский край, г. Кисловодск, ул. Катыхина, д.181, корп.6, кв.2</t>
  </si>
  <si>
    <t>3.63.994</t>
  </si>
  <si>
    <t>П30000000044</t>
  </si>
  <si>
    <t>26:34:060301:112</t>
  </si>
  <si>
    <t>Россия, Ставропольский край, г. Кисловодск, ул. Катыхина, д.181, корп.6, кв.4</t>
  </si>
  <si>
    <t>3.63.995</t>
  </si>
  <si>
    <t>П30000000045</t>
  </si>
  <si>
    <t>26:34:060301:113</t>
  </si>
  <si>
    <t>Россия, Ставропольский край, г. Кисловодск, ул. Катыхина, д.181, корп.6, кв.5</t>
  </si>
  <si>
    <t>3.63.996</t>
  </si>
  <si>
    <t>П30000000046</t>
  </si>
  <si>
    <t>26:34:060301:122</t>
  </si>
  <si>
    <t>Россия, Ставропольский край, г. Кисловодск, ул. Катыхина, д.181, корп.6, кв.6</t>
  </si>
  <si>
    <t>3.63.997</t>
  </si>
  <si>
    <t>П30000000047</t>
  </si>
  <si>
    <t>26:34:060301:115</t>
  </si>
  <si>
    <t>Россия, Ставропольский край, г. Кисловодск, ул. Катыхина, д.181, корп.6, кв.7</t>
  </si>
  <si>
    <t>3.63.998</t>
  </si>
  <si>
    <t>П30000000048</t>
  </si>
  <si>
    <t>26:34:060301:116</t>
  </si>
  <si>
    <t>Россия, Ставропольский край, г. Кисловодск, ул. Катыхина, д.181, корп.6, кв.8</t>
  </si>
  <si>
    <t>3.63.999</t>
  </si>
  <si>
    <t>П30000000049</t>
  </si>
  <si>
    <t>26:34:060301:13</t>
  </si>
  <si>
    <t>Россия, Ставропольский край, г. Кисловодск, ул. Катыхина, д.181, корп.7, кв.1</t>
  </si>
  <si>
    <t>3.63.1000</t>
  </si>
  <si>
    <t>П30000000050</t>
  </si>
  <si>
    <t>26:34:060301:17</t>
  </si>
  <si>
    <t>Россия, Ставропольский край, г. Кисловодск, ул. Катыхина, д.181, корп.7, кв.5</t>
  </si>
  <si>
    <t>3.63.1001</t>
  </si>
  <si>
    <t>П30000000051</t>
  </si>
  <si>
    <t>26:34:060301:22</t>
  </si>
  <si>
    <t>Россия, Ставропольский край, г. Кисловодск, ул. Катыхина, д.181, корп.7, кв.10</t>
  </si>
  <si>
    <t>3.63.1002</t>
  </si>
  <si>
    <t>П30000000052</t>
  </si>
  <si>
    <t>26:34:060301:145</t>
  </si>
  <si>
    <t>Решение №69-519 от 25.09.2019, выдан Дума города-курорта Кисловодска</t>
  </si>
  <si>
    <t>Россия, Ставропольский край, г. Кисловодск, ул. Катыхина, д.181, корп.1, кв.23</t>
  </si>
  <si>
    <t>34,3</t>
  </si>
  <si>
    <t>3.63.1003</t>
  </si>
  <si>
    <t>П30000000064</t>
  </si>
  <si>
    <t>26:34:060301:377</t>
  </si>
  <si>
    <t>Россия, Ставропольский край, г. Кисловодск, ул. Катыхина, д.183, корп.9, кв.22</t>
  </si>
  <si>
    <t>3.63.1004</t>
  </si>
  <si>
    <t>П30000000065</t>
  </si>
  <si>
    <t>26:34:060301:551</t>
  </si>
  <si>
    <t>Россия, Ставропольский край, г. Кисловодск, ул. Катыхина, д.183, корп.15, кв.6</t>
  </si>
  <si>
    <t>3.63.1005</t>
  </si>
  <si>
    <t>П30000000066</t>
  </si>
  <si>
    <t>26:34:060301:374</t>
  </si>
  <si>
    <t>Россия, Ставропольский край, г. Кисловодск, ул. Катыхина, д.183, корп.9, кв.19</t>
  </si>
  <si>
    <t>3.63.1006</t>
  </si>
  <si>
    <t>П30000000067</t>
  </si>
  <si>
    <t>26:34:060301:146</t>
  </si>
  <si>
    <t>Россия, Ставропольский край, г. Кисловодск, ул. Катыхина, д.181, корп.1, кв.24</t>
  </si>
  <si>
    <t>3.63.1007</t>
  </si>
  <si>
    <t>П30000000068</t>
  </si>
  <si>
    <t>26:34:060301:163</t>
  </si>
  <si>
    <t>Россия, Ставропольский край, г. Кисловодск, ул. Катыхина, д.181, корп.8, кв.4</t>
  </si>
  <si>
    <t>3.63.1008</t>
  </si>
  <si>
    <t>П30000000069</t>
  </si>
  <si>
    <t>26:34:060301:366</t>
  </si>
  <si>
    <t>Россия, Ставропольский край, г. Кисловодск, ул. Катыхина, д.183, корп.9, кв.11</t>
  </si>
  <si>
    <t>3.63.1009</t>
  </si>
  <si>
    <t>П30000000070</t>
  </si>
  <si>
    <t>26:34:060301:185</t>
  </si>
  <si>
    <t>Россия, Ставропольский край, г. Кисловодск, ул. Катыхина, д.181, корп.8, кв.1</t>
  </si>
  <si>
    <t>3.63.1010</t>
  </si>
  <si>
    <t>П30000000071</t>
  </si>
  <si>
    <t>26:34:060301:245</t>
  </si>
  <si>
    <t>Россия, Ставропольский край, г. Кисловодск, ул. Катыхина, д.181, корп.10, кв.1</t>
  </si>
  <si>
    <t>3.63.1011</t>
  </si>
  <si>
    <t>П30000000072</t>
  </si>
  <si>
    <t>26:34:060301:221</t>
  </si>
  <si>
    <t>Россия, Ставропольский край, г. Кисловодск, ул. Катыхина, д.181, корп.10, кв.2</t>
  </si>
  <si>
    <t>3.63.1012</t>
  </si>
  <si>
    <t>П30000000073</t>
  </si>
  <si>
    <t>26:34:060301:224</t>
  </si>
  <si>
    <t>Россия, Ставропольский край, г. Кисловодск, ул. Катыхина, д.181, корп.10, кв.5</t>
  </si>
  <si>
    <t>3.63.1013</t>
  </si>
  <si>
    <t>П30000000074</t>
  </si>
  <si>
    <t>26:34:060301:229</t>
  </si>
  <si>
    <t>Россия, Ставропольский край, г. Кисловодск, ул. Катыхина, д.181, корп.10, кв.10</t>
  </si>
  <si>
    <t>3.63.1014</t>
  </si>
  <si>
    <t>П30000000075</t>
  </si>
  <si>
    <t>26:34:060301:463</t>
  </si>
  <si>
    <t>Россия, Ставропольский край, г. Кисловодск, ул. Катыхина, д.183, корп.7, кв.7</t>
  </si>
  <si>
    <t>3.63.1015</t>
  </si>
  <si>
    <t>П30000000076</t>
  </si>
  <si>
    <t>26:34:060301:462</t>
  </si>
  <si>
    <t>Россия, Ставропольский край, г. Кисловодск, ул. Катыхина, д.183, корп.7, кв.6</t>
  </si>
  <si>
    <t>3.63.1016</t>
  </si>
  <si>
    <t>П30000000077</t>
  </si>
  <si>
    <t>26:34:060301:195</t>
  </si>
  <si>
    <t>Россия, Ставропольский край, г. Кисловодск, ул. Катыхина, д.181, корп.11, кв.10</t>
  </si>
  <si>
    <t>3.63.1017</t>
  </si>
  <si>
    <t>П30000000078</t>
  </si>
  <si>
    <t>26:34:060301:472</t>
  </si>
  <si>
    <t>Россия, Ставропольский край, г. Кисловодск, ул. Катыхина, д.183, корп.7, кв.16</t>
  </si>
  <si>
    <t>3.63.1018</t>
  </si>
  <si>
    <t>П30000000079</t>
  </si>
  <si>
    <t>26:34:060301:563</t>
  </si>
  <si>
    <t>Россия, Ставропольский край, г. Кисловодск, ул. Катыхина, д.183, корп.15, кв.18</t>
  </si>
  <si>
    <t>3.63.1019</t>
  </si>
  <si>
    <t>П30000000080</t>
  </si>
  <si>
    <t>26:34:060301:53</t>
  </si>
  <si>
    <t>Россия, Ставропольский край, г. Кисловодск, ул. Катыхина, д.181, корп.5, кв.23</t>
  </si>
  <si>
    <t>3.63.1020</t>
  </si>
  <si>
    <t>П30000000081</t>
  </si>
  <si>
    <t>26:34:060301:140</t>
  </si>
  <si>
    <t>Россия, Ставропольский край, г. Кисловодск, ул. Катыхина, д.181, корп.1, кв.18</t>
  </si>
  <si>
    <t>3.63.1021</t>
  </si>
  <si>
    <t>П30000000082</t>
  </si>
  <si>
    <t>26:34:060301:232</t>
  </si>
  <si>
    <t>Россия, Ставропольский край, г. Кисловодск, ул. Катыхина, д.181, корп.10, кв.13</t>
  </si>
  <si>
    <t>3.63.1022</t>
  </si>
  <si>
    <t>П30000000083</t>
  </si>
  <si>
    <t>26:34:060301:204</t>
  </si>
  <si>
    <t>Россия, Ставропольский край, г. Кисловодск, ул. Катыхина, д.181, корп.11, кв.19</t>
  </si>
  <si>
    <t>3.63.1023</t>
  </si>
  <si>
    <t>П30000000084</t>
  </si>
  <si>
    <t>26:34:080132:358</t>
  </si>
  <si>
    <t>Россия, Ставропольский край, г. Кисловодск, ул. Набережная, д.77, корп.1, кв.7</t>
  </si>
  <si>
    <t>65,2</t>
  </si>
  <si>
    <t>3.63.1024</t>
  </si>
  <si>
    <t>П30000000085</t>
  </si>
  <si>
    <t>26:34:080132:367</t>
  </si>
  <si>
    <t>Россия, Ставропольский край, г. Кисловодск, ул. Набережная, д.77, корп.2, кв.14</t>
  </si>
  <si>
    <t>57,5</t>
  </si>
  <si>
    <t>3.63.1025</t>
  </si>
  <si>
    <t>П30000000086</t>
  </si>
  <si>
    <t>26:34:080132:379</t>
  </si>
  <si>
    <t>Россия, Ставропольский край, г. Кисловодск, ул. Набережная, д.77, корп.1, кв.16</t>
  </si>
  <si>
    <t>57,7</t>
  </si>
  <si>
    <t>3.63.1026</t>
  </si>
  <si>
    <t>П30000000087</t>
  </si>
  <si>
    <t>26:34:080132:402</t>
  </si>
  <si>
    <t>Россия, Ставропольский край, г. Кисловодск, ул. Набережная, д.77, корп.3, кв.8</t>
  </si>
  <si>
    <t>3.63.1027</t>
  </si>
  <si>
    <t>П30000000088</t>
  </si>
  <si>
    <t>26:34:080132:414</t>
  </si>
  <si>
    <t>Россия, Ставропольский край, г. Кисловодск, ул. Набережная, д.77, корп.3, кв.20</t>
  </si>
  <si>
    <t>3.63.1028</t>
  </si>
  <si>
    <t>П30000000089</t>
  </si>
  <si>
    <t>26:34:080132:418</t>
  </si>
  <si>
    <t>Россия, Ставропольский край, г. Кисловодск, ул. Набережная, д.77, корп.3, кв.24</t>
  </si>
  <si>
    <t>3.63.1029</t>
  </si>
  <si>
    <t>П30000000090</t>
  </si>
  <si>
    <t>26:34:080132:423</t>
  </si>
  <si>
    <t>Россия, Ставропольский край, г. Кисловодск, ул. Набережная, д.77, корп.3, кв.29</t>
  </si>
  <si>
    <t>3.63.1030</t>
  </si>
  <si>
    <t>П30000000091</t>
  </si>
  <si>
    <t>26:34:080132:427</t>
  </si>
  <si>
    <t>Россия, Ставропольский край, г. Кисловодск, ул. Набережная, д.77, корп.3, кв.33</t>
  </si>
  <si>
    <t>51,6</t>
  </si>
  <si>
    <t>3.63.1031</t>
  </si>
  <si>
    <t>П30000000092</t>
  </si>
  <si>
    <t>Здание ОВД</t>
  </si>
  <si>
    <t>26:34:000000:9377</t>
  </si>
  <si>
    <t>Ставропольский край, г. Кисловодск, ул. Ессентукская/Чайковского, д.1/4</t>
  </si>
  <si>
    <t>320,7</t>
  </si>
  <si>
    <t>3.63.1032</t>
  </si>
  <si>
    <t>П30000000093</t>
  </si>
  <si>
    <t>Нежилое здание (Гараж)</t>
  </si>
  <si>
    <t>26:34:100130:33</t>
  </si>
  <si>
    <t>3.63.1033</t>
  </si>
  <si>
    <t>П30000000094</t>
  </si>
  <si>
    <t>Здание (Гараж - котельная)</t>
  </si>
  <si>
    <t>26:34:100130:34</t>
  </si>
  <si>
    <t>Россия, Ставропольский край, г. Кисловодск, ул. Ессентукская, д.1/4, Чайковского</t>
  </si>
  <si>
    <t>119,7</t>
  </si>
  <si>
    <t>3.63.1034</t>
  </si>
  <si>
    <t>П30000000095</t>
  </si>
  <si>
    <t>26:34:020116:123</t>
  </si>
  <si>
    <t>338,8</t>
  </si>
  <si>
    <t>3.63.1035</t>
  </si>
  <si>
    <t>П30000000096</t>
  </si>
  <si>
    <t>Административное здание</t>
  </si>
  <si>
    <t>26:34:020127:22</t>
  </si>
  <si>
    <t>Россия, Ставропольский край, г. Кисловодск, ул. Красноармейская, д.5, пер.Почтовый 1</t>
  </si>
  <si>
    <t>277,4</t>
  </si>
  <si>
    <t>3.63.1036</t>
  </si>
  <si>
    <t>П30000000097</t>
  </si>
  <si>
    <t>26:34:020117:23</t>
  </si>
  <si>
    <t>259,2</t>
  </si>
  <si>
    <t>3.63.1037</t>
  </si>
  <si>
    <t>П30000000098</t>
  </si>
  <si>
    <t>26:34:020117:123</t>
  </si>
  <si>
    <t>156,5</t>
  </si>
  <si>
    <t>3.63.1038</t>
  </si>
  <si>
    <t>П30000000099</t>
  </si>
  <si>
    <t>26:34:020117:85</t>
  </si>
  <si>
    <t>755,3</t>
  </si>
  <si>
    <t>3.63.1039</t>
  </si>
  <si>
    <t>П30000000100</t>
  </si>
  <si>
    <t>26:34:020117:89</t>
  </si>
  <si>
    <t>136,7</t>
  </si>
  <si>
    <t>3.63.1040</t>
  </si>
  <si>
    <t>П30000000101</t>
  </si>
  <si>
    <t>26:34:020117:81</t>
  </si>
  <si>
    <t>502,7</t>
  </si>
  <si>
    <t>3.63.1041</t>
  </si>
  <si>
    <t>П30000000102</t>
  </si>
  <si>
    <t>26:34:020117:141</t>
  </si>
  <si>
    <t>108,1</t>
  </si>
  <si>
    <t>3.63.1042</t>
  </si>
  <si>
    <t>П30000000103</t>
  </si>
  <si>
    <t>26:34:080132:321</t>
  </si>
  <si>
    <t>Россия, Ставропольский край, г. Кисловодск, ул. Набережная, д.79, корп.а, кв.60</t>
  </si>
  <si>
    <t>3.63.1043</t>
  </si>
  <si>
    <t>П30000000104</t>
  </si>
  <si>
    <t>26:34:080112:967</t>
  </si>
  <si>
    <t>Россия, Ставропольский край, г. Кисловодск, ул. Андрея Губина, д.42, кв.3</t>
  </si>
  <si>
    <t>3.63.1044</t>
  </si>
  <si>
    <t>П30000000105</t>
  </si>
  <si>
    <t>26:34:000000:9386</t>
  </si>
  <si>
    <t>Россия, Ставропольский край, г. Кисловодск, ул. Одесская, д.25, кв.7, К.Либкнехта 23</t>
  </si>
  <si>
    <t>27,7</t>
  </si>
  <si>
    <t>3.63.1045</t>
  </si>
  <si>
    <t>П30000000106</t>
  </si>
  <si>
    <t>26:34:040201:160</t>
  </si>
  <si>
    <t>Россия, Ставропольский край, г. Кисловодск, ул. Кабардинская, д.5, кв.6</t>
  </si>
  <si>
    <t>3.63.1046</t>
  </si>
  <si>
    <t>П30000000107</t>
  </si>
  <si>
    <t>26:34:150103:430</t>
  </si>
  <si>
    <t>Россия, Ставропольский край, г. Кисловодск, ул. Широкая, д.34, кв.41</t>
  </si>
  <si>
    <t>46,5</t>
  </si>
  <si>
    <t>3.63.1047</t>
  </si>
  <si>
    <t>П30000000108</t>
  </si>
  <si>
    <t>26:34:100132:638</t>
  </si>
  <si>
    <t>Россия, Ставропольский край, г. Кисловодск, пр-кт Победы, д.141, корп.а, кв.77</t>
  </si>
  <si>
    <t>3.63.1048</t>
  </si>
  <si>
    <t>П30000000109</t>
  </si>
  <si>
    <t>26:34:060301:368</t>
  </si>
  <si>
    <t>Решение №19-518 от 28.02.2019, выдан Дума города-курорта Кисловодска</t>
  </si>
  <si>
    <t>Россия, Ставропольский край, г. Кисловодск, ул. Катыхина, д.183, корп.9, кв.13</t>
  </si>
  <si>
    <t>3.63.1049</t>
  </si>
  <si>
    <t>П30000000110</t>
  </si>
  <si>
    <t>26:34:060301:501</t>
  </si>
  <si>
    <t>Решение №19-518 от 28.02.2018, выдан Дума города-курорта Кисловодска</t>
  </si>
  <si>
    <t>Россия, Ставропольский край, г. Кисловодск, ул. Катыхина, д.183, корп.12, кв.18</t>
  </si>
  <si>
    <t>3.63.1050</t>
  </si>
  <si>
    <t>П30000000111</t>
  </si>
  <si>
    <t>26:34:060301:207</t>
  </si>
  <si>
    <t>Россия, Ставропольский край, г. Кисловодск, ул. Катыхина, д.181, корп.11, кв.1</t>
  </si>
  <si>
    <t>3.63.1051</t>
  </si>
  <si>
    <t>П30000000112</t>
  </si>
  <si>
    <t>26:34:060301:190</t>
  </si>
  <si>
    <t>Россия, Ставропольский край, г. Кисловодск, ул. Катыхина, д.181, корп.11, кв.5</t>
  </si>
  <si>
    <t>3.63.1052</t>
  </si>
  <si>
    <t>П30000000115</t>
  </si>
  <si>
    <t>26:34:060301:418</t>
  </si>
  <si>
    <t>Россия, Ставропольский край, г. Кисловодск, ул. Катыхина, д.183, корп.16, кв.1</t>
  </si>
  <si>
    <t>71,5</t>
  </si>
  <si>
    <t>3.63.1053</t>
  </si>
  <si>
    <t>П30000000120</t>
  </si>
  <si>
    <t>26:34:060301:353</t>
  </si>
  <si>
    <t>Россия, Ставропольский край, г. Кисловодск, ул. Катыхина, д.183, корп.9, кв.2</t>
  </si>
  <si>
    <t>3.63.1054</t>
  </si>
  <si>
    <t>П30000000121</t>
  </si>
  <si>
    <t>жилой дом (1/4 доли в праве)</t>
  </si>
  <si>
    <t>26:34:130101:42</t>
  </si>
  <si>
    <t>Россия, Ставропольский край край, г. Кисловодск, ул. Железнодорожная, д.4, Фоменко 3</t>
  </si>
  <si>
    <t>3.63.1055</t>
  </si>
  <si>
    <t>П30000000122</t>
  </si>
  <si>
    <t>Жилое помещение</t>
  </si>
  <si>
    <t>26:34:030101:119</t>
  </si>
  <si>
    <t>Россия, Ставропольский край край, г. Кисловодск, пр-кт Дзержинского, д.34, кв.2</t>
  </si>
  <si>
    <t>126,2</t>
  </si>
  <si>
    <t>3.63.1056</t>
  </si>
  <si>
    <t>П30000000124</t>
  </si>
  <si>
    <t>26:34:060301:103</t>
  </si>
  <si>
    <t>Россия, Ставропольский край край, г. Кисловодск, ул. Катыхина, д.181, корп.3, кв.19</t>
  </si>
  <si>
    <t>3.63.1057</t>
  </si>
  <si>
    <t>П30000000125</t>
  </si>
  <si>
    <t>26:34:060301:104</t>
  </si>
  <si>
    <t>Россия, Ставропольский край край, г. Кисловодск, ул. Катыхина, д.181, корп.3, кв.20</t>
  </si>
  <si>
    <t>3.63.1058</t>
  </si>
  <si>
    <t>П30000000126</t>
  </si>
  <si>
    <t>26:34:060301:105</t>
  </si>
  <si>
    <t>Россия, Ставропольский край край, г. Кисловодск, ул. Катыхина, д.181, корп.3, кв.21</t>
  </si>
  <si>
    <t>40,4</t>
  </si>
  <si>
    <t>3.63.1059</t>
  </si>
  <si>
    <t>П30000000127</t>
  </si>
  <si>
    <t>26:34:060301:106</t>
  </si>
  <si>
    <t>Россия, Ставропольский край край, г. Кисловодск, ул. Катыхина, д.181, корп.3, кв.22</t>
  </si>
  <si>
    <t>34,1</t>
  </si>
  <si>
    <t>3.63.1060</t>
  </si>
  <si>
    <t>П30000000128</t>
  </si>
  <si>
    <t>26:34:060301:84</t>
  </si>
  <si>
    <t>Россия, Ставропольский край край, г. Кисловодск, ул. Катыхина, д.181, корп.3, кв.23</t>
  </si>
  <si>
    <t>3.63.1061</t>
  </si>
  <si>
    <t>П30000000129</t>
  </si>
  <si>
    <t>26:34:060301:107</t>
  </si>
  <si>
    <t>Россия, Ставропольский край край, г. Кисловодск, ул. Катыхина, д.181, корп.3, кв.24</t>
  </si>
  <si>
    <t>3.63.1062</t>
  </si>
  <si>
    <t>П30000000130</t>
  </si>
  <si>
    <t>26:34:060301:157</t>
  </si>
  <si>
    <t>Россия, Ставропольский край край, г. Кисловодск, ул. Катыхина, д.181, корп.4, кв.9</t>
  </si>
  <si>
    <t>3.63.1063</t>
  </si>
  <si>
    <t>П30000000131</t>
  </si>
  <si>
    <t>26:34:060301:47</t>
  </si>
  <si>
    <t>Россия, Ставропольский край край, г. Кисловодск, ул. Катыхина, д.181, корп.5, кв.17</t>
  </si>
  <si>
    <t>3.63.1064</t>
  </si>
  <si>
    <t>П30000000132</t>
  </si>
  <si>
    <t>26:34:060301:48</t>
  </si>
  <si>
    <t>Россия, Ставропольский край край, г. Кисловодск, ул. Катыхина, д.181, корп.5, кв.18</t>
  </si>
  <si>
    <t>3.63.1065</t>
  </si>
  <si>
    <t>П30000000133</t>
  </si>
  <si>
    <t>26:34:060301:54</t>
  </si>
  <si>
    <t>Россия, Ставропольский край край, г. Кисловодск, ул. Катыхина, д.181, корп.5, кв.24</t>
  </si>
  <si>
    <t>3.63.1066</t>
  </si>
  <si>
    <t>П30000000134</t>
  </si>
  <si>
    <t>26:34:6060301:117</t>
  </si>
  <si>
    <t>Россия, Ставропольский край край, г. Кисловодск, ул. Катыхина, д.181, корп.6, кв.9</t>
  </si>
  <si>
    <t>3.63.1067</t>
  </si>
  <si>
    <t>П30000000135</t>
  </si>
  <si>
    <t>26:34:060301:27</t>
  </si>
  <si>
    <t>Россия, Ставропольский край край, г. Кисловодск, ул. Катыхина, д.181, корп.7, кв.15</t>
  </si>
  <si>
    <t>3.63.1068</t>
  </si>
  <si>
    <t>П30000000136</t>
  </si>
  <si>
    <t>26:34:060301:29</t>
  </si>
  <si>
    <t>Россия, Ставропольский край край, г. Кисловодск, ул. Катыхина, д.181, корп.7, кв.18</t>
  </si>
  <si>
    <t>3.63.1069</t>
  </si>
  <si>
    <t>П30000000139</t>
  </si>
  <si>
    <t>26:34:060301:74</t>
  </si>
  <si>
    <t>Россия, Ставропольский край, г. Кисловодск, ул. Катыхина, д.181, корп.2, кв.18</t>
  </si>
  <si>
    <t>3.63.1070</t>
  </si>
  <si>
    <t>П30000000140</t>
  </si>
  <si>
    <t>26:34:060301:73</t>
  </si>
  <si>
    <t>Россия, Ставропольский край, г. Кисловодск, ул. Катыхина, д.181, корп.2, кв.17</t>
  </si>
  <si>
    <t>3.63.1071</t>
  </si>
  <si>
    <t>П30000000141</t>
  </si>
  <si>
    <t>26:34:060301:78</t>
  </si>
  <si>
    <t>Россия, Ставропольский край, г. Кисловодск, ул. Катыхина, д.181, корп.2, кв.22</t>
  </si>
  <si>
    <t>3.63.1072</t>
  </si>
  <si>
    <t>П30000000142</t>
  </si>
  <si>
    <t>Нежилое здание, Здание военного комиссариата.</t>
  </si>
  <si>
    <t>26:34:030101:101</t>
  </si>
  <si>
    <t>Россия, Ставропольский край, г. Кисловодск, пр-кт Дзержинского, д.32, ул Территориальная 3</t>
  </si>
  <si>
    <t>339,9</t>
  </si>
  <si>
    <t>3.63.1073</t>
  </si>
  <si>
    <t>П30000000143</t>
  </si>
  <si>
    <t>26:34:030101:152</t>
  </si>
  <si>
    <t>1372,2</t>
  </si>
  <si>
    <t>3.63.1074</t>
  </si>
  <si>
    <t>П30000000144</t>
  </si>
  <si>
    <t>26:34:030101:104</t>
  </si>
  <si>
    <t>363,5</t>
  </si>
  <si>
    <t>3.63.1075</t>
  </si>
  <si>
    <t>П30000000145</t>
  </si>
  <si>
    <t>Нежилое здание, Здание военного комиссариата, гараж</t>
  </si>
  <si>
    <t>26:34:030101:103</t>
  </si>
  <si>
    <t>156,9</t>
  </si>
  <si>
    <t>3.63.1076</t>
  </si>
  <si>
    <t>П30000000146</t>
  </si>
  <si>
    <t xml:space="preserve">Нежилое здание, Здание военного комиссариата. Беседка </t>
  </si>
  <si>
    <t>26:34:030101:102</t>
  </si>
  <si>
    <t>3.63.1077</t>
  </si>
  <si>
    <t>П30000000147</t>
  </si>
  <si>
    <t xml:space="preserve">Административное здание </t>
  </si>
  <si>
    <t>26:34:030101:105</t>
  </si>
  <si>
    <t>3.63.1078</t>
  </si>
  <si>
    <t>П30000000148</t>
  </si>
  <si>
    <t>26:34:060301:194</t>
  </si>
  <si>
    <t>Россия, Ставропольский край, г. Кисловодск, ул. Катыхина, д.181, корп.11, кв.9</t>
  </si>
  <si>
    <t>3.63.1079</t>
  </si>
  <si>
    <t>П30000000149</t>
  </si>
  <si>
    <t>26:34:060301:198</t>
  </si>
  <si>
    <t>Россия, Ставропольский край, г. Кисловодск, ул. Катыхина, д.181, корп.11, кв.13</t>
  </si>
  <si>
    <t>3.63.1080</t>
  </si>
  <si>
    <t>П30000000150</t>
  </si>
  <si>
    <t>26:34:060301:199</t>
  </si>
  <si>
    <t>Россия, Ставропольский край, г. Кисловодск, ул. Катыхина, д.181, корп.11, кв.14</t>
  </si>
  <si>
    <t>3.63.1081</t>
  </si>
  <si>
    <t>П30000000151</t>
  </si>
  <si>
    <t>26:34:060301:201</t>
  </si>
  <si>
    <t>Россия, Ставропольский край, г. Кисловодск, ул. Катыхина, д.181, корп.11, кв.16</t>
  </si>
  <si>
    <t>3.63.1082</t>
  </si>
  <si>
    <t>П30000000152</t>
  </si>
  <si>
    <t>26:34:060301:205</t>
  </si>
  <si>
    <t>Россия, Ставропольский край, г. Кисловодск, ул. Катыхина, д.181, корп.11, кв.20</t>
  </si>
  <si>
    <t>3.63.1083</t>
  </si>
  <si>
    <t>П30000000153</t>
  </si>
  <si>
    <t>26:34:060301:443</t>
  </si>
  <si>
    <t>Россия, Ставропольский край, г. Кисловодск, ул. Катыхина, д.183, корп.3, кв.4</t>
  </si>
  <si>
    <t>83,4</t>
  </si>
  <si>
    <t>3.63.1084</t>
  </si>
  <si>
    <t>П30000000155</t>
  </si>
  <si>
    <t>26:34:060301:336</t>
  </si>
  <si>
    <t>Россия, Ставропольский край, г. Кисловодск, ул. Катыхина, д.183, корп.5, кв.1</t>
  </si>
  <si>
    <t>3.63.1085</t>
  </si>
  <si>
    <t>П30000000156</t>
  </si>
  <si>
    <t>26:34:060301:476</t>
  </si>
  <si>
    <t>Россия, Ставропольский край, г. Кисловодск, ул. Катыхина, д.183, корп.7, кв.20</t>
  </si>
  <si>
    <t>3.63.1086</t>
  </si>
  <si>
    <t>П30000000157</t>
  </si>
  <si>
    <t>26:34:060301:357</t>
  </si>
  <si>
    <t>Россия, Ставропольский край, г. Кисловодск, ул. Катыхина, д.183, корп.9, кв.4</t>
  </si>
  <si>
    <t>3.63.1087</t>
  </si>
  <si>
    <t>П30000000158</t>
  </si>
  <si>
    <t>26:34:060301:360</t>
  </si>
  <si>
    <t>Россия, Ставропольский край, г. Кисловодск, ул. Катыхина, д.183, корп.9, кв.5</t>
  </si>
  <si>
    <t>3.63.1088</t>
  </si>
  <si>
    <t>П30000000159</t>
  </si>
  <si>
    <t>26:34:060301:361</t>
  </si>
  <si>
    <t>Россия, Ставропольский край, г. Кисловодск, ул. Катыхина, д.183, корп.9, кв.6</t>
  </si>
  <si>
    <t>3.63.1089</t>
  </si>
  <si>
    <t>П30000000160</t>
  </si>
  <si>
    <t>26:34:060301:362</t>
  </si>
  <si>
    <t>Россия, Ставропольский край, г. Кисловодск, ул. Катыхина, д.183, корп.9, кв.7</t>
  </si>
  <si>
    <t>3.63.1090</t>
  </si>
  <si>
    <t>П30000000161</t>
  </si>
  <si>
    <t>26:34:060301:363</t>
  </si>
  <si>
    <t>Россия, Ставропольский край, г. Кисловодск, ул. Катыхина, д.183, корп.9, кв.8</t>
  </si>
  <si>
    <t>3.63.1091</t>
  </si>
  <si>
    <t>П30000000162</t>
  </si>
  <si>
    <t>26:34:060301:364</t>
  </si>
  <si>
    <t>Россия, Ставропольский край, г. Кисловодск, ул. Катыхина, д.183, корп.9, кв.9</t>
  </si>
  <si>
    <t>3.63.1092</t>
  </si>
  <si>
    <t>П30000000163</t>
  </si>
  <si>
    <t>26:34:060301:369</t>
  </si>
  <si>
    <t>Россия, Ставропольский край, г. Кисловодск, ул. Катыхина, д.183, корп.9, кв.14</t>
  </si>
  <si>
    <t>3.63.1093</t>
  </si>
  <si>
    <t>П30000000164</t>
  </si>
  <si>
    <t>26:34:060301:371</t>
  </si>
  <si>
    <t>Россия, Ставропольский край, г. Кисловодск, ул. Катыхина, д.183, корп.9, кв.16</t>
  </si>
  <si>
    <t>3.63.1094</t>
  </si>
  <si>
    <t>П30000000165</t>
  </si>
  <si>
    <t>26:34:060301:373</t>
  </si>
  <si>
    <t>Россия, Ставропольский край, г. Кисловодск, ул. Катыхина, д.183, корп.9, кв.18</t>
  </si>
  <si>
    <t>3.63.1095</t>
  </si>
  <si>
    <t>П30000000166</t>
  </si>
  <si>
    <t>26:34:060301:375</t>
  </si>
  <si>
    <t>Россия, Ставропольский край, г. Кисловодск, ул. Катыхина, д.183, корп.9, кв.20</t>
  </si>
  <si>
    <t>3.63.1096</t>
  </si>
  <si>
    <t>П30000000167</t>
  </si>
  <si>
    <t>26:34:060301:489</t>
  </si>
  <si>
    <t>Россия, Ставропольский край, г. Кисловодск, ул. Катыхина, д.183, корп.12, кв.6</t>
  </si>
  <si>
    <t>3.63.1097</t>
  </si>
  <si>
    <t>П30000000168</t>
  </si>
  <si>
    <t>26:34:060301:490</t>
  </si>
  <si>
    <t>Россия, Ставропольский край, г. Кисловодск, ул. Катыхина, д.183, корп.12, кв.7</t>
  </si>
  <si>
    <t>3.63.1098</t>
  </si>
  <si>
    <t>П30000000169</t>
  </si>
  <si>
    <t>26:34:060301:499</t>
  </si>
  <si>
    <t>Россия, Ставропольский край, г. Кисловодск, ул. Катыхина, д.183, корп.12, кв.16</t>
  </si>
  <si>
    <t>3.63.1099</t>
  </si>
  <si>
    <t>П30000000170</t>
  </si>
  <si>
    <t>26:34:060301:500</t>
  </si>
  <si>
    <t>Россия, Ставропольский край, г. Кисловодск, ул. Катыхина, д.183, корп.12, кв.17</t>
  </si>
  <si>
    <t>3.63.1100</t>
  </si>
  <si>
    <t>П30000000171</t>
  </si>
  <si>
    <t>26:34:060301:340</t>
  </si>
  <si>
    <t>Россия, Ставропольский край, г. Кисловодск, ул. Катыхина, д.183, корп.13, кв.4</t>
  </si>
  <si>
    <t>3.63.1101</t>
  </si>
  <si>
    <t>П30000000172</t>
  </si>
  <si>
    <t>26:34:060301:346</t>
  </si>
  <si>
    <t>Россия, Ставропольский край, г. Кисловодск, ул. Катыхина, д.183, корп.13, кв.10</t>
  </si>
  <si>
    <t>3.63.1102</t>
  </si>
  <si>
    <t>П30000000173</t>
  </si>
  <si>
    <t>26:34:060301:572</t>
  </si>
  <si>
    <t>Россия, Ставропольский край, г. Кисловодск, ул. Катыхина, д.183, корп.14, кв.5</t>
  </si>
  <si>
    <t>3.63.1103</t>
  </si>
  <si>
    <t>П30000000174</t>
  </si>
  <si>
    <t>26:34:060301:576</t>
  </si>
  <si>
    <t>Россия, Ставропольский край, г. Кисловодск, ул. Катыхина, д.183, корп.14, кв.9</t>
  </si>
  <si>
    <t>3.63.1104</t>
  </si>
  <si>
    <t>П30000000175</t>
  </si>
  <si>
    <t>26:34:060301:548</t>
  </si>
  <si>
    <t>Россия, Ставропольский край, г. Кисловодск, ул. Катыхина, д.183, корп.15, кв.3</t>
  </si>
  <si>
    <t>3.63.1105</t>
  </si>
  <si>
    <t>П30000000176</t>
  </si>
  <si>
    <t>26:34:060301:549</t>
  </si>
  <si>
    <t>Россия, Ставропольский край, г. Кисловодск, ул. Катыхина, д.183, корп.15, кв.4</t>
  </si>
  <si>
    <t>3.63.1106</t>
  </si>
  <si>
    <t>П30000000177</t>
  </si>
  <si>
    <t>26:34:060301:554</t>
  </si>
  <si>
    <t>Россия, Ставропольский край, г. Кисловодск, ул. Катыхина, д.183, корп.15, кв.9</t>
  </si>
  <si>
    <t>3.63.1107</t>
  </si>
  <si>
    <t>П30000000178</t>
  </si>
  <si>
    <t>26:34:060301:556</t>
  </si>
  <si>
    <t>Россия, Ставропольский край, г. Кисловодск, ул. Катыхина, д.183, корп.15, кв.11</t>
  </si>
  <si>
    <t>3.63.1108</t>
  </si>
  <si>
    <t>П30000000179</t>
  </si>
  <si>
    <t>26:34:060301:561</t>
  </si>
  <si>
    <t>Россия, Ставропольский край, г. Кисловодск, ул. Катыхина, д.183, корп.15, кв.16</t>
  </si>
  <si>
    <t>3.63.1109</t>
  </si>
  <si>
    <t>П30000000180</t>
  </si>
  <si>
    <t>26:34:060301:425</t>
  </si>
  <si>
    <t>Россия, Ставропольский край, г. Кисловодск, ул. Катыхина, д.183, корп.16, кв.6</t>
  </si>
  <si>
    <t>3.63.1110</t>
  </si>
  <si>
    <t>П30000000181</t>
  </si>
  <si>
    <t>26:34:060301:427</t>
  </si>
  <si>
    <t>Россия, Ставропольский край, г. Кисловодск, ул. Катыхина, д.183, корп.16, кв.8</t>
  </si>
  <si>
    <t>3.63.1111</t>
  </si>
  <si>
    <t>П30000000182</t>
  </si>
  <si>
    <t>26:34:060301:428</t>
  </si>
  <si>
    <t>Россия, Ставропольский край, г. Кисловодск, ул. Катыхина, д.183, корп.16, кв.9</t>
  </si>
  <si>
    <t>3.63.1112</t>
  </si>
  <si>
    <t>П30000000183</t>
  </si>
  <si>
    <t>26:34:060301:430</t>
  </si>
  <si>
    <t>Россия, Ставропольский край, г. Кисловодск, ул. Катыхина, д.183, корп.16, кв.11</t>
  </si>
  <si>
    <t>3.63.1113</t>
  </si>
  <si>
    <t>П30000000184</t>
  </si>
  <si>
    <t>26:34:060301:431</t>
  </si>
  <si>
    <t>Россия, Ставропольский край, г. Кисловодск, ул. Катыхина, д.183, корп.16, кв.12</t>
  </si>
  <si>
    <t>3.63.1114</t>
  </si>
  <si>
    <t>П30000000185</t>
  </si>
  <si>
    <t>26:34:060301:434</t>
  </si>
  <si>
    <t>Россия, Ставропольский край, г. Кисловодск, ул. Катыхина, д.183, корп.16, кв.15</t>
  </si>
  <si>
    <t>3.63.1115</t>
  </si>
  <si>
    <t>П30000000186</t>
  </si>
  <si>
    <t>26:34:060301:436</t>
  </si>
  <si>
    <t>Россия, Ставропольский край, г. Кисловодск, ул. Катыхина, д.183, корп.16, кв.17</t>
  </si>
  <si>
    <t>3.63.1116</t>
  </si>
  <si>
    <t>П30000000187</t>
  </si>
  <si>
    <t>26:34:060301:437</t>
  </si>
  <si>
    <t>Россия, Ставропольский край, г. Кисловодск, ул. Катыхина, д.183, корп.16, кв.18</t>
  </si>
  <si>
    <t>3.63.1117</t>
  </si>
  <si>
    <t>П30000000188</t>
  </si>
  <si>
    <t>26:34:060301:173</t>
  </si>
  <si>
    <t>Россия, Ставропольский край, г. Кисловодск, ул. Катыхина, д.181, корп.8, кв.14</t>
  </si>
  <si>
    <t>3.63.1118</t>
  </si>
  <si>
    <t>П30000000189</t>
  </si>
  <si>
    <t>26:34:060301:175</t>
  </si>
  <si>
    <t>Россия, Ставропольский край, г. Кисловодск, ул. Катыхина, д.181, корп.8, кв.16</t>
  </si>
  <si>
    <t>3.63.1119</t>
  </si>
  <si>
    <t>П30000000190</t>
  </si>
  <si>
    <t>26:34:060301:177</t>
  </si>
  <si>
    <t>Россия, Ставропольский край, г. Кисловодск, ул. Катыхина, д.181, корп.8, кв.18</t>
  </si>
  <si>
    <t>3.63.1120</t>
  </si>
  <si>
    <t>П30000000191</t>
  </si>
  <si>
    <t>26:34:060301:183</t>
  </si>
  <si>
    <t>Россия, Ставропольский край, г. Кисловодск, ул. Катыхина, д.181, корп.8, кв.24</t>
  </si>
  <si>
    <t>3.63.1121</t>
  </si>
  <si>
    <t>П30000000193</t>
  </si>
  <si>
    <t>26:34:060301:174</t>
  </si>
  <si>
    <t>Россия, Ставропольский край, г. Кисловодск, ул. Катыхина, д.181, корп.8, кв.15</t>
  </si>
  <si>
    <t>3.63.1122</t>
  </si>
  <si>
    <t>П30000000194</t>
  </si>
  <si>
    <t>26:34:060301:234</t>
  </si>
  <si>
    <t>Россия, Ставропольский край, г. Кисловодск, ул. Катыхина, д.181, корп.10, кв.15</t>
  </si>
  <si>
    <t>3.63.1123</t>
  </si>
  <si>
    <t>П30000000195</t>
  </si>
  <si>
    <t>26:34:060301:236</t>
  </si>
  <si>
    <t>Россия, Ставропольский край, г. Кисловодск, ул. Катыхина, д.181, корп.10, кв.17</t>
  </si>
  <si>
    <t>3.63.1124</t>
  </si>
  <si>
    <t>П30000000196</t>
  </si>
  <si>
    <t>26:34:060301:319</t>
  </si>
  <si>
    <t>Россия, Ставропольский край, г. Кисловодск, ул. Катыхина, д.183, корп.5, кв.3</t>
  </si>
  <si>
    <t>3.63.1125</t>
  </si>
  <si>
    <t>П30000000197</t>
  </si>
  <si>
    <t>26:34:060301:320</t>
  </si>
  <si>
    <t>Россия, Ставропольский край, г. Кисловодск, ул. Катыхина, д.183, корп.5, кв.4</t>
  </si>
  <si>
    <t>3.63.1126</t>
  </si>
  <si>
    <t>П30000000198</t>
  </si>
  <si>
    <t>26:34:060301:322</t>
  </si>
  <si>
    <t>Россия, Ставропольский край, г. Кисловодск, ул. Катыхина, д.183, корп.5, кв.6</t>
  </si>
  <si>
    <t>3.63.1127</t>
  </si>
  <si>
    <t>П30000000199</t>
  </si>
  <si>
    <t>26:34:060301:323</t>
  </si>
  <si>
    <t>Россия, Ставропольский край, г. Кисловодск, ул. Катыхина, д.183, корп.5, кв.7</t>
  </si>
  <si>
    <t>3.63.1128</t>
  </si>
  <si>
    <t>П30000000200</t>
  </si>
  <si>
    <t>26:34:060301:328</t>
  </si>
  <si>
    <t>Россия, Ставропольский край, г. Кисловодск, ул. Катыхина, д.183, корп.5, кв.12</t>
  </si>
  <si>
    <t>3.63.1129</t>
  </si>
  <si>
    <t>П30000000201</t>
  </si>
  <si>
    <t>26:34:060301:329</t>
  </si>
  <si>
    <t>Россия, Ставропольский край, г. Кисловодск, ул. Катыхина, д.183, корп.5, кв.13</t>
  </si>
  <si>
    <t>3.63.1130</t>
  </si>
  <si>
    <t>П30000000202</t>
  </si>
  <si>
    <t>26:34:060301:334</t>
  </si>
  <si>
    <t>Россия, Ставропольский край, г. Кисловодск, ул. Катыхина, д.183, корп.5, кв.18</t>
  </si>
  <si>
    <t>3.63.1131</t>
  </si>
  <si>
    <t>П30000000203</t>
  </si>
  <si>
    <t>26:34:060301:479</t>
  </si>
  <si>
    <t>Россия, Ставропольский край, г. Кисловодск, ул. Катыхина, д.183, корп.7, кв.1</t>
  </si>
  <si>
    <t>3.63.1132</t>
  </si>
  <si>
    <t>П30000000204</t>
  </si>
  <si>
    <t>26:34:060301:471</t>
  </si>
  <si>
    <t>Россия, Ставропольский край, г. Кисловодск, ул. Катыхина, д.183, корп.7, кв.15</t>
  </si>
  <si>
    <t>3.63.1133</t>
  </si>
  <si>
    <t>П30000000205</t>
  </si>
  <si>
    <t>26:34:060301:496</t>
  </si>
  <si>
    <t>Россия, Ставропольский край, г. Кисловодск, ул. Катыхина, д.183, корп.12, кв.13</t>
  </si>
  <si>
    <t>3.63.1134</t>
  </si>
  <si>
    <t>П30000000206</t>
  </si>
  <si>
    <t>26:34:060301:303</t>
  </si>
  <si>
    <t>Россия, Ставропольский край, г. Кисловодск, ул. Катыхина, д.183, корп.1, кв.2</t>
  </si>
  <si>
    <t>55,2</t>
  </si>
  <si>
    <t>3.63.1135</t>
  </si>
  <si>
    <t>П30000000207</t>
  </si>
  <si>
    <t>26:34:060301:307</t>
  </si>
  <si>
    <t>Россия, Ставропольский край, г. Кисловодск, ул. Катыхина, д.183, корп.1, кв.6</t>
  </si>
  <si>
    <t>3.63.1136</t>
  </si>
  <si>
    <t>П30000000208</t>
  </si>
  <si>
    <t>26:34:060301:308</t>
  </si>
  <si>
    <t>Россия, Ставропольский край, г. Кисловодск, ул. Катыхина, д.183, корп.1, кв.7</t>
  </si>
  <si>
    <t>3.63.1137</t>
  </si>
  <si>
    <t>П30000000209</t>
  </si>
  <si>
    <t>26:34:060301:310</t>
  </si>
  <si>
    <t>Россия, Ставропольский край, г. Кисловодск, ул. Катыхина, д.183, корп.1, кв.9</t>
  </si>
  <si>
    <t>3.63.1138</t>
  </si>
  <si>
    <t>П30000000210</t>
  </si>
  <si>
    <t>26:34:060301:314</t>
  </si>
  <si>
    <t>Россия, Ставропольский край, г. Кисловодск, ул. Катыхина, д.183, корп.1, кв.13</t>
  </si>
  <si>
    <t>152,8</t>
  </si>
  <si>
    <t>3.63.1139</t>
  </si>
  <si>
    <t>П30000000211</t>
  </si>
  <si>
    <t>26:34:060301:263</t>
  </si>
  <si>
    <t>Россия, Ставропольский край, г. Кисловодск, ул. Катыхина, д.183, корп.2, кв.2</t>
  </si>
  <si>
    <t>3.63.1140</t>
  </si>
  <si>
    <t>П30000000212</t>
  </si>
  <si>
    <t>26:34:060301:264</t>
  </si>
  <si>
    <t>Россия, Ставропольский край, г. Кисловодск, ул. Катыхина, д.183, корп.2, кв.3</t>
  </si>
  <si>
    <t>3.63.1141</t>
  </si>
  <si>
    <t>П30000000213</t>
  </si>
  <si>
    <t>26:34:060301:268</t>
  </si>
  <si>
    <t>Россия, Ставропольский край, г. Кисловодск, ул. Катыхина, д.183, корп.2, кв.7</t>
  </si>
  <si>
    <t>3.63.1142</t>
  </si>
  <si>
    <t>П30000000214</t>
  </si>
  <si>
    <t>26:34:060301:269</t>
  </si>
  <si>
    <t>Россия, Ставропольский край, г. Кисловодск, ул. Катыхина, д.183, корп.2, кв.8</t>
  </si>
  <si>
    <t>3.63.1143</t>
  </si>
  <si>
    <t>П30000000215</t>
  </si>
  <si>
    <t>26:34:060301:270</t>
  </si>
  <si>
    <t>Россия, Ставропольский край, г. Кисловодск, ул. Катыхина, д.183, корп.2, кв.9</t>
  </si>
  <si>
    <t>3.63.1144</t>
  </si>
  <si>
    <t>П30000000216</t>
  </si>
  <si>
    <t>26:34:060301:274</t>
  </si>
  <si>
    <t>Россия, Ставропольский край, г. Кисловодск, ул. Катыхина, д.183, корп.2, кв.13</t>
  </si>
  <si>
    <t>3.63.1145</t>
  </si>
  <si>
    <t>П30000000217</t>
  </si>
  <si>
    <t>26:34:060301:275</t>
  </si>
  <si>
    <t>Россия, Ставропольский край, г. Кисловодск, ул. Катыхина, д.183, корп.2, кв.14</t>
  </si>
  <si>
    <t>3.63.1146</t>
  </si>
  <si>
    <t>П30000000218</t>
  </si>
  <si>
    <t>26:34:060301:276</t>
  </si>
  <si>
    <t>Россия, Ставропольский край, г. Кисловодск, ул. Катыхина, д.183, корп.2, кв.15</t>
  </si>
  <si>
    <t>3.63.1147</t>
  </si>
  <si>
    <t>П30000000219</t>
  </si>
  <si>
    <t>26:34:060301:456</t>
  </si>
  <si>
    <t>Россия, Ставропольский край, г. Кисловодск, ул. Катыхина, д.183, корп.3, кв.1</t>
  </si>
  <si>
    <t>46</t>
  </si>
  <si>
    <t>3.63.1148</t>
  </si>
  <si>
    <t>П30000000220</t>
  </si>
  <si>
    <t>26:34:060301:441</t>
  </si>
  <si>
    <t>Россия, Ставропольский край, г. Кисловодск, ул. Катыхина, д.183, корп.3, кв.2</t>
  </si>
  <si>
    <t>3.63.1149</t>
  </si>
  <si>
    <t>П30000000221</t>
  </si>
  <si>
    <t>26:34:060301:442</t>
  </si>
  <si>
    <t>Россия, Ставропольский край, г. Кисловодск, ул. Катыхина, д.183, корп.3, кв.3</t>
  </si>
  <si>
    <t>56,6</t>
  </si>
  <si>
    <t>3.63.1150</t>
  </si>
  <si>
    <t>П30000000222</t>
  </si>
  <si>
    <t>26:34:060301:444</t>
  </si>
  <si>
    <t>Россия, Ставропольский край, г. Кисловодск, ул. Катыхина, д.183, корп.3, кв.5</t>
  </si>
  <si>
    <t>3.63.1151</t>
  </si>
  <si>
    <t>П30000000223</t>
  </si>
  <si>
    <t>26:34:060301:445</t>
  </si>
  <si>
    <t>Россия, Ставропольский край, г. Кисловодск, ул. Катыхина, д.183, корп.3, кв.6</t>
  </si>
  <si>
    <t>3.63.1152</t>
  </si>
  <si>
    <t>П30000000224</t>
  </si>
  <si>
    <t>26:34:060301:448</t>
  </si>
  <si>
    <t>Россия, Ставропольский край, г. Кисловодск, ул. Катыхина, д.183, корп.3, кв.9</t>
  </si>
  <si>
    <t>87,8</t>
  </si>
  <si>
    <t>3.63.1153</t>
  </si>
  <si>
    <t>П30000000225</t>
  </si>
  <si>
    <t>26:34:060301:452</t>
  </si>
  <si>
    <t>Россия, Ставропольский край, г. Кисловодск, ул. Катыхина, д.183, корп.3, кв.13</t>
  </si>
  <si>
    <t>3.63.1154</t>
  </si>
  <si>
    <t>П30000000226</t>
  </si>
  <si>
    <t>26:34:060301:453</t>
  </si>
  <si>
    <t>Россия, Ставропольский край, г. Кисловодск, ул. Катыхина, д.183, корп.3, кв.14</t>
  </si>
  <si>
    <t>97</t>
  </si>
  <si>
    <t>3.63.1155</t>
  </si>
  <si>
    <t>П30000000227</t>
  </si>
  <si>
    <t>26:34:060301:401</t>
  </si>
  <si>
    <t>Россия, Ставропольский край, г. Кисловодск, ул. Катыхина, д.183, корп.4, кв.2</t>
  </si>
  <si>
    <t>3.63.1156</t>
  </si>
  <si>
    <t>П30000000228</t>
  </si>
  <si>
    <t>26:34:060301:403</t>
  </si>
  <si>
    <t>Россия, Ставропольский край, г. Кисловодск, ул. Катыхина, д.183, корп.4, кв.4</t>
  </si>
  <si>
    <t>3.63.1157</t>
  </si>
  <si>
    <t>П30000000229</t>
  </si>
  <si>
    <t>26:34:060301:407</t>
  </si>
  <si>
    <t>Россия, Ставропольский край, г. Кисловодск, ул. Катыхина, д.183, корп.4, кв.8</t>
  </si>
  <si>
    <t>3.63.1158</t>
  </si>
  <si>
    <t>П30000000230</t>
  </si>
  <si>
    <t>26:34:060301:408</t>
  </si>
  <si>
    <t>Россия, Ставропольский край, г. Кисловодск, ул. Катыхина, д.183, корп.4, кв.9</t>
  </si>
  <si>
    <t>3.63.1159</t>
  </si>
  <si>
    <t>П30000000231</t>
  </si>
  <si>
    <t>26:34:060301:412</t>
  </si>
  <si>
    <t>Россия, Ставропольский край, г. Кисловодск, ул. Катыхина, д.183, корп.4, кв.13</t>
  </si>
  <si>
    <t>3.63.1160</t>
  </si>
  <si>
    <t>П30000000232</t>
  </si>
  <si>
    <t>26:34:060301:318</t>
  </si>
  <si>
    <t>Россия, Ставропольский край, г. Кисловодск, ул. Катыхина, д.183, корп.5, кв.2</t>
  </si>
  <si>
    <t>3.63.1161</t>
  </si>
  <si>
    <t>П30000000233</t>
  </si>
  <si>
    <t>26:34:060301:326</t>
  </si>
  <si>
    <t>Россия, Ставропольский край, г. Кисловодск, ул. Катыхина, д.183, корп.5, кв.10</t>
  </si>
  <si>
    <t>47,4</t>
  </si>
  <si>
    <t>3.63.1162</t>
  </si>
  <si>
    <t>П30000000234</t>
  </si>
  <si>
    <t>26:34:060301:331</t>
  </si>
  <si>
    <t>Россия, Ставропольский край, г. Кисловодск, ул. Катыхина, д.183, корп.5, кв.15</t>
  </si>
  <si>
    <t>3.63.1163</t>
  </si>
  <si>
    <t>П30000000235</t>
  </si>
  <si>
    <t>26:34:060301:332</t>
  </si>
  <si>
    <t>Россия, Ставропольский край, г. Кисловодск, ул. Катыхина, д.183, корп.5, кв.16</t>
  </si>
  <si>
    <t>3.63.1164</t>
  </si>
  <si>
    <t>П30000000236</t>
  </si>
  <si>
    <t>26:34:060301:384</t>
  </si>
  <si>
    <t>Россия, Ставропольский край, г. Кисловодск, ул. Катыхина, д.183, корп.6, кв.3</t>
  </si>
  <si>
    <t>3.63.1165</t>
  </si>
  <si>
    <t>П30000000237</t>
  </si>
  <si>
    <t>26:34:060301:385</t>
  </si>
  <si>
    <t>Россия, Ставропольский край, г. Кисловодск, ул. Катыхина, д.183, корп.6, кв.4</t>
  </si>
  <si>
    <t>3.63.1166</t>
  </si>
  <si>
    <t>П30000000238</t>
  </si>
  <si>
    <t>26:34:060301:386</t>
  </si>
  <si>
    <t>Россия, Ставропольский край, г. Кисловодск, ул. Катыхина, д.183, корп.6, кв.5</t>
  </si>
  <si>
    <t>57,4</t>
  </si>
  <si>
    <t>3.63.1167</t>
  </si>
  <si>
    <t>П30000000239</t>
  </si>
  <si>
    <t>26:34:060301:390</t>
  </si>
  <si>
    <t>Россия, Ставропольский край, г. Кисловодск, ул. Катыхина, д.183, корп.6, кв.9</t>
  </si>
  <si>
    <t>3.63.1168</t>
  </si>
  <si>
    <t>П30000000240</t>
  </si>
  <si>
    <t>26:34:060301:391</t>
  </si>
  <si>
    <t>Россия, Ставропольский край, г. Кисловодск, ул. Катыхина, д.183, корп.6, кв.10</t>
  </si>
  <si>
    <t>3.63.1169</t>
  </si>
  <si>
    <t>П30000000241</t>
  </si>
  <si>
    <t>26:34:060301:392</t>
  </si>
  <si>
    <t>Россия, Ставропольский край, г. Кисловодск, ул. Катыхина, д.183, корп.6, кв.11</t>
  </si>
  <si>
    <t>3.63.1170</t>
  </si>
  <si>
    <t>П30000000242</t>
  </si>
  <si>
    <t>26:34:060301:389</t>
  </si>
  <si>
    <t>Россия, Ставропольский край, г. Кисловодск, ул. Катыхина, д.183, корп.6, кв.8</t>
  </si>
  <si>
    <t>3.63.1171</t>
  </si>
  <si>
    <t>П30000000243</t>
  </si>
  <si>
    <t>26:34:060301:393</t>
  </si>
  <si>
    <t>Россия, Ставропольский край, г. Кисловодск, ул. Катыхина, д.183, корп.6, кв.12</t>
  </si>
  <si>
    <t>3.63.1172</t>
  </si>
  <si>
    <t>П30000000244</t>
  </si>
  <si>
    <t>26:34:060301:394</t>
  </si>
  <si>
    <t>Россия, Ставропольский край, г. Кисловодск, ул. Катыхина, д.183, корп.6, кв.13</t>
  </si>
  <si>
    <t>113,1</t>
  </si>
  <si>
    <t>3.63.1173</t>
  </si>
  <si>
    <t>П30000000245</t>
  </si>
  <si>
    <t>26:34:060301:459</t>
  </si>
  <si>
    <t>Россия, Ставропольский край, г. Кисловодск, ул. Катыхина, д.183, корп.7, кв.3</t>
  </si>
  <si>
    <t>3.63.1174</t>
  </si>
  <si>
    <t>П30000000246</t>
  </si>
  <si>
    <t>26:34:060301:460</t>
  </si>
  <si>
    <t>Россия, Ставропольский край, г. Кисловодск, ул. Катыхина, д.183, корп.7, кв.4</t>
  </si>
  <si>
    <t>3.63.1175</t>
  </si>
  <si>
    <t>П30000000247</t>
  </si>
  <si>
    <t>26:34:060301:461</t>
  </si>
  <si>
    <t>Россия, Ставропольский край, г. Кисловодск, ул. Катыхина, д.183, корп.7, кв.5</t>
  </si>
  <si>
    <t>3.63.1176</t>
  </si>
  <si>
    <t>П30000000248</t>
  </si>
  <si>
    <t>26:34:060301:466</t>
  </si>
  <si>
    <t>Россия, Ставропольский край, г. Кисловодск, ул. Катыхина, д.183, корп.7, кв.10</t>
  </si>
  <si>
    <t>3.63.1177</t>
  </si>
  <si>
    <t>П30000000249</t>
  </si>
  <si>
    <t>26:34:060301:467</t>
  </si>
  <si>
    <t>Россия, Ставропольский край, г. Кисловодск, ул. Катыхина, д.183, корп.7, кв.11</t>
  </si>
  <si>
    <t>3.63.1178</t>
  </si>
  <si>
    <t>П30000000250</t>
  </si>
  <si>
    <t>26:34:060301:468</t>
  </si>
  <si>
    <t>Россия, Ставропольский край, г. Кисловодск, ул. Катыхина, д.183, корп.7, кв.12</t>
  </si>
  <si>
    <t>3.63.1179</t>
  </si>
  <si>
    <t>П30000000251</t>
  </si>
  <si>
    <t>26:34:060301:473</t>
  </si>
  <si>
    <t>Россия, Ставропольский край, г. Кисловодск, ул. Катыхина, д.183, корп.7, кв.17</t>
  </si>
  <si>
    <t>3.63.1180</t>
  </si>
  <si>
    <t>П30000000252</t>
  </si>
  <si>
    <t>26:34:060301:475</t>
  </si>
  <si>
    <t>Россия, Ставропольский край, г. Кисловодск, ул. Катыхина, д.183, корп.7, кв.19</t>
  </si>
  <si>
    <t>3.63.1181</t>
  </si>
  <si>
    <t>П30000000253</t>
  </si>
  <si>
    <t>26:34:060301:286</t>
  </si>
  <si>
    <t>Россия, Ставропольский край, г. Кисловодск, ул. Катыхина, д.183, корп.8, кв.5</t>
  </si>
  <si>
    <t>3.63.1182</t>
  </si>
  <si>
    <t>П30000000254</t>
  </si>
  <si>
    <t>26:34:060301:289</t>
  </si>
  <si>
    <t>Россия, Ставропольский край, г. Кисловодск, ул. Катыхина, д.183, корп.8, кв.8</t>
  </si>
  <si>
    <t>3.63.1183</t>
  </si>
  <si>
    <t>П30000000255</t>
  </si>
  <si>
    <t>26:34:060301:292</t>
  </si>
  <si>
    <t>Россия, Ставропольский край, г. Кисловодск, ул. Катыхина, д.183, корп.8, кв.11</t>
  </si>
  <si>
    <t>3.63.1184</t>
  </si>
  <si>
    <t>П30000000256</t>
  </si>
  <si>
    <t>26:34:060301:297</t>
  </si>
  <si>
    <t>Россия, Ставропольский край, г. Кисловодск, ул. Катыхина, д.183, корп.8, кв.16</t>
  </si>
  <si>
    <t>3.63.1185</t>
  </si>
  <si>
    <t>П30000000257</t>
  </si>
  <si>
    <t>26:34:060301:524</t>
  </si>
  <si>
    <t>Россия, Ставропольский край, г. Кисловодск, ул. Катыхина, д.183, корп.10, кв.1</t>
  </si>
  <si>
    <t>3.63.1186</t>
  </si>
  <si>
    <t>П30000000258</t>
  </si>
  <si>
    <t>26:34:060301:527</t>
  </si>
  <si>
    <t>Россия, Ставропольский край, г. Кисловодск, ул. Катыхина, д.183, корп.10, кв.3</t>
  </si>
  <si>
    <t>47,1</t>
  </si>
  <si>
    <t>3.63.1187</t>
  </si>
  <si>
    <t>П30000000259</t>
  </si>
  <si>
    <t>26:34:060301:529</t>
  </si>
  <si>
    <t>Россия, Ставропольский край, г. Кисловодск, ул. Катыхина, д.183, корп.10, кв.4</t>
  </si>
  <si>
    <t>3.63.1188</t>
  </si>
  <si>
    <t>П30000000260</t>
  </si>
  <si>
    <t>26:34:060301:530</t>
  </si>
  <si>
    <t>Россия, Ставропольский край, г. Кисловодск, ул. Катыхина, д.183, корп.10, кв.5</t>
  </si>
  <si>
    <t>3.63.1189</t>
  </si>
  <si>
    <t>П30000000261</t>
  </si>
  <si>
    <t>26:34:060301:531</t>
  </si>
  <si>
    <t>Россия, Ставропольский край, г. Кисловодск, ул. Катыхина, д.183, корп.10, кв.6</t>
  </si>
  <si>
    <t>3.63.1190</t>
  </si>
  <si>
    <t>П30000000262</t>
  </si>
  <si>
    <t>26:34:060301:533</t>
  </si>
  <si>
    <t>Россия, Ставропольский край, г. Кисловодск, ул. Катыхина, д.183, корп.10, кв.8</t>
  </si>
  <si>
    <t>3.63.1191</t>
  </si>
  <si>
    <t>П30000000263</t>
  </si>
  <si>
    <t>26:34:060301:537</t>
  </si>
  <si>
    <t>Россия, Ставропольский край, г. Кисловодск, ул. Катыхина, д.183, корп.10, кв.12</t>
  </si>
  <si>
    <t>3.63.1192</t>
  </si>
  <si>
    <t>П30000000264</t>
  </si>
  <si>
    <t>26:34:060301:543</t>
  </si>
  <si>
    <t>Россия, Ставропольский край, г. Кисловодск, ул. Катыхина, д.183, корп.10, кв.18</t>
  </si>
  <si>
    <t>3.63.1193</t>
  </si>
  <si>
    <t>П30000000265</t>
  </si>
  <si>
    <t>26:34:060301:507</t>
  </si>
  <si>
    <t>Россия, Ставропольский край, г. Кисловодск, ул. Катыхина, д.183, корп.11, кв.1</t>
  </si>
  <si>
    <t>3.63.1194</t>
  </si>
  <si>
    <t>П30000000266</t>
  </si>
  <si>
    <t>26:34:060301:508</t>
  </si>
  <si>
    <t>Россия, Ставропольский край, г. Кисловодск, ул. Катыхина, д.183, корп.11, кв.2</t>
  </si>
  <si>
    <t>3.63.1195</t>
  </si>
  <si>
    <t>П30000000267</t>
  </si>
  <si>
    <t>26:34:060301:521</t>
  </si>
  <si>
    <t>Россия, Ставропольский край, г. Кисловодск, ул. Катыхина, д.183, корп.11, кв.3</t>
  </si>
  <si>
    <t>3.63.1196</t>
  </si>
  <si>
    <t>П30000000268</t>
  </si>
  <si>
    <t>26:34:060301:511</t>
  </si>
  <si>
    <t>Россия, Ставропольский край, г. Кисловодск, ул. Катыхина, д.183, корп.11, кв.4</t>
  </si>
  <si>
    <t>56,5</t>
  </si>
  <si>
    <t>3.63.1197</t>
  </si>
  <si>
    <t>П30000000269</t>
  </si>
  <si>
    <t>26:34:060301:513</t>
  </si>
  <si>
    <t>Россия, Ставропольский край, г. Кисловодск, ул. Катыхина, д.183, корп.11, кв.5</t>
  </si>
  <si>
    <t>3.63.1198</t>
  </si>
  <si>
    <t>П30000000270</t>
  </si>
  <si>
    <t>26:34:060301:514</t>
  </si>
  <si>
    <t>Россия, Ставропольский край, г. Кисловодск, ул. Катыхина, д.183, корп.11, кв.6</t>
  </si>
  <si>
    <t>3.63.1199</t>
  </si>
  <si>
    <t>П30000000271</t>
  </si>
  <si>
    <t>26:34:060301:516</t>
  </si>
  <si>
    <t>Россия, Ставропольский край, г. Кисловодск, ул. Катыхина, д.183, корп.11, кв.8</t>
  </si>
  <si>
    <t>3.63.1200</t>
  </si>
  <si>
    <t>П30000000272</t>
  </si>
  <si>
    <t>26:34:060301:517</t>
  </si>
  <si>
    <t>Россия, Ставропольский край, г. Кисловодск, ул. Катыхина, д.183, корп.11, кв.9</t>
  </si>
  <si>
    <t>3.63.1201</t>
  </si>
  <si>
    <t>П30000000273</t>
  </si>
  <si>
    <t>26:34:060301:518</t>
  </si>
  <si>
    <t>Россия, Ставропольский край, г. Кисловодск, ул. Катыхина, д.183, корп.11, кв.10</t>
  </si>
  <si>
    <t>3.63.1202</t>
  </si>
  <si>
    <t>П30000000274</t>
  </si>
  <si>
    <t>26:34:060301:519</t>
  </si>
  <si>
    <t>Россия, Ставропольский край, г. Кисловодск, ул. Катыхина, д.183, корп.11, кв.11</t>
  </si>
  <si>
    <t>3.63.1203</t>
  </si>
  <si>
    <t>П30000000275</t>
  </si>
  <si>
    <t>26:34:060301:520</t>
  </si>
  <si>
    <t>Россия, Ставропольский край, г. Кисловодск, ул. Катыхина, д.183, корп.11, кв.12</t>
  </si>
  <si>
    <t>3.63.1204</t>
  </si>
  <si>
    <t>П30000000276</t>
  </si>
  <si>
    <t>26:34:060301:481</t>
  </si>
  <si>
    <t>Россия, Ставропольский край, г. Кисловодск, ул. Катыхина, д.183, корп.12, кв.1</t>
  </si>
  <si>
    <t>3.63.1205</t>
  </si>
  <si>
    <t>П30000000277</t>
  </si>
  <si>
    <t>26:34:060301:482</t>
  </si>
  <si>
    <t>Россия, Ставропольский край, г. Кисловодск, ул. Катыхина, д.183, корп.12, кв.2</t>
  </si>
  <si>
    <t>3.63.1206</t>
  </si>
  <si>
    <t>П30000000278</t>
  </si>
  <si>
    <t>26:34:060301:487</t>
  </si>
  <si>
    <t>Россия, Ставропольский край, г. Кисловодск, ул. Катыхина, д.183, корп.12, кв.4</t>
  </si>
  <si>
    <t>3.63.1207</t>
  </si>
  <si>
    <t>П30000000279</t>
  </si>
  <si>
    <t>26:34:060301:349</t>
  </si>
  <si>
    <t>Россия, Ставропольский край, г. Кисловодск, ул. Катыхина, д.183, корп.13, кв.1</t>
  </si>
  <si>
    <t>3.63.1208</t>
  </si>
  <si>
    <t>П30000000280</t>
  </si>
  <si>
    <t>26:34:060301:338</t>
  </si>
  <si>
    <t>Россия, Ставропольский край, г. Кисловодск, ул. Катыхина, д.183, корп.13, кв.2</t>
  </si>
  <si>
    <t>3.63.1209</t>
  </si>
  <si>
    <t>П30000000281</t>
  </si>
  <si>
    <t>26:34:060301:339</t>
  </si>
  <si>
    <t>Россия, Ставропольский край, г. Кисловодск, ул. Катыхина, д.183, корп.13, кв.3</t>
  </si>
  <si>
    <t>3.63.1210</t>
  </si>
  <si>
    <t>П30000000282</t>
  </si>
  <si>
    <t>26:34:060301:350</t>
  </si>
  <si>
    <t>Россия, Ставропольский край, г. Кисловодск, ул. Катыхина, д.183, корп.13, кв.6</t>
  </si>
  <si>
    <t>3.63.1211</t>
  </si>
  <si>
    <t>П30000000283</t>
  </si>
  <si>
    <t>26:34:060301:347</t>
  </si>
  <si>
    <t>Россия, Ставропольский край, г. Кисловодск, ул. Катыхина, д.183, корп.13, кв.11</t>
  </si>
  <si>
    <t>51,5</t>
  </si>
  <si>
    <t>3.63.1212</t>
  </si>
  <si>
    <t>П30000000284</t>
  </si>
  <si>
    <t>26:34:060301:348</t>
  </si>
  <si>
    <t>Россия, Ставропольский край, г. Кисловодск, ул. Катыхина, д.183, корп.13, кв.12</t>
  </si>
  <si>
    <t>63,7</t>
  </si>
  <si>
    <t>3.63.1213</t>
  </si>
  <si>
    <t>П30000000285</t>
  </si>
  <si>
    <t>26:34:060301:567</t>
  </si>
  <si>
    <t>Россия, Ставропольский край, г. Кисловодск, ул. Катыхина, д.183, корп.14, кв.1</t>
  </si>
  <si>
    <t>3.63.1214</t>
  </si>
  <si>
    <t>П30000000286</t>
  </si>
  <si>
    <t>26:34:060301:577</t>
  </si>
  <si>
    <t>Россия, Ставропольский край, г. Кисловодск, ул. Катыхина, д.183, корп.14, кв.10</t>
  </si>
  <si>
    <t>3.63.1215</t>
  </si>
  <si>
    <t>П30000000287</t>
  </si>
  <si>
    <t>26:34:060301:579</t>
  </si>
  <si>
    <t>Россия, Ставропольский край, г. Кисловодск, ул. Катыхина, д.183, корп.14, кв.12</t>
  </si>
  <si>
    <t>3.63.1216</t>
  </si>
  <si>
    <t>П30000000288</t>
  </si>
  <si>
    <t>26:34:060301:581</t>
  </si>
  <si>
    <t>Россия, Ставропольский край, г. Кисловодск, ул. Катыхина, д.183, корп.14, кв.14</t>
  </si>
  <si>
    <t>3.63.1217</t>
  </si>
  <si>
    <t>П30000000289</t>
  </si>
  <si>
    <t>26:34:060301:547</t>
  </si>
  <si>
    <t>Россия, Ставропольский край, г. Кисловодск, ул. Катыхина, д.183, корп.15, кв.2</t>
  </si>
  <si>
    <t>3.63.1218</t>
  </si>
  <si>
    <t>П30000000290</t>
  </si>
  <si>
    <t>26:34:060301:552</t>
  </si>
  <si>
    <t>Россия, Ставропольский край, г. Кисловодск, ул. Катыхина, д.183, корп.15, кв.7</t>
  </si>
  <si>
    <t>3.63.1219</t>
  </si>
  <si>
    <t>П30000000291</t>
  </si>
  <si>
    <t>26:34:060301:553</t>
  </si>
  <si>
    <t>Россия, Ставропольский край, г. Кисловодск, ул. Катыхина, д.183, корп.15, кв.8</t>
  </si>
  <si>
    <t>3.63.1220</t>
  </si>
  <si>
    <t>П30000000292</t>
  </si>
  <si>
    <t>26:34:060301:558</t>
  </si>
  <si>
    <t>Россия, Ставропольский край, г. Кисловодск, ул. Катыхина, д.183, корп.15, кв.13</t>
  </si>
  <si>
    <t>3.63.1221</t>
  </si>
  <si>
    <t>П30000000293</t>
  </si>
  <si>
    <t>26:34:060301:559</t>
  </si>
  <si>
    <t>Россия, Ставропольский край, г. Кисловодск, ул. Катыхина, д.183, корп.15, кв.14</t>
  </si>
  <si>
    <t>3.63.1222</t>
  </si>
  <si>
    <t>П30000000294</t>
  </si>
  <si>
    <t>26:34:060301:560</t>
  </si>
  <si>
    <t>Россия, Ставропольский край, г. Кисловодск, ул. Катыхина, д.183, корп.15, кв.15</t>
  </si>
  <si>
    <t>3.63.1223</t>
  </si>
  <si>
    <t>П30000000295</t>
  </si>
  <si>
    <t>26:34:060301:562</t>
  </si>
  <si>
    <t>Россия, Ставропольский край, г. Кисловодск, ул. Катыхина, д.183, корп.15, кв.17</t>
  </si>
  <si>
    <t>57,3</t>
  </si>
  <si>
    <t>3.63.1224</t>
  </si>
  <si>
    <t>П30000000296</t>
  </si>
  <si>
    <t>26:34:060301:426</t>
  </si>
  <si>
    <t>Россия, Ставропольский край, г. Кисловодск, ул. Катыхина, д.183, корп.16, кв.7</t>
  </si>
  <si>
    <t>72,4</t>
  </si>
  <si>
    <t>3.63.1225</t>
  </si>
  <si>
    <t>П30000000297</t>
  </si>
  <si>
    <t>26:34:060301:432</t>
  </si>
  <si>
    <t>Россия, Ставропольский край, г. Кисловодск, ул. Катыхина, д.183, корп.16, кв.13</t>
  </si>
  <si>
    <t>3.63.1226</t>
  </si>
  <si>
    <t>П30000000298</t>
  </si>
  <si>
    <t xml:space="preserve">жилое помещение </t>
  </si>
  <si>
    <t>26:34:010112:166</t>
  </si>
  <si>
    <t>Россия, Ставропольский край, г. Кисловодск, ул. Московская, д.17, кв.6</t>
  </si>
  <si>
    <t>3.63.1227</t>
  </si>
  <si>
    <t>П30000000299</t>
  </si>
  <si>
    <t>26:34:050140:37</t>
  </si>
  <si>
    <t>Россия, Ставропольский край, г. Кисловодск, ул. Катыхина, д.179, кв.27</t>
  </si>
  <si>
    <t>3.63.1228</t>
  </si>
  <si>
    <t>П30000000300</t>
  </si>
  <si>
    <t>26:34:050140:54</t>
  </si>
  <si>
    <t>Россия, Ставропольский край, г. Кисловодск, ул. Катыхина, д.179, кв.50</t>
  </si>
  <si>
    <t>73,6</t>
  </si>
  <si>
    <t>3.63.1229</t>
  </si>
  <si>
    <t>П30000000301</t>
  </si>
  <si>
    <t>26:34:050140:65</t>
  </si>
  <si>
    <t>Россия, Ставропольский край, г. Кисловодск, ул. Катыхина, д.179, кв.54</t>
  </si>
  <si>
    <t>3.63.1230</t>
  </si>
  <si>
    <t>П30000000302</t>
  </si>
  <si>
    <t>26:34:050140:61</t>
  </si>
  <si>
    <t>Россия, Ставропольский край, г. Кисловодск, ул. Катыхина, д.179, кв.58</t>
  </si>
  <si>
    <t>73,1</t>
  </si>
  <si>
    <t>3.63.1231</t>
  </si>
  <si>
    <t>П30000000303</t>
  </si>
  <si>
    <t>26:34:050140:79</t>
  </si>
  <si>
    <t>Россия, Ставропольский край, г. Кисловодск, ул. Катыхина, д.179, кв.73</t>
  </si>
  <si>
    <t>73,5</t>
  </si>
  <si>
    <t>3.63.1232</t>
  </si>
  <si>
    <t>П30000000304</t>
  </si>
  <si>
    <t>26:34:050140:91</t>
  </si>
  <si>
    <t>Россия, Ставропольский край, г. Кисловодск, ул. Катыхина, д.179, кв.86</t>
  </si>
  <si>
    <t>3.63.1233</t>
  </si>
  <si>
    <t>П30000000305</t>
  </si>
  <si>
    <t>26:34:050140:95</t>
  </si>
  <si>
    <t>Россия, Ставропольский край, г. Кисловодск, ул. Катыхина, д.179, кв.92</t>
  </si>
  <si>
    <t>3.63.1234</t>
  </si>
  <si>
    <t>П30000000308</t>
  </si>
  <si>
    <t>26:34:100102:423</t>
  </si>
  <si>
    <t>Россия, Ставропольский край край, г. Кисловодск, пр-кт Победы, д.91, Набережная 36</t>
  </si>
  <si>
    <t>3.63.1235</t>
  </si>
  <si>
    <t>П30000000309</t>
  </si>
  <si>
    <t>26:34:100102:454</t>
  </si>
  <si>
    <t>3.63.1236</t>
  </si>
  <si>
    <t>П30000000310</t>
  </si>
  <si>
    <t>26:34:080132:239</t>
  </si>
  <si>
    <t>Россия, Ставропольский край, г. Кисловодск, ул. Набережная, д.79, кв.64</t>
  </si>
  <si>
    <t>3.63.1237</t>
  </si>
  <si>
    <t>П30000000311</t>
  </si>
  <si>
    <t>26:34:150106:165</t>
  </si>
  <si>
    <t>Россия, Ставропольский край, г. Кисловодск, ул. Клары Цеткин, д.57, кв.13</t>
  </si>
  <si>
    <t>3.63.1238</t>
  </si>
  <si>
    <t>П30000000312</t>
  </si>
  <si>
    <t>26:34:150112:649</t>
  </si>
  <si>
    <t>Россия, Ставропольский край, г. Кисловодск, ул. Клары Цеткин, д.65, кв.8</t>
  </si>
  <si>
    <t>3.63.1239</t>
  </si>
  <si>
    <t>П30000000313</t>
  </si>
  <si>
    <t>26:34:130238:310</t>
  </si>
  <si>
    <t>Россия, Ставропольский край, г. Кисловодск, ул. Седлогорская, д.138, кв.73</t>
  </si>
  <si>
    <t>3.63.1240</t>
  </si>
  <si>
    <t>П30000000314</t>
  </si>
  <si>
    <t>26:34:050140:110</t>
  </si>
  <si>
    <t>Россия, Ставропольский край, г. Кисловодск, ул. Катыхина, д.179, кв.94</t>
  </si>
  <si>
    <t>3.63.1241</t>
  </si>
  <si>
    <t>П30000000316</t>
  </si>
  <si>
    <t>26:34:020126:240</t>
  </si>
  <si>
    <t>Россия, Ставропольский край, г. Кисловодск, пер. Саперный, д.7</t>
  </si>
  <si>
    <t>1883,8</t>
  </si>
  <si>
    <t>3.63.1242</t>
  </si>
  <si>
    <t>П30000000317</t>
  </si>
  <si>
    <t>Муниципальная квартра</t>
  </si>
  <si>
    <t>26:34:150106:141</t>
  </si>
  <si>
    <t>Россия, Ставропольский край, г. Кисловодск, ул. Кирова, д.54, кв.18, Кл. Цеткин, д. 59</t>
  </si>
  <si>
    <t>3.63.1243</t>
  </si>
  <si>
    <t>П30000000319</t>
  </si>
  <si>
    <t>26:34:150115:838</t>
  </si>
  <si>
    <t>Россия, Ставропольский край, г. Кисловодск, ул. Коллективная, д.2 Б</t>
  </si>
  <si>
    <t>1883,6</t>
  </si>
  <si>
    <t>3.63.1244</t>
  </si>
  <si>
    <t>П30000000320</t>
  </si>
  <si>
    <t>Нежилое здание (Блочная котельная)</t>
  </si>
  <si>
    <t>26:34:150115:839</t>
  </si>
  <si>
    <t>3.63.1245</t>
  </si>
  <si>
    <t>П30000000322</t>
  </si>
  <si>
    <t>26:34:080132:371</t>
  </si>
  <si>
    <t>Решение №17 от 10.02.2020, выдан Дума города-курорта Кисловодска</t>
  </si>
  <si>
    <t>Россия, Ставропольский край, г. Кисловодск, ул. Набережная, д.77, корп.1, кв.20</t>
  </si>
  <si>
    <t>3.63.1246</t>
  </si>
  <si>
    <t>П30000000323</t>
  </si>
  <si>
    <t>26:34:080132:388</t>
  </si>
  <si>
    <t>Россия, Ставропольский край, г. Кисловодск, ул. Набережная, д.77, корп.2, кв.15</t>
  </si>
  <si>
    <t>68,6</t>
  </si>
  <si>
    <t>3.63.1247</t>
  </si>
  <si>
    <t>П30000000324</t>
  </si>
  <si>
    <t>26:34:080132:391</t>
  </si>
  <si>
    <t>Россия, Ставропольский край, г. Кисловодск, ул. Набережная, д.77, корп.2, кв.18</t>
  </si>
  <si>
    <t>3.63.1248</t>
  </si>
  <si>
    <t>П30000003096</t>
  </si>
  <si>
    <t>Нежилое помещение № 110</t>
  </si>
  <si>
    <t>Россия, Ставропольский край, г. Кисловодск, пер. Саперный, д.10, 2 этаж</t>
  </si>
  <si>
    <t>Итого</t>
  </si>
  <si>
    <t>3462</t>
  </si>
  <si>
    <t xml:space="preserve"> Муниципальная казна города-курорта Кисловодска</t>
  </si>
  <si>
    <t xml:space="preserve">Муниципальная казна города-курорта Кисловодска </t>
  </si>
  <si>
    <t>Земельный участок</t>
  </si>
  <si>
    <t xml:space="preserve">Приложение 1 </t>
  </si>
  <si>
    <t>к решению Думы города-курорта Кисловодска</t>
  </si>
  <si>
    <t>Реестр муниципального имущества</t>
  </si>
  <si>
    <t xml:space="preserve">города-курорта Кисловодска Ставропольского края </t>
  </si>
  <si>
    <t>на 01 января 2021 года</t>
  </si>
  <si>
    <t>Балансовая стоимость, руб</t>
  </si>
  <si>
    <t>Остаточная стоимость, руб</t>
  </si>
  <si>
    <t>Муниципальная казана города-курорта Кисловодска</t>
  </si>
  <si>
    <t xml:space="preserve">Мунициципальная казна города-курорта Кисловодска </t>
  </si>
  <si>
    <t xml:space="preserve">Председатель Думы
города-курорта Кисловодска                                                                                                      Л.Н. Волошина   </t>
  </si>
  <si>
    <t>Визирует:</t>
  </si>
  <si>
    <t>бал</t>
  </si>
  <si>
    <t xml:space="preserve">Раздел 1. Сведения о муниципальном недвижимом имуществе </t>
  </si>
  <si>
    <t>Решение от 17.12.2004 выдан Кисловодский городской суд</t>
  </si>
  <si>
    <t xml:space="preserve">Россия, Ставропольский край, г. Кисловодск, ул. Виноградная,  С/Виноградная </t>
  </si>
  <si>
    <t>Россия, Ставропольский край, г. Кисловодск, ул. Промышленная, 643,,26,,Кисловодск г,,мемориал "Жертвы фашизма"</t>
  </si>
  <si>
    <t>Автомобильная дорога переулок Буачидзе (158м )</t>
  </si>
  <si>
    <t>Муниципальное бюджетное  учреждение дополнительного образования города-курорта Кисловодска «Детская музыкальная школа им. С.В. Рахманинова»</t>
  </si>
  <si>
    <t>Муниципальное бюджетное  учреждение дополнительного образования города-курорта Кисловодска «Детская музыкальная школаим. С.В. Рахманинова»</t>
  </si>
  <si>
    <t>Муниципальное бюджетное дошкольное образовательное учреждение «Детский сад комбинированноговида №20» города-курорта Кисловодска</t>
  </si>
  <si>
    <t>Сооружение историческое: Памятник Ф.А.Цандеру, арх. В.П.Дюмин, высота 3,5 м</t>
  </si>
  <si>
    <t>Автомобильная дорога переулок Саперный (196м)</t>
  </si>
  <si>
    <t>подпорная стена (бетон),ул.Станичная, протяженность 80 м. (80м)</t>
  </si>
  <si>
    <t>Автомобильная дорога ул.Овражная 26:34:000000:2541 (320 м)</t>
  </si>
  <si>
    <t>Автомобильная дорога переулок Бабушкина (80 м)</t>
  </si>
  <si>
    <t>Муниципальное бюджетное дошкольное образовательное учреждение Детский «Дельфин» № 19 города-курорта Кисловодска</t>
  </si>
  <si>
    <t>Муниципальное бюджетное дошкольное образовательное учреждение" Детский сад общеразвивающего вида с приоритетным осуществлением художественно-эстетического направления развития воспитанников №25"  города-курорта Кисловодска</t>
  </si>
  <si>
    <t>Председатель комитета имущественных
отношений администрации                                                                                                            М.М. Войтов
города-курорта Кисловодска</t>
  </si>
  <si>
    <r>
      <t>от "</t>
    </r>
    <r>
      <rPr>
        <u/>
        <sz val="20"/>
        <color indexed="64"/>
        <rFont val="Times New Roman"/>
        <family val="1"/>
        <charset val="204"/>
      </rPr>
      <t>28</t>
    </r>
    <r>
      <rPr>
        <sz val="20"/>
        <color indexed="64"/>
        <rFont val="Times New Roman"/>
        <family val="1"/>
        <charset val="204"/>
      </rPr>
      <t xml:space="preserve">"  </t>
    </r>
    <r>
      <rPr>
        <u/>
        <sz val="20"/>
        <color indexed="64"/>
        <rFont val="Times New Roman"/>
        <family val="1"/>
        <charset val="204"/>
      </rPr>
      <t>июля</t>
    </r>
    <r>
      <rPr>
        <sz val="20"/>
        <color indexed="64"/>
        <rFont val="Times New Roman"/>
        <family val="1"/>
        <charset val="204"/>
      </rPr>
      <t xml:space="preserve"> 2021 г. № </t>
    </r>
    <r>
      <rPr>
        <u/>
        <sz val="20"/>
        <color indexed="64"/>
        <rFont val="Times New Roman"/>
        <family val="1"/>
        <charset val="204"/>
      </rPr>
      <t>67-521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</si>
</sst>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0"/>
      <color indexed="64"/>
      <name val="Arial"/>
      <charset val="1"/>
    </font>
    <font>
      <sz val="10"/>
      <color indexed="64"/>
      <name val="Arial"/>
      <family val="2"/>
      <charset val="204"/>
    </font>
    <font>
      <sz val="10"/>
      <color indexed="8"/>
      <name val="Tahoma"/>
      <family val="2"/>
      <charset val="204"/>
    </font>
    <font>
      <sz val="10"/>
      <color indexed="8"/>
      <name val="Arial"/>
      <family val="2"/>
      <charset val="204"/>
    </font>
    <font>
      <sz val="10"/>
      <color indexed="64"/>
      <name val="Times New Roman"/>
      <family val="1"/>
      <charset val="204"/>
    </font>
    <font>
      <sz val="14"/>
      <color indexed="64"/>
      <name val="Times New Roman"/>
      <family val="1"/>
      <charset val="204"/>
    </font>
    <font>
      <sz val="25"/>
      <color indexed="64"/>
      <name val="Times New Roman"/>
      <family val="1"/>
      <charset val="204"/>
    </font>
    <font>
      <sz val="25"/>
      <color indexed="64"/>
      <name val="Arial"/>
      <family val="2"/>
      <charset val="204"/>
    </font>
    <font>
      <sz val="20"/>
      <color indexed="64"/>
      <name val="Times New Roman"/>
      <family val="1"/>
      <charset val="204"/>
    </font>
    <font>
      <sz val="20"/>
      <color indexed="64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u/>
      <sz val="20"/>
      <color indexed="64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22">
    <border>
      <left/>
      <right/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64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64"/>
      </right>
      <top/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/>
  </cellStyleXfs>
  <cellXfs count="122">
    <xf numFmtId="0" fontId="0" fillId="0" borderId="0" xfId="0"/>
    <xf numFmtId="0" fontId="2" fillId="2" borderId="2" xfId="0" applyNumberFormat="1" applyFont="1" applyFill="1" applyBorder="1" applyAlignment="1">
      <alignment horizontal="right" vertical="top" wrapText="1"/>
    </xf>
    <xf numFmtId="2" fontId="2" fillId="2" borderId="1" xfId="0" applyNumberFormat="1" applyFont="1" applyFill="1" applyBorder="1" applyAlignment="1">
      <alignment horizontal="right" vertical="top" wrapText="1"/>
    </xf>
    <xf numFmtId="2" fontId="2" fillId="2" borderId="2" xfId="0" applyNumberFormat="1" applyFont="1" applyFill="1" applyBorder="1" applyAlignment="1">
      <alignment horizontal="right" vertical="top" wrapText="1"/>
    </xf>
    <xf numFmtId="0" fontId="2" fillId="2" borderId="2" xfId="0" applyNumberFormat="1" applyFont="1" applyFill="1" applyBorder="1" applyAlignment="1">
      <alignment horizontal="left" vertical="top" wrapText="1"/>
    </xf>
    <xf numFmtId="0" fontId="2" fillId="5" borderId="2" xfId="0" applyNumberFormat="1" applyFont="1" applyFill="1" applyBorder="1" applyAlignment="1">
      <alignment horizontal="right" vertical="top" wrapText="1"/>
    </xf>
    <xf numFmtId="2" fontId="2" fillId="5" borderId="1" xfId="0" applyNumberFormat="1" applyFont="1" applyFill="1" applyBorder="1" applyAlignment="1">
      <alignment horizontal="right" vertical="top" wrapText="1"/>
    </xf>
    <xf numFmtId="0" fontId="2" fillId="3" borderId="1" xfId="0" applyNumberFormat="1" applyFont="1" applyFill="1" applyBorder="1" applyAlignment="1">
      <alignment horizontal="center" vertical="top" wrapText="1"/>
    </xf>
    <xf numFmtId="0" fontId="2" fillId="4" borderId="2" xfId="0" applyNumberFormat="1" applyFont="1" applyFill="1" applyBorder="1" applyAlignment="1">
      <alignment horizontal="left" vertical="top" wrapText="1"/>
    </xf>
    <xf numFmtId="0" fontId="2" fillId="0" borderId="2" xfId="0" applyNumberFormat="1" applyFont="1" applyFill="1" applyBorder="1" applyAlignment="1">
      <alignment horizontal="right" vertical="top" wrapText="1"/>
    </xf>
    <xf numFmtId="2" fontId="2" fillId="0" borderId="1" xfId="0" applyNumberFormat="1" applyFont="1" applyFill="1" applyBorder="1" applyAlignment="1">
      <alignment horizontal="right" vertical="top" wrapText="1"/>
    </xf>
    <xf numFmtId="0" fontId="1" fillId="0" borderId="0" xfId="0" applyNumberFormat="1" applyFont="1" applyAlignment="1">
      <alignment vertical="top"/>
    </xf>
    <xf numFmtId="0" fontId="2" fillId="2" borderId="1" xfId="0" applyNumberFormat="1" applyFont="1" applyFill="1" applyBorder="1" applyAlignment="1">
      <alignment horizontal="center" vertical="top" wrapText="1"/>
    </xf>
    <xf numFmtId="2" fontId="2" fillId="4" borderId="2" xfId="0" applyNumberFormat="1" applyFont="1" applyFill="1" applyBorder="1" applyAlignment="1">
      <alignment horizontal="right" vertical="top" wrapText="1"/>
    </xf>
    <xf numFmtId="0" fontId="2" fillId="2" borderId="2" xfId="0" applyNumberFormat="1" applyFont="1" applyFill="1" applyBorder="1" applyAlignment="1">
      <alignment horizontal="center" vertical="top" wrapText="1"/>
    </xf>
    <xf numFmtId="0" fontId="2" fillId="2" borderId="1" xfId="0" applyNumberFormat="1" applyFont="1" applyFill="1" applyBorder="1" applyAlignment="1">
      <alignment horizontal="left" vertical="top" wrapText="1"/>
    </xf>
    <xf numFmtId="2" fontId="2" fillId="3" borderId="2" xfId="0" applyNumberFormat="1" applyFont="1" applyFill="1" applyBorder="1" applyAlignment="1">
      <alignment horizontal="right" vertical="top" wrapText="1"/>
    </xf>
    <xf numFmtId="2" fontId="2" fillId="6" borderId="2" xfId="0" applyNumberFormat="1" applyFont="1" applyFill="1" applyBorder="1" applyAlignment="1">
      <alignment horizontal="right" vertical="top" wrapText="1"/>
    </xf>
    <xf numFmtId="2" fontId="0" fillId="0" borderId="0" xfId="0" applyNumberFormat="1"/>
    <xf numFmtId="0" fontId="0" fillId="3" borderId="0" xfId="0" applyFill="1"/>
    <xf numFmtId="2" fontId="0" fillId="3" borderId="0" xfId="0" applyNumberFormat="1" applyFill="1"/>
    <xf numFmtId="0" fontId="1" fillId="0" borderId="0" xfId="0" applyFont="1" applyFill="1" applyAlignment="1">
      <alignment vertical="top"/>
    </xf>
    <xf numFmtId="0" fontId="9" fillId="0" borderId="0" xfId="0" applyNumberFormat="1" applyFont="1" applyFill="1" applyAlignment="1">
      <alignment vertical="top"/>
    </xf>
    <xf numFmtId="0" fontId="1" fillId="0" borderId="0" xfId="0" applyNumberFormat="1" applyFont="1" applyFill="1" applyAlignment="1">
      <alignment vertical="top"/>
    </xf>
    <xf numFmtId="0" fontId="7" fillId="0" borderId="0" xfId="0" applyFont="1" applyFill="1" applyAlignment="1">
      <alignment vertical="top"/>
    </xf>
    <xf numFmtId="0" fontId="1" fillId="0" borderId="11" xfId="0" applyFont="1" applyFill="1" applyBorder="1" applyAlignment="1">
      <alignment horizontal="center" vertical="top" wrapText="1"/>
    </xf>
    <xf numFmtId="2" fontId="2" fillId="0" borderId="12" xfId="0" applyNumberFormat="1" applyFont="1" applyFill="1" applyBorder="1" applyAlignment="1">
      <alignment horizontal="center" vertical="top" wrapText="1"/>
    </xf>
    <xf numFmtId="0" fontId="2" fillId="0" borderId="2" xfId="0" applyNumberFormat="1" applyFont="1" applyFill="1" applyBorder="1" applyAlignment="1">
      <alignment horizontal="left" vertical="top" wrapText="1"/>
    </xf>
    <xf numFmtId="0" fontId="2" fillId="0" borderId="5" xfId="0" applyNumberFormat="1" applyFont="1" applyFill="1" applyBorder="1" applyAlignment="1">
      <alignment horizontal="right" vertical="top" wrapText="1"/>
    </xf>
    <xf numFmtId="2" fontId="2" fillId="0" borderId="4" xfId="0" applyNumberFormat="1" applyFont="1" applyFill="1" applyBorder="1" applyAlignment="1">
      <alignment horizontal="right" vertical="top" wrapText="1"/>
    </xf>
    <xf numFmtId="4" fontId="1" fillId="0" borderId="0" xfId="0" applyNumberFormat="1" applyFont="1" applyFill="1" applyAlignment="1">
      <alignment vertical="top"/>
    </xf>
    <xf numFmtId="2" fontId="1" fillId="0" borderId="0" xfId="0" applyNumberFormat="1" applyFont="1" applyFill="1" applyAlignment="1">
      <alignment vertical="top"/>
    </xf>
    <xf numFmtId="2" fontId="6" fillId="0" borderId="0" xfId="0" applyNumberFormat="1" applyFont="1" applyFill="1" applyAlignment="1">
      <alignment vertical="top"/>
    </xf>
    <xf numFmtId="0" fontId="7" fillId="0" borderId="0" xfId="0" applyFont="1" applyFill="1" applyAlignment="1">
      <alignment vertical="top" shrinkToFit="1"/>
    </xf>
    <xf numFmtId="0" fontId="6" fillId="0" borderId="0" xfId="0" applyNumberFormat="1" applyFont="1" applyFill="1" applyAlignment="1">
      <alignment horizontal="center" vertical="top" shrinkToFit="1"/>
    </xf>
    <xf numFmtId="0" fontId="1" fillId="0" borderId="11" xfId="0" applyFont="1" applyFill="1" applyBorder="1" applyAlignment="1">
      <alignment horizontal="center" vertical="top"/>
    </xf>
    <xf numFmtId="2" fontId="2" fillId="0" borderId="5" xfId="0" applyNumberFormat="1" applyFont="1" applyFill="1" applyBorder="1" applyAlignment="1">
      <alignment horizontal="right" vertical="top" wrapText="1"/>
    </xf>
    <xf numFmtId="0" fontId="2" fillId="0" borderId="4" xfId="0" applyNumberFormat="1" applyFont="1" applyFill="1" applyBorder="1" applyAlignment="1">
      <alignment horizontal="center" vertical="top" wrapText="1"/>
    </xf>
    <xf numFmtId="0" fontId="2" fillId="0" borderId="1" xfId="0" applyNumberFormat="1" applyFont="1" applyFill="1" applyBorder="1" applyAlignment="1">
      <alignment horizontal="center" vertical="top" wrapText="1"/>
    </xf>
    <xf numFmtId="2" fontId="2" fillId="0" borderId="2" xfId="0" applyNumberFormat="1" applyFont="1" applyFill="1" applyBorder="1" applyAlignment="1">
      <alignment horizontal="right" vertical="top" wrapText="1"/>
    </xf>
    <xf numFmtId="0" fontId="2" fillId="0" borderId="2" xfId="0" applyNumberFormat="1" applyFont="1" applyFill="1" applyBorder="1" applyAlignment="1">
      <alignment horizontal="center" vertical="top" wrapText="1"/>
    </xf>
    <xf numFmtId="0" fontId="2" fillId="0" borderId="1" xfId="0" applyNumberFormat="1" applyFont="1" applyFill="1" applyBorder="1" applyAlignment="1">
      <alignment horizontal="left" vertical="top" wrapText="1"/>
    </xf>
    <xf numFmtId="0" fontId="2" fillId="0" borderId="12" xfId="0" applyNumberFormat="1" applyFont="1" applyFill="1" applyBorder="1" applyAlignment="1">
      <alignment horizontal="center" vertical="top" wrapText="1"/>
    </xf>
    <xf numFmtId="2" fontId="2" fillId="0" borderId="13" xfId="0" applyNumberFormat="1" applyFont="1" applyFill="1" applyBorder="1" applyAlignment="1">
      <alignment horizontal="center" vertical="top" wrapText="1"/>
    </xf>
    <xf numFmtId="0" fontId="2" fillId="0" borderId="13" xfId="0" applyNumberFormat="1" applyFont="1" applyFill="1" applyBorder="1" applyAlignment="1">
      <alignment horizontal="center" vertical="top" wrapText="1"/>
    </xf>
    <xf numFmtId="0" fontId="6" fillId="0" borderId="0" xfId="0" applyNumberFormat="1" applyFont="1" applyFill="1" applyAlignment="1">
      <alignment vertical="top"/>
    </xf>
    <xf numFmtId="0" fontId="2" fillId="0" borderId="1" xfId="0" applyNumberFormat="1" applyFont="1" applyFill="1" applyBorder="1" applyAlignment="1">
      <alignment horizontal="center" vertical="top" wrapText="1"/>
    </xf>
    <xf numFmtId="2" fontId="2" fillId="0" borderId="2" xfId="0" applyNumberFormat="1" applyFont="1" applyFill="1" applyBorder="1" applyAlignment="1">
      <alignment horizontal="right" vertical="top" wrapText="1"/>
    </xf>
    <xf numFmtId="4" fontId="2" fillId="0" borderId="2" xfId="0" applyNumberFormat="1" applyFont="1" applyFill="1" applyBorder="1" applyAlignment="1">
      <alignment horizontal="center" vertical="top" wrapText="1"/>
    </xf>
    <xf numFmtId="0" fontId="2" fillId="0" borderId="1" xfId="0" applyNumberFormat="1" applyFont="1" applyFill="1" applyBorder="1" applyAlignment="1">
      <alignment horizontal="left" vertical="top" wrapText="1"/>
    </xf>
    <xf numFmtId="0" fontId="2" fillId="0" borderId="3" xfId="0" applyNumberFormat="1" applyFont="1" applyFill="1" applyBorder="1" applyAlignment="1">
      <alignment horizontal="center" vertical="top" wrapText="1"/>
    </xf>
    <xf numFmtId="0" fontId="2" fillId="0" borderId="10" xfId="0" applyNumberFormat="1" applyFont="1" applyFill="1" applyBorder="1" applyAlignment="1">
      <alignment horizontal="center" vertical="top" wrapText="1"/>
    </xf>
    <xf numFmtId="0" fontId="2" fillId="0" borderId="12" xfId="0" applyNumberFormat="1" applyFont="1" applyFill="1" applyBorder="1" applyAlignment="1">
      <alignment horizontal="center" vertical="top" wrapText="1"/>
    </xf>
    <xf numFmtId="2" fontId="2" fillId="0" borderId="13" xfId="0" applyNumberFormat="1" applyFont="1" applyFill="1" applyBorder="1" applyAlignment="1">
      <alignment horizontal="center" vertical="top" wrapText="1"/>
    </xf>
    <xf numFmtId="0" fontId="2" fillId="0" borderId="13" xfId="0" applyNumberFormat="1" applyFont="1" applyFill="1" applyBorder="1" applyAlignment="1">
      <alignment horizontal="center" vertical="top" wrapText="1"/>
    </xf>
    <xf numFmtId="0" fontId="2" fillId="0" borderId="17" xfId="0" applyNumberFormat="1" applyFont="1" applyFill="1" applyBorder="1" applyAlignment="1">
      <alignment horizontal="center" vertical="top" wrapText="1"/>
    </xf>
    <xf numFmtId="0" fontId="2" fillId="0" borderId="18" xfId="0" applyNumberFormat="1" applyFont="1" applyFill="1" applyBorder="1" applyAlignment="1">
      <alignment horizontal="center" vertical="top" wrapText="1"/>
    </xf>
    <xf numFmtId="0" fontId="6" fillId="0" borderId="0" xfId="0" applyNumberFormat="1" applyFont="1" applyFill="1" applyAlignment="1">
      <alignment vertical="top" wrapText="1"/>
    </xf>
    <xf numFmtId="0" fontId="6" fillId="0" borderId="0" xfId="0" applyFont="1" applyFill="1" applyAlignment="1">
      <alignment vertical="top"/>
    </xf>
    <xf numFmtId="0" fontId="6" fillId="0" borderId="0" xfId="0" applyNumberFormat="1" applyFont="1" applyFill="1" applyAlignment="1">
      <alignment vertical="top"/>
    </xf>
    <xf numFmtId="0" fontId="2" fillId="0" borderId="19" xfId="0" applyNumberFormat="1" applyFont="1" applyFill="1" applyBorder="1" applyAlignment="1">
      <alignment horizontal="left" vertical="top" wrapText="1"/>
    </xf>
    <xf numFmtId="0" fontId="2" fillId="0" borderId="20" xfId="0" applyNumberFormat="1" applyFont="1" applyFill="1" applyBorder="1" applyAlignment="1">
      <alignment horizontal="left" vertical="top" wrapText="1"/>
    </xf>
    <xf numFmtId="0" fontId="2" fillId="0" borderId="21" xfId="0" applyNumberFormat="1" applyFont="1" applyFill="1" applyBorder="1" applyAlignment="1">
      <alignment horizontal="left" vertical="top" wrapText="1"/>
    </xf>
    <xf numFmtId="0" fontId="2" fillId="0" borderId="2" xfId="0" applyNumberFormat="1" applyFont="1" applyFill="1" applyBorder="1" applyAlignment="1">
      <alignment horizontal="center" vertical="top" wrapText="1"/>
    </xf>
    <xf numFmtId="2" fontId="2" fillId="0" borderId="2" xfId="0" applyNumberFormat="1" applyFont="1" applyFill="1" applyBorder="1" applyAlignment="1">
      <alignment horizontal="center" vertical="top" wrapText="1"/>
    </xf>
    <xf numFmtId="2" fontId="2" fillId="0" borderId="7" xfId="0" applyNumberFormat="1" applyFont="1" applyFill="1" applyBorder="1" applyAlignment="1">
      <alignment horizontal="right" vertical="top" wrapText="1"/>
    </xf>
    <xf numFmtId="2" fontId="2" fillId="0" borderId="8" xfId="0" applyNumberFormat="1" applyFont="1" applyFill="1" applyBorder="1" applyAlignment="1">
      <alignment horizontal="right" vertical="top" wrapText="1"/>
    </xf>
    <xf numFmtId="0" fontId="2" fillId="0" borderId="7" xfId="0" applyNumberFormat="1" applyFont="1" applyFill="1" applyBorder="1" applyAlignment="1">
      <alignment horizontal="center" vertical="top" wrapText="1"/>
    </xf>
    <xf numFmtId="0" fontId="2" fillId="0" borderId="20" xfId="0" applyNumberFormat="1" applyFont="1" applyFill="1" applyBorder="1" applyAlignment="1">
      <alignment horizontal="center" vertical="top" wrapText="1"/>
    </xf>
    <xf numFmtId="0" fontId="2" fillId="0" borderId="21" xfId="0" applyNumberFormat="1" applyFont="1" applyFill="1" applyBorder="1" applyAlignment="1">
      <alignment horizontal="center" vertical="top" wrapText="1"/>
    </xf>
    <xf numFmtId="4" fontId="2" fillId="0" borderId="7" xfId="0" applyNumberFormat="1" applyFont="1" applyFill="1" applyBorder="1" applyAlignment="1">
      <alignment horizontal="center" vertical="top" wrapText="1"/>
    </xf>
    <xf numFmtId="4" fontId="2" fillId="0" borderId="20" xfId="0" applyNumberFormat="1" applyFont="1" applyFill="1" applyBorder="1" applyAlignment="1">
      <alignment horizontal="center" vertical="top" wrapText="1"/>
    </xf>
    <xf numFmtId="4" fontId="2" fillId="0" borderId="21" xfId="0" applyNumberFormat="1" applyFont="1" applyFill="1" applyBorder="1" applyAlignment="1">
      <alignment horizontal="center" vertical="top" wrapText="1"/>
    </xf>
    <xf numFmtId="2" fontId="2" fillId="0" borderId="7" xfId="0" applyNumberFormat="1" applyFont="1" applyFill="1" applyBorder="1" applyAlignment="1">
      <alignment horizontal="center" vertical="top" wrapText="1"/>
    </xf>
    <xf numFmtId="0" fontId="1" fillId="0" borderId="14" xfId="0" applyFont="1" applyFill="1" applyBorder="1" applyAlignment="1">
      <alignment horizontal="center" vertical="top" wrapText="1"/>
    </xf>
    <xf numFmtId="2" fontId="1" fillId="0" borderId="16" xfId="0" applyNumberFormat="1" applyFont="1" applyFill="1" applyBorder="1" applyAlignment="1">
      <alignment horizontal="center" vertical="top" wrapText="1"/>
    </xf>
    <xf numFmtId="0" fontId="8" fillId="0" borderId="0" xfId="0" applyNumberFormat="1" applyFont="1" applyFill="1" applyAlignment="1">
      <alignment horizontal="right" vertical="top" shrinkToFit="1"/>
    </xf>
    <xf numFmtId="2" fontId="8" fillId="0" borderId="0" xfId="0" applyNumberFormat="1" applyFont="1" applyFill="1" applyAlignment="1">
      <alignment horizontal="right" vertical="top" shrinkToFit="1"/>
    </xf>
    <xf numFmtId="0" fontId="5" fillId="0" borderId="0" xfId="0" applyNumberFormat="1" applyFont="1" applyFill="1" applyAlignment="1">
      <alignment horizontal="right" vertical="top" shrinkToFit="1"/>
    </xf>
    <xf numFmtId="2" fontId="5" fillId="0" borderId="0" xfId="0" applyNumberFormat="1" applyFont="1" applyFill="1" applyAlignment="1">
      <alignment horizontal="right" vertical="top" shrinkToFit="1"/>
    </xf>
    <xf numFmtId="0" fontId="6" fillId="0" borderId="0" xfId="0" applyNumberFormat="1" applyFont="1" applyFill="1" applyAlignment="1">
      <alignment horizontal="right" vertical="top" shrinkToFit="1"/>
    </xf>
    <xf numFmtId="0" fontId="9" fillId="0" borderId="0" xfId="0" applyFont="1" applyFill="1" applyAlignment="1">
      <alignment vertical="top" shrinkToFit="1"/>
    </xf>
    <xf numFmtId="0" fontId="6" fillId="0" borderId="0" xfId="0" applyNumberFormat="1" applyFont="1" applyFill="1" applyAlignment="1">
      <alignment horizontal="left" vertical="top" shrinkToFit="1"/>
    </xf>
    <xf numFmtId="0" fontId="7" fillId="0" borderId="0" xfId="0" applyFont="1" applyFill="1" applyAlignment="1">
      <alignment vertical="top" shrinkToFit="1"/>
    </xf>
    <xf numFmtId="0" fontId="6" fillId="0" borderId="0" xfId="0" applyNumberFormat="1" applyFont="1" applyFill="1" applyAlignment="1">
      <alignment horizontal="center" vertical="top" shrinkToFit="1"/>
    </xf>
    <xf numFmtId="0" fontId="4" fillId="0" borderId="11" xfId="0" applyNumberFormat="1" applyFont="1" applyFill="1" applyBorder="1" applyAlignment="1">
      <alignment horizontal="center" vertical="top" shrinkToFit="1"/>
    </xf>
    <xf numFmtId="0" fontId="1" fillId="0" borderId="11" xfId="0" applyFont="1" applyFill="1" applyBorder="1" applyAlignment="1">
      <alignment vertical="top" shrinkToFit="1"/>
    </xf>
    <xf numFmtId="0" fontId="1" fillId="0" borderId="11" xfId="0" applyFont="1" applyFill="1" applyBorder="1" applyAlignment="1">
      <alignment horizontal="center" vertical="top" wrapText="1" shrinkToFit="1"/>
    </xf>
    <xf numFmtId="0" fontId="1" fillId="0" borderId="11" xfId="0" applyNumberFormat="1" applyFont="1" applyFill="1" applyBorder="1" applyAlignment="1">
      <alignment horizontal="center" vertical="top" wrapText="1" shrinkToFit="1"/>
    </xf>
    <xf numFmtId="0" fontId="1" fillId="0" borderId="11" xfId="0" applyNumberFormat="1" applyFont="1" applyFill="1" applyBorder="1" applyAlignment="1">
      <alignment horizontal="center" vertical="top" shrinkToFit="1"/>
    </xf>
    <xf numFmtId="0" fontId="1" fillId="0" borderId="11" xfId="0" applyFont="1" applyFill="1" applyBorder="1" applyAlignment="1">
      <alignment vertical="top" wrapText="1" shrinkToFit="1"/>
    </xf>
    <xf numFmtId="0" fontId="1" fillId="0" borderId="11" xfId="0" applyFont="1" applyFill="1" applyBorder="1" applyAlignment="1">
      <alignment horizontal="center" vertical="top"/>
    </xf>
    <xf numFmtId="0" fontId="1" fillId="0" borderId="14" xfId="0" applyFont="1" applyFill="1" applyBorder="1" applyAlignment="1">
      <alignment horizontal="center" vertical="top"/>
    </xf>
    <xf numFmtId="0" fontId="1" fillId="0" borderId="15" xfId="0" applyFont="1" applyFill="1" applyBorder="1" applyAlignment="1">
      <alignment horizontal="center" vertical="top"/>
    </xf>
    <xf numFmtId="0" fontId="1" fillId="0" borderId="16" xfId="0" applyFont="1" applyFill="1" applyBorder="1" applyAlignment="1">
      <alignment horizontal="center" vertical="top"/>
    </xf>
    <xf numFmtId="0" fontId="3" fillId="0" borderId="0" xfId="0" applyNumberFormat="1" applyFont="1" applyFill="1" applyAlignment="1">
      <alignment horizontal="left" vertical="top" wrapText="1"/>
    </xf>
    <xf numFmtId="0" fontId="2" fillId="0" borderId="4" xfId="0" applyNumberFormat="1" applyFont="1" applyFill="1" applyBorder="1" applyAlignment="1">
      <alignment horizontal="right" vertical="top" wrapText="1"/>
    </xf>
    <xf numFmtId="2" fontId="2" fillId="0" borderId="5" xfId="0" applyNumberFormat="1" applyFont="1" applyFill="1" applyBorder="1" applyAlignment="1">
      <alignment horizontal="right" vertical="top" wrapText="1"/>
    </xf>
    <xf numFmtId="4" fontId="2" fillId="0" borderId="5" xfId="0" applyNumberFormat="1" applyFont="1" applyFill="1" applyBorder="1" applyAlignment="1">
      <alignment horizontal="center" vertical="top" wrapText="1"/>
    </xf>
    <xf numFmtId="0" fontId="2" fillId="0" borderId="4" xfId="0" applyNumberFormat="1" applyFont="1" applyFill="1" applyBorder="1" applyAlignment="1">
      <alignment horizontal="center" vertical="top" wrapText="1"/>
    </xf>
    <xf numFmtId="0" fontId="2" fillId="0" borderId="6" xfId="0" applyNumberFormat="1" applyFont="1" applyFill="1" applyBorder="1" applyAlignment="1">
      <alignment horizontal="center" vertical="top" wrapText="1"/>
    </xf>
    <xf numFmtId="0" fontId="2" fillId="0" borderId="9" xfId="0" applyNumberFormat="1" applyFont="1" applyFill="1" applyBorder="1" applyAlignment="1">
      <alignment horizontal="center" vertical="top" wrapText="1"/>
    </xf>
    <xf numFmtId="0" fontId="2" fillId="3" borderId="1" xfId="0" applyNumberFormat="1" applyFont="1" applyFill="1" applyBorder="1" applyAlignment="1">
      <alignment horizontal="left" vertical="top" wrapText="1"/>
    </xf>
    <xf numFmtId="2" fontId="2" fillId="3" borderId="7" xfId="0" applyNumberFormat="1" applyFont="1" applyFill="1" applyBorder="1" applyAlignment="1">
      <alignment horizontal="right" vertical="top" wrapText="1"/>
    </xf>
    <xf numFmtId="2" fontId="2" fillId="3" borderId="8" xfId="0" applyNumberFormat="1" applyFont="1" applyFill="1" applyBorder="1" applyAlignment="1">
      <alignment horizontal="right" vertical="top" wrapText="1"/>
    </xf>
    <xf numFmtId="4" fontId="2" fillId="2" borderId="2" xfId="0" applyNumberFormat="1" applyFont="1" applyFill="1" applyBorder="1" applyAlignment="1">
      <alignment horizontal="center" vertical="top" wrapText="1"/>
    </xf>
    <xf numFmtId="0" fontId="2" fillId="2" borderId="1" xfId="0" applyNumberFormat="1" applyFont="1" applyFill="1" applyBorder="1" applyAlignment="1">
      <alignment horizontal="center" vertical="top" wrapText="1"/>
    </xf>
    <xf numFmtId="0" fontId="2" fillId="2" borderId="3" xfId="0" applyNumberFormat="1" applyFont="1" applyFill="1" applyBorder="1" applyAlignment="1">
      <alignment horizontal="center" vertical="top" wrapText="1"/>
    </xf>
    <xf numFmtId="0" fontId="2" fillId="2" borderId="10" xfId="0" applyNumberFormat="1" applyFont="1" applyFill="1" applyBorder="1" applyAlignment="1">
      <alignment horizontal="center" vertical="top" wrapText="1"/>
    </xf>
    <xf numFmtId="2" fontId="2" fillId="4" borderId="2" xfId="0" applyNumberFormat="1" applyFont="1" applyFill="1" applyBorder="1" applyAlignment="1">
      <alignment horizontal="right" vertical="top" wrapText="1"/>
    </xf>
    <xf numFmtId="2" fontId="2" fillId="2" borderId="2" xfId="0" applyNumberFormat="1" applyFont="1" applyFill="1" applyBorder="1" applyAlignment="1">
      <alignment horizontal="center" vertical="top" wrapText="1"/>
    </xf>
    <xf numFmtId="0" fontId="2" fillId="2" borderId="2" xfId="0" applyNumberFormat="1" applyFont="1" applyFill="1" applyBorder="1" applyAlignment="1">
      <alignment horizontal="center" vertical="top" wrapText="1"/>
    </xf>
    <xf numFmtId="0" fontId="2" fillId="2" borderId="1" xfId="0" applyNumberFormat="1" applyFont="1" applyFill="1" applyBorder="1" applyAlignment="1">
      <alignment horizontal="left" vertical="top" wrapText="1"/>
    </xf>
    <xf numFmtId="2" fontId="2" fillId="6" borderId="2" xfId="0" applyNumberFormat="1" applyFont="1" applyFill="1" applyBorder="1" applyAlignment="1">
      <alignment horizontal="right" vertical="top" wrapText="1"/>
    </xf>
    <xf numFmtId="2" fontId="2" fillId="3" borderId="2" xfId="0" applyNumberFormat="1" applyFont="1" applyFill="1" applyBorder="1" applyAlignment="1">
      <alignment horizontal="right" vertical="top" wrapText="1"/>
    </xf>
    <xf numFmtId="0" fontId="2" fillId="2" borderId="7" xfId="0" applyNumberFormat="1" applyFont="1" applyFill="1" applyBorder="1" applyAlignment="1">
      <alignment horizontal="center" vertical="top" wrapText="1"/>
    </xf>
    <xf numFmtId="0" fontId="2" fillId="2" borderId="20" xfId="0" applyNumberFormat="1" applyFont="1" applyFill="1" applyBorder="1" applyAlignment="1">
      <alignment horizontal="center" vertical="top" wrapText="1"/>
    </xf>
    <xf numFmtId="0" fontId="2" fillId="2" borderId="21" xfId="0" applyNumberFormat="1" applyFont="1" applyFill="1" applyBorder="1" applyAlignment="1">
      <alignment horizontal="center" vertical="top" wrapText="1"/>
    </xf>
    <xf numFmtId="4" fontId="2" fillId="2" borderId="7" xfId="0" applyNumberFormat="1" applyFont="1" applyFill="1" applyBorder="1" applyAlignment="1">
      <alignment horizontal="center" vertical="top" wrapText="1"/>
    </xf>
    <xf numFmtId="4" fontId="2" fillId="2" borderId="20" xfId="0" applyNumberFormat="1" applyFont="1" applyFill="1" applyBorder="1" applyAlignment="1">
      <alignment horizontal="center" vertical="top" wrapText="1"/>
    </xf>
    <xf numFmtId="4" fontId="2" fillId="2" borderId="21" xfId="0" applyNumberFormat="1" applyFont="1" applyFill="1" applyBorder="1" applyAlignment="1">
      <alignment horizontal="center" vertical="top" wrapText="1"/>
    </xf>
    <xf numFmtId="2" fontId="2" fillId="2" borderId="7" xfId="0" applyNumberFormat="1" applyFont="1" applyFill="1" applyBorder="1" applyAlignment="1">
      <alignment horizontal="center" vertical="top" wrapText="1"/>
    </xf>
  </cellXfs>
  <cellStyles count="1">
    <cellStyle name="Обычный" xfId="0" builtinId="0"/>
  </cellStyles>
  <dxfs count="1">
    <dxf>
      <fill>
        <patternFill patternType="solid">
          <fgColor rgb="FFFFC000"/>
          <bgColor rgb="FF00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/>
  </sheetPr>
  <dimension ref="A1:Y3602"/>
  <sheetViews>
    <sheetView tabSelected="1" topLeftCell="F10" zoomScale="90" zoomScaleNormal="90" zoomScaleSheetLayoutView="80" workbookViewId="0">
      <selection activeCell="H3" sqref="H3:Y3"/>
    </sheetView>
  </sheetViews>
  <sheetFormatPr defaultRowHeight="12.75" x14ac:dyDescent="0.2"/>
  <cols>
    <col min="1" max="1" width="5.7109375" style="23" customWidth="1"/>
    <col min="2" max="2" width="9.7109375" style="23" customWidth="1"/>
    <col min="3" max="3" width="4.28515625" style="23" customWidth="1"/>
    <col min="4" max="4" width="24.85546875" style="23" customWidth="1"/>
    <col min="5" max="5" width="18.140625" style="23" customWidth="1"/>
    <col min="6" max="6" width="23.7109375" style="23" customWidth="1"/>
    <col min="7" max="7" width="26" style="23" customWidth="1"/>
    <col min="8" max="8" width="14.5703125" style="23" customWidth="1"/>
    <col min="9" max="9" width="12" style="23" customWidth="1"/>
    <col min="10" max="10" width="15.28515625" style="31" customWidth="1"/>
    <col min="11" max="11" width="17" style="31" customWidth="1"/>
    <col min="12" max="12" width="2" style="31" hidden="1" customWidth="1"/>
    <col min="13" max="13" width="14.28515625" style="31" hidden="1" customWidth="1"/>
    <col min="14" max="14" width="6.7109375" style="23" customWidth="1"/>
    <col min="15" max="15" width="1.7109375" style="23" customWidth="1"/>
    <col min="16" max="16" width="2.7109375" style="23" customWidth="1"/>
    <col min="17" max="17" width="5.5703125" style="23" customWidth="1"/>
    <col min="18" max="18" width="17" style="23" customWidth="1"/>
    <col min="19" max="20" width="2.7109375" style="23" customWidth="1"/>
    <col min="21" max="21" width="0.140625" style="23" customWidth="1"/>
    <col min="22" max="22" width="16.140625" style="23" customWidth="1"/>
    <col min="23" max="23" width="4.5703125" style="23" customWidth="1"/>
    <col min="24" max="24" width="5.140625" style="23" customWidth="1"/>
    <col min="25" max="25" width="3.28515625" style="23" customWidth="1"/>
    <col min="26" max="26" width="9.140625" style="21" customWidth="1"/>
    <col min="27" max="16384" width="9.140625" style="21"/>
  </cols>
  <sheetData>
    <row r="1" spans="1:25" ht="26.25" x14ac:dyDescent="0.2">
      <c r="A1" s="76" t="s">
        <v>13936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</row>
    <row r="2" spans="1:25" ht="26.25" x14ac:dyDescent="0.2">
      <c r="A2" s="76" t="s">
        <v>13937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</row>
    <row r="3" spans="1:25" ht="26.25" x14ac:dyDescent="0.2">
      <c r="A3" s="22"/>
      <c r="B3" s="22"/>
      <c r="C3" s="22"/>
      <c r="D3" s="22"/>
      <c r="E3" s="22"/>
      <c r="F3" s="22"/>
      <c r="G3" s="22"/>
      <c r="H3" s="76" t="s">
        <v>13964</v>
      </c>
      <c r="I3" s="76"/>
      <c r="J3" s="77"/>
      <c r="K3" s="77"/>
      <c r="L3" s="77"/>
      <c r="M3" s="77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</row>
    <row r="4" spans="1:25" ht="18.75" x14ac:dyDescent="0.2">
      <c r="H4" s="78"/>
      <c r="I4" s="78"/>
      <c r="J4" s="79"/>
      <c r="K4" s="79"/>
      <c r="L4" s="79"/>
      <c r="M4" s="79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</row>
    <row r="5" spans="1:25" ht="18.75" x14ac:dyDescent="0.2">
      <c r="H5" s="78"/>
      <c r="I5" s="78"/>
      <c r="J5" s="79"/>
      <c r="K5" s="79"/>
      <c r="L5" s="79"/>
      <c r="M5" s="79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</row>
    <row r="6" spans="1:25" ht="31.5" x14ac:dyDescent="0.2">
      <c r="A6" s="82" t="s">
        <v>13948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</row>
    <row r="7" spans="1:25" ht="31.5" x14ac:dyDescent="0.2">
      <c r="A7" s="24"/>
      <c r="B7" s="24"/>
      <c r="C7" s="24"/>
      <c r="D7" s="24"/>
      <c r="E7" s="24"/>
      <c r="F7" s="24"/>
      <c r="G7" s="24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</row>
    <row r="8" spans="1:25" ht="31.5" x14ac:dyDescent="0.2">
      <c r="A8" s="84" t="s">
        <v>13938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</row>
    <row r="9" spans="1:25" ht="31.5" x14ac:dyDescent="0.2">
      <c r="A9" s="84" t="s">
        <v>13939</v>
      </c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</row>
    <row r="10" spans="1:25" ht="31.5" x14ac:dyDescent="0.2">
      <c r="A10" s="84" t="s">
        <v>13940</v>
      </c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</row>
    <row r="11" spans="1:25" ht="24" customHeight="1" x14ac:dyDescent="0.2">
      <c r="A11" s="34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</row>
    <row r="12" spans="1:25" ht="18" customHeight="1" x14ac:dyDescent="0.2">
      <c r="A12" s="85" t="s">
        <v>0</v>
      </c>
      <c r="B12" s="92" t="s">
        <v>1</v>
      </c>
      <c r="C12" s="93"/>
      <c r="D12" s="93"/>
      <c r="E12" s="93"/>
      <c r="F12" s="93"/>
      <c r="G12" s="93"/>
      <c r="H12" s="93"/>
      <c r="I12" s="94"/>
      <c r="J12" s="91" t="s">
        <v>9</v>
      </c>
      <c r="K12" s="91"/>
      <c r="L12" s="91"/>
      <c r="M12" s="91"/>
      <c r="N12" s="91"/>
      <c r="O12" s="91"/>
      <c r="P12" s="91"/>
      <c r="Q12" s="91"/>
      <c r="R12" s="90" t="s">
        <v>12</v>
      </c>
      <c r="S12" s="86" t="s">
        <v>13</v>
      </c>
      <c r="T12" s="86"/>
      <c r="U12" s="86"/>
      <c r="V12" s="86"/>
      <c r="W12" s="86" t="s">
        <v>14</v>
      </c>
      <c r="X12" s="86"/>
      <c r="Y12" s="86"/>
    </row>
    <row r="13" spans="1:25" ht="55.5" customHeight="1" x14ac:dyDescent="0.2">
      <c r="A13" s="86"/>
      <c r="B13" s="87" t="s">
        <v>2</v>
      </c>
      <c r="C13" s="87"/>
      <c r="D13" s="35" t="s">
        <v>3</v>
      </c>
      <c r="E13" s="25" t="s">
        <v>4</v>
      </c>
      <c r="F13" s="25" t="s">
        <v>5</v>
      </c>
      <c r="G13" s="25" t="s">
        <v>6</v>
      </c>
      <c r="H13" s="25" t="s">
        <v>7</v>
      </c>
      <c r="I13" s="25" t="s">
        <v>8</v>
      </c>
      <c r="J13" s="25" t="s">
        <v>13941</v>
      </c>
      <c r="K13" s="25" t="s">
        <v>13942</v>
      </c>
      <c r="L13" s="74" t="s">
        <v>10</v>
      </c>
      <c r="M13" s="75"/>
      <c r="N13" s="88" t="s">
        <v>11</v>
      </c>
      <c r="O13" s="89"/>
      <c r="P13" s="89"/>
      <c r="Q13" s="89"/>
      <c r="R13" s="86"/>
      <c r="S13" s="86"/>
      <c r="T13" s="86"/>
      <c r="U13" s="86"/>
      <c r="V13" s="86"/>
      <c r="W13" s="86"/>
      <c r="X13" s="86"/>
      <c r="Y13" s="86"/>
    </row>
    <row r="14" spans="1:25" s="23" customFormat="1" ht="18.75" customHeight="1" thickBot="1" x14ac:dyDescent="0.25">
      <c r="A14" s="42" t="s">
        <v>15</v>
      </c>
      <c r="B14" s="52" t="s">
        <v>16</v>
      </c>
      <c r="C14" s="52"/>
      <c r="D14" s="44" t="s">
        <v>17</v>
      </c>
      <c r="E14" s="44" t="s">
        <v>18</v>
      </c>
      <c r="F14" s="44" t="s">
        <v>19</v>
      </c>
      <c r="G14" s="44" t="s">
        <v>20</v>
      </c>
      <c r="H14" s="44" t="s">
        <v>21</v>
      </c>
      <c r="I14" s="44" t="s">
        <v>22</v>
      </c>
      <c r="J14" s="26" t="s">
        <v>23</v>
      </c>
      <c r="K14" s="43" t="s">
        <v>24</v>
      </c>
      <c r="L14" s="53" t="s">
        <v>25</v>
      </c>
      <c r="M14" s="53"/>
      <c r="N14" s="54" t="s">
        <v>26</v>
      </c>
      <c r="O14" s="54"/>
      <c r="P14" s="54"/>
      <c r="Q14" s="54"/>
      <c r="R14" s="42" t="s">
        <v>27</v>
      </c>
      <c r="S14" s="52" t="s">
        <v>28</v>
      </c>
      <c r="T14" s="52"/>
      <c r="U14" s="52"/>
      <c r="V14" s="52"/>
      <c r="W14" s="55" t="s">
        <v>29</v>
      </c>
      <c r="X14" s="55"/>
      <c r="Y14" s="56"/>
    </row>
    <row r="15" spans="1:25" s="23" customFormat="1" x14ac:dyDescent="0.2">
      <c r="A15" s="38" t="s">
        <v>15</v>
      </c>
      <c r="B15" s="49" t="s">
        <v>30</v>
      </c>
      <c r="C15" s="49"/>
      <c r="D15" s="49"/>
      <c r="E15" s="49"/>
      <c r="F15" s="49"/>
      <c r="G15" s="49"/>
      <c r="H15" s="9">
        <v>28456575</v>
      </c>
      <c r="I15" s="9"/>
      <c r="J15" s="10"/>
      <c r="K15" s="39"/>
      <c r="L15" s="47"/>
      <c r="M15" s="47"/>
      <c r="N15" s="48">
        <v>4696078093.8699999</v>
      </c>
      <c r="O15" s="48"/>
      <c r="P15" s="48"/>
      <c r="Q15" s="48"/>
      <c r="R15" s="38" t="s">
        <v>31</v>
      </c>
      <c r="S15" s="46" t="s">
        <v>31</v>
      </c>
      <c r="T15" s="46"/>
      <c r="U15" s="46"/>
      <c r="V15" s="46"/>
      <c r="W15" s="50" t="s">
        <v>32</v>
      </c>
      <c r="X15" s="50"/>
      <c r="Y15" s="51"/>
    </row>
    <row r="16" spans="1:25" s="23" customFormat="1" ht="18.75" customHeight="1" x14ac:dyDescent="0.2">
      <c r="A16" s="38" t="s">
        <v>33</v>
      </c>
      <c r="B16" s="49" t="s">
        <v>13933</v>
      </c>
      <c r="C16" s="49"/>
      <c r="D16" s="49"/>
      <c r="E16" s="49"/>
      <c r="F16" s="49"/>
      <c r="G16" s="49"/>
      <c r="H16" s="9" t="s">
        <v>34</v>
      </c>
      <c r="I16" s="9"/>
      <c r="J16" s="10"/>
      <c r="K16" s="39"/>
      <c r="L16" s="47"/>
      <c r="M16" s="47"/>
      <c r="N16" s="48">
        <v>2699211724.23</v>
      </c>
      <c r="O16" s="48"/>
      <c r="P16" s="48"/>
      <c r="Q16" s="48"/>
      <c r="R16" s="38" t="s">
        <v>31</v>
      </c>
      <c r="S16" s="46" t="s">
        <v>31</v>
      </c>
      <c r="T16" s="46"/>
      <c r="U16" s="46"/>
      <c r="V16" s="46"/>
      <c r="W16" s="50" t="s">
        <v>35</v>
      </c>
      <c r="X16" s="50"/>
      <c r="Y16" s="51"/>
    </row>
    <row r="17" spans="1:25" s="23" customFormat="1" ht="51" customHeight="1" x14ac:dyDescent="0.2">
      <c r="A17" s="38" t="s">
        <v>36</v>
      </c>
      <c r="B17" s="46" t="s">
        <v>37</v>
      </c>
      <c r="C17" s="46"/>
      <c r="D17" s="27" t="s">
        <v>13935</v>
      </c>
      <c r="E17" s="40" t="s">
        <v>38</v>
      </c>
      <c r="F17" s="9" t="s">
        <v>39</v>
      </c>
      <c r="G17" s="27" t="s">
        <v>40</v>
      </c>
      <c r="H17" s="9" t="s">
        <v>41</v>
      </c>
      <c r="I17" s="9"/>
      <c r="J17" s="10"/>
      <c r="K17" s="39"/>
      <c r="L17" s="47"/>
      <c r="M17" s="47"/>
      <c r="N17" s="48">
        <v>979507.75</v>
      </c>
      <c r="O17" s="48"/>
      <c r="P17" s="48"/>
      <c r="Q17" s="48"/>
      <c r="R17" s="41"/>
      <c r="S17" s="49" t="s">
        <v>13943</v>
      </c>
      <c r="T17" s="49"/>
      <c r="U17" s="49"/>
      <c r="V17" s="49"/>
      <c r="W17" s="50" t="s">
        <v>15</v>
      </c>
      <c r="X17" s="50"/>
      <c r="Y17" s="51"/>
    </row>
    <row r="18" spans="1:25" s="23" customFormat="1" ht="51.75" customHeight="1" x14ac:dyDescent="0.2">
      <c r="A18" s="38" t="s">
        <v>42</v>
      </c>
      <c r="B18" s="46" t="s">
        <v>43</v>
      </c>
      <c r="C18" s="46"/>
      <c r="D18" s="27" t="s">
        <v>13935</v>
      </c>
      <c r="E18" s="40" t="s">
        <v>44</v>
      </c>
      <c r="F18" s="9" t="s">
        <v>39</v>
      </c>
      <c r="G18" s="27" t="s">
        <v>45</v>
      </c>
      <c r="H18" s="9" t="s">
        <v>46</v>
      </c>
      <c r="I18" s="9"/>
      <c r="J18" s="10"/>
      <c r="K18" s="39"/>
      <c r="L18" s="47"/>
      <c r="M18" s="47"/>
      <c r="N18" s="48">
        <v>14061919.199999999</v>
      </c>
      <c r="O18" s="48"/>
      <c r="P18" s="48"/>
      <c r="Q18" s="48"/>
      <c r="R18" s="41"/>
      <c r="S18" s="49" t="s">
        <v>13943</v>
      </c>
      <c r="T18" s="49"/>
      <c r="U18" s="49"/>
      <c r="V18" s="49"/>
      <c r="W18" s="50" t="s">
        <v>15</v>
      </c>
      <c r="X18" s="50"/>
      <c r="Y18" s="51"/>
    </row>
    <row r="19" spans="1:25" s="23" customFormat="1" ht="54.75" customHeight="1" x14ac:dyDescent="0.2">
      <c r="A19" s="38" t="s">
        <v>47</v>
      </c>
      <c r="B19" s="46" t="s">
        <v>48</v>
      </c>
      <c r="C19" s="46"/>
      <c r="D19" s="27" t="s">
        <v>13935</v>
      </c>
      <c r="E19" s="40" t="s">
        <v>49</v>
      </c>
      <c r="F19" s="9" t="s">
        <v>39</v>
      </c>
      <c r="G19" s="27" t="s">
        <v>50</v>
      </c>
      <c r="H19" s="9" t="s">
        <v>51</v>
      </c>
      <c r="I19" s="9"/>
      <c r="J19" s="10"/>
      <c r="K19" s="39"/>
      <c r="L19" s="47"/>
      <c r="M19" s="47"/>
      <c r="N19" s="48">
        <v>11039856.75</v>
      </c>
      <c r="O19" s="48"/>
      <c r="P19" s="48"/>
      <c r="Q19" s="48"/>
      <c r="R19" s="41"/>
      <c r="S19" s="49" t="s">
        <v>13943</v>
      </c>
      <c r="T19" s="49"/>
      <c r="U19" s="49"/>
      <c r="V19" s="49"/>
      <c r="W19" s="50" t="s">
        <v>15</v>
      </c>
      <c r="X19" s="50"/>
      <c r="Y19" s="51"/>
    </row>
    <row r="20" spans="1:25" s="23" customFormat="1" ht="41.25" customHeight="1" x14ac:dyDescent="0.2">
      <c r="A20" s="38" t="s">
        <v>52</v>
      </c>
      <c r="B20" s="46" t="s">
        <v>53</v>
      </c>
      <c r="C20" s="46"/>
      <c r="D20" s="27" t="s">
        <v>13935</v>
      </c>
      <c r="E20" s="40" t="s">
        <v>54</v>
      </c>
      <c r="F20" s="9" t="s">
        <v>55</v>
      </c>
      <c r="G20" s="27" t="s">
        <v>56</v>
      </c>
      <c r="H20" s="9" t="s">
        <v>57</v>
      </c>
      <c r="I20" s="9"/>
      <c r="J20" s="10"/>
      <c r="K20" s="39"/>
      <c r="L20" s="47"/>
      <c r="M20" s="47"/>
      <c r="N20" s="48">
        <v>7911408</v>
      </c>
      <c r="O20" s="48"/>
      <c r="P20" s="48"/>
      <c r="Q20" s="48"/>
      <c r="R20" s="41"/>
      <c r="S20" s="49" t="s">
        <v>13943</v>
      </c>
      <c r="T20" s="49"/>
      <c r="U20" s="49"/>
      <c r="V20" s="49"/>
      <c r="W20" s="50" t="s">
        <v>15</v>
      </c>
      <c r="X20" s="50"/>
      <c r="Y20" s="51"/>
    </row>
    <row r="21" spans="1:25" s="23" customFormat="1" ht="41.25" customHeight="1" x14ac:dyDescent="0.2">
      <c r="A21" s="38" t="s">
        <v>58</v>
      </c>
      <c r="B21" s="46" t="s">
        <v>59</v>
      </c>
      <c r="C21" s="46"/>
      <c r="D21" s="27" t="s">
        <v>13935</v>
      </c>
      <c r="E21" s="40" t="s">
        <v>60</v>
      </c>
      <c r="F21" s="9" t="s">
        <v>61</v>
      </c>
      <c r="G21" s="27" t="s">
        <v>62</v>
      </c>
      <c r="H21" s="9" t="s">
        <v>63</v>
      </c>
      <c r="I21" s="9"/>
      <c r="J21" s="10"/>
      <c r="K21" s="39"/>
      <c r="L21" s="47"/>
      <c r="M21" s="47"/>
      <c r="N21" s="48">
        <v>64217337.450000003</v>
      </c>
      <c r="O21" s="48"/>
      <c r="P21" s="48"/>
      <c r="Q21" s="48"/>
      <c r="R21" s="41"/>
      <c r="S21" s="49" t="s">
        <v>13943</v>
      </c>
      <c r="T21" s="49"/>
      <c r="U21" s="49"/>
      <c r="V21" s="49"/>
      <c r="W21" s="50" t="s">
        <v>15</v>
      </c>
      <c r="X21" s="50"/>
      <c r="Y21" s="51"/>
    </row>
    <row r="22" spans="1:25" s="23" customFormat="1" ht="42" customHeight="1" x14ac:dyDescent="0.2">
      <c r="A22" s="38" t="s">
        <v>64</v>
      </c>
      <c r="B22" s="46" t="s">
        <v>65</v>
      </c>
      <c r="C22" s="46"/>
      <c r="D22" s="27" t="s">
        <v>13935</v>
      </c>
      <c r="E22" s="40" t="s">
        <v>66</v>
      </c>
      <c r="F22" s="9" t="s">
        <v>61</v>
      </c>
      <c r="G22" s="27" t="s">
        <v>62</v>
      </c>
      <c r="H22" s="9" t="s">
        <v>67</v>
      </c>
      <c r="I22" s="9"/>
      <c r="J22" s="10"/>
      <c r="K22" s="39"/>
      <c r="L22" s="47"/>
      <c r="M22" s="47"/>
      <c r="N22" s="48">
        <v>11084846.68</v>
      </c>
      <c r="O22" s="48"/>
      <c r="P22" s="48"/>
      <c r="Q22" s="48"/>
      <c r="R22" s="41"/>
      <c r="S22" s="49" t="s">
        <v>13943</v>
      </c>
      <c r="T22" s="49"/>
      <c r="U22" s="49"/>
      <c r="V22" s="49"/>
      <c r="W22" s="50" t="s">
        <v>15</v>
      </c>
      <c r="X22" s="50"/>
      <c r="Y22" s="51"/>
    </row>
    <row r="23" spans="1:25" s="23" customFormat="1" ht="53.25" customHeight="1" x14ac:dyDescent="0.2">
      <c r="A23" s="38" t="s">
        <v>68</v>
      </c>
      <c r="B23" s="46" t="s">
        <v>69</v>
      </c>
      <c r="C23" s="46"/>
      <c r="D23" s="27" t="s">
        <v>13935</v>
      </c>
      <c r="E23" s="40" t="s">
        <v>70</v>
      </c>
      <c r="F23" s="9" t="s">
        <v>71</v>
      </c>
      <c r="G23" s="27" t="s">
        <v>72</v>
      </c>
      <c r="H23" s="9" t="s">
        <v>73</v>
      </c>
      <c r="I23" s="9"/>
      <c r="J23" s="10"/>
      <c r="K23" s="39"/>
      <c r="L23" s="47"/>
      <c r="M23" s="47"/>
      <c r="N23" s="48">
        <v>6873237.2999999998</v>
      </c>
      <c r="O23" s="48"/>
      <c r="P23" s="48"/>
      <c r="Q23" s="48"/>
      <c r="R23" s="41"/>
      <c r="S23" s="49" t="s">
        <v>13943</v>
      </c>
      <c r="T23" s="49"/>
      <c r="U23" s="49"/>
      <c r="V23" s="49"/>
      <c r="W23" s="50" t="s">
        <v>15</v>
      </c>
      <c r="X23" s="50"/>
      <c r="Y23" s="51"/>
    </row>
    <row r="24" spans="1:25" s="23" customFormat="1" ht="54.75" customHeight="1" x14ac:dyDescent="0.2">
      <c r="A24" s="38" t="s">
        <v>74</v>
      </c>
      <c r="B24" s="46" t="s">
        <v>75</v>
      </c>
      <c r="C24" s="46"/>
      <c r="D24" s="27" t="s">
        <v>13935</v>
      </c>
      <c r="E24" s="40" t="s">
        <v>76</v>
      </c>
      <c r="F24" s="9" t="s">
        <v>77</v>
      </c>
      <c r="G24" s="27" t="s">
        <v>78</v>
      </c>
      <c r="H24" s="9" t="s">
        <v>79</v>
      </c>
      <c r="I24" s="9"/>
      <c r="J24" s="10"/>
      <c r="K24" s="39"/>
      <c r="L24" s="47"/>
      <c r="M24" s="47"/>
      <c r="N24" s="48">
        <v>137878.29</v>
      </c>
      <c r="O24" s="48"/>
      <c r="P24" s="48"/>
      <c r="Q24" s="48"/>
      <c r="R24" s="41"/>
      <c r="S24" s="49" t="s">
        <v>13943</v>
      </c>
      <c r="T24" s="49"/>
      <c r="U24" s="49"/>
      <c r="V24" s="49"/>
      <c r="W24" s="50" t="s">
        <v>15</v>
      </c>
      <c r="X24" s="50"/>
      <c r="Y24" s="51"/>
    </row>
    <row r="25" spans="1:25" s="23" customFormat="1" ht="54" customHeight="1" x14ac:dyDescent="0.2">
      <c r="A25" s="38" t="s">
        <v>80</v>
      </c>
      <c r="B25" s="46" t="s">
        <v>81</v>
      </c>
      <c r="C25" s="46"/>
      <c r="D25" s="27" t="s">
        <v>13935</v>
      </c>
      <c r="E25" s="40" t="s">
        <v>82</v>
      </c>
      <c r="F25" s="9" t="s">
        <v>83</v>
      </c>
      <c r="G25" s="27" t="s">
        <v>84</v>
      </c>
      <c r="H25" s="9" t="s">
        <v>85</v>
      </c>
      <c r="I25" s="9"/>
      <c r="J25" s="10"/>
      <c r="K25" s="39"/>
      <c r="L25" s="47"/>
      <c r="M25" s="47"/>
      <c r="N25" s="48">
        <v>8117867.7999999998</v>
      </c>
      <c r="O25" s="48"/>
      <c r="P25" s="48"/>
      <c r="Q25" s="48"/>
      <c r="R25" s="41"/>
      <c r="S25" s="49" t="s">
        <v>13943</v>
      </c>
      <c r="T25" s="49"/>
      <c r="U25" s="49"/>
      <c r="V25" s="49"/>
      <c r="W25" s="50" t="s">
        <v>15</v>
      </c>
      <c r="X25" s="50"/>
      <c r="Y25" s="51"/>
    </row>
    <row r="26" spans="1:25" s="23" customFormat="1" ht="52.5" customHeight="1" x14ac:dyDescent="0.2">
      <c r="A26" s="38" t="s">
        <v>86</v>
      </c>
      <c r="B26" s="46" t="s">
        <v>87</v>
      </c>
      <c r="C26" s="46"/>
      <c r="D26" s="27" t="s">
        <v>13935</v>
      </c>
      <c r="E26" s="40" t="s">
        <v>88</v>
      </c>
      <c r="F26" s="9" t="s">
        <v>39</v>
      </c>
      <c r="G26" s="27" t="s">
        <v>89</v>
      </c>
      <c r="H26" s="9" t="s">
        <v>90</v>
      </c>
      <c r="I26" s="9"/>
      <c r="J26" s="10"/>
      <c r="K26" s="39"/>
      <c r="L26" s="47"/>
      <c r="M26" s="47"/>
      <c r="N26" s="48">
        <v>36000</v>
      </c>
      <c r="O26" s="48"/>
      <c r="P26" s="48"/>
      <c r="Q26" s="48"/>
      <c r="R26" s="41"/>
      <c r="S26" s="49" t="s">
        <v>13943</v>
      </c>
      <c r="T26" s="49"/>
      <c r="U26" s="49"/>
      <c r="V26" s="49"/>
      <c r="W26" s="50" t="s">
        <v>15</v>
      </c>
      <c r="X26" s="50"/>
      <c r="Y26" s="51"/>
    </row>
    <row r="27" spans="1:25" s="23" customFormat="1" ht="54" customHeight="1" x14ac:dyDescent="0.2">
      <c r="A27" s="38" t="s">
        <v>91</v>
      </c>
      <c r="B27" s="46" t="s">
        <v>92</v>
      </c>
      <c r="C27" s="46"/>
      <c r="D27" s="27" t="s">
        <v>13935</v>
      </c>
      <c r="E27" s="40" t="s">
        <v>93</v>
      </c>
      <c r="F27" s="9" t="s">
        <v>39</v>
      </c>
      <c r="G27" s="27" t="s">
        <v>89</v>
      </c>
      <c r="H27" s="9" t="s">
        <v>94</v>
      </c>
      <c r="I27" s="9"/>
      <c r="J27" s="10"/>
      <c r="K27" s="39"/>
      <c r="L27" s="47"/>
      <c r="M27" s="47"/>
      <c r="N27" s="48">
        <v>3300</v>
      </c>
      <c r="O27" s="48"/>
      <c r="P27" s="48"/>
      <c r="Q27" s="48"/>
      <c r="R27" s="41"/>
      <c r="S27" s="49" t="s">
        <v>13943</v>
      </c>
      <c r="T27" s="49"/>
      <c r="U27" s="49"/>
      <c r="V27" s="49"/>
      <c r="W27" s="50" t="s">
        <v>15</v>
      </c>
      <c r="X27" s="50"/>
      <c r="Y27" s="51"/>
    </row>
    <row r="28" spans="1:25" s="23" customFormat="1" ht="54.75" customHeight="1" x14ac:dyDescent="0.2">
      <c r="A28" s="38" t="s">
        <v>95</v>
      </c>
      <c r="B28" s="46" t="s">
        <v>96</v>
      </c>
      <c r="C28" s="46"/>
      <c r="D28" s="27" t="s">
        <v>13935</v>
      </c>
      <c r="E28" s="40" t="s">
        <v>97</v>
      </c>
      <c r="F28" s="9" t="s">
        <v>39</v>
      </c>
      <c r="G28" s="27" t="s">
        <v>89</v>
      </c>
      <c r="H28" s="9" t="s">
        <v>98</v>
      </c>
      <c r="I28" s="9"/>
      <c r="J28" s="10"/>
      <c r="K28" s="39"/>
      <c r="L28" s="47"/>
      <c r="M28" s="47"/>
      <c r="N28" s="48">
        <v>13770</v>
      </c>
      <c r="O28" s="48"/>
      <c r="P28" s="48"/>
      <c r="Q28" s="48"/>
      <c r="R28" s="41"/>
      <c r="S28" s="49" t="s">
        <v>13943</v>
      </c>
      <c r="T28" s="49"/>
      <c r="U28" s="49"/>
      <c r="V28" s="49"/>
      <c r="W28" s="50" t="s">
        <v>15</v>
      </c>
      <c r="X28" s="50"/>
      <c r="Y28" s="51"/>
    </row>
    <row r="29" spans="1:25" s="23" customFormat="1" ht="52.5" customHeight="1" x14ac:dyDescent="0.2">
      <c r="A29" s="38" t="s">
        <v>99</v>
      </c>
      <c r="B29" s="46" t="s">
        <v>100</v>
      </c>
      <c r="C29" s="46"/>
      <c r="D29" s="27" t="s">
        <v>13935</v>
      </c>
      <c r="E29" s="40" t="s">
        <v>101</v>
      </c>
      <c r="F29" s="9" t="s">
        <v>39</v>
      </c>
      <c r="G29" s="27" t="s">
        <v>102</v>
      </c>
      <c r="H29" s="9" t="s">
        <v>103</v>
      </c>
      <c r="I29" s="9"/>
      <c r="J29" s="10"/>
      <c r="K29" s="39"/>
      <c r="L29" s="47"/>
      <c r="M29" s="47"/>
      <c r="N29" s="48">
        <v>8823900</v>
      </c>
      <c r="O29" s="48"/>
      <c r="P29" s="48"/>
      <c r="Q29" s="48"/>
      <c r="R29" s="41"/>
      <c r="S29" s="49" t="s">
        <v>13943</v>
      </c>
      <c r="T29" s="49"/>
      <c r="U29" s="49"/>
      <c r="V29" s="49"/>
      <c r="W29" s="50" t="s">
        <v>15</v>
      </c>
      <c r="X29" s="50"/>
      <c r="Y29" s="51"/>
    </row>
    <row r="30" spans="1:25" s="23" customFormat="1" ht="54.75" customHeight="1" x14ac:dyDescent="0.2">
      <c r="A30" s="38" t="s">
        <v>104</v>
      </c>
      <c r="B30" s="46" t="s">
        <v>105</v>
      </c>
      <c r="C30" s="46"/>
      <c r="D30" s="27" t="s">
        <v>13935</v>
      </c>
      <c r="E30" s="40" t="s">
        <v>106</v>
      </c>
      <c r="F30" s="9" t="s">
        <v>39</v>
      </c>
      <c r="G30" s="27" t="s">
        <v>107</v>
      </c>
      <c r="H30" s="9" t="s">
        <v>108</v>
      </c>
      <c r="I30" s="9"/>
      <c r="J30" s="10"/>
      <c r="K30" s="39"/>
      <c r="L30" s="47"/>
      <c r="M30" s="47"/>
      <c r="N30" s="48">
        <v>2282592</v>
      </c>
      <c r="O30" s="48"/>
      <c r="P30" s="48"/>
      <c r="Q30" s="48"/>
      <c r="R30" s="41"/>
      <c r="S30" s="49" t="s">
        <v>13943</v>
      </c>
      <c r="T30" s="49"/>
      <c r="U30" s="49"/>
      <c r="V30" s="49"/>
      <c r="W30" s="50" t="s">
        <v>15</v>
      </c>
      <c r="X30" s="50"/>
      <c r="Y30" s="51"/>
    </row>
    <row r="31" spans="1:25" s="23" customFormat="1" ht="55.5" customHeight="1" x14ac:dyDescent="0.2">
      <c r="A31" s="38" t="s">
        <v>109</v>
      </c>
      <c r="B31" s="46" t="s">
        <v>110</v>
      </c>
      <c r="C31" s="46"/>
      <c r="D31" s="27" t="s">
        <v>13935</v>
      </c>
      <c r="E31" s="40" t="s">
        <v>111</v>
      </c>
      <c r="F31" s="9" t="s">
        <v>112</v>
      </c>
      <c r="G31" s="27" t="s">
        <v>113</v>
      </c>
      <c r="H31" s="9" t="s">
        <v>114</v>
      </c>
      <c r="I31" s="9"/>
      <c r="J31" s="10"/>
      <c r="K31" s="39"/>
      <c r="L31" s="47"/>
      <c r="M31" s="47"/>
      <c r="N31" s="48">
        <v>1395589.25</v>
      </c>
      <c r="O31" s="48"/>
      <c r="P31" s="48"/>
      <c r="Q31" s="48"/>
      <c r="R31" s="41"/>
      <c r="S31" s="49" t="s">
        <v>13943</v>
      </c>
      <c r="T31" s="49"/>
      <c r="U31" s="49"/>
      <c r="V31" s="49"/>
      <c r="W31" s="50" t="s">
        <v>15</v>
      </c>
      <c r="X31" s="50"/>
      <c r="Y31" s="51"/>
    </row>
    <row r="32" spans="1:25" s="23" customFormat="1" ht="54" customHeight="1" x14ac:dyDescent="0.2">
      <c r="A32" s="38" t="s">
        <v>115</v>
      </c>
      <c r="B32" s="46" t="s">
        <v>116</v>
      </c>
      <c r="C32" s="46"/>
      <c r="D32" s="27" t="s">
        <v>13935</v>
      </c>
      <c r="E32" s="40" t="s">
        <v>117</v>
      </c>
      <c r="F32" s="9" t="s">
        <v>118</v>
      </c>
      <c r="G32" s="27" t="s">
        <v>119</v>
      </c>
      <c r="H32" s="9" t="s">
        <v>120</v>
      </c>
      <c r="I32" s="9"/>
      <c r="J32" s="10"/>
      <c r="K32" s="39"/>
      <c r="L32" s="47"/>
      <c r="M32" s="47"/>
      <c r="N32" s="48">
        <v>476458</v>
      </c>
      <c r="O32" s="48"/>
      <c r="P32" s="48"/>
      <c r="Q32" s="48"/>
      <c r="R32" s="41"/>
      <c r="S32" s="49" t="s">
        <v>13943</v>
      </c>
      <c r="T32" s="49"/>
      <c r="U32" s="49"/>
      <c r="V32" s="49"/>
      <c r="W32" s="50" t="s">
        <v>15</v>
      </c>
      <c r="X32" s="50"/>
      <c r="Y32" s="51"/>
    </row>
    <row r="33" spans="1:25" s="23" customFormat="1" ht="52.5" customHeight="1" x14ac:dyDescent="0.2">
      <c r="A33" s="38" t="s">
        <v>121</v>
      </c>
      <c r="B33" s="46" t="s">
        <v>122</v>
      </c>
      <c r="C33" s="46"/>
      <c r="D33" s="27" t="s">
        <v>13935</v>
      </c>
      <c r="E33" s="40" t="s">
        <v>123</v>
      </c>
      <c r="F33" s="9" t="s">
        <v>118</v>
      </c>
      <c r="G33" s="27" t="s">
        <v>124</v>
      </c>
      <c r="H33" s="9" t="s">
        <v>125</v>
      </c>
      <c r="I33" s="9"/>
      <c r="J33" s="10"/>
      <c r="K33" s="39"/>
      <c r="L33" s="47"/>
      <c r="M33" s="47"/>
      <c r="N33" s="48">
        <v>2479667.8199999998</v>
      </c>
      <c r="O33" s="48"/>
      <c r="P33" s="48"/>
      <c r="Q33" s="48"/>
      <c r="R33" s="41"/>
      <c r="S33" s="49" t="s">
        <v>13943</v>
      </c>
      <c r="T33" s="49"/>
      <c r="U33" s="49"/>
      <c r="V33" s="49"/>
      <c r="W33" s="50" t="s">
        <v>15</v>
      </c>
      <c r="X33" s="50"/>
      <c r="Y33" s="51"/>
    </row>
    <row r="34" spans="1:25" s="23" customFormat="1" ht="55.5" customHeight="1" x14ac:dyDescent="0.2">
      <c r="A34" s="38" t="s">
        <v>126</v>
      </c>
      <c r="B34" s="46" t="s">
        <v>127</v>
      </c>
      <c r="C34" s="46"/>
      <c r="D34" s="27" t="s">
        <v>13935</v>
      </c>
      <c r="E34" s="40" t="s">
        <v>128</v>
      </c>
      <c r="F34" s="9" t="s">
        <v>129</v>
      </c>
      <c r="G34" s="27" t="s">
        <v>130</v>
      </c>
      <c r="H34" s="9" t="s">
        <v>131</v>
      </c>
      <c r="I34" s="9"/>
      <c r="J34" s="10"/>
      <c r="K34" s="39"/>
      <c r="L34" s="47"/>
      <c r="M34" s="47"/>
      <c r="N34" s="48">
        <v>1089189.81</v>
      </c>
      <c r="O34" s="48"/>
      <c r="P34" s="48"/>
      <c r="Q34" s="48"/>
      <c r="R34" s="41"/>
      <c r="S34" s="49" t="s">
        <v>13943</v>
      </c>
      <c r="T34" s="49"/>
      <c r="U34" s="49"/>
      <c r="V34" s="49"/>
      <c r="W34" s="50" t="s">
        <v>15</v>
      </c>
      <c r="X34" s="50"/>
      <c r="Y34" s="51"/>
    </row>
    <row r="35" spans="1:25" s="23" customFormat="1" ht="67.5" customHeight="1" x14ac:dyDescent="0.2">
      <c r="A35" s="38" t="s">
        <v>132</v>
      </c>
      <c r="B35" s="46" t="s">
        <v>133</v>
      </c>
      <c r="C35" s="46"/>
      <c r="D35" s="27" t="s">
        <v>13935</v>
      </c>
      <c r="E35" s="40" t="s">
        <v>134</v>
      </c>
      <c r="F35" s="9" t="s">
        <v>135</v>
      </c>
      <c r="G35" s="27" t="s">
        <v>136</v>
      </c>
      <c r="H35" s="9" t="s">
        <v>137</v>
      </c>
      <c r="I35" s="9"/>
      <c r="J35" s="10"/>
      <c r="K35" s="39"/>
      <c r="L35" s="47"/>
      <c r="M35" s="47"/>
      <c r="N35" s="48">
        <v>782151.3</v>
      </c>
      <c r="O35" s="48"/>
      <c r="P35" s="48"/>
      <c r="Q35" s="48"/>
      <c r="R35" s="41"/>
      <c r="S35" s="49" t="s">
        <v>13943</v>
      </c>
      <c r="T35" s="49"/>
      <c r="U35" s="49"/>
      <c r="V35" s="49"/>
      <c r="W35" s="50" t="s">
        <v>15</v>
      </c>
      <c r="X35" s="50"/>
      <c r="Y35" s="51"/>
    </row>
    <row r="36" spans="1:25" s="23" customFormat="1" ht="70.5" customHeight="1" x14ac:dyDescent="0.2">
      <c r="A36" s="38" t="s">
        <v>138</v>
      </c>
      <c r="B36" s="46" t="s">
        <v>139</v>
      </c>
      <c r="C36" s="46"/>
      <c r="D36" s="27" t="s">
        <v>13935</v>
      </c>
      <c r="E36" s="40" t="s">
        <v>140</v>
      </c>
      <c r="F36" s="9" t="s">
        <v>141</v>
      </c>
      <c r="G36" s="27" t="s">
        <v>142</v>
      </c>
      <c r="H36" s="9" t="s">
        <v>143</v>
      </c>
      <c r="I36" s="9"/>
      <c r="J36" s="10"/>
      <c r="K36" s="39"/>
      <c r="L36" s="47"/>
      <c r="M36" s="47"/>
      <c r="N36" s="48">
        <v>2568240.27</v>
      </c>
      <c r="O36" s="48"/>
      <c r="P36" s="48"/>
      <c r="Q36" s="48"/>
      <c r="R36" s="41"/>
      <c r="S36" s="49" t="s">
        <v>13943</v>
      </c>
      <c r="T36" s="49"/>
      <c r="U36" s="49"/>
      <c r="V36" s="49"/>
      <c r="W36" s="50" t="s">
        <v>15</v>
      </c>
      <c r="X36" s="50"/>
      <c r="Y36" s="51"/>
    </row>
    <row r="37" spans="1:25" s="23" customFormat="1" ht="43.5" customHeight="1" x14ac:dyDescent="0.2">
      <c r="A37" s="38" t="s">
        <v>144</v>
      </c>
      <c r="B37" s="46" t="s">
        <v>145</v>
      </c>
      <c r="C37" s="46"/>
      <c r="D37" s="27" t="s">
        <v>13935</v>
      </c>
      <c r="E37" s="40" t="s">
        <v>146</v>
      </c>
      <c r="F37" s="9" t="s">
        <v>61</v>
      </c>
      <c r="G37" s="27" t="s">
        <v>147</v>
      </c>
      <c r="H37" s="9" t="s">
        <v>148</v>
      </c>
      <c r="I37" s="9"/>
      <c r="J37" s="10"/>
      <c r="K37" s="39"/>
      <c r="L37" s="47"/>
      <c r="M37" s="47"/>
      <c r="N37" s="48">
        <v>41125563.899999999</v>
      </c>
      <c r="O37" s="48"/>
      <c r="P37" s="48"/>
      <c r="Q37" s="48"/>
      <c r="R37" s="41"/>
      <c r="S37" s="49" t="s">
        <v>13943</v>
      </c>
      <c r="T37" s="49"/>
      <c r="U37" s="49"/>
      <c r="V37" s="49"/>
      <c r="W37" s="50" t="s">
        <v>15</v>
      </c>
      <c r="X37" s="50"/>
      <c r="Y37" s="51"/>
    </row>
    <row r="38" spans="1:25" s="23" customFormat="1" ht="44.25" customHeight="1" x14ac:dyDescent="0.2">
      <c r="A38" s="38" t="s">
        <v>149</v>
      </c>
      <c r="B38" s="46" t="s">
        <v>150</v>
      </c>
      <c r="C38" s="46"/>
      <c r="D38" s="27" t="s">
        <v>13935</v>
      </c>
      <c r="E38" s="40" t="s">
        <v>151</v>
      </c>
      <c r="F38" s="9" t="s">
        <v>61</v>
      </c>
      <c r="G38" s="27" t="s">
        <v>147</v>
      </c>
      <c r="H38" s="9" t="s">
        <v>152</v>
      </c>
      <c r="I38" s="9"/>
      <c r="J38" s="10"/>
      <c r="K38" s="39"/>
      <c r="L38" s="47"/>
      <c r="M38" s="47"/>
      <c r="N38" s="48">
        <v>25800</v>
      </c>
      <c r="O38" s="48"/>
      <c r="P38" s="48"/>
      <c r="Q38" s="48"/>
      <c r="R38" s="41"/>
      <c r="S38" s="49" t="s">
        <v>13943</v>
      </c>
      <c r="T38" s="49"/>
      <c r="U38" s="49"/>
      <c r="V38" s="49"/>
      <c r="W38" s="50" t="s">
        <v>15</v>
      </c>
      <c r="X38" s="50"/>
      <c r="Y38" s="51"/>
    </row>
    <row r="39" spans="1:25" s="23" customFormat="1" ht="45" customHeight="1" x14ac:dyDescent="0.2">
      <c r="A39" s="38" t="s">
        <v>153</v>
      </c>
      <c r="B39" s="46" t="s">
        <v>154</v>
      </c>
      <c r="C39" s="46"/>
      <c r="D39" s="27" t="s">
        <v>13935</v>
      </c>
      <c r="E39" s="40" t="s">
        <v>155</v>
      </c>
      <c r="F39" s="9" t="s">
        <v>156</v>
      </c>
      <c r="G39" s="27" t="s">
        <v>89</v>
      </c>
      <c r="H39" s="9" t="s">
        <v>157</v>
      </c>
      <c r="I39" s="9"/>
      <c r="J39" s="10"/>
      <c r="K39" s="39"/>
      <c r="L39" s="47"/>
      <c r="M39" s="47"/>
      <c r="N39" s="48">
        <v>140037</v>
      </c>
      <c r="O39" s="48"/>
      <c r="P39" s="48"/>
      <c r="Q39" s="48"/>
      <c r="R39" s="41"/>
      <c r="S39" s="49" t="s">
        <v>13943</v>
      </c>
      <c r="T39" s="49"/>
      <c r="U39" s="49"/>
      <c r="V39" s="49"/>
      <c r="W39" s="50" t="s">
        <v>15</v>
      </c>
      <c r="X39" s="50"/>
      <c r="Y39" s="51"/>
    </row>
    <row r="40" spans="1:25" s="23" customFormat="1" ht="44.25" customHeight="1" x14ac:dyDescent="0.2">
      <c r="A40" s="38" t="s">
        <v>158</v>
      </c>
      <c r="B40" s="46" t="s">
        <v>159</v>
      </c>
      <c r="C40" s="46"/>
      <c r="D40" s="27" t="s">
        <v>13935</v>
      </c>
      <c r="E40" s="40" t="s">
        <v>160</v>
      </c>
      <c r="F40" s="9" t="s">
        <v>156</v>
      </c>
      <c r="G40" s="27" t="s">
        <v>161</v>
      </c>
      <c r="H40" s="9" t="s">
        <v>162</v>
      </c>
      <c r="I40" s="9"/>
      <c r="J40" s="10"/>
      <c r="K40" s="39"/>
      <c r="L40" s="47"/>
      <c r="M40" s="47"/>
      <c r="N40" s="48">
        <v>22221</v>
      </c>
      <c r="O40" s="48"/>
      <c r="P40" s="48"/>
      <c r="Q40" s="48"/>
      <c r="R40" s="41"/>
      <c r="S40" s="49" t="s">
        <v>13943</v>
      </c>
      <c r="T40" s="49"/>
      <c r="U40" s="49"/>
      <c r="V40" s="49"/>
      <c r="W40" s="50" t="s">
        <v>15</v>
      </c>
      <c r="X40" s="50"/>
      <c r="Y40" s="51"/>
    </row>
    <row r="41" spans="1:25" s="23" customFormat="1" ht="43.5" customHeight="1" x14ac:dyDescent="0.2">
      <c r="A41" s="38" t="s">
        <v>163</v>
      </c>
      <c r="B41" s="46" t="s">
        <v>164</v>
      </c>
      <c r="C41" s="46"/>
      <c r="D41" s="27" t="s">
        <v>13935</v>
      </c>
      <c r="E41" s="40" t="s">
        <v>165</v>
      </c>
      <c r="F41" s="9" t="s">
        <v>61</v>
      </c>
      <c r="G41" s="27" t="s">
        <v>166</v>
      </c>
      <c r="H41" s="9" t="s">
        <v>167</v>
      </c>
      <c r="I41" s="9"/>
      <c r="J41" s="10"/>
      <c r="K41" s="39"/>
      <c r="L41" s="47"/>
      <c r="M41" s="47"/>
      <c r="N41" s="48">
        <v>2793771</v>
      </c>
      <c r="O41" s="48"/>
      <c r="P41" s="48"/>
      <c r="Q41" s="48"/>
      <c r="R41" s="41"/>
      <c r="S41" s="49" t="s">
        <v>13943</v>
      </c>
      <c r="T41" s="49"/>
      <c r="U41" s="49"/>
      <c r="V41" s="49"/>
      <c r="W41" s="50" t="s">
        <v>15</v>
      </c>
      <c r="X41" s="50"/>
      <c r="Y41" s="51"/>
    </row>
    <row r="42" spans="1:25" s="23" customFormat="1" ht="45.75" customHeight="1" x14ac:dyDescent="0.2">
      <c r="A42" s="38" t="s">
        <v>168</v>
      </c>
      <c r="B42" s="46" t="s">
        <v>169</v>
      </c>
      <c r="C42" s="46"/>
      <c r="D42" s="27" t="s">
        <v>13935</v>
      </c>
      <c r="E42" s="40" t="s">
        <v>170</v>
      </c>
      <c r="F42" s="9" t="s">
        <v>61</v>
      </c>
      <c r="G42" s="27" t="s">
        <v>171</v>
      </c>
      <c r="H42" s="9" t="s">
        <v>172</v>
      </c>
      <c r="I42" s="9"/>
      <c r="J42" s="10"/>
      <c r="K42" s="39"/>
      <c r="L42" s="47"/>
      <c r="M42" s="47"/>
      <c r="N42" s="48">
        <v>378180.6</v>
      </c>
      <c r="O42" s="48"/>
      <c r="P42" s="48"/>
      <c r="Q42" s="48"/>
      <c r="R42" s="41"/>
      <c r="S42" s="49" t="s">
        <v>13943</v>
      </c>
      <c r="T42" s="49"/>
      <c r="U42" s="49"/>
      <c r="V42" s="49"/>
      <c r="W42" s="50" t="s">
        <v>15</v>
      </c>
      <c r="X42" s="50"/>
      <c r="Y42" s="51"/>
    </row>
    <row r="43" spans="1:25" s="23" customFormat="1" ht="58.5" customHeight="1" x14ac:dyDescent="0.2">
      <c r="A43" s="38" t="s">
        <v>173</v>
      </c>
      <c r="B43" s="46" t="s">
        <v>174</v>
      </c>
      <c r="C43" s="46"/>
      <c r="D43" s="27" t="s">
        <v>13935</v>
      </c>
      <c r="E43" s="40" t="s">
        <v>175</v>
      </c>
      <c r="F43" s="9" t="s">
        <v>176</v>
      </c>
      <c r="G43" s="27" t="s">
        <v>177</v>
      </c>
      <c r="H43" s="9" t="s">
        <v>178</v>
      </c>
      <c r="I43" s="9"/>
      <c r="J43" s="10"/>
      <c r="K43" s="39"/>
      <c r="L43" s="47"/>
      <c r="M43" s="47"/>
      <c r="N43" s="48">
        <v>1442879.94</v>
      </c>
      <c r="O43" s="48"/>
      <c r="P43" s="48"/>
      <c r="Q43" s="48"/>
      <c r="R43" s="41"/>
      <c r="S43" s="49" t="s">
        <v>13943</v>
      </c>
      <c r="T43" s="49"/>
      <c r="U43" s="49"/>
      <c r="V43" s="49"/>
      <c r="W43" s="50" t="s">
        <v>15</v>
      </c>
      <c r="X43" s="50"/>
      <c r="Y43" s="51"/>
    </row>
    <row r="44" spans="1:25" s="23" customFormat="1" ht="58.5" customHeight="1" x14ac:dyDescent="0.2">
      <c r="A44" s="38" t="s">
        <v>179</v>
      </c>
      <c r="B44" s="46" t="s">
        <v>180</v>
      </c>
      <c r="C44" s="46"/>
      <c r="D44" s="27" t="s">
        <v>13935</v>
      </c>
      <c r="E44" s="40" t="s">
        <v>181</v>
      </c>
      <c r="F44" s="9" t="s">
        <v>83</v>
      </c>
      <c r="G44" s="27" t="s">
        <v>78</v>
      </c>
      <c r="H44" s="9" t="s">
        <v>182</v>
      </c>
      <c r="I44" s="9"/>
      <c r="J44" s="10"/>
      <c r="K44" s="39"/>
      <c r="L44" s="47"/>
      <c r="M44" s="47"/>
      <c r="N44" s="48">
        <v>38381224.700000003</v>
      </c>
      <c r="O44" s="48"/>
      <c r="P44" s="48"/>
      <c r="Q44" s="48"/>
      <c r="R44" s="41"/>
      <c r="S44" s="49" t="s">
        <v>13943</v>
      </c>
      <c r="T44" s="49"/>
      <c r="U44" s="49"/>
      <c r="V44" s="49"/>
      <c r="W44" s="50" t="s">
        <v>15</v>
      </c>
      <c r="X44" s="50"/>
      <c r="Y44" s="51"/>
    </row>
    <row r="45" spans="1:25" s="23" customFormat="1" ht="58.5" customHeight="1" x14ac:dyDescent="0.2">
      <c r="A45" s="38" t="s">
        <v>183</v>
      </c>
      <c r="B45" s="46" t="s">
        <v>184</v>
      </c>
      <c r="C45" s="46"/>
      <c r="D45" s="27" t="s">
        <v>13935</v>
      </c>
      <c r="E45" s="40" t="s">
        <v>185</v>
      </c>
      <c r="F45" s="9" t="s">
        <v>186</v>
      </c>
      <c r="G45" s="27" t="s">
        <v>187</v>
      </c>
      <c r="H45" s="9" t="s">
        <v>172</v>
      </c>
      <c r="I45" s="9"/>
      <c r="J45" s="10"/>
      <c r="K45" s="39"/>
      <c r="L45" s="47"/>
      <c r="M45" s="47"/>
      <c r="N45" s="48">
        <v>180</v>
      </c>
      <c r="O45" s="48"/>
      <c r="P45" s="48"/>
      <c r="Q45" s="48"/>
      <c r="R45" s="41"/>
      <c r="S45" s="49" t="s">
        <v>13943</v>
      </c>
      <c r="T45" s="49"/>
      <c r="U45" s="49"/>
      <c r="V45" s="49"/>
      <c r="W45" s="50" t="s">
        <v>15</v>
      </c>
      <c r="X45" s="50"/>
      <c r="Y45" s="51"/>
    </row>
    <row r="46" spans="1:25" s="23" customFormat="1" ht="58.5" customHeight="1" x14ac:dyDescent="0.2">
      <c r="A46" s="38" t="s">
        <v>188</v>
      </c>
      <c r="B46" s="46" t="s">
        <v>189</v>
      </c>
      <c r="C46" s="46"/>
      <c r="D46" s="27" t="s">
        <v>13935</v>
      </c>
      <c r="E46" s="40" t="s">
        <v>190</v>
      </c>
      <c r="F46" s="9" t="s">
        <v>186</v>
      </c>
      <c r="G46" s="27" t="s">
        <v>191</v>
      </c>
      <c r="H46" s="9" t="s">
        <v>192</v>
      </c>
      <c r="I46" s="9"/>
      <c r="J46" s="10"/>
      <c r="K46" s="39"/>
      <c r="L46" s="47"/>
      <c r="M46" s="47"/>
      <c r="N46" s="48">
        <v>8794810.9000000004</v>
      </c>
      <c r="O46" s="48"/>
      <c r="P46" s="48"/>
      <c r="Q46" s="48"/>
      <c r="R46" s="41"/>
      <c r="S46" s="49" t="s">
        <v>13943</v>
      </c>
      <c r="T46" s="49"/>
      <c r="U46" s="49"/>
      <c r="V46" s="49"/>
      <c r="W46" s="50" t="s">
        <v>15</v>
      </c>
      <c r="X46" s="50"/>
      <c r="Y46" s="51"/>
    </row>
    <row r="47" spans="1:25" s="23" customFormat="1" ht="58.5" customHeight="1" x14ac:dyDescent="0.2">
      <c r="A47" s="38" t="s">
        <v>193</v>
      </c>
      <c r="B47" s="46" t="s">
        <v>194</v>
      </c>
      <c r="C47" s="46"/>
      <c r="D47" s="27" t="s">
        <v>13935</v>
      </c>
      <c r="E47" s="40" t="s">
        <v>195</v>
      </c>
      <c r="F47" s="9" t="s">
        <v>61</v>
      </c>
      <c r="G47" s="27" t="s">
        <v>196</v>
      </c>
      <c r="H47" s="9" t="s">
        <v>197</v>
      </c>
      <c r="I47" s="9"/>
      <c r="J47" s="10"/>
      <c r="K47" s="39"/>
      <c r="L47" s="47"/>
      <c r="M47" s="47"/>
      <c r="N47" s="48">
        <v>408945317.00999999</v>
      </c>
      <c r="O47" s="48"/>
      <c r="P47" s="48"/>
      <c r="Q47" s="48"/>
      <c r="R47" s="41"/>
      <c r="S47" s="49" t="s">
        <v>13943</v>
      </c>
      <c r="T47" s="49"/>
      <c r="U47" s="49"/>
      <c r="V47" s="49"/>
      <c r="W47" s="50" t="s">
        <v>15</v>
      </c>
      <c r="X47" s="50"/>
      <c r="Y47" s="51"/>
    </row>
    <row r="48" spans="1:25" s="23" customFormat="1" ht="58.5" customHeight="1" x14ac:dyDescent="0.2">
      <c r="A48" s="38" t="s">
        <v>198</v>
      </c>
      <c r="B48" s="46" t="s">
        <v>199</v>
      </c>
      <c r="C48" s="46"/>
      <c r="D48" s="27" t="s">
        <v>13935</v>
      </c>
      <c r="E48" s="40" t="s">
        <v>200</v>
      </c>
      <c r="F48" s="9" t="s">
        <v>201</v>
      </c>
      <c r="G48" s="27" t="s">
        <v>78</v>
      </c>
      <c r="H48" s="9" t="s">
        <v>202</v>
      </c>
      <c r="I48" s="9"/>
      <c r="J48" s="10"/>
      <c r="K48" s="39"/>
      <c r="L48" s="47"/>
      <c r="M48" s="47"/>
      <c r="N48" s="48">
        <v>28563670.449999999</v>
      </c>
      <c r="O48" s="48"/>
      <c r="P48" s="48"/>
      <c r="Q48" s="48"/>
      <c r="R48" s="41"/>
      <c r="S48" s="49" t="s">
        <v>13943</v>
      </c>
      <c r="T48" s="49"/>
      <c r="U48" s="49"/>
      <c r="V48" s="49"/>
      <c r="W48" s="50" t="s">
        <v>15</v>
      </c>
      <c r="X48" s="50"/>
      <c r="Y48" s="51"/>
    </row>
    <row r="49" spans="1:25" s="23" customFormat="1" ht="58.5" customHeight="1" x14ac:dyDescent="0.2">
      <c r="A49" s="38" t="s">
        <v>203</v>
      </c>
      <c r="B49" s="46" t="s">
        <v>204</v>
      </c>
      <c r="C49" s="46"/>
      <c r="D49" s="27" t="s">
        <v>13935</v>
      </c>
      <c r="E49" s="40" t="s">
        <v>205</v>
      </c>
      <c r="F49" s="9" t="s">
        <v>201</v>
      </c>
      <c r="G49" s="27" t="s">
        <v>206</v>
      </c>
      <c r="H49" s="9" t="s">
        <v>207</v>
      </c>
      <c r="I49" s="9"/>
      <c r="J49" s="10"/>
      <c r="K49" s="39"/>
      <c r="L49" s="47"/>
      <c r="M49" s="47"/>
      <c r="N49" s="48">
        <v>13268251.25</v>
      </c>
      <c r="O49" s="48"/>
      <c r="P49" s="48"/>
      <c r="Q49" s="48"/>
      <c r="R49" s="41"/>
      <c r="S49" s="49" t="s">
        <v>13943</v>
      </c>
      <c r="T49" s="49"/>
      <c r="U49" s="49"/>
      <c r="V49" s="49"/>
      <c r="W49" s="50" t="s">
        <v>15</v>
      </c>
      <c r="X49" s="50"/>
      <c r="Y49" s="51"/>
    </row>
    <row r="50" spans="1:25" s="23" customFormat="1" ht="58.5" customHeight="1" x14ac:dyDescent="0.2">
      <c r="A50" s="38" t="s">
        <v>208</v>
      </c>
      <c r="B50" s="46" t="s">
        <v>209</v>
      </c>
      <c r="C50" s="46"/>
      <c r="D50" s="27" t="s">
        <v>13935</v>
      </c>
      <c r="E50" s="40" t="s">
        <v>210</v>
      </c>
      <c r="F50" s="9" t="s">
        <v>201</v>
      </c>
      <c r="G50" s="27" t="s">
        <v>211</v>
      </c>
      <c r="H50" s="9" t="s">
        <v>212</v>
      </c>
      <c r="I50" s="9"/>
      <c r="J50" s="10"/>
      <c r="K50" s="39"/>
      <c r="L50" s="47"/>
      <c r="M50" s="47"/>
      <c r="N50" s="48">
        <v>899602.2</v>
      </c>
      <c r="O50" s="48"/>
      <c r="P50" s="48"/>
      <c r="Q50" s="48"/>
      <c r="R50" s="41"/>
      <c r="S50" s="49" t="s">
        <v>13943</v>
      </c>
      <c r="T50" s="49"/>
      <c r="U50" s="49"/>
      <c r="V50" s="49"/>
      <c r="W50" s="50" t="s">
        <v>15</v>
      </c>
      <c r="X50" s="50"/>
      <c r="Y50" s="51"/>
    </row>
    <row r="51" spans="1:25" s="23" customFormat="1" ht="58.5" customHeight="1" x14ac:dyDescent="0.2">
      <c r="A51" s="38" t="s">
        <v>213</v>
      </c>
      <c r="B51" s="46" t="s">
        <v>214</v>
      </c>
      <c r="C51" s="46"/>
      <c r="D51" s="27" t="s">
        <v>13935</v>
      </c>
      <c r="E51" s="40" t="s">
        <v>215</v>
      </c>
      <c r="F51" s="9" t="s">
        <v>201</v>
      </c>
      <c r="G51" s="27" t="s">
        <v>216</v>
      </c>
      <c r="H51" s="9" t="s">
        <v>217</v>
      </c>
      <c r="I51" s="9"/>
      <c r="J51" s="10"/>
      <c r="K51" s="39"/>
      <c r="L51" s="47"/>
      <c r="M51" s="47"/>
      <c r="N51" s="48">
        <v>3677545.45</v>
      </c>
      <c r="O51" s="48"/>
      <c r="P51" s="48"/>
      <c r="Q51" s="48"/>
      <c r="R51" s="41"/>
      <c r="S51" s="49" t="s">
        <v>13943</v>
      </c>
      <c r="T51" s="49"/>
      <c r="U51" s="49"/>
      <c r="V51" s="49"/>
      <c r="W51" s="50" t="s">
        <v>15</v>
      </c>
      <c r="X51" s="50"/>
      <c r="Y51" s="51"/>
    </row>
    <row r="52" spans="1:25" s="23" customFormat="1" ht="58.5" customHeight="1" x14ac:dyDescent="0.2">
      <c r="A52" s="38" t="s">
        <v>218</v>
      </c>
      <c r="B52" s="46" t="s">
        <v>219</v>
      </c>
      <c r="C52" s="46"/>
      <c r="D52" s="27" t="s">
        <v>13935</v>
      </c>
      <c r="E52" s="40" t="s">
        <v>220</v>
      </c>
      <c r="F52" s="9" t="s">
        <v>201</v>
      </c>
      <c r="G52" s="27" t="s">
        <v>221</v>
      </c>
      <c r="H52" s="9" t="s">
        <v>222</v>
      </c>
      <c r="I52" s="9"/>
      <c r="J52" s="10"/>
      <c r="K52" s="39"/>
      <c r="L52" s="47"/>
      <c r="M52" s="47"/>
      <c r="N52" s="48">
        <v>89269834.549999997</v>
      </c>
      <c r="O52" s="48"/>
      <c r="P52" s="48"/>
      <c r="Q52" s="48"/>
      <c r="R52" s="41"/>
      <c r="S52" s="49" t="s">
        <v>13943</v>
      </c>
      <c r="T52" s="49"/>
      <c r="U52" s="49"/>
      <c r="V52" s="49"/>
      <c r="W52" s="50" t="s">
        <v>15</v>
      </c>
      <c r="X52" s="50"/>
      <c r="Y52" s="51"/>
    </row>
    <row r="53" spans="1:25" s="23" customFormat="1" ht="58.5" customHeight="1" x14ac:dyDescent="0.2">
      <c r="A53" s="38" t="s">
        <v>223</v>
      </c>
      <c r="B53" s="46" t="s">
        <v>224</v>
      </c>
      <c r="C53" s="46"/>
      <c r="D53" s="27" t="s">
        <v>13935</v>
      </c>
      <c r="E53" s="40" t="s">
        <v>225</v>
      </c>
      <c r="F53" s="9" t="s">
        <v>77</v>
      </c>
      <c r="G53" s="27" t="s">
        <v>226</v>
      </c>
      <c r="H53" s="9" t="s">
        <v>227</v>
      </c>
      <c r="I53" s="9"/>
      <c r="J53" s="10"/>
      <c r="K53" s="39"/>
      <c r="L53" s="47"/>
      <c r="M53" s="47"/>
      <c r="N53" s="48">
        <v>138915</v>
      </c>
      <c r="O53" s="48"/>
      <c r="P53" s="48"/>
      <c r="Q53" s="48"/>
      <c r="R53" s="41"/>
      <c r="S53" s="49" t="s">
        <v>13943</v>
      </c>
      <c r="T53" s="49"/>
      <c r="U53" s="49"/>
      <c r="V53" s="49"/>
      <c r="W53" s="50" t="s">
        <v>15</v>
      </c>
      <c r="X53" s="50"/>
      <c r="Y53" s="51"/>
    </row>
    <row r="54" spans="1:25" s="23" customFormat="1" ht="58.5" customHeight="1" x14ac:dyDescent="0.2">
      <c r="A54" s="38" t="s">
        <v>228</v>
      </c>
      <c r="B54" s="46" t="s">
        <v>229</v>
      </c>
      <c r="C54" s="46"/>
      <c r="D54" s="27" t="s">
        <v>13935</v>
      </c>
      <c r="E54" s="40" t="s">
        <v>230</v>
      </c>
      <c r="F54" s="9" t="s">
        <v>231</v>
      </c>
      <c r="G54" s="27" t="s">
        <v>232</v>
      </c>
      <c r="H54" s="9" t="s">
        <v>233</v>
      </c>
      <c r="I54" s="9"/>
      <c r="J54" s="10"/>
      <c r="K54" s="39"/>
      <c r="L54" s="47"/>
      <c r="M54" s="47"/>
      <c r="N54" s="48">
        <v>4539850.8</v>
      </c>
      <c r="O54" s="48"/>
      <c r="P54" s="48"/>
      <c r="Q54" s="48"/>
      <c r="R54" s="41"/>
      <c r="S54" s="49" t="s">
        <v>13943</v>
      </c>
      <c r="T54" s="49"/>
      <c r="U54" s="49"/>
      <c r="V54" s="49"/>
      <c r="W54" s="50" t="s">
        <v>15</v>
      </c>
      <c r="X54" s="50"/>
      <c r="Y54" s="51"/>
    </row>
    <row r="55" spans="1:25" s="23" customFormat="1" ht="58.5" customHeight="1" x14ac:dyDescent="0.2">
      <c r="A55" s="38" t="s">
        <v>234</v>
      </c>
      <c r="B55" s="46" t="s">
        <v>235</v>
      </c>
      <c r="C55" s="46"/>
      <c r="D55" s="27" t="s">
        <v>13935</v>
      </c>
      <c r="E55" s="40" t="s">
        <v>236</v>
      </c>
      <c r="F55" s="9" t="s">
        <v>237</v>
      </c>
      <c r="G55" s="27" t="s">
        <v>238</v>
      </c>
      <c r="H55" s="9" t="s">
        <v>239</v>
      </c>
      <c r="I55" s="9"/>
      <c r="J55" s="10"/>
      <c r="K55" s="39"/>
      <c r="L55" s="47"/>
      <c r="M55" s="47"/>
      <c r="N55" s="48">
        <v>1620.3</v>
      </c>
      <c r="O55" s="48"/>
      <c r="P55" s="48"/>
      <c r="Q55" s="48"/>
      <c r="R55" s="41"/>
      <c r="S55" s="49" t="s">
        <v>13943</v>
      </c>
      <c r="T55" s="49"/>
      <c r="U55" s="49"/>
      <c r="V55" s="49"/>
      <c r="W55" s="50" t="s">
        <v>15</v>
      </c>
      <c r="X55" s="50"/>
      <c r="Y55" s="51"/>
    </row>
    <row r="56" spans="1:25" s="23" customFormat="1" ht="58.5" customHeight="1" x14ac:dyDescent="0.2">
      <c r="A56" s="38" t="s">
        <v>240</v>
      </c>
      <c r="B56" s="46" t="s">
        <v>241</v>
      </c>
      <c r="C56" s="46"/>
      <c r="D56" s="27" t="s">
        <v>13935</v>
      </c>
      <c r="E56" s="40" t="s">
        <v>242</v>
      </c>
      <c r="F56" s="9" t="s">
        <v>243</v>
      </c>
      <c r="G56" s="27" t="s">
        <v>244</v>
      </c>
      <c r="H56" s="9" t="s">
        <v>245</v>
      </c>
      <c r="I56" s="9"/>
      <c r="J56" s="10"/>
      <c r="K56" s="39"/>
      <c r="L56" s="47"/>
      <c r="M56" s="47"/>
      <c r="N56" s="48">
        <v>2537981.2599999998</v>
      </c>
      <c r="O56" s="48"/>
      <c r="P56" s="48"/>
      <c r="Q56" s="48"/>
      <c r="R56" s="41"/>
      <c r="S56" s="49" t="s">
        <v>13943</v>
      </c>
      <c r="T56" s="49"/>
      <c r="U56" s="49"/>
      <c r="V56" s="49"/>
      <c r="W56" s="50" t="s">
        <v>15</v>
      </c>
      <c r="X56" s="50"/>
      <c r="Y56" s="51"/>
    </row>
    <row r="57" spans="1:25" s="23" customFormat="1" ht="58.5" customHeight="1" x14ac:dyDescent="0.2">
      <c r="A57" s="38" t="s">
        <v>246</v>
      </c>
      <c r="B57" s="46" t="s">
        <v>247</v>
      </c>
      <c r="C57" s="46"/>
      <c r="D57" s="27" t="s">
        <v>13935</v>
      </c>
      <c r="E57" s="40" t="s">
        <v>248</v>
      </c>
      <c r="F57" s="9" t="s">
        <v>249</v>
      </c>
      <c r="G57" s="27" t="s">
        <v>250</v>
      </c>
      <c r="H57" s="9" t="s">
        <v>251</v>
      </c>
      <c r="I57" s="9"/>
      <c r="J57" s="10"/>
      <c r="K57" s="39"/>
      <c r="L57" s="47"/>
      <c r="M57" s="47"/>
      <c r="N57" s="48">
        <v>51092213</v>
      </c>
      <c r="O57" s="48"/>
      <c r="P57" s="48"/>
      <c r="Q57" s="48"/>
      <c r="R57" s="41"/>
      <c r="S57" s="49" t="s">
        <v>13943</v>
      </c>
      <c r="T57" s="49"/>
      <c r="U57" s="49"/>
      <c r="V57" s="49"/>
      <c r="W57" s="50" t="s">
        <v>15</v>
      </c>
      <c r="X57" s="50"/>
      <c r="Y57" s="51"/>
    </row>
    <row r="58" spans="1:25" s="23" customFormat="1" ht="58.5" customHeight="1" x14ac:dyDescent="0.2">
      <c r="A58" s="38" t="s">
        <v>252</v>
      </c>
      <c r="B58" s="46" t="s">
        <v>253</v>
      </c>
      <c r="C58" s="46"/>
      <c r="D58" s="27" t="s">
        <v>13935</v>
      </c>
      <c r="E58" s="40" t="s">
        <v>254</v>
      </c>
      <c r="F58" s="9" t="s">
        <v>255</v>
      </c>
      <c r="G58" s="27" t="s">
        <v>84</v>
      </c>
      <c r="H58" s="9" t="s">
        <v>256</v>
      </c>
      <c r="I58" s="9"/>
      <c r="J58" s="10"/>
      <c r="K58" s="39"/>
      <c r="L58" s="47"/>
      <c r="M58" s="47"/>
      <c r="N58" s="48">
        <v>95269147.920000002</v>
      </c>
      <c r="O58" s="48"/>
      <c r="P58" s="48"/>
      <c r="Q58" s="48"/>
      <c r="R58" s="41"/>
      <c r="S58" s="49" t="s">
        <v>13943</v>
      </c>
      <c r="T58" s="49"/>
      <c r="U58" s="49"/>
      <c r="V58" s="49"/>
      <c r="W58" s="50" t="s">
        <v>15</v>
      </c>
      <c r="X58" s="50"/>
      <c r="Y58" s="51"/>
    </row>
    <row r="59" spans="1:25" s="23" customFormat="1" ht="54" customHeight="1" x14ac:dyDescent="0.2">
      <c r="A59" s="38" t="s">
        <v>257</v>
      </c>
      <c r="B59" s="46" t="s">
        <v>258</v>
      </c>
      <c r="C59" s="46"/>
      <c r="D59" s="27" t="s">
        <v>13935</v>
      </c>
      <c r="E59" s="40" t="s">
        <v>259</v>
      </c>
      <c r="F59" s="9" t="s">
        <v>255</v>
      </c>
      <c r="G59" s="27" t="s">
        <v>260</v>
      </c>
      <c r="H59" s="9" t="s">
        <v>261</v>
      </c>
      <c r="I59" s="9"/>
      <c r="J59" s="10"/>
      <c r="K59" s="39"/>
      <c r="L59" s="47"/>
      <c r="M59" s="47"/>
      <c r="N59" s="48">
        <v>397947838.12</v>
      </c>
      <c r="O59" s="48"/>
      <c r="P59" s="48"/>
      <c r="Q59" s="48"/>
      <c r="R59" s="41"/>
      <c r="S59" s="49" t="s">
        <v>13943</v>
      </c>
      <c r="T59" s="49"/>
      <c r="U59" s="49"/>
      <c r="V59" s="49"/>
      <c r="W59" s="50" t="s">
        <v>15</v>
      </c>
      <c r="X59" s="50"/>
      <c r="Y59" s="51"/>
    </row>
    <row r="60" spans="1:25" s="23" customFormat="1" ht="54.75" customHeight="1" x14ac:dyDescent="0.2">
      <c r="A60" s="38" t="s">
        <v>262</v>
      </c>
      <c r="B60" s="46" t="s">
        <v>263</v>
      </c>
      <c r="C60" s="46"/>
      <c r="D60" s="27" t="s">
        <v>13935</v>
      </c>
      <c r="E60" s="40" t="s">
        <v>264</v>
      </c>
      <c r="F60" s="9" t="s">
        <v>255</v>
      </c>
      <c r="G60" s="27" t="s">
        <v>265</v>
      </c>
      <c r="H60" s="9" t="s">
        <v>266</v>
      </c>
      <c r="I60" s="9"/>
      <c r="J60" s="10"/>
      <c r="K60" s="39"/>
      <c r="L60" s="47"/>
      <c r="M60" s="47"/>
      <c r="N60" s="48">
        <v>19925327.670000002</v>
      </c>
      <c r="O60" s="48"/>
      <c r="P60" s="48"/>
      <c r="Q60" s="48"/>
      <c r="R60" s="41"/>
      <c r="S60" s="49" t="s">
        <v>13943</v>
      </c>
      <c r="T60" s="49"/>
      <c r="U60" s="49"/>
      <c r="V60" s="49"/>
      <c r="W60" s="50" t="s">
        <v>15</v>
      </c>
      <c r="X60" s="50"/>
      <c r="Y60" s="51"/>
    </row>
    <row r="61" spans="1:25" s="23" customFormat="1" ht="54" customHeight="1" x14ac:dyDescent="0.2">
      <c r="A61" s="38" t="s">
        <v>267</v>
      </c>
      <c r="B61" s="46" t="s">
        <v>268</v>
      </c>
      <c r="C61" s="46"/>
      <c r="D61" s="27" t="s">
        <v>13935</v>
      </c>
      <c r="E61" s="40" t="s">
        <v>269</v>
      </c>
      <c r="F61" s="9" t="s">
        <v>255</v>
      </c>
      <c r="G61" s="27" t="s">
        <v>270</v>
      </c>
      <c r="H61" s="9" t="s">
        <v>271</v>
      </c>
      <c r="I61" s="9"/>
      <c r="J61" s="10"/>
      <c r="K61" s="39"/>
      <c r="L61" s="47"/>
      <c r="M61" s="47"/>
      <c r="N61" s="48">
        <v>1239615.3</v>
      </c>
      <c r="O61" s="48"/>
      <c r="P61" s="48"/>
      <c r="Q61" s="48"/>
      <c r="R61" s="41"/>
      <c r="S61" s="49" t="s">
        <v>13943</v>
      </c>
      <c r="T61" s="49"/>
      <c r="U61" s="49"/>
      <c r="V61" s="49"/>
      <c r="W61" s="50" t="s">
        <v>15</v>
      </c>
      <c r="X61" s="50"/>
      <c r="Y61" s="51"/>
    </row>
    <row r="62" spans="1:25" s="23" customFormat="1" ht="52.5" customHeight="1" x14ac:dyDescent="0.2">
      <c r="A62" s="38" t="s">
        <v>272</v>
      </c>
      <c r="B62" s="46" t="s">
        <v>273</v>
      </c>
      <c r="C62" s="46"/>
      <c r="D62" s="27" t="s">
        <v>13935</v>
      </c>
      <c r="E62" s="40" t="s">
        <v>274</v>
      </c>
      <c r="F62" s="9" t="s">
        <v>255</v>
      </c>
      <c r="G62" s="27" t="s">
        <v>275</v>
      </c>
      <c r="H62" s="9" t="s">
        <v>276</v>
      </c>
      <c r="I62" s="9"/>
      <c r="J62" s="10"/>
      <c r="K62" s="39"/>
      <c r="L62" s="47"/>
      <c r="M62" s="47"/>
      <c r="N62" s="48">
        <v>6726236</v>
      </c>
      <c r="O62" s="48"/>
      <c r="P62" s="48"/>
      <c r="Q62" s="48"/>
      <c r="R62" s="41"/>
      <c r="S62" s="49" t="s">
        <v>13943</v>
      </c>
      <c r="T62" s="49"/>
      <c r="U62" s="49"/>
      <c r="V62" s="49"/>
      <c r="W62" s="50" t="s">
        <v>15</v>
      </c>
      <c r="X62" s="50"/>
      <c r="Y62" s="51"/>
    </row>
    <row r="63" spans="1:25" s="23" customFormat="1" ht="54.75" customHeight="1" x14ac:dyDescent="0.2">
      <c r="A63" s="38" t="s">
        <v>277</v>
      </c>
      <c r="B63" s="46" t="s">
        <v>278</v>
      </c>
      <c r="C63" s="46"/>
      <c r="D63" s="27" t="s">
        <v>13935</v>
      </c>
      <c r="E63" s="40" t="s">
        <v>279</v>
      </c>
      <c r="F63" s="9" t="s">
        <v>280</v>
      </c>
      <c r="G63" s="27" t="s">
        <v>281</v>
      </c>
      <c r="H63" s="9" t="s">
        <v>282</v>
      </c>
      <c r="I63" s="9"/>
      <c r="J63" s="10"/>
      <c r="K63" s="39"/>
      <c r="L63" s="47"/>
      <c r="M63" s="47"/>
      <c r="N63" s="48">
        <v>55052236.479999997</v>
      </c>
      <c r="O63" s="48"/>
      <c r="P63" s="48"/>
      <c r="Q63" s="48"/>
      <c r="R63" s="41"/>
      <c r="S63" s="49" t="s">
        <v>13943</v>
      </c>
      <c r="T63" s="49"/>
      <c r="U63" s="49"/>
      <c r="V63" s="49"/>
      <c r="W63" s="50" t="s">
        <v>15</v>
      </c>
      <c r="X63" s="50"/>
      <c r="Y63" s="51"/>
    </row>
    <row r="64" spans="1:25" s="23" customFormat="1" ht="52.5" customHeight="1" x14ac:dyDescent="0.2">
      <c r="A64" s="38" t="s">
        <v>283</v>
      </c>
      <c r="B64" s="46" t="s">
        <v>284</v>
      </c>
      <c r="C64" s="46"/>
      <c r="D64" s="27" t="s">
        <v>13935</v>
      </c>
      <c r="E64" s="40" t="s">
        <v>285</v>
      </c>
      <c r="F64" s="9" t="s">
        <v>280</v>
      </c>
      <c r="G64" s="27" t="s">
        <v>286</v>
      </c>
      <c r="H64" s="9" t="s">
        <v>287</v>
      </c>
      <c r="I64" s="9"/>
      <c r="J64" s="10"/>
      <c r="K64" s="39"/>
      <c r="L64" s="47"/>
      <c r="M64" s="47"/>
      <c r="N64" s="48">
        <v>277530006.99000001</v>
      </c>
      <c r="O64" s="48"/>
      <c r="P64" s="48"/>
      <c r="Q64" s="48"/>
      <c r="R64" s="41"/>
      <c r="S64" s="49" t="s">
        <v>13943</v>
      </c>
      <c r="T64" s="49"/>
      <c r="U64" s="49"/>
      <c r="V64" s="49"/>
      <c r="W64" s="50" t="s">
        <v>15</v>
      </c>
      <c r="X64" s="50"/>
      <c r="Y64" s="51"/>
    </row>
    <row r="65" spans="1:25" s="23" customFormat="1" ht="51" customHeight="1" x14ac:dyDescent="0.2">
      <c r="A65" s="38" t="s">
        <v>288</v>
      </c>
      <c r="B65" s="46" t="s">
        <v>289</v>
      </c>
      <c r="C65" s="46"/>
      <c r="D65" s="27" t="s">
        <v>13935</v>
      </c>
      <c r="E65" s="40" t="s">
        <v>290</v>
      </c>
      <c r="F65" s="9" t="s">
        <v>280</v>
      </c>
      <c r="G65" s="27" t="s">
        <v>291</v>
      </c>
      <c r="H65" s="9" t="s">
        <v>292</v>
      </c>
      <c r="I65" s="9"/>
      <c r="J65" s="10"/>
      <c r="K65" s="39"/>
      <c r="L65" s="47"/>
      <c r="M65" s="47"/>
      <c r="N65" s="48">
        <v>195913921.80000001</v>
      </c>
      <c r="O65" s="48"/>
      <c r="P65" s="48"/>
      <c r="Q65" s="48"/>
      <c r="R65" s="41"/>
      <c r="S65" s="49" t="s">
        <v>13943</v>
      </c>
      <c r="T65" s="49"/>
      <c r="U65" s="49"/>
      <c r="V65" s="49"/>
      <c r="W65" s="50" t="s">
        <v>15</v>
      </c>
      <c r="X65" s="50"/>
      <c r="Y65" s="51"/>
    </row>
    <row r="66" spans="1:25" s="23" customFormat="1" ht="52.5" customHeight="1" x14ac:dyDescent="0.2">
      <c r="A66" s="38" t="s">
        <v>293</v>
      </c>
      <c r="B66" s="46" t="s">
        <v>294</v>
      </c>
      <c r="C66" s="46"/>
      <c r="D66" s="27" t="s">
        <v>13935</v>
      </c>
      <c r="E66" s="40" t="s">
        <v>295</v>
      </c>
      <c r="F66" s="9" t="s">
        <v>280</v>
      </c>
      <c r="G66" s="27" t="s">
        <v>250</v>
      </c>
      <c r="H66" s="9" t="s">
        <v>296</v>
      </c>
      <c r="I66" s="9"/>
      <c r="J66" s="10"/>
      <c r="K66" s="39"/>
      <c r="L66" s="47"/>
      <c r="M66" s="47"/>
      <c r="N66" s="48">
        <v>21256546.41</v>
      </c>
      <c r="O66" s="48"/>
      <c r="P66" s="48"/>
      <c r="Q66" s="48"/>
      <c r="R66" s="41"/>
      <c r="S66" s="49" t="s">
        <v>13943</v>
      </c>
      <c r="T66" s="49"/>
      <c r="U66" s="49"/>
      <c r="V66" s="49"/>
      <c r="W66" s="50" t="s">
        <v>15</v>
      </c>
      <c r="X66" s="50"/>
      <c r="Y66" s="51"/>
    </row>
    <row r="67" spans="1:25" s="23" customFormat="1" ht="58.5" customHeight="1" x14ac:dyDescent="0.2">
      <c r="A67" s="38" t="s">
        <v>297</v>
      </c>
      <c r="B67" s="46" t="s">
        <v>298</v>
      </c>
      <c r="C67" s="46"/>
      <c r="D67" s="27" t="s">
        <v>13935</v>
      </c>
      <c r="E67" s="40" t="s">
        <v>299</v>
      </c>
      <c r="F67" s="9" t="s">
        <v>300</v>
      </c>
      <c r="G67" s="27" t="s">
        <v>301</v>
      </c>
      <c r="H67" s="9" t="s">
        <v>192</v>
      </c>
      <c r="I67" s="9"/>
      <c r="J67" s="10"/>
      <c r="K67" s="39"/>
      <c r="L67" s="47"/>
      <c r="M67" s="47"/>
      <c r="N67" s="48">
        <v>4680331</v>
      </c>
      <c r="O67" s="48"/>
      <c r="P67" s="48"/>
      <c r="Q67" s="48"/>
      <c r="R67" s="41"/>
      <c r="S67" s="49" t="s">
        <v>13943</v>
      </c>
      <c r="T67" s="49"/>
      <c r="U67" s="49"/>
      <c r="V67" s="49"/>
      <c r="W67" s="50" t="s">
        <v>15</v>
      </c>
      <c r="X67" s="50"/>
      <c r="Y67" s="51"/>
    </row>
    <row r="68" spans="1:25" s="23" customFormat="1" ht="58.5" customHeight="1" x14ac:dyDescent="0.2">
      <c r="A68" s="38" t="s">
        <v>302</v>
      </c>
      <c r="B68" s="46" t="s">
        <v>303</v>
      </c>
      <c r="C68" s="46"/>
      <c r="D68" s="27" t="s">
        <v>13935</v>
      </c>
      <c r="E68" s="40" t="s">
        <v>304</v>
      </c>
      <c r="F68" s="9" t="s">
        <v>300</v>
      </c>
      <c r="G68" s="27" t="s">
        <v>305</v>
      </c>
      <c r="H68" s="9" t="s">
        <v>306</v>
      </c>
      <c r="I68" s="9"/>
      <c r="J68" s="10"/>
      <c r="K68" s="39"/>
      <c r="L68" s="47"/>
      <c r="M68" s="47"/>
      <c r="N68" s="48">
        <v>3579825.75</v>
      </c>
      <c r="O68" s="48"/>
      <c r="P68" s="48"/>
      <c r="Q68" s="48"/>
      <c r="R68" s="41"/>
      <c r="S68" s="49" t="s">
        <v>13943</v>
      </c>
      <c r="T68" s="49"/>
      <c r="U68" s="49"/>
      <c r="V68" s="49"/>
      <c r="W68" s="50" t="s">
        <v>15</v>
      </c>
      <c r="X68" s="50"/>
      <c r="Y68" s="51"/>
    </row>
    <row r="69" spans="1:25" s="23" customFormat="1" ht="58.5" customHeight="1" x14ac:dyDescent="0.2">
      <c r="A69" s="38" t="s">
        <v>307</v>
      </c>
      <c r="B69" s="46" t="s">
        <v>308</v>
      </c>
      <c r="C69" s="46"/>
      <c r="D69" s="27" t="s">
        <v>13935</v>
      </c>
      <c r="E69" s="40" t="s">
        <v>309</v>
      </c>
      <c r="F69" s="9" t="s">
        <v>310</v>
      </c>
      <c r="G69" s="27" t="s">
        <v>311</v>
      </c>
      <c r="H69" s="9" t="s">
        <v>312</v>
      </c>
      <c r="I69" s="9"/>
      <c r="J69" s="10"/>
      <c r="K69" s="39"/>
      <c r="L69" s="47"/>
      <c r="M69" s="47"/>
      <c r="N69" s="48">
        <v>12286594.560000001</v>
      </c>
      <c r="O69" s="48"/>
      <c r="P69" s="48"/>
      <c r="Q69" s="48"/>
      <c r="R69" s="41"/>
      <c r="S69" s="49" t="s">
        <v>13943</v>
      </c>
      <c r="T69" s="49"/>
      <c r="U69" s="49"/>
      <c r="V69" s="49"/>
      <c r="W69" s="50" t="s">
        <v>15</v>
      </c>
      <c r="X69" s="50"/>
      <c r="Y69" s="51"/>
    </row>
    <row r="70" spans="1:25" s="23" customFormat="1" ht="58.5" customHeight="1" x14ac:dyDescent="0.2">
      <c r="A70" s="38" t="s">
        <v>313</v>
      </c>
      <c r="B70" s="46" t="s">
        <v>314</v>
      </c>
      <c r="C70" s="46"/>
      <c r="D70" s="27" t="s">
        <v>13935</v>
      </c>
      <c r="E70" s="40" t="s">
        <v>315</v>
      </c>
      <c r="F70" s="9" t="s">
        <v>310</v>
      </c>
      <c r="G70" s="27" t="s">
        <v>316</v>
      </c>
      <c r="H70" s="9" t="s">
        <v>317</v>
      </c>
      <c r="I70" s="9"/>
      <c r="J70" s="10"/>
      <c r="K70" s="39"/>
      <c r="L70" s="47"/>
      <c r="M70" s="47"/>
      <c r="N70" s="48">
        <v>5352450.5999999996</v>
      </c>
      <c r="O70" s="48"/>
      <c r="P70" s="48"/>
      <c r="Q70" s="48"/>
      <c r="R70" s="41"/>
      <c r="S70" s="49" t="s">
        <v>13943</v>
      </c>
      <c r="T70" s="49"/>
      <c r="U70" s="49"/>
      <c r="V70" s="49"/>
      <c r="W70" s="50" t="s">
        <v>15</v>
      </c>
      <c r="X70" s="50"/>
      <c r="Y70" s="51"/>
    </row>
    <row r="71" spans="1:25" s="23" customFormat="1" ht="58.5" customHeight="1" x14ac:dyDescent="0.2">
      <c r="A71" s="38" t="s">
        <v>318</v>
      </c>
      <c r="B71" s="46" t="s">
        <v>319</v>
      </c>
      <c r="C71" s="46"/>
      <c r="D71" s="27" t="s">
        <v>13935</v>
      </c>
      <c r="E71" s="40" t="s">
        <v>320</v>
      </c>
      <c r="F71" s="9" t="s">
        <v>321</v>
      </c>
      <c r="G71" s="27" t="s">
        <v>322</v>
      </c>
      <c r="H71" s="9" t="s">
        <v>323</v>
      </c>
      <c r="I71" s="9"/>
      <c r="J71" s="10"/>
      <c r="K71" s="39"/>
      <c r="L71" s="47"/>
      <c r="M71" s="47"/>
      <c r="N71" s="48">
        <v>66438</v>
      </c>
      <c r="O71" s="48"/>
      <c r="P71" s="48"/>
      <c r="Q71" s="48"/>
      <c r="R71" s="41"/>
      <c r="S71" s="49" t="s">
        <v>13943</v>
      </c>
      <c r="T71" s="49"/>
      <c r="U71" s="49"/>
      <c r="V71" s="49"/>
      <c r="W71" s="50" t="s">
        <v>15</v>
      </c>
      <c r="X71" s="50"/>
      <c r="Y71" s="51"/>
    </row>
    <row r="72" spans="1:25" s="23" customFormat="1" ht="57.75" customHeight="1" x14ac:dyDescent="0.2">
      <c r="A72" s="38" t="s">
        <v>324</v>
      </c>
      <c r="B72" s="46" t="s">
        <v>325</v>
      </c>
      <c r="C72" s="46"/>
      <c r="D72" s="27" t="s">
        <v>13935</v>
      </c>
      <c r="E72" s="40" t="s">
        <v>326</v>
      </c>
      <c r="F72" s="9" t="s">
        <v>327</v>
      </c>
      <c r="G72" s="27" t="s">
        <v>328</v>
      </c>
      <c r="H72" s="9" t="s">
        <v>329</v>
      </c>
      <c r="I72" s="9"/>
      <c r="J72" s="10"/>
      <c r="K72" s="39"/>
      <c r="L72" s="47"/>
      <c r="M72" s="47"/>
      <c r="N72" s="48">
        <v>3326186.4</v>
      </c>
      <c r="O72" s="48"/>
      <c r="P72" s="48"/>
      <c r="Q72" s="48"/>
      <c r="R72" s="41"/>
      <c r="S72" s="49" t="s">
        <v>13943</v>
      </c>
      <c r="T72" s="49"/>
      <c r="U72" s="49"/>
      <c r="V72" s="49"/>
      <c r="W72" s="50" t="s">
        <v>15</v>
      </c>
      <c r="X72" s="50"/>
      <c r="Y72" s="51"/>
    </row>
    <row r="73" spans="1:25" s="23" customFormat="1" ht="57" customHeight="1" x14ac:dyDescent="0.2">
      <c r="A73" s="38" t="s">
        <v>330</v>
      </c>
      <c r="B73" s="46" t="s">
        <v>331</v>
      </c>
      <c r="C73" s="46"/>
      <c r="D73" s="27" t="s">
        <v>13935</v>
      </c>
      <c r="E73" s="40" t="s">
        <v>332</v>
      </c>
      <c r="F73" s="9" t="s">
        <v>327</v>
      </c>
      <c r="G73" s="27" t="s">
        <v>333</v>
      </c>
      <c r="H73" s="9" t="s">
        <v>334</v>
      </c>
      <c r="I73" s="9"/>
      <c r="J73" s="10"/>
      <c r="K73" s="39"/>
      <c r="L73" s="47"/>
      <c r="M73" s="47"/>
      <c r="N73" s="48">
        <v>2682124.42</v>
      </c>
      <c r="O73" s="48"/>
      <c r="P73" s="48"/>
      <c r="Q73" s="48"/>
      <c r="R73" s="41"/>
      <c r="S73" s="49" t="s">
        <v>13943</v>
      </c>
      <c r="T73" s="49"/>
      <c r="U73" s="49"/>
      <c r="V73" s="49"/>
      <c r="W73" s="50" t="s">
        <v>15</v>
      </c>
      <c r="X73" s="50"/>
      <c r="Y73" s="51"/>
    </row>
    <row r="74" spans="1:25" s="23" customFormat="1" ht="55.5" customHeight="1" x14ac:dyDescent="0.2">
      <c r="A74" s="38" t="s">
        <v>335</v>
      </c>
      <c r="B74" s="46" t="s">
        <v>336</v>
      </c>
      <c r="C74" s="46"/>
      <c r="D74" s="27" t="s">
        <v>13935</v>
      </c>
      <c r="E74" s="40" t="s">
        <v>337</v>
      </c>
      <c r="F74" s="9" t="s">
        <v>327</v>
      </c>
      <c r="G74" s="27" t="s">
        <v>338</v>
      </c>
      <c r="H74" s="9" t="s">
        <v>339</v>
      </c>
      <c r="I74" s="9"/>
      <c r="J74" s="10"/>
      <c r="K74" s="39"/>
      <c r="L74" s="47"/>
      <c r="M74" s="47"/>
      <c r="N74" s="48">
        <v>16726812.720000001</v>
      </c>
      <c r="O74" s="48"/>
      <c r="P74" s="48"/>
      <c r="Q74" s="48"/>
      <c r="R74" s="41"/>
      <c r="S74" s="49" t="s">
        <v>13943</v>
      </c>
      <c r="T74" s="49"/>
      <c r="U74" s="49"/>
      <c r="V74" s="49"/>
      <c r="W74" s="50" t="s">
        <v>15</v>
      </c>
      <c r="X74" s="50"/>
      <c r="Y74" s="51"/>
    </row>
    <row r="75" spans="1:25" s="23" customFormat="1" ht="58.5" customHeight="1" x14ac:dyDescent="0.2">
      <c r="A75" s="38" t="s">
        <v>340</v>
      </c>
      <c r="B75" s="46" t="s">
        <v>341</v>
      </c>
      <c r="C75" s="46"/>
      <c r="D75" s="27" t="s">
        <v>13935</v>
      </c>
      <c r="E75" s="40" t="s">
        <v>342</v>
      </c>
      <c r="F75" s="9" t="s">
        <v>327</v>
      </c>
      <c r="G75" s="27" t="s">
        <v>343</v>
      </c>
      <c r="H75" s="9" t="s">
        <v>344</v>
      </c>
      <c r="I75" s="9"/>
      <c r="J75" s="10"/>
      <c r="K75" s="39"/>
      <c r="L75" s="47"/>
      <c r="M75" s="47"/>
      <c r="N75" s="48">
        <v>6977861.0999999996</v>
      </c>
      <c r="O75" s="48"/>
      <c r="P75" s="48"/>
      <c r="Q75" s="48"/>
      <c r="R75" s="41"/>
      <c r="S75" s="49" t="s">
        <v>13943</v>
      </c>
      <c r="T75" s="49"/>
      <c r="U75" s="49"/>
      <c r="V75" s="49"/>
      <c r="W75" s="50" t="s">
        <v>15</v>
      </c>
      <c r="X75" s="50"/>
      <c r="Y75" s="51"/>
    </row>
    <row r="76" spans="1:25" s="23" customFormat="1" ht="58.5" customHeight="1" x14ac:dyDescent="0.2">
      <c r="A76" s="38" t="s">
        <v>345</v>
      </c>
      <c r="B76" s="46" t="s">
        <v>346</v>
      </c>
      <c r="C76" s="46"/>
      <c r="D76" s="27" t="s">
        <v>13935</v>
      </c>
      <c r="E76" s="40" t="s">
        <v>347</v>
      </c>
      <c r="F76" s="9" t="s">
        <v>348</v>
      </c>
      <c r="G76" s="27" t="s">
        <v>349</v>
      </c>
      <c r="H76" s="9" t="s">
        <v>350</v>
      </c>
      <c r="I76" s="9"/>
      <c r="J76" s="10"/>
      <c r="K76" s="39"/>
      <c r="L76" s="47"/>
      <c r="M76" s="47"/>
      <c r="N76" s="48">
        <v>19650</v>
      </c>
      <c r="O76" s="48"/>
      <c r="P76" s="48"/>
      <c r="Q76" s="48"/>
      <c r="R76" s="41"/>
      <c r="S76" s="49" t="s">
        <v>13943</v>
      </c>
      <c r="T76" s="49"/>
      <c r="U76" s="49"/>
      <c r="V76" s="49"/>
      <c r="W76" s="50" t="s">
        <v>15</v>
      </c>
      <c r="X76" s="50"/>
      <c r="Y76" s="51"/>
    </row>
    <row r="77" spans="1:25" s="23" customFormat="1" ht="58.5" customHeight="1" x14ac:dyDescent="0.2">
      <c r="A77" s="38" t="s">
        <v>351</v>
      </c>
      <c r="B77" s="46" t="s">
        <v>352</v>
      </c>
      <c r="C77" s="46"/>
      <c r="D77" s="27" t="s">
        <v>13935</v>
      </c>
      <c r="E77" s="40" t="s">
        <v>353</v>
      </c>
      <c r="F77" s="9" t="s">
        <v>354</v>
      </c>
      <c r="G77" s="27" t="s">
        <v>355</v>
      </c>
      <c r="H77" s="9" t="s">
        <v>356</v>
      </c>
      <c r="I77" s="9"/>
      <c r="J77" s="10"/>
      <c r="K77" s="39"/>
      <c r="L77" s="47"/>
      <c r="M77" s="47"/>
      <c r="N77" s="48">
        <v>143396401.88</v>
      </c>
      <c r="O77" s="48"/>
      <c r="P77" s="48"/>
      <c r="Q77" s="48"/>
      <c r="R77" s="41"/>
      <c r="S77" s="49" t="s">
        <v>13943</v>
      </c>
      <c r="T77" s="49"/>
      <c r="U77" s="49"/>
      <c r="V77" s="49"/>
      <c r="W77" s="50" t="s">
        <v>15</v>
      </c>
      <c r="X77" s="50"/>
      <c r="Y77" s="51"/>
    </row>
    <row r="78" spans="1:25" s="23" customFormat="1" ht="58.5" customHeight="1" x14ac:dyDescent="0.2">
      <c r="A78" s="38" t="s">
        <v>357</v>
      </c>
      <c r="B78" s="46" t="s">
        <v>358</v>
      </c>
      <c r="C78" s="46"/>
      <c r="D78" s="27" t="s">
        <v>13935</v>
      </c>
      <c r="E78" s="40" t="s">
        <v>359</v>
      </c>
      <c r="F78" s="9" t="s">
        <v>354</v>
      </c>
      <c r="G78" s="27" t="s">
        <v>191</v>
      </c>
      <c r="H78" s="9" t="s">
        <v>360</v>
      </c>
      <c r="I78" s="9"/>
      <c r="J78" s="10"/>
      <c r="K78" s="39"/>
      <c r="L78" s="47"/>
      <c r="M78" s="47"/>
      <c r="N78" s="48">
        <v>32623713.600000001</v>
      </c>
      <c r="O78" s="48"/>
      <c r="P78" s="48"/>
      <c r="Q78" s="48"/>
      <c r="R78" s="41"/>
      <c r="S78" s="49" t="s">
        <v>13943</v>
      </c>
      <c r="T78" s="49"/>
      <c r="U78" s="49"/>
      <c r="V78" s="49"/>
      <c r="W78" s="50" t="s">
        <v>15</v>
      </c>
      <c r="X78" s="50"/>
      <c r="Y78" s="51"/>
    </row>
    <row r="79" spans="1:25" s="23" customFormat="1" ht="58.5" customHeight="1" x14ac:dyDescent="0.2">
      <c r="A79" s="38" t="s">
        <v>361</v>
      </c>
      <c r="B79" s="46" t="s">
        <v>362</v>
      </c>
      <c r="C79" s="46"/>
      <c r="D79" s="27" t="s">
        <v>13935</v>
      </c>
      <c r="E79" s="40" t="s">
        <v>363</v>
      </c>
      <c r="F79" s="9" t="s">
        <v>354</v>
      </c>
      <c r="G79" s="27" t="s">
        <v>84</v>
      </c>
      <c r="H79" s="9" t="s">
        <v>364</v>
      </c>
      <c r="I79" s="9"/>
      <c r="J79" s="10"/>
      <c r="K79" s="39"/>
      <c r="L79" s="47"/>
      <c r="M79" s="47"/>
      <c r="N79" s="48">
        <v>5818887.5300000003</v>
      </c>
      <c r="O79" s="48"/>
      <c r="P79" s="48"/>
      <c r="Q79" s="48"/>
      <c r="R79" s="41"/>
      <c r="S79" s="49" t="s">
        <v>13943</v>
      </c>
      <c r="T79" s="49"/>
      <c r="U79" s="49"/>
      <c r="V79" s="49"/>
      <c r="W79" s="50" t="s">
        <v>15</v>
      </c>
      <c r="X79" s="50"/>
      <c r="Y79" s="51"/>
    </row>
    <row r="80" spans="1:25" s="23" customFormat="1" ht="58.5" customHeight="1" x14ac:dyDescent="0.2">
      <c r="A80" s="38" t="s">
        <v>365</v>
      </c>
      <c r="B80" s="46" t="s">
        <v>366</v>
      </c>
      <c r="C80" s="46"/>
      <c r="D80" s="27" t="s">
        <v>13935</v>
      </c>
      <c r="E80" s="40" t="s">
        <v>367</v>
      </c>
      <c r="F80" s="9" t="s">
        <v>354</v>
      </c>
      <c r="G80" s="27" t="s">
        <v>368</v>
      </c>
      <c r="H80" s="9" t="s">
        <v>369</v>
      </c>
      <c r="I80" s="9"/>
      <c r="J80" s="10"/>
      <c r="K80" s="39"/>
      <c r="L80" s="47"/>
      <c r="M80" s="47"/>
      <c r="N80" s="48">
        <v>41614763.939999998</v>
      </c>
      <c r="O80" s="48"/>
      <c r="P80" s="48"/>
      <c r="Q80" s="48"/>
      <c r="R80" s="41"/>
      <c r="S80" s="49" t="s">
        <v>13943</v>
      </c>
      <c r="T80" s="49"/>
      <c r="U80" s="49"/>
      <c r="V80" s="49"/>
      <c r="W80" s="50" t="s">
        <v>15</v>
      </c>
      <c r="X80" s="50"/>
      <c r="Y80" s="51"/>
    </row>
    <row r="81" spans="1:25" s="23" customFormat="1" ht="58.5" customHeight="1" x14ac:dyDescent="0.2">
      <c r="A81" s="38" t="s">
        <v>370</v>
      </c>
      <c r="B81" s="46" t="s">
        <v>371</v>
      </c>
      <c r="C81" s="46"/>
      <c r="D81" s="27" t="s">
        <v>13935</v>
      </c>
      <c r="E81" s="40" t="s">
        <v>372</v>
      </c>
      <c r="F81" s="9" t="s">
        <v>354</v>
      </c>
      <c r="G81" s="27" t="s">
        <v>373</v>
      </c>
      <c r="H81" s="9" t="s">
        <v>374</v>
      </c>
      <c r="I81" s="9"/>
      <c r="J81" s="10"/>
      <c r="K81" s="39"/>
      <c r="L81" s="47"/>
      <c r="M81" s="47"/>
      <c r="N81" s="48">
        <v>38335323</v>
      </c>
      <c r="O81" s="48"/>
      <c r="P81" s="48"/>
      <c r="Q81" s="48"/>
      <c r="R81" s="41"/>
      <c r="S81" s="49" t="s">
        <v>13943</v>
      </c>
      <c r="T81" s="49"/>
      <c r="U81" s="49"/>
      <c r="V81" s="49"/>
      <c r="W81" s="50" t="s">
        <v>15</v>
      </c>
      <c r="X81" s="50"/>
      <c r="Y81" s="51"/>
    </row>
    <row r="82" spans="1:25" s="23" customFormat="1" ht="58.5" customHeight="1" x14ac:dyDescent="0.2">
      <c r="A82" s="38" t="s">
        <v>375</v>
      </c>
      <c r="B82" s="46" t="s">
        <v>376</v>
      </c>
      <c r="C82" s="46"/>
      <c r="D82" s="27" t="s">
        <v>13935</v>
      </c>
      <c r="E82" s="40" t="s">
        <v>377</v>
      </c>
      <c r="F82" s="9" t="s">
        <v>354</v>
      </c>
      <c r="G82" s="27" t="s">
        <v>378</v>
      </c>
      <c r="H82" s="9" t="s">
        <v>379</v>
      </c>
      <c r="I82" s="9"/>
      <c r="J82" s="10"/>
      <c r="K82" s="39"/>
      <c r="L82" s="47"/>
      <c r="M82" s="47"/>
      <c r="N82" s="48">
        <v>1599</v>
      </c>
      <c r="O82" s="48"/>
      <c r="P82" s="48"/>
      <c r="Q82" s="48"/>
      <c r="R82" s="41"/>
      <c r="S82" s="49" t="s">
        <v>13943</v>
      </c>
      <c r="T82" s="49"/>
      <c r="U82" s="49"/>
      <c r="V82" s="49"/>
      <c r="W82" s="50" t="s">
        <v>15</v>
      </c>
      <c r="X82" s="50"/>
      <c r="Y82" s="51"/>
    </row>
    <row r="83" spans="1:25" s="23" customFormat="1" ht="58.5" customHeight="1" x14ac:dyDescent="0.2">
      <c r="A83" s="38" t="s">
        <v>380</v>
      </c>
      <c r="B83" s="46" t="s">
        <v>381</v>
      </c>
      <c r="C83" s="46"/>
      <c r="D83" s="27" t="s">
        <v>13935</v>
      </c>
      <c r="E83" s="40" t="s">
        <v>382</v>
      </c>
      <c r="F83" s="9" t="s">
        <v>354</v>
      </c>
      <c r="G83" s="27" t="s">
        <v>383</v>
      </c>
      <c r="H83" s="9" t="s">
        <v>384</v>
      </c>
      <c r="I83" s="9"/>
      <c r="J83" s="10"/>
      <c r="K83" s="39"/>
      <c r="L83" s="47"/>
      <c r="M83" s="47"/>
      <c r="N83" s="48">
        <v>54</v>
      </c>
      <c r="O83" s="48"/>
      <c r="P83" s="48"/>
      <c r="Q83" s="48"/>
      <c r="R83" s="41"/>
      <c r="S83" s="49" t="s">
        <v>13943</v>
      </c>
      <c r="T83" s="49"/>
      <c r="U83" s="49"/>
      <c r="V83" s="49"/>
      <c r="W83" s="50" t="s">
        <v>15</v>
      </c>
      <c r="X83" s="50"/>
      <c r="Y83" s="51"/>
    </row>
    <row r="84" spans="1:25" s="23" customFormat="1" ht="58.5" customHeight="1" x14ac:dyDescent="0.2">
      <c r="A84" s="38" t="s">
        <v>385</v>
      </c>
      <c r="B84" s="46" t="s">
        <v>386</v>
      </c>
      <c r="C84" s="46"/>
      <c r="D84" s="27" t="s">
        <v>13935</v>
      </c>
      <c r="E84" s="40" t="s">
        <v>387</v>
      </c>
      <c r="F84" s="9" t="s">
        <v>388</v>
      </c>
      <c r="G84" s="27" t="s">
        <v>389</v>
      </c>
      <c r="H84" s="9" t="s">
        <v>390</v>
      </c>
      <c r="I84" s="9"/>
      <c r="J84" s="10"/>
      <c r="K84" s="39"/>
      <c r="L84" s="47"/>
      <c r="M84" s="47"/>
      <c r="N84" s="48">
        <v>679364</v>
      </c>
      <c r="O84" s="48"/>
      <c r="P84" s="48"/>
      <c r="Q84" s="48"/>
      <c r="R84" s="41"/>
      <c r="S84" s="49" t="s">
        <v>13943</v>
      </c>
      <c r="T84" s="49"/>
      <c r="U84" s="49"/>
      <c r="V84" s="49"/>
      <c r="W84" s="50" t="s">
        <v>15</v>
      </c>
      <c r="X84" s="50"/>
      <c r="Y84" s="51"/>
    </row>
    <row r="85" spans="1:25" s="23" customFormat="1" ht="58.5" customHeight="1" x14ac:dyDescent="0.2">
      <c r="A85" s="38" t="s">
        <v>391</v>
      </c>
      <c r="B85" s="46" t="s">
        <v>392</v>
      </c>
      <c r="C85" s="46"/>
      <c r="D85" s="27" t="s">
        <v>13935</v>
      </c>
      <c r="E85" s="40" t="s">
        <v>393</v>
      </c>
      <c r="F85" s="9" t="s">
        <v>388</v>
      </c>
      <c r="G85" s="27" t="s">
        <v>270</v>
      </c>
      <c r="H85" s="9" t="s">
        <v>394</v>
      </c>
      <c r="I85" s="9"/>
      <c r="J85" s="10"/>
      <c r="K85" s="39"/>
      <c r="L85" s="47"/>
      <c r="M85" s="47"/>
      <c r="N85" s="48">
        <v>711646</v>
      </c>
      <c r="O85" s="48"/>
      <c r="P85" s="48"/>
      <c r="Q85" s="48"/>
      <c r="R85" s="41"/>
      <c r="S85" s="49" t="s">
        <v>13943</v>
      </c>
      <c r="T85" s="49"/>
      <c r="U85" s="49"/>
      <c r="V85" s="49"/>
      <c r="W85" s="50" t="s">
        <v>15</v>
      </c>
      <c r="X85" s="50"/>
      <c r="Y85" s="51"/>
    </row>
    <row r="86" spans="1:25" s="23" customFormat="1" ht="58.5" customHeight="1" x14ac:dyDescent="0.2">
      <c r="A86" s="38" t="s">
        <v>395</v>
      </c>
      <c r="B86" s="46" t="s">
        <v>396</v>
      </c>
      <c r="C86" s="46"/>
      <c r="D86" s="27" t="s">
        <v>13935</v>
      </c>
      <c r="E86" s="40" t="s">
        <v>397</v>
      </c>
      <c r="F86" s="9" t="s">
        <v>388</v>
      </c>
      <c r="G86" s="27" t="s">
        <v>398</v>
      </c>
      <c r="H86" s="9" t="s">
        <v>399</v>
      </c>
      <c r="I86" s="9"/>
      <c r="J86" s="10"/>
      <c r="K86" s="39"/>
      <c r="L86" s="47"/>
      <c r="M86" s="47"/>
      <c r="N86" s="48">
        <v>1050978.24</v>
      </c>
      <c r="O86" s="48"/>
      <c r="P86" s="48"/>
      <c r="Q86" s="48"/>
      <c r="R86" s="41"/>
      <c r="S86" s="49" t="s">
        <v>13943</v>
      </c>
      <c r="T86" s="49"/>
      <c r="U86" s="49"/>
      <c r="V86" s="49"/>
      <c r="W86" s="50" t="s">
        <v>15</v>
      </c>
      <c r="X86" s="50"/>
      <c r="Y86" s="51"/>
    </row>
    <row r="87" spans="1:25" s="23" customFormat="1" ht="58.5" customHeight="1" x14ac:dyDescent="0.2">
      <c r="A87" s="38" t="s">
        <v>400</v>
      </c>
      <c r="B87" s="46" t="s">
        <v>401</v>
      </c>
      <c r="C87" s="46"/>
      <c r="D87" s="27" t="s">
        <v>13935</v>
      </c>
      <c r="E87" s="40" t="s">
        <v>402</v>
      </c>
      <c r="F87" s="9" t="s">
        <v>388</v>
      </c>
      <c r="G87" s="27" t="s">
        <v>270</v>
      </c>
      <c r="H87" s="9" t="s">
        <v>403</v>
      </c>
      <c r="I87" s="9"/>
      <c r="J87" s="10"/>
      <c r="K87" s="39"/>
      <c r="L87" s="47"/>
      <c r="M87" s="47"/>
      <c r="N87" s="48">
        <v>3607085.68</v>
      </c>
      <c r="O87" s="48"/>
      <c r="P87" s="48"/>
      <c r="Q87" s="48"/>
      <c r="R87" s="41"/>
      <c r="S87" s="49" t="s">
        <v>13943</v>
      </c>
      <c r="T87" s="49"/>
      <c r="U87" s="49"/>
      <c r="V87" s="49"/>
      <c r="W87" s="50" t="s">
        <v>15</v>
      </c>
      <c r="X87" s="50"/>
      <c r="Y87" s="51"/>
    </row>
    <row r="88" spans="1:25" s="23" customFormat="1" ht="58.5" customHeight="1" x14ac:dyDescent="0.2">
      <c r="A88" s="38" t="s">
        <v>404</v>
      </c>
      <c r="B88" s="46" t="s">
        <v>405</v>
      </c>
      <c r="C88" s="46"/>
      <c r="D88" s="27" t="s">
        <v>13935</v>
      </c>
      <c r="E88" s="40" t="s">
        <v>406</v>
      </c>
      <c r="F88" s="9" t="s">
        <v>354</v>
      </c>
      <c r="G88" s="27" t="s">
        <v>407</v>
      </c>
      <c r="H88" s="9" t="s">
        <v>408</v>
      </c>
      <c r="I88" s="9"/>
      <c r="J88" s="10"/>
      <c r="K88" s="39"/>
      <c r="L88" s="47"/>
      <c r="M88" s="47"/>
      <c r="N88" s="48">
        <v>3837287.05</v>
      </c>
      <c r="O88" s="48"/>
      <c r="P88" s="48"/>
      <c r="Q88" s="48"/>
      <c r="R88" s="41"/>
      <c r="S88" s="49" t="s">
        <v>13943</v>
      </c>
      <c r="T88" s="49"/>
      <c r="U88" s="49"/>
      <c r="V88" s="49"/>
      <c r="W88" s="50" t="s">
        <v>15</v>
      </c>
      <c r="X88" s="50"/>
      <c r="Y88" s="51"/>
    </row>
    <row r="89" spans="1:25" s="23" customFormat="1" ht="58.5" customHeight="1" x14ac:dyDescent="0.2">
      <c r="A89" s="38" t="s">
        <v>409</v>
      </c>
      <c r="B89" s="46" t="s">
        <v>410</v>
      </c>
      <c r="C89" s="46"/>
      <c r="D89" s="27" t="s">
        <v>13935</v>
      </c>
      <c r="E89" s="40" t="s">
        <v>411</v>
      </c>
      <c r="F89" s="9" t="s">
        <v>354</v>
      </c>
      <c r="G89" s="27" t="s">
        <v>78</v>
      </c>
      <c r="H89" s="9" t="s">
        <v>412</v>
      </c>
      <c r="I89" s="9"/>
      <c r="J89" s="10"/>
      <c r="K89" s="39"/>
      <c r="L89" s="47"/>
      <c r="M89" s="47"/>
      <c r="N89" s="48">
        <v>8827168</v>
      </c>
      <c r="O89" s="48"/>
      <c r="P89" s="48"/>
      <c r="Q89" s="48"/>
      <c r="R89" s="41"/>
      <c r="S89" s="49" t="s">
        <v>13943</v>
      </c>
      <c r="T89" s="49"/>
      <c r="U89" s="49"/>
      <c r="V89" s="49"/>
      <c r="W89" s="50" t="s">
        <v>15</v>
      </c>
      <c r="X89" s="50"/>
      <c r="Y89" s="51"/>
    </row>
    <row r="90" spans="1:25" s="23" customFormat="1" ht="54" customHeight="1" x14ac:dyDescent="0.2">
      <c r="A90" s="38" t="s">
        <v>413</v>
      </c>
      <c r="B90" s="46" t="s">
        <v>414</v>
      </c>
      <c r="C90" s="46"/>
      <c r="D90" s="27" t="s">
        <v>13935</v>
      </c>
      <c r="E90" s="40" t="s">
        <v>415</v>
      </c>
      <c r="F90" s="9" t="s">
        <v>354</v>
      </c>
      <c r="G90" s="27" t="s">
        <v>78</v>
      </c>
      <c r="H90" s="9" t="s">
        <v>416</v>
      </c>
      <c r="I90" s="9"/>
      <c r="J90" s="10"/>
      <c r="K90" s="39"/>
      <c r="L90" s="47"/>
      <c r="M90" s="47"/>
      <c r="N90" s="48">
        <v>44890454</v>
      </c>
      <c r="O90" s="48"/>
      <c r="P90" s="48"/>
      <c r="Q90" s="48"/>
      <c r="R90" s="41"/>
      <c r="S90" s="49" t="s">
        <v>13943</v>
      </c>
      <c r="T90" s="49"/>
      <c r="U90" s="49"/>
      <c r="V90" s="49"/>
      <c r="W90" s="50" t="s">
        <v>15</v>
      </c>
      <c r="X90" s="50"/>
      <c r="Y90" s="51"/>
    </row>
    <row r="91" spans="1:25" s="23" customFormat="1" ht="53.25" customHeight="1" x14ac:dyDescent="0.2">
      <c r="A91" s="38" t="s">
        <v>417</v>
      </c>
      <c r="B91" s="46" t="s">
        <v>418</v>
      </c>
      <c r="C91" s="46"/>
      <c r="D91" s="27" t="s">
        <v>13935</v>
      </c>
      <c r="E91" s="40" t="s">
        <v>419</v>
      </c>
      <c r="F91" s="9" t="s">
        <v>354</v>
      </c>
      <c r="G91" s="27" t="s">
        <v>420</v>
      </c>
      <c r="H91" s="9" t="s">
        <v>421</v>
      </c>
      <c r="I91" s="9"/>
      <c r="J91" s="10"/>
      <c r="K91" s="39"/>
      <c r="L91" s="47"/>
      <c r="M91" s="47"/>
      <c r="N91" s="48">
        <v>7516822.3799999999</v>
      </c>
      <c r="O91" s="48"/>
      <c r="P91" s="48"/>
      <c r="Q91" s="48"/>
      <c r="R91" s="41"/>
      <c r="S91" s="49" t="s">
        <v>13943</v>
      </c>
      <c r="T91" s="49"/>
      <c r="U91" s="49"/>
      <c r="V91" s="49"/>
      <c r="W91" s="50" t="s">
        <v>15</v>
      </c>
      <c r="X91" s="50"/>
      <c r="Y91" s="51"/>
    </row>
    <row r="92" spans="1:25" s="23" customFormat="1" ht="54.75" customHeight="1" x14ac:dyDescent="0.2">
      <c r="A92" s="38" t="s">
        <v>422</v>
      </c>
      <c r="B92" s="46" t="s">
        <v>423</v>
      </c>
      <c r="C92" s="46"/>
      <c r="D92" s="27" t="s">
        <v>13935</v>
      </c>
      <c r="E92" s="40" t="s">
        <v>424</v>
      </c>
      <c r="F92" s="9" t="s">
        <v>354</v>
      </c>
      <c r="G92" s="27" t="s">
        <v>425</v>
      </c>
      <c r="H92" s="9" t="s">
        <v>426</v>
      </c>
      <c r="I92" s="9"/>
      <c r="J92" s="10"/>
      <c r="K92" s="39"/>
      <c r="L92" s="47"/>
      <c r="M92" s="47"/>
      <c r="N92" s="48">
        <v>2128001.4</v>
      </c>
      <c r="O92" s="48"/>
      <c r="P92" s="48"/>
      <c r="Q92" s="48"/>
      <c r="R92" s="41"/>
      <c r="S92" s="49" t="s">
        <v>13943</v>
      </c>
      <c r="T92" s="49"/>
      <c r="U92" s="49"/>
      <c r="V92" s="49"/>
      <c r="W92" s="50" t="s">
        <v>15</v>
      </c>
      <c r="X92" s="50"/>
      <c r="Y92" s="51"/>
    </row>
    <row r="93" spans="1:25" s="23" customFormat="1" ht="54" customHeight="1" x14ac:dyDescent="0.2">
      <c r="A93" s="38" t="s">
        <v>427</v>
      </c>
      <c r="B93" s="46" t="s">
        <v>428</v>
      </c>
      <c r="C93" s="46"/>
      <c r="D93" s="27" t="s">
        <v>13935</v>
      </c>
      <c r="E93" s="40" t="s">
        <v>429</v>
      </c>
      <c r="F93" s="9" t="s">
        <v>354</v>
      </c>
      <c r="G93" s="27" t="s">
        <v>430</v>
      </c>
      <c r="H93" s="9" t="s">
        <v>431</v>
      </c>
      <c r="I93" s="9"/>
      <c r="J93" s="10"/>
      <c r="K93" s="39"/>
      <c r="L93" s="47"/>
      <c r="M93" s="47"/>
      <c r="N93" s="48">
        <v>138441.60000000001</v>
      </c>
      <c r="O93" s="48"/>
      <c r="P93" s="48"/>
      <c r="Q93" s="48"/>
      <c r="R93" s="41"/>
      <c r="S93" s="49" t="s">
        <v>13943</v>
      </c>
      <c r="T93" s="49"/>
      <c r="U93" s="49"/>
      <c r="V93" s="49"/>
      <c r="W93" s="50" t="s">
        <v>15</v>
      </c>
      <c r="X93" s="50"/>
      <c r="Y93" s="51"/>
    </row>
    <row r="94" spans="1:25" s="23" customFormat="1" ht="53.25" customHeight="1" x14ac:dyDescent="0.2">
      <c r="A94" s="38" t="s">
        <v>432</v>
      </c>
      <c r="B94" s="46" t="s">
        <v>433</v>
      </c>
      <c r="C94" s="46"/>
      <c r="D94" s="27" t="s">
        <v>13935</v>
      </c>
      <c r="E94" s="40" t="s">
        <v>434</v>
      </c>
      <c r="F94" s="9" t="s">
        <v>354</v>
      </c>
      <c r="G94" s="27" t="s">
        <v>435</v>
      </c>
      <c r="H94" s="9" t="s">
        <v>436</v>
      </c>
      <c r="I94" s="9"/>
      <c r="J94" s="10"/>
      <c r="K94" s="39"/>
      <c r="L94" s="47"/>
      <c r="M94" s="47"/>
      <c r="N94" s="48">
        <v>186896.16</v>
      </c>
      <c r="O94" s="48"/>
      <c r="P94" s="48"/>
      <c r="Q94" s="48"/>
      <c r="R94" s="41"/>
      <c r="S94" s="49" t="s">
        <v>13943</v>
      </c>
      <c r="T94" s="49"/>
      <c r="U94" s="49"/>
      <c r="V94" s="49"/>
      <c r="W94" s="50" t="s">
        <v>15</v>
      </c>
      <c r="X94" s="50"/>
      <c r="Y94" s="51"/>
    </row>
    <row r="95" spans="1:25" s="23" customFormat="1" ht="54" customHeight="1" x14ac:dyDescent="0.2">
      <c r="A95" s="38" t="s">
        <v>437</v>
      </c>
      <c r="B95" s="46" t="s">
        <v>438</v>
      </c>
      <c r="C95" s="46"/>
      <c r="D95" s="27" t="s">
        <v>13935</v>
      </c>
      <c r="E95" s="40" t="s">
        <v>439</v>
      </c>
      <c r="F95" s="9" t="s">
        <v>354</v>
      </c>
      <c r="G95" s="27" t="s">
        <v>440</v>
      </c>
      <c r="H95" s="9" t="s">
        <v>441</v>
      </c>
      <c r="I95" s="9"/>
      <c r="J95" s="10"/>
      <c r="K95" s="39"/>
      <c r="L95" s="47"/>
      <c r="M95" s="47"/>
      <c r="N95" s="48">
        <v>359948.16</v>
      </c>
      <c r="O95" s="48"/>
      <c r="P95" s="48"/>
      <c r="Q95" s="48"/>
      <c r="R95" s="41"/>
      <c r="S95" s="49" t="s">
        <v>13943</v>
      </c>
      <c r="T95" s="49"/>
      <c r="U95" s="49"/>
      <c r="V95" s="49"/>
      <c r="W95" s="50" t="s">
        <v>15</v>
      </c>
      <c r="X95" s="50"/>
      <c r="Y95" s="51"/>
    </row>
    <row r="96" spans="1:25" s="23" customFormat="1" ht="52.5" customHeight="1" x14ac:dyDescent="0.2">
      <c r="A96" s="38" t="s">
        <v>442</v>
      </c>
      <c r="B96" s="46" t="s">
        <v>443</v>
      </c>
      <c r="C96" s="46"/>
      <c r="D96" s="27" t="s">
        <v>13935</v>
      </c>
      <c r="E96" s="40" t="s">
        <v>444</v>
      </c>
      <c r="F96" s="9" t="s">
        <v>354</v>
      </c>
      <c r="G96" s="27" t="s">
        <v>445</v>
      </c>
      <c r="H96" s="9" t="s">
        <v>446</v>
      </c>
      <c r="I96" s="9"/>
      <c r="J96" s="10"/>
      <c r="K96" s="39"/>
      <c r="L96" s="47"/>
      <c r="M96" s="47"/>
      <c r="N96" s="48">
        <v>498389.76000000001</v>
      </c>
      <c r="O96" s="48"/>
      <c r="P96" s="48"/>
      <c r="Q96" s="48"/>
      <c r="R96" s="41"/>
      <c r="S96" s="49" t="s">
        <v>13943</v>
      </c>
      <c r="T96" s="49"/>
      <c r="U96" s="49"/>
      <c r="V96" s="49"/>
      <c r="W96" s="50" t="s">
        <v>15</v>
      </c>
      <c r="X96" s="50"/>
      <c r="Y96" s="51"/>
    </row>
    <row r="97" spans="1:25" s="23" customFormat="1" ht="53.25" customHeight="1" x14ac:dyDescent="0.2">
      <c r="A97" s="38" t="s">
        <v>447</v>
      </c>
      <c r="B97" s="46" t="s">
        <v>448</v>
      </c>
      <c r="C97" s="46"/>
      <c r="D97" s="27" t="s">
        <v>13935</v>
      </c>
      <c r="E97" s="40" t="s">
        <v>449</v>
      </c>
      <c r="F97" s="9" t="s">
        <v>354</v>
      </c>
      <c r="G97" s="27" t="s">
        <v>450</v>
      </c>
      <c r="H97" s="9" t="s">
        <v>451</v>
      </c>
      <c r="I97" s="9"/>
      <c r="J97" s="10"/>
      <c r="K97" s="39"/>
      <c r="L97" s="47"/>
      <c r="M97" s="47"/>
      <c r="N97" s="48">
        <v>1086766.56</v>
      </c>
      <c r="O97" s="48"/>
      <c r="P97" s="48"/>
      <c r="Q97" s="48"/>
      <c r="R97" s="41"/>
      <c r="S97" s="49" t="s">
        <v>13943</v>
      </c>
      <c r="T97" s="49"/>
      <c r="U97" s="49"/>
      <c r="V97" s="49"/>
      <c r="W97" s="50" t="s">
        <v>15</v>
      </c>
      <c r="X97" s="50"/>
      <c r="Y97" s="51"/>
    </row>
    <row r="98" spans="1:25" s="23" customFormat="1" ht="53.25" customHeight="1" x14ac:dyDescent="0.2">
      <c r="A98" s="38" t="s">
        <v>452</v>
      </c>
      <c r="B98" s="46" t="s">
        <v>453</v>
      </c>
      <c r="C98" s="46"/>
      <c r="D98" s="27" t="s">
        <v>13935</v>
      </c>
      <c r="E98" s="40" t="s">
        <v>454</v>
      </c>
      <c r="F98" s="9" t="s">
        <v>354</v>
      </c>
      <c r="G98" s="27" t="s">
        <v>455</v>
      </c>
      <c r="H98" s="9" t="s">
        <v>456</v>
      </c>
      <c r="I98" s="9"/>
      <c r="J98" s="10"/>
      <c r="K98" s="39"/>
      <c r="L98" s="47"/>
      <c r="M98" s="47"/>
      <c r="N98" s="48">
        <v>1190597.76</v>
      </c>
      <c r="O98" s="48"/>
      <c r="P98" s="48"/>
      <c r="Q98" s="48"/>
      <c r="R98" s="41"/>
      <c r="S98" s="49" t="s">
        <v>13943</v>
      </c>
      <c r="T98" s="49"/>
      <c r="U98" s="49"/>
      <c r="V98" s="49"/>
      <c r="W98" s="50" t="s">
        <v>15</v>
      </c>
      <c r="X98" s="50"/>
      <c r="Y98" s="51"/>
    </row>
    <row r="99" spans="1:25" s="23" customFormat="1" ht="52.5" customHeight="1" x14ac:dyDescent="0.2">
      <c r="A99" s="38" t="s">
        <v>457</v>
      </c>
      <c r="B99" s="46" t="s">
        <v>458</v>
      </c>
      <c r="C99" s="46"/>
      <c r="D99" s="27" t="s">
        <v>13935</v>
      </c>
      <c r="E99" s="40" t="s">
        <v>459</v>
      </c>
      <c r="F99" s="9" t="s">
        <v>460</v>
      </c>
      <c r="G99" s="27" t="s">
        <v>461</v>
      </c>
      <c r="H99" s="9" t="s">
        <v>462</v>
      </c>
      <c r="I99" s="9"/>
      <c r="J99" s="10"/>
      <c r="K99" s="39"/>
      <c r="L99" s="47"/>
      <c r="M99" s="47"/>
      <c r="N99" s="48">
        <v>1485228</v>
      </c>
      <c r="O99" s="48"/>
      <c r="P99" s="48"/>
      <c r="Q99" s="48"/>
      <c r="R99" s="41"/>
      <c r="S99" s="49" t="s">
        <v>13943</v>
      </c>
      <c r="T99" s="49"/>
      <c r="U99" s="49"/>
      <c r="V99" s="49"/>
      <c r="W99" s="50" t="s">
        <v>15</v>
      </c>
      <c r="X99" s="50"/>
      <c r="Y99" s="51"/>
    </row>
    <row r="100" spans="1:25" s="23" customFormat="1" ht="51.75" customHeight="1" x14ac:dyDescent="0.2">
      <c r="A100" s="38" t="s">
        <v>463</v>
      </c>
      <c r="B100" s="46" t="s">
        <v>464</v>
      </c>
      <c r="C100" s="46"/>
      <c r="D100" s="27" t="s">
        <v>13935</v>
      </c>
      <c r="E100" s="40" t="s">
        <v>465</v>
      </c>
      <c r="F100" s="9" t="s">
        <v>460</v>
      </c>
      <c r="G100" s="27" t="s">
        <v>461</v>
      </c>
      <c r="H100" s="9" t="s">
        <v>466</v>
      </c>
      <c r="I100" s="9"/>
      <c r="J100" s="10"/>
      <c r="K100" s="39"/>
      <c r="L100" s="47"/>
      <c r="M100" s="47"/>
      <c r="N100" s="48">
        <v>11631402</v>
      </c>
      <c r="O100" s="48"/>
      <c r="P100" s="48"/>
      <c r="Q100" s="48"/>
      <c r="R100" s="41"/>
      <c r="S100" s="49" t="s">
        <v>13943</v>
      </c>
      <c r="T100" s="49"/>
      <c r="U100" s="49"/>
      <c r="V100" s="49"/>
      <c r="W100" s="50" t="s">
        <v>15</v>
      </c>
      <c r="X100" s="50"/>
      <c r="Y100" s="51"/>
    </row>
    <row r="101" spans="1:25" s="23" customFormat="1" ht="51" customHeight="1" x14ac:dyDescent="0.2">
      <c r="A101" s="38" t="s">
        <v>467</v>
      </c>
      <c r="B101" s="46" t="s">
        <v>468</v>
      </c>
      <c r="C101" s="46"/>
      <c r="D101" s="27" t="s">
        <v>13935</v>
      </c>
      <c r="E101" s="40" t="s">
        <v>469</v>
      </c>
      <c r="F101" s="9" t="s">
        <v>460</v>
      </c>
      <c r="G101" s="27" t="s">
        <v>461</v>
      </c>
      <c r="H101" s="9" t="s">
        <v>470</v>
      </c>
      <c r="I101" s="9"/>
      <c r="J101" s="10"/>
      <c r="K101" s="39"/>
      <c r="L101" s="47"/>
      <c r="M101" s="47"/>
      <c r="N101" s="48">
        <v>14997759</v>
      </c>
      <c r="O101" s="48"/>
      <c r="P101" s="48"/>
      <c r="Q101" s="48"/>
      <c r="R101" s="41"/>
      <c r="S101" s="49" t="s">
        <v>13943</v>
      </c>
      <c r="T101" s="49"/>
      <c r="U101" s="49"/>
      <c r="V101" s="49"/>
      <c r="W101" s="50" t="s">
        <v>15</v>
      </c>
      <c r="X101" s="50"/>
      <c r="Y101" s="51"/>
    </row>
    <row r="102" spans="1:25" s="23" customFormat="1" ht="51.75" customHeight="1" x14ac:dyDescent="0.2">
      <c r="A102" s="38" t="s">
        <v>471</v>
      </c>
      <c r="B102" s="46" t="s">
        <v>472</v>
      </c>
      <c r="C102" s="46"/>
      <c r="D102" s="27" t="s">
        <v>13935</v>
      </c>
      <c r="E102" s="40" t="s">
        <v>473</v>
      </c>
      <c r="F102" s="9" t="s">
        <v>460</v>
      </c>
      <c r="G102" s="27" t="s">
        <v>461</v>
      </c>
      <c r="H102" s="9" t="s">
        <v>474</v>
      </c>
      <c r="I102" s="9"/>
      <c r="J102" s="10"/>
      <c r="K102" s="39"/>
      <c r="L102" s="47"/>
      <c r="M102" s="47"/>
      <c r="N102" s="48">
        <v>14029977</v>
      </c>
      <c r="O102" s="48"/>
      <c r="P102" s="48"/>
      <c r="Q102" s="48"/>
      <c r="R102" s="41"/>
      <c r="S102" s="49" t="s">
        <v>13943</v>
      </c>
      <c r="T102" s="49"/>
      <c r="U102" s="49"/>
      <c r="V102" s="49"/>
      <c r="W102" s="50" t="s">
        <v>15</v>
      </c>
      <c r="X102" s="50"/>
      <c r="Y102" s="51"/>
    </row>
    <row r="103" spans="1:25" s="23" customFormat="1" ht="52.5" customHeight="1" x14ac:dyDescent="0.2">
      <c r="A103" s="38" t="s">
        <v>475</v>
      </c>
      <c r="B103" s="46" t="s">
        <v>476</v>
      </c>
      <c r="C103" s="46"/>
      <c r="D103" s="27" t="s">
        <v>13935</v>
      </c>
      <c r="E103" s="40" t="s">
        <v>477</v>
      </c>
      <c r="F103" s="9" t="s">
        <v>460</v>
      </c>
      <c r="G103" s="27" t="s">
        <v>461</v>
      </c>
      <c r="H103" s="9" t="s">
        <v>478</v>
      </c>
      <c r="I103" s="9"/>
      <c r="J103" s="10"/>
      <c r="K103" s="39"/>
      <c r="L103" s="47"/>
      <c r="M103" s="47"/>
      <c r="N103" s="48">
        <v>17096388</v>
      </c>
      <c r="O103" s="48"/>
      <c r="P103" s="48"/>
      <c r="Q103" s="48"/>
      <c r="R103" s="41"/>
      <c r="S103" s="49" t="s">
        <v>13943</v>
      </c>
      <c r="T103" s="49"/>
      <c r="U103" s="49"/>
      <c r="V103" s="49"/>
      <c r="W103" s="50" t="s">
        <v>15</v>
      </c>
      <c r="X103" s="50"/>
      <c r="Y103" s="51"/>
    </row>
    <row r="104" spans="1:25" s="23" customFormat="1" ht="54" customHeight="1" x14ac:dyDescent="0.2">
      <c r="A104" s="38" t="s">
        <v>479</v>
      </c>
      <c r="B104" s="46" t="s">
        <v>480</v>
      </c>
      <c r="C104" s="46"/>
      <c r="D104" s="27" t="s">
        <v>13935</v>
      </c>
      <c r="E104" s="40" t="s">
        <v>481</v>
      </c>
      <c r="F104" s="9" t="s">
        <v>460</v>
      </c>
      <c r="G104" s="27" t="s">
        <v>461</v>
      </c>
      <c r="H104" s="9" t="s">
        <v>482</v>
      </c>
      <c r="I104" s="9"/>
      <c r="J104" s="10"/>
      <c r="K104" s="39"/>
      <c r="L104" s="47"/>
      <c r="M104" s="47"/>
      <c r="N104" s="48">
        <v>2014896</v>
      </c>
      <c r="O104" s="48"/>
      <c r="P104" s="48"/>
      <c r="Q104" s="48"/>
      <c r="R104" s="41"/>
      <c r="S104" s="49" t="s">
        <v>13943</v>
      </c>
      <c r="T104" s="49"/>
      <c r="U104" s="49"/>
      <c r="V104" s="49"/>
      <c r="W104" s="50" t="s">
        <v>15</v>
      </c>
      <c r="X104" s="50"/>
      <c r="Y104" s="51"/>
    </row>
    <row r="105" spans="1:25" s="23" customFormat="1" ht="54.75" customHeight="1" x14ac:dyDescent="0.2">
      <c r="A105" s="38" t="s">
        <v>483</v>
      </c>
      <c r="B105" s="46" t="s">
        <v>484</v>
      </c>
      <c r="C105" s="46"/>
      <c r="D105" s="27" t="s">
        <v>13935</v>
      </c>
      <c r="E105" s="40" t="s">
        <v>485</v>
      </c>
      <c r="F105" s="9" t="s">
        <v>460</v>
      </c>
      <c r="G105" s="27" t="s">
        <v>461</v>
      </c>
      <c r="H105" s="9" t="s">
        <v>486</v>
      </c>
      <c r="I105" s="9"/>
      <c r="J105" s="10"/>
      <c r="K105" s="39"/>
      <c r="L105" s="47"/>
      <c r="M105" s="47"/>
      <c r="N105" s="48">
        <v>1307484</v>
      </c>
      <c r="O105" s="48"/>
      <c r="P105" s="48"/>
      <c r="Q105" s="48"/>
      <c r="R105" s="41"/>
      <c r="S105" s="49" t="s">
        <v>13943</v>
      </c>
      <c r="T105" s="49"/>
      <c r="U105" s="49"/>
      <c r="V105" s="49"/>
      <c r="W105" s="50" t="s">
        <v>15</v>
      </c>
      <c r="X105" s="50"/>
      <c r="Y105" s="51"/>
    </row>
    <row r="106" spans="1:25" s="23" customFormat="1" ht="53.25" customHeight="1" x14ac:dyDescent="0.2">
      <c r="A106" s="38" t="s">
        <v>487</v>
      </c>
      <c r="B106" s="46" t="s">
        <v>488</v>
      </c>
      <c r="C106" s="46"/>
      <c r="D106" s="27" t="s">
        <v>13935</v>
      </c>
      <c r="E106" s="40" t="s">
        <v>489</v>
      </c>
      <c r="F106" s="9" t="s">
        <v>460</v>
      </c>
      <c r="G106" s="27" t="s">
        <v>461</v>
      </c>
      <c r="H106" s="9" t="s">
        <v>490</v>
      </c>
      <c r="I106" s="9"/>
      <c r="J106" s="10"/>
      <c r="K106" s="39"/>
      <c r="L106" s="47"/>
      <c r="M106" s="47"/>
      <c r="N106" s="48">
        <v>5885052</v>
      </c>
      <c r="O106" s="48"/>
      <c r="P106" s="48"/>
      <c r="Q106" s="48"/>
      <c r="R106" s="41"/>
      <c r="S106" s="49" t="s">
        <v>13943</v>
      </c>
      <c r="T106" s="49"/>
      <c r="U106" s="49"/>
      <c r="V106" s="49"/>
      <c r="W106" s="50" t="s">
        <v>15</v>
      </c>
      <c r="X106" s="50"/>
      <c r="Y106" s="51"/>
    </row>
    <row r="107" spans="1:25" s="23" customFormat="1" ht="54" customHeight="1" x14ac:dyDescent="0.2">
      <c r="A107" s="38" t="s">
        <v>491</v>
      </c>
      <c r="B107" s="46" t="s">
        <v>492</v>
      </c>
      <c r="C107" s="46"/>
      <c r="D107" s="27" t="s">
        <v>13935</v>
      </c>
      <c r="E107" s="40" t="s">
        <v>493</v>
      </c>
      <c r="F107" s="9" t="s">
        <v>460</v>
      </c>
      <c r="G107" s="27" t="s">
        <v>461</v>
      </c>
      <c r="H107" s="9" t="s">
        <v>494</v>
      </c>
      <c r="I107" s="9"/>
      <c r="J107" s="10"/>
      <c r="K107" s="39"/>
      <c r="L107" s="47"/>
      <c r="M107" s="47"/>
      <c r="N107" s="48">
        <v>8908020</v>
      </c>
      <c r="O107" s="48"/>
      <c r="P107" s="48"/>
      <c r="Q107" s="48"/>
      <c r="R107" s="41"/>
      <c r="S107" s="49" t="s">
        <v>13943</v>
      </c>
      <c r="T107" s="49"/>
      <c r="U107" s="49"/>
      <c r="V107" s="49"/>
      <c r="W107" s="50" t="s">
        <v>15</v>
      </c>
      <c r="X107" s="50"/>
      <c r="Y107" s="51"/>
    </row>
    <row r="108" spans="1:25" s="23" customFormat="1" ht="54" customHeight="1" x14ac:dyDescent="0.2">
      <c r="A108" s="38" t="s">
        <v>495</v>
      </c>
      <c r="B108" s="46" t="s">
        <v>496</v>
      </c>
      <c r="C108" s="46"/>
      <c r="D108" s="27" t="s">
        <v>13935</v>
      </c>
      <c r="E108" s="40" t="s">
        <v>497</v>
      </c>
      <c r="F108" s="9" t="s">
        <v>498</v>
      </c>
      <c r="G108" s="27" t="s">
        <v>499</v>
      </c>
      <c r="H108" s="9" t="s">
        <v>500</v>
      </c>
      <c r="I108" s="9"/>
      <c r="J108" s="10"/>
      <c r="K108" s="39"/>
      <c r="L108" s="47"/>
      <c r="M108" s="47"/>
      <c r="N108" s="48">
        <v>3171526.12</v>
      </c>
      <c r="O108" s="48"/>
      <c r="P108" s="48"/>
      <c r="Q108" s="48"/>
      <c r="R108" s="41"/>
      <c r="S108" s="49" t="s">
        <v>13943</v>
      </c>
      <c r="T108" s="49"/>
      <c r="U108" s="49"/>
      <c r="V108" s="49"/>
      <c r="W108" s="50" t="s">
        <v>15</v>
      </c>
      <c r="X108" s="50"/>
      <c r="Y108" s="51"/>
    </row>
    <row r="109" spans="1:25" s="23" customFormat="1" ht="51.75" customHeight="1" x14ac:dyDescent="0.2">
      <c r="A109" s="38" t="s">
        <v>501</v>
      </c>
      <c r="B109" s="46" t="s">
        <v>502</v>
      </c>
      <c r="C109" s="46"/>
      <c r="D109" s="27" t="s">
        <v>13935</v>
      </c>
      <c r="E109" s="40" t="s">
        <v>503</v>
      </c>
      <c r="F109" s="9" t="s">
        <v>498</v>
      </c>
      <c r="G109" s="27" t="s">
        <v>504</v>
      </c>
      <c r="H109" s="9" t="s">
        <v>505</v>
      </c>
      <c r="I109" s="9"/>
      <c r="J109" s="10"/>
      <c r="K109" s="39"/>
      <c r="L109" s="47"/>
      <c r="M109" s="47"/>
      <c r="N109" s="48">
        <v>1704791.28</v>
      </c>
      <c r="O109" s="48"/>
      <c r="P109" s="48"/>
      <c r="Q109" s="48"/>
      <c r="R109" s="41"/>
      <c r="S109" s="49" t="s">
        <v>13943</v>
      </c>
      <c r="T109" s="49"/>
      <c r="U109" s="49"/>
      <c r="V109" s="49"/>
      <c r="W109" s="50" t="s">
        <v>15</v>
      </c>
      <c r="X109" s="50"/>
      <c r="Y109" s="51"/>
    </row>
    <row r="110" spans="1:25" s="23" customFormat="1" ht="53.25" customHeight="1" x14ac:dyDescent="0.2">
      <c r="A110" s="38" t="s">
        <v>506</v>
      </c>
      <c r="B110" s="46" t="s">
        <v>507</v>
      </c>
      <c r="C110" s="46"/>
      <c r="D110" s="27" t="s">
        <v>13935</v>
      </c>
      <c r="E110" s="40" t="s">
        <v>508</v>
      </c>
      <c r="F110" s="9" t="s">
        <v>498</v>
      </c>
      <c r="G110" s="27" t="s">
        <v>509</v>
      </c>
      <c r="H110" s="9" t="s">
        <v>510</v>
      </c>
      <c r="I110" s="9"/>
      <c r="J110" s="10"/>
      <c r="K110" s="39"/>
      <c r="L110" s="47"/>
      <c r="M110" s="47"/>
      <c r="N110" s="48">
        <v>2735226.9</v>
      </c>
      <c r="O110" s="48"/>
      <c r="P110" s="48"/>
      <c r="Q110" s="48"/>
      <c r="R110" s="41"/>
      <c r="S110" s="49" t="s">
        <v>13943</v>
      </c>
      <c r="T110" s="49"/>
      <c r="U110" s="49"/>
      <c r="V110" s="49"/>
      <c r="W110" s="50" t="s">
        <v>15</v>
      </c>
      <c r="X110" s="50"/>
      <c r="Y110" s="51"/>
    </row>
    <row r="111" spans="1:25" s="23" customFormat="1" ht="53.25" customHeight="1" x14ac:dyDescent="0.2">
      <c r="A111" s="38" t="s">
        <v>511</v>
      </c>
      <c r="B111" s="46" t="s">
        <v>512</v>
      </c>
      <c r="C111" s="46"/>
      <c r="D111" s="27" t="s">
        <v>13935</v>
      </c>
      <c r="E111" s="40" t="s">
        <v>513</v>
      </c>
      <c r="F111" s="9" t="s">
        <v>514</v>
      </c>
      <c r="G111" s="27" t="s">
        <v>461</v>
      </c>
      <c r="H111" s="9" t="s">
        <v>515</v>
      </c>
      <c r="I111" s="9"/>
      <c r="J111" s="10"/>
      <c r="K111" s="39"/>
      <c r="L111" s="47"/>
      <c r="M111" s="47"/>
      <c r="N111" s="48">
        <v>42435258.390000001</v>
      </c>
      <c r="O111" s="48"/>
      <c r="P111" s="48"/>
      <c r="Q111" s="48"/>
      <c r="R111" s="41"/>
      <c r="S111" s="49" t="s">
        <v>13943</v>
      </c>
      <c r="T111" s="49"/>
      <c r="U111" s="49"/>
      <c r="V111" s="49"/>
      <c r="W111" s="50" t="s">
        <v>15</v>
      </c>
      <c r="X111" s="50"/>
      <c r="Y111" s="51"/>
    </row>
    <row r="112" spans="1:25" s="23" customFormat="1" ht="53.25" customHeight="1" x14ac:dyDescent="0.2">
      <c r="A112" s="38" t="s">
        <v>516</v>
      </c>
      <c r="B112" s="46" t="s">
        <v>517</v>
      </c>
      <c r="C112" s="46"/>
      <c r="D112" s="27" t="s">
        <v>13935</v>
      </c>
      <c r="E112" s="40" t="s">
        <v>518</v>
      </c>
      <c r="F112" s="9" t="s">
        <v>514</v>
      </c>
      <c r="G112" s="27" t="s">
        <v>519</v>
      </c>
      <c r="H112" s="9" t="s">
        <v>520</v>
      </c>
      <c r="I112" s="9"/>
      <c r="J112" s="10"/>
      <c r="K112" s="39"/>
      <c r="L112" s="47"/>
      <c r="M112" s="47"/>
      <c r="N112" s="48">
        <v>5553797.5</v>
      </c>
      <c r="O112" s="48"/>
      <c r="P112" s="48"/>
      <c r="Q112" s="48"/>
      <c r="R112" s="41"/>
      <c r="S112" s="49" t="s">
        <v>13943</v>
      </c>
      <c r="T112" s="49"/>
      <c r="U112" s="49"/>
      <c r="V112" s="49"/>
      <c r="W112" s="50" t="s">
        <v>15</v>
      </c>
      <c r="X112" s="50"/>
      <c r="Y112" s="51"/>
    </row>
    <row r="113" spans="1:25" s="23" customFormat="1" ht="51.75" customHeight="1" x14ac:dyDescent="0.2">
      <c r="A113" s="38" t="s">
        <v>521</v>
      </c>
      <c r="B113" s="46" t="s">
        <v>522</v>
      </c>
      <c r="C113" s="46"/>
      <c r="D113" s="27" t="s">
        <v>13935</v>
      </c>
      <c r="E113" s="40" t="s">
        <v>523</v>
      </c>
      <c r="F113" s="9" t="s">
        <v>514</v>
      </c>
      <c r="G113" s="27" t="s">
        <v>524</v>
      </c>
      <c r="H113" s="9" t="s">
        <v>525</v>
      </c>
      <c r="I113" s="9"/>
      <c r="J113" s="10"/>
      <c r="K113" s="39"/>
      <c r="L113" s="47"/>
      <c r="M113" s="47"/>
      <c r="N113" s="48">
        <v>26646739.199999999</v>
      </c>
      <c r="O113" s="48"/>
      <c r="P113" s="48"/>
      <c r="Q113" s="48"/>
      <c r="R113" s="41"/>
      <c r="S113" s="49" t="s">
        <v>13943</v>
      </c>
      <c r="T113" s="49"/>
      <c r="U113" s="49"/>
      <c r="V113" s="49"/>
      <c r="W113" s="50" t="s">
        <v>15</v>
      </c>
      <c r="X113" s="50"/>
      <c r="Y113" s="51"/>
    </row>
    <row r="114" spans="1:25" s="23" customFormat="1" ht="54.75" customHeight="1" x14ac:dyDescent="0.2">
      <c r="A114" s="38" t="s">
        <v>526</v>
      </c>
      <c r="B114" s="46" t="s">
        <v>527</v>
      </c>
      <c r="C114" s="46"/>
      <c r="D114" s="27" t="s">
        <v>13935</v>
      </c>
      <c r="E114" s="40" t="s">
        <v>528</v>
      </c>
      <c r="F114" s="9" t="s">
        <v>514</v>
      </c>
      <c r="G114" s="27" t="s">
        <v>529</v>
      </c>
      <c r="H114" s="9" t="s">
        <v>530</v>
      </c>
      <c r="I114" s="9"/>
      <c r="J114" s="10"/>
      <c r="K114" s="39"/>
      <c r="L114" s="47"/>
      <c r="M114" s="47"/>
      <c r="N114" s="48">
        <v>42509801.25</v>
      </c>
      <c r="O114" s="48"/>
      <c r="P114" s="48"/>
      <c r="Q114" s="48"/>
      <c r="R114" s="41"/>
      <c r="S114" s="49" t="s">
        <v>13943</v>
      </c>
      <c r="T114" s="49"/>
      <c r="U114" s="49"/>
      <c r="V114" s="49"/>
      <c r="W114" s="50" t="s">
        <v>15</v>
      </c>
      <c r="X114" s="50"/>
      <c r="Y114" s="51"/>
    </row>
    <row r="115" spans="1:25" s="23" customFormat="1" ht="52.5" customHeight="1" x14ac:dyDescent="0.2">
      <c r="A115" s="38" t="s">
        <v>531</v>
      </c>
      <c r="B115" s="46" t="s">
        <v>532</v>
      </c>
      <c r="C115" s="46"/>
      <c r="D115" s="27" t="s">
        <v>13935</v>
      </c>
      <c r="E115" s="40" t="s">
        <v>533</v>
      </c>
      <c r="F115" s="9" t="s">
        <v>514</v>
      </c>
      <c r="G115" s="27" t="s">
        <v>534</v>
      </c>
      <c r="H115" s="9" t="s">
        <v>535</v>
      </c>
      <c r="I115" s="9"/>
      <c r="J115" s="10"/>
      <c r="K115" s="39"/>
      <c r="L115" s="47"/>
      <c r="M115" s="47"/>
      <c r="N115" s="48">
        <v>20278419.600000001</v>
      </c>
      <c r="O115" s="48"/>
      <c r="P115" s="48"/>
      <c r="Q115" s="48"/>
      <c r="R115" s="41"/>
      <c r="S115" s="49" t="s">
        <v>13943</v>
      </c>
      <c r="T115" s="49"/>
      <c r="U115" s="49"/>
      <c r="V115" s="49"/>
      <c r="W115" s="50" t="s">
        <v>15</v>
      </c>
      <c r="X115" s="50"/>
      <c r="Y115" s="51"/>
    </row>
    <row r="116" spans="1:25" s="23" customFormat="1" ht="53.25" customHeight="1" x14ac:dyDescent="0.2">
      <c r="A116" s="38" t="s">
        <v>536</v>
      </c>
      <c r="B116" s="46" t="s">
        <v>537</v>
      </c>
      <c r="C116" s="46"/>
      <c r="D116" s="27" t="s">
        <v>13935</v>
      </c>
      <c r="E116" s="40" t="s">
        <v>538</v>
      </c>
      <c r="F116" s="9" t="s">
        <v>539</v>
      </c>
      <c r="G116" s="27" t="s">
        <v>84</v>
      </c>
      <c r="H116" s="9" t="s">
        <v>540</v>
      </c>
      <c r="I116" s="9"/>
      <c r="J116" s="10"/>
      <c r="K116" s="39"/>
      <c r="L116" s="47"/>
      <c r="M116" s="47"/>
      <c r="N116" s="48">
        <v>5275347</v>
      </c>
      <c r="O116" s="48"/>
      <c r="P116" s="48"/>
      <c r="Q116" s="48"/>
      <c r="R116" s="41"/>
      <c r="S116" s="49" t="s">
        <v>13943</v>
      </c>
      <c r="T116" s="49"/>
      <c r="U116" s="49"/>
      <c r="V116" s="49"/>
      <c r="W116" s="50" t="s">
        <v>15</v>
      </c>
      <c r="X116" s="50"/>
      <c r="Y116" s="51"/>
    </row>
    <row r="117" spans="1:25" s="23" customFormat="1" ht="49.5" customHeight="1" x14ac:dyDescent="0.2">
      <c r="A117" s="38" t="s">
        <v>541</v>
      </c>
      <c r="B117" s="46" t="s">
        <v>542</v>
      </c>
      <c r="C117" s="46"/>
      <c r="D117" s="27" t="s">
        <v>13935</v>
      </c>
      <c r="E117" s="40" t="s">
        <v>543</v>
      </c>
      <c r="F117" s="9" t="s">
        <v>539</v>
      </c>
      <c r="G117" s="27" t="s">
        <v>349</v>
      </c>
      <c r="H117" s="9" t="s">
        <v>544</v>
      </c>
      <c r="I117" s="9"/>
      <c r="J117" s="10"/>
      <c r="K117" s="39"/>
      <c r="L117" s="47"/>
      <c r="M117" s="47"/>
      <c r="N117" s="48">
        <v>3182133.3</v>
      </c>
      <c r="O117" s="48"/>
      <c r="P117" s="48"/>
      <c r="Q117" s="48"/>
      <c r="R117" s="41"/>
      <c r="S117" s="49" t="s">
        <v>13943</v>
      </c>
      <c r="T117" s="49"/>
      <c r="U117" s="49"/>
      <c r="V117" s="49"/>
      <c r="W117" s="50" t="s">
        <v>15</v>
      </c>
      <c r="X117" s="50"/>
      <c r="Y117" s="51"/>
    </row>
    <row r="118" spans="1:25" s="23" customFormat="1" ht="54" customHeight="1" x14ac:dyDescent="0.2">
      <c r="A118" s="38" t="s">
        <v>545</v>
      </c>
      <c r="B118" s="46" t="s">
        <v>546</v>
      </c>
      <c r="C118" s="46"/>
      <c r="D118" s="27" t="s">
        <v>13935</v>
      </c>
      <c r="E118" s="40" t="s">
        <v>547</v>
      </c>
      <c r="F118" s="9" t="s">
        <v>548</v>
      </c>
      <c r="G118" s="27" t="s">
        <v>549</v>
      </c>
      <c r="H118" s="9" t="s">
        <v>550</v>
      </c>
      <c r="I118" s="9"/>
      <c r="J118" s="10"/>
      <c r="K118" s="39"/>
      <c r="L118" s="47"/>
      <c r="M118" s="47"/>
      <c r="N118" s="48">
        <v>74039041.079999998</v>
      </c>
      <c r="O118" s="48"/>
      <c r="P118" s="48"/>
      <c r="Q118" s="48"/>
      <c r="R118" s="41"/>
      <c r="S118" s="49" t="s">
        <v>13943</v>
      </c>
      <c r="T118" s="49"/>
      <c r="U118" s="49"/>
      <c r="V118" s="49"/>
      <c r="W118" s="50" t="s">
        <v>15</v>
      </c>
      <c r="X118" s="50"/>
      <c r="Y118" s="51"/>
    </row>
    <row r="119" spans="1:25" s="23" customFormat="1" ht="54" customHeight="1" x14ac:dyDescent="0.2">
      <c r="A119" s="38" t="s">
        <v>551</v>
      </c>
      <c r="B119" s="46" t="s">
        <v>552</v>
      </c>
      <c r="C119" s="46"/>
      <c r="D119" s="27" t="s">
        <v>13935</v>
      </c>
      <c r="E119" s="40" t="s">
        <v>553</v>
      </c>
      <c r="F119" s="9" t="s">
        <v>548</v>
      </c>
      <c r="G119" s="27" t="s">
        <v>554</v>
      </c>
      <c r="H119" s="9" t="s">
        <v>555</v>
      </c>
      <c r="I119" s="9"/>
      <c r="J119" s="10"/>
      <c r="K119" s="39"/>
      <c r="L119" s="47"/>
      <c r="M119" s="47"/>
      <c r="N119" s="48">
        <v>8854368.9499999993</v>
      </c>
      <c r="O119" s="48"/>
      <c r="P119" s="48"/>
      <c r="Q119" s="48"/>
      <c r="R119" s="41"/>
      <c r="S119" s="49" t="s">
        <v>13943</v>
      </c>
      <c r="T119" s="49"/>
      <c r="U119" s="49"/>
      <c r="V119" s="49"/>
      <c r="W119" s="50" t="s">
        <v>15</v>
      </c>
      <c r="X119" s="50"/>
      <c r="Y119" s="51"/>
    </row>
    <row r="120" spans="1:25" s="23" customFormat="1" ht="51.75" customHeight="1" x14ac:dyDescent="0.2">
      <c r="A120" s="38" t="s">
        <v>556</v>
      </c>
      <c r="B120" s="46" t="s">
        <v>557</v>
      </c>
      <c r="C120" s="46"/>
      <c r="D120" s="27" t="s">
        <v>13935</v>
      </c>
      <c r="E120" s="40" t="s">
        <v>558</v>
      </c>
      <c r="F120" s="9" t="s">
        <v>548</v>
      </c>
      <c r="G120" s="27" t="s">
        <v>559</v>
      </c>
      <c r="H120" s="9" t="s">
        <v>560</v>
      </c>
      <c r="I120" s="9"/>
      <c r="J120" s="10"/>
      <c r="K120" s="39"/>
      <c r="L120" s="47"/>
      <c r="M120" s="47"/>
      <c r="N120" s="48">
        <v>4167907.51</v>
      </c>
      <c r="O120" s="48"/>
      <c r="P120" s="48"/>
      <c r="Q120" s="48"/>
      <c r="R120" s="41"/>
      <c r="S120" s="49" t="s">
        <v>13943</v>
      </c>
      <c r="T120" s="49"/>
      <c r="U120" s="49"/>
      <c r="V120" s="49"/>
      <c r="W120" s="50" t="s">
        <v>15</v>
      </c>
      <c r="X120" s="50"/>
      <c r="Y120" s="51"/>
    </row>
    <row r="121" spans="1:25" s="23" customFormat="1" ht="53.25" customHeight="1" x14ac:dyDescent="0.2">
      <c r="A121" s="38" t="s">
        <v>561</v>
      </c>
      <c r="B121" s="46" t="s">
        <v>562</v>
      </c>
      <c r="C121" s="46"/>
      <c r="D121" s="27" t="s">
        <v>13935</v>
      </c>
      <c r="E121" s="40" t="s">
        <v>563</v>
      </c>
      <c r="F121" s="9" t="s">
        <v>548</v>
      </c>
      <c r="G121" s="27" t="s">
        <v>564</v>
      </c>
      <c r="H121" s="9" t="s">
        <v>565</v>
      </c>
      <c r="I121" s="9"/>
      <c r="J121" s="10"/>
      <c r="K121" s="39"/>
      <c r="L121" s="47"/>
      <c r="M121" s="47"/>
      <c r="N121" s="48">
        <v>3296313.77</v>
      </c>
      <c r="O121" s="48"/>
      <c r="P121" s="48"/>
      <c r="Q121" s="48"/>
      <c r="R121" s="41"/>
      <c r="S121" s="49" t="s">
        <v>13943</v>
      </c>
      <c r="T121" s="49"/>
      <c r="U121" s="49"/>
      <c r="V121" s="49"/>
      <c r="W121" s="50" t="s">
        <v>15</v>
      </c>
      <c r="X121" s="50"/>
      <c r="Y121" s="51"/>
    </row>
    <row r="122" spans="1:25" s="23" customFormat="1" ht="55.5" customHeight="1" x14ac:dyDescent="0.2">
      <c r="A122" s="38" t="s">
        <v>566</v>
      </c>
      <c r="B122" s="46" t="s">
        <v>567</v>
      </c>
      <c r="C122" s="46"/>
      <c r="D122" s="27" t="s">
        <v>13935</v>
      </c>
      <c r="E122" s="40" t="s">
        <v>568</v>
      </c>
      <c r="F122" s="9" t="s">
        <v>548</v>
      </c>
      <c r="G122" s="27" t="s">
        <v>569</v>
      </c>
      <c r="H122" s="9" t="s">
        <v>570</v>
      </c>
      <c r="I122" s="9"/>
      <c r="J122" s="10"/>
      <c r="K122" s="39"/>
      <c r="L122" s="47"/>
      <c r="M122" s="47"/>
      <c r="N122" s="48">
        <v>1374583.96</v>
      </c>
      <c r="O122" s="48"/>
      <c r="P122" s="48"/>
      <c r="Q122" s="48"/>
      <c r="R122" s="41"/>
      <c r="S122" s="49" t="s">
        <v>13943</v>
      </c>
      <c r="T122" s="49"/>
      <c r="U122" s="49"/>
      <c r="V122" s="49"/>
      <c r="W122" s="50" t="s">
        <v>15</v>
      </c>
      <c r="X122" s="50"/>
      <c r="Y122" s="51"/>
    </row>
    <row r="123" spans="1:25" s="23" customFormat="1" ht="52.5" customHeight="1" x14ac:dyDescent="0.2">
      <c r="A123" s="38" t="s">
        <v>571</v>
      </c>
      <c r="B123" s="46" t="s">
        <v>572</v>
      </c>
      <c r="C123" s="46"/>
      <c r="D123" s="27" t="s">
        <v>13935</v>
      </c>
      <c r="E123" s="40" t="s">
        <v>573</v>
      </c>
      <c r="F123" s="9" t="s">
        <v>548</v>
      </c>
      <c r="G123" s="27" t="s">
        <v>574</v>
      </c>
      <c r="H123" s="9" t="s">
        <v>575</v>
      </c>
      <c r="I123" s="9"/>
      <c r="J123" s="10"/>
      <c r="K123" s="39"/>
      <c r="L123" s="47"/>
      <c r="M123" s="47"/>
      <c r="N123" s="48">
        <v>1188362.3899999999</v>
      </c>
      <c r="O123" s="48"/>
      <c r="P123" s="48"/>
      <c r="Q123" s="48"/>
      <c r="R123" s="41"/>
      <c r="S123" s="49" t="s">
        <v>13943</v>
      </c>
      <c r="T123" s="49"/>
      <c r="U123" s="49"/>
      <c r="V123" s="49"/>
      <c r="W123" s="50" t="s">
        <v>15</v>
      </c>
      <c r="X123" s="50"/>
      <c r="Y123" s="51"/>
    </row>
    <row r="124" spans="1:25" s="23" customFormat="1" ht="53.25" customHeight="1" x14ac:dyDescent="0.2">
      <c r="A124" s="38" t="s">
        <v>576</v>
      </c>
      <c r="B124" s="46" t="s">
        <v>577</v>
      </c>
      <c r="C124" s="46"/>
      <c r="D124" s="27" t="s">
        <v>13935</v>
      </c>
      <c r="E124" s="40" t="s">
        <v>578</v>
      </c>
      <c r="F124" s="9" t="s">
        <v>548</v>
      </c>
      <c r="G124" s="27" t="s">
        <v>579</v>
      </c>
      <c r="H124" s="9" t="s">
        <v>580</v>
      </c>
      <c r="I124" s="9"/>
      <c r="J124" s="10"/>
      <c r="K124" s="39"/>
      <c r="L124" s="47"/>
      <c r="M124" s="47"/>
      <c r="N124" s="48">
        <v>3067856.38</v>
      </c>
      <c r="O124" s="48"/>
      <c r="P124" s="48"/>
      <c r="Q124" s="48"/>
      <c r="R124" s="41"/>
      <c r="S124" s="49" t="s">
        <v>13943</v>
      </c>
      <c r="T124" s="49"/>
      <c r="U124" s="49"/>
      <c r="V124" s="49"/>
      <c r="W124" s="50" t="s">
        <v>15</v>
      </c>
      <c r="X124" s="50"/>
      <c r="Y124" s="51"/>
    </row>
    <row r="125" spans="1:25" s="23" customFormat="1" ht="58.5" customHeight="1" x14ac:dyDescent="0.2">
      <c r="A125" s="38" t="s">
        <v>581</v>
      </c>
      <c r="B125" s="46" t="s">
        <v>582</v>
      </c>
      <c r="C125" s="46"/>
      <c r="D125" s="27" t="s">
        <v>13935</v>
      </c>
      <c r="E125" s="40" t="s">
        <v>583</v>
      </c>
      <c r="F125" s="9" t="s">
        <v>584</v>
      </c>
      <c r="G125" s="27" t="s">
        <v>349</v>
      </c>
      <c r="H125" s="9" t="s">
        <v>585</v>
      </c>
      <c r="I125" s="9"/>
      <c r="J125" s="10"/>
      <c r="K125" s="39"/>
      <c r="L125" s="47"/>
      <c r="M125" s="47"/>
      <c r="N125" s="48">
        <v>60901433.009999998</v>
      </c>
      <c r="O125" s="48"/>
      <c r="P125" s="48"/>
      <c r="Q125" s="48"/>
      <c r="R125" s="41"/>
      <c r="S125" s="49" t="s">
        <v>13943</v>
      </c>
      <c r="T125" s="49"/>
      <c r="U125" s="49"/>
      <c r="V125" s="49"/>
      <c r="W125" s="50" t="s">
        <v>15</v>
      </c>
      <c r="X125" s="50"/>
      <c r="Y125" s="51"/>
    </row>
    <row r="126" spans="1:25" s="23" customFormat="1" ht="51.75" customHeight="1" x14ac:dyDescent="0.2">
      <c r="A126" s="38" t="s">
        <v>586</v>
      </c>
      <c r="B126" s="46" t="s">
        <v>587</v>
      </c>
      <c r="C126" s="46"/>
      <c r="D126" s="27" t="s">
        <v>13935</v>
      </c>
      <c r="E126" s="40" t="s">
        <v>588</v>
      </c>
      <c r="F126" s="9" t="s">
        <v>584</v>
      </c>
      <c r="G126" s="27" t="s">
        <v>589</v>
      </c>
      <c r="H126" s="9" t="s">
        <v>16</v>
      </c>
      <c r="I126" s="9"/>
      <c r="J126" s="10"/>
      <c r="K126" s="39"/>
      <c r="L126" s="47"/>
      <c r="M126" s="47"/>
      <c r="N126" s="48">
        <v>3839.62</v>
      </c>
      <c r="O126" s="48"/>
      <c r="P126" s="48"/>
      <c r="Q126" s="48"/>
      <c r="R126" s="41"/>
      <c r="S126" s="49" t="s">
        <v>13943</v>
      </c>
      <c r="T126" s="49"/>
      <c r="U126" s="49"/>
      <c r="V126" s="49"/>
      <c r="W126" s="50" t="s">
        <v>15</v>
      </c>
      <c r="X126" s="50"/>
      <c r="Y126" s="51"/>
    </row>
    <row r="127" spans="1:25" s="23" customFormat="1" ht="55.5" customHeight="1" x14ac:dyDescent="0.2">
      <c r="A127" s="38" t="s">
        <v>590</v>
      </c>
      <c r="B127" s="46" t="s">
        <v>591</v>
      </c>
      <c r="C127" s="46"/>
      <c r="D127" s="27" t="s">
        <v>13935</v>
      </c>
      <c r="E127" s="40" t="s">
        <v>592</v>
      </c>
      <c r="F127" s="9" t="s">
        <v>593</v>
      </c>
      <c r="G127" s="27" t="s">
        <v>594</v>
      </c>
      <c r="H127" s="9" t="s">
        <v>595</v>
      </c>
      <c r="I127" s="9"/>
      <c r="J127" s="10"/>
      <c r="K127" s="39"/>
      <c r="L127" s="47"/>
      <c r="M127" s="47"/>
      <c r="N127" s="48">
        <v>1921729.81</v>
      </c>
      <c r="O127" s="48"/>
      <c r="P127" s="48"/>
      <c r="Q127" s="48"/>
      <c r="R127" s="41"/>
      <c r="S127" s="49" t="s">
        <v>13943</v>
      </c>
      <c r="T127" s="49"/>
      <c r="U127" s="49"/>
      <c r="V127" s="49"/>
      <c r="W127" s="50" t="s">
        <v>15</v>
      </c>
      <c r="X127" s="50"/>
      <c r="Y127" s="51"/>
    </row>
    <row r="128" spans="1:25" s="23" customFormat="1" ht="55.5" customHeight="1" x14ac:dyDescent="0.2">
      <c r="A128" s="38" t="s">
        <v>596</v>
      </c>
      <c r="B128" s="46" t="s">
        <v>597</v>
      </c>
      <c r="C128" s="46"/>
      <c r="D128" s="27" t="s">
        <v>13935</v>
      </c>
      <c r="E128" s="40" t="s">
        <v>598</v>
      </c>
      <c r="F128" s="9" t="s">
        <v>593</v>
      </c>
      <c r="G128" s="27" t="s">
        <v>599</v>
      </c>
      <c r="H128" s="9" t="s">
        <v>600</v>
      </c>
      <c r="I128" s="9"/>
      <c r="J128" s="10"/>
      <c r="K128" s="39"/>
      <c r="L128" s="47"/>
      <c r="M128" s="47"/>
      <c r="N128" s="48">
        <v>621559.86</v>
      </c>
      <c r="O128" s="48"/>
      <c r="P128" s="48"/>
      <c r="Q128" s="48"/>
      <c r="R128" s="41"/>
      <c r="S128" s="49" t="s">
        <v>13943</v>
      </c>
      <c r="T128" s="49"/>
      <c r="U128" s="49"/>
      <c r="V128" s="49"/>
      <c r="W128" s="50" t="s">
        <v>15</v>
      </c>
      <c r="X128" s="50"/>
      <c r="Y128" s="51"/>
    </row>
    <row r="129" spans="1:25" s="23" customFormat="1" ht="53.25" customHeight="1" x14ac:dyDescent="0.2">
      <c r="A129" s="38" t="s">
        <v>601</v>
      </c>
      <c r="B129" s="46" t="s">
        <v>602</v>
      </c>
      <c r="C129" s="46"/>
      <c r="D129" s="27" t="s">
        <v>13935</v>
      </c>
      <c r="E129" s="40" t="s">
        <v>603</v>
      </c>
      <c r="F129" s="9" t="s">
        <v>201</v>
      </c>
      <c r="G129" s="27" t="s">
        <v>604</v>
      </c>
      <c r="H129" s="9" t="s">
        <v>605</v>
      </c>
      <c r="I129" s="9"/>
      <c r="J129" s="10"/>
      <c r="K129" s="39"/>
      <c r="L129" s="47"/>
      <c r="M129" s="47"/>
      <c r="N129" s="48">
        <v>3451552.43</v>
      </c>
      <c r="O129" s="48"/>
      <c r="P129" s="48"/>
      <c r="Q129" s="48"/>
      <c r="R129" s="41"/>
      <c r="S129" s="49" t="s">
        <v>13943</v>
      </c>
      <c r="T129" s="49"/>
      <c r="U129" s="49"/>
      <c r="V129" s="49"/>
      <c r="W129" s="50" t="s">
        <v>15</v>
      </c>
      <c r="X129" s="50"/>
      <c r="Y129" s="51"/>
    </row>
    <row r="130" spans="1:25" s="23" customFormat="1" ht="32.25" customHeight="1" x14ac:dyDescent="0.2">
      <c r="A130" s="38" t="s">
        <v>606</v>
      </c>
      <c r="B130" s="49" t="s">
        <v>13953</v>
      </c>
      <c r="C130" s="49"/>
      <c r="D130" s="49"/>
      <c r="E130" s="49"/>
      <c r="F130" s="49"/>
      <c r="G130" s="49"/>
      <c r="H130" s="9" t="s">
        <v>608</v>
      </c>
      <c r="I130" s="9"/>
      <c r="J130" s="10"/>
      <c r="K130" s="39"/>
      <c r="L130" s="47"/>
      <c r="M130" s="47"/>
      <c r="N130" s="48">
        <v>20382342.890000001</v>
      </c>
      <c r="O130" s="48"/>
      <c r="P130" s="48"/>
      <c r="Q130" s="48"/>
      <c r="R130" s="38" t="s">
        <v>31</v>
      </c>
      <c r="S130" s="46" t="s">
        <v>31</v>
      </c>
      <c r="T130" s="46"/>
      <c r="U130" s="46"/>
      <c r="V130" s="46"/>
      <c r="W130" s="50" t="s">
        <v>15</v>
      </c>
      <c r="X130" s="50"/>
      <c r="Y130" s="51"/>
    </row>
    <row r="131" spans="1:25" s="23" customFormat="1" ht="135" customHeight="1" x14ac:dyDescent="0.2">
      <c r="A131" s="38" t="s">
        <v>609</v>
      </c>
      <c r="B131" s="46" t="s">
        <v>610</v>
      </c>
      <c r="C131" s="46"/>
      <c r="D131" s="27" t="s">
        <v>13935</v>
      </c>
      <c r="E131" s="40" t="s">
        <v>611</v>
      </c>
      <c r="F131" s="9" t="s">
        <v>201</v>
      </c>
      <c r="G131" s="27" t="s">
        <v>612</v>
      </c>
      <c r="H131" s="9" t="s">
        <v>608</v>
      </c>
      <c r="I131" s="9"/>
      <c r="J131" s="10"/>
      <c r="K131" s="39"/>
      <c r="L131" s="47"/>
      <c r="M131" s="47"/>
      <c r="N131" s="48">
        <v>20382342.890000001</v>
      </c>
      <c r="O131" s="48"/>
      <c r="P131" s="48"/>
      <c r="Q131" s="48"/>
      <c r="R131" s="41" t="s">
        <v>613</v>
      </c>
      <c r="S131" s="49" t="s">
        <v>13954</v>
      </c>
      <c r="T131" s="49"/>
      <c r="U131" s="49"/>
      <c r="V131" s="49"/>
      <c r="W131" s="50" t="s">
        <v>15</v>
      </c>
      <c r="X131" s="50"/>
      <c r="Y131" s="51"/>
    </row>
    <row r="132" spans="1:25" s="23" customFormat="1" ht="30" customHeight="1" x14ac:dyDescent="0.2">
      <c r="A132" s="38" t="s">
        <v>614</v>
      </c>
      <c r="B132" s="49" t="s">
        <v>615</v>
      </c>
      <c r="C132" s="49"/>
      <c r="D132" s="49"/>
      <c r="E132" s="49"/>
      <c r="F132" s="49"/>
      <c r="G132" s="49"/>
      <c r="H132" s="9" t="s">
        <v>616</v>
      </c>
      <c r="I132" s="9"/>
      <c r="J132" s="10"/>
      <c r="K132" s="39"/>
      <c r="L132" s="47"/>
      <c r="M132" s="47"/>
      <c r="N132" s="48">
        <v>7880603.1299999999</v>
      </c>
      <c r="O132" s="48"/>
      <c r="P132" s="48"/>
      <c r="Q132" s="48"/>
      <c r="R132" s="38" t="s">
        <v>31</v>
      </c>
      <c r="S132" s="46" t="s">
        <v>31</v>
      </c>
      <c r="T132" s="46"/>
      <c r="U132" s="46"/>
      <c r="V132" s="46"/>
      <c r="W132" s="50" t="s">
        <v>15</v>
      </c>
      <c r="X132" s="50"/>
      <c r="Y132" s="51"/>
    </row>
    <row r="133" spans="1:25" s="23" customFormat="1" ht="127.5" customHeight="1" x14ac:dyDescent="0.2">
      <c r="A133" s="38" t="s">
        <v>617</v>
      </c>
      <c r="B133" s="46" t="s">
        <v>618</v>
      </c>
      <c r="C133" s="46"/>
      <c r="D133" s="27" t="s">
        <v>13935</v>
      </c>
      <c r="E133" s="40" t="s">
        <v>619</v>
      </c>
      <c r="F133" s="9" t="s">
        <v>310</v>
      </c>
      <c r="G133" s="27" t="s">
        <v>620</v>
      </c>
      <c r="H133" s="9" t="s">
        <v>616</v>
      </c>
      <c r="I133" s="9"/>
      <c r="J133" s="10"/>
      <c r="K133" s="39"/>
      <c r="L133" s="47"/>
      <c r="M133" s="47"/>
      <c r="N133" s="48">
        <v>7880603.1299999999</v>
      </c>
      <c r="O133" s="48"/>
      <c r="P133" s="48"/>
      <c r="Q133" s="48"/>
      <c r="R133" s="41" t="s">
        <v>310</v>
      </c>
      <c r="S133" s="49" t="s">
        <v>615</v>
      </c>
      <c r="T133" s="49"/>
      <c r="U133" s="49"/>
      <c r="V133" s="49"/>
      <c r="W133" s="50" t="s">
        <v>15</v>
      </c>
      <c r="X133" s="50"/>
      <c r="Y133" s="51"/>
    </row>
    <row r="134" spans="1:25" s="23" customFormat="1" ht="28.5" customHeight="1" x14ac:dyDescent="0.2">
      <c r="A134" s="38" t="s">
        <v>621</v>
      </c>
      <c r="B134" s="49" t="s">
        <v>622</v>
      </c>
      <c r="C134" s="49"/>
      <c r="D134" s="49"/>
      <c r="E134" s="49"/>
      <c r="F134" s="49"/>
      <c r="G134" s="49"/>
      <c r="H134" s="9" t="s">
        <v>623</v>
      </c>
      <c r="I134" s="9"/>
      <c r="J134" s="10"/>
      <c r="K134" s="39"/>
      <c r="L134" s="47"/>
      <c r="M134" s="47"/>
      <c r="N134" s="48">
        <v>25625823.629999999</v>
      </c>
      <c r="O134" s="48"/>
      <c r="P134" s="48"/>
      <c r="Q134" s="48"/>
      <c r="R134" s="38" t="s">
        <v>31</v>
      </c>
      <c r="S134" s="46" t="s">
        <v>31</v>
      </c>
      <c r="T134" s="46"/>
      <c r="U134" s="46"/>
      <c r="V134" s="46"/>
      <c r="W134" s="50" t="s">
        <v>15</v>
      </c>
      <c r="X134" s="50"/>
      <c r="Y134" s="51"/>
    </row>
    <row r="135" spans="1:25" s="23" customFormat="1" ht="120.75" customHeight="1" x14ac:dyDescent="0.2">
      <c r="A135" s="38" t="s">
        <v>624</v>
      </c>
      <c r="B135" s="46" t="s">
        <v>625</v>
      </c>
      <c r="C135" s="46"/>
      <c r="D135" s="27" t="s">
        <v>13935</v>
      </c>
      <c r="E135" s="40" t="s">
        <v>626</v>
      </c>
      <c r="F135" s="9" t="s">
        <v>310</v>
      </c>
      <c r="G135" s="27" t="s">
        <v>627</v>
      </c>
      <c r="H135" s="9" t="s">
        <v>623</v>
      </c>
      <c r="I135" s="9"/>
      <c r="J135" s="10"/>
      <c r="K135" s="39"/>
      <c r="L135" s="47"/>
      <c r="M135" s="47"/>
      <c r="N135" s="48">
        <v>25625823.629999999</v>
      </c>
      <c r="O135" s="48"/>
      <c r="P135" s="48"/>
      <c r="Q135" s="48"/>
      <c r="R135" s="41" t="s">
        <v>628</v>
      </c>
      <c r="S135" s="49" t="s">
        <v>622</v>
      </c>
      <c r="T135" s="49"/>
      <c r="U135" s="49"/>
      <c r="V135" s="49"/>
      <c r="W135" s="50" t="s">
        <v>15</v>
      </c>
      <c r="X135" s="50"/>
      <c r="Y135" s="51"/>
    </row>
    <row r="136" spans="1:25" s="23" customFormat="1" ht="30.75" customHeight="1" x14ac:dyDescent="0.2">
      <c r="A136" s="38" t="s">
        <v>629</v>
      </c>
      <c r="B136" s="49" t="s">
        <v>630</v>
      </c>
      <c r="C136" s="49"/>
      <c r="D136" s="49"/>
      <c r="E136" s="49"/>
      <c r="F136" s="49"/>
      <c r="G136" s="49"/>
      <c r="H136" s="9" t="s">
        <v>631</v>
      </c>
      <c r="I136" s="9"/>
      <c r="J136" s="10"/>
      <c r="K136" s="39"/>
      <c r="L136" s="47"/>
      <c r="M136" s="47"/>
      <c r="N136" s="48">
        <v>45044949.950000003</v>
      </c>
      <c r="O136" s="48"/>
      <c r="P136" s="48"/>
      <c r="Q136" s="48"/>
      <c r="R136" s="38" t="s">
        <v>31</v>
      </c>
      <c r="S136" s="46" t="s">
        <v>31</v>
      </c>
      <c r="T136" s="46"/>
      <c r="U136" s="46"/>
      <c r="V136" s="46"/>
      <c r="W136" s="50" t="s">
        <v>15</v>
      </c>
      <c r="X136" s="50"/>
      <c r="Y136" s="51"/>
    </row>
    <row r="137" spans="1:25" s="23" customFormat="1" ht="144.75" customHeight="1" x14ac:dyDescent="0.2">
      <c r="A137" s="38" t="s">
        <v>632</v>
      </c>
      <c r="B137" s="46" t="s">
        <v>633</v>
      </c>
      <c r="C137" s="46"/>
      <c r="D137" s="27" t="s">
        <v>13935</v>
      </c>
      <c r="E137" s="40" t="s">
        <v>634</v>
      </c>
      <c r="F137" s="9" t="s">
        <v>310</v>
      </c>
      <c r="G137" s="27" t="s">
        <v>635</v>
      </c>
      <c r="H137" s="9" t="s">
        <v>631</v>
      </c>
      <c r="I137" s="9"/>
      <c r="J137" s="10"/>
      <c r="K137" s="39"/>
      <c r="L137" s="47"/>
      <c r="M137" s="47"/>
      <c r="N137" s="48">
        <v>45044949.950000003</v>
      </c>
      <c r="O137" s="48"/>
      <c r="P137" s="48"/>
      <c r="Q137" s="48"/>
      <c r="R137" s="41" t="s">
        <v>636</v>
      </c>
      <c r="S137" s="49" t="s">
        <v>630</v>
      </c>
      <c r="T137" s="49"/>
      <c r="U137" s="49"/>
      <c r="V137" s="49"/>
      <c r="W137" s="50" t="s">
        <v>15</v>
      </c>
      <c r="X137" s="50"/>
      <c r="Y137" s="51"/>
    </row>
    <row r="138" spans="1:25" s="23" customFormat="1" ht="30.75" customHeight="1" x14ac:dyDescent="0.2">
      <c r="A138" s="38" t="s">
        <v>637</v>
      </c>
      <c r="B138" s="49" t="s">
        <v>638</v>
      </c>
      <c r="C138" s="49"/>
      <c r="D138" s="49"/>
      <c r="E138" s="49"/>
      <c r="F138" s="49"/>
      <c r="G138" s="49"/>
      <c r="H138" s="9" t="s">
        <v>639</v>
      </c>
      <c r="I138" s="9"/>
      <c r="J138" s="10"/>
      <c r="K138" s="39"/>
      <c r="L138" s="47"/>
      <c r="M138" s="47"/>
      <c r="N138" s="48">
        <v>34842195</v>
      </c>
      <c r="O138" s="48"/>
      <c r="P138" s="48"/>
      <c r="Q138" s="48"/>
      <c r="R138" s="38" t="s">
        <v>31</v>
      </c>
      <c r="S138" s="46" t="s">
        <v>31</v>
      </c>
      <c r="T138" s="46"/>
      <c r="U138" s="46"/>
      <c r="V138" s="46"/>
      <c r="W138" s="50" t="s">
        <v>15</v>
      </c>
      <c r="X138" s="50"/>
      <c r="Y138" s="51"/>
    </row>
    <row r="139" spans="1:25" s="23" customFormat="1" ht="114" customHeight="1" x14ac:dyDescent="0.2">
      <c r="A139" s="38" t="s">
        <v>640</v>
      </c>
      <c r="B139" s="46" t="s">
        <v>641</v>
      </c>
      <c r="C139" s="46"/>
      <c r="D139" s="27" t="s">
        <v>13935</v>
      </c>
      <c r="E139" s="40" t="s">
        <v>642</v>
      </c>
      <c r="F139" s="9" t="s">
        <v>310</v>
      </c>
      <c r="G139" s="27" t="s">
        <v>643</v>
      </c>
      <c r="H139" s="9" t="s">
        <v>639</v>
      </c>
      <c r="I139" s="9"/>
      <c r="J139" s="10"/>
      <c r="K139" s="39"/>
      <c r="L139" s="47"/>
      <c r="M139" s="47"/>
      <c r="N139" s="48">
        <v>34842195</v>
      </c>
      <c r="O139" s="48"/>
      <c r="P139" s="48"/>
      <c r="Q139" s="48"/>
      <c r="R139" s="41" t="s">
        <v>636</v>
      </c>
      <c r="S139" s="49" t="s">
        <v>638</v>
      </c>
      <c r="T139" s="49"/>
      <c r="U139" s="49"/>
      <c r="V139" s="49"/>
      <c r="W139" s="50" t="s">
        <v>15</v>
      </c>
      <c r="X139" s="50"/>
      <c r="Y139" s="51"/>
    </row>
    <row r="140" spans="1:25" s="23" customFormat="1" ht="30.75" customHeight="1" x14ac:dyDescent="0.2">
      <c r="A140" s="38" t="s">
        <v>644</v>
      </c>
      <c r="B140" s="49" t="s">
        <v>13955</v>
      </c>
      <c r="C140" s="49"/>
      <c r="D140" s="49"/>
      <c r="E140" s="49"/>
      <c r="F140" s="49"/>
      <c r="G140" s="49"/>
      <c r="H140" s="9" t="s">
        <v>646</v>
      </c>
      <c r="I140" s="9"/>
      <c r="J140" s="10"/>
      <c r="K140" s="39"/>
      <c r="L140" s="47"/>
      <c r="M140" s="47"/>
      <c r="N140" s="48">
        <v>36903566.280000001</v>
      </c>
      <c r="O140" s="48"/>
      <c r="P140" s="48"/>
      <c r="Q140" s="48"/>
      <c r="R140" s="38" t="s">
        <v>31</v>
      </c>
      <c r="S140" s="46" t="s">
        <v>31</v>
      </c>
      <c r="T140" s="46"/>
      <c r="U140" s="46"/>
      <c r="V140" s="46"/>
      <c r="W140" s="50" t="s">
        <v>15</v>
      </c>
      <c r="X140" s="50"/>
      <c r="Y140" s="51"/>
    </row>
    <row r="141" spans="1:25" s="23" customFormat="1" ht="106.5" customHeight="1" x14ac:dyDescent="0.2">
      <c r="A141" s="38" t="s">
        <v>647</v>
      </c>
      <c r="B141" s="46" t="s">
        <v>648</v>
      </c>
      <c r="C141" s="46"/>
      <c r="D141" s="27" t="s">
        <v>13935</v>
      </c>
      <c r="E141" s="40" t="s">
        <v>649</v>
      </c>
      <c r="F141" s="9" t="s">
        <v>201</v>
      </c>
      <c r="G141" s="27" t="s">
        <v>650</v>
      </c>
      <c r="H141" s="9" t="s">
        <v>646</v>
      </c>
      <c r="I141" s="9"/>
      <c r="J141" s="10"/>
      <c r="K141" s="39"/>
      <c r="L141" s="47"/>
      <c r="M141" s="47"/>
      <c r="N141" s="48">
        <v>36903566.280000001</v>
      </c>
      <c r="O141" s="48"/>
      <c r="P141" s="48"/>
      <c r="Q141" s="48"/>
      <c r="R141" s="41" t="s">
        <v>201</v>
      </c>
      <c r="S141" s="49" t="s">
        <v>13955</v>
      </c>
      <c r="T141" s="49"/>
      <c r="U141" s="49"/>
      <c r="V141" s="49"/>
      <c r="W141" s="50" t="s">
        <v>15</v>
      </c>
      <c r="X141" s="50"/>
      <c r="Y141" s="51"/>
    </row>
    <row r="142" spans="1:25" s="23" customFormat="1" ht="42" customHeight="1" x14ac:dyDescent="0.2">
      <c r="A142" s="38" t="s">
        <v>651</v>
      </c>
      <c r="B142" s="49" t="s">
        <v>652</v>
      </c>
      <c r="C142" s="49"/>
      <c r="D142" s="49"/>
      <c r="E142" s="49"/>
      <c r="F142" s="49"/>
      <c r="G142" s="49"/>
      <c r="H142" s="9" t="s">
        <v>653</v>
      </c>
      <c r="I142" s="9"/>
      <c r="J142" s="10"/>
      <c r="K142" s="39"/>
      <c r="L142" s="47"/>
      <c r="M142" s="47"/>
      <c r="N142" s="48">
        <v>34858901.439999998</v>
      </c>
      <c r="O142" s="48"/>
      <c r="P142" s="48"/>
      <c r="Q142" s="48"/>
      <c r="R142" s="38" t="s">
        <v>31</v>
      </c>
      <c r="S142" s="46" t="s">
        <v>31</v>
      </c>
      <c r="T142" s="46"/>
      <c r="U142" s="46"/>
      <c r="V142" s="46"/>
      <c r="W142" s="50" t="s">
        <v>15</v>
      </c>
      <c r="X142" s="50"/>
      <c r="Y142" s="51"/>
    </row>
    <row r="143" spans="1:25" s="23" customFormat="1" ht="163.5" customHeight="1" x14ac:dyDescent="0.2">
      <c r="A143" s="38" t="s">
        <v>654</v>
      </c>
      <c r="B143" s="46" t="s">
        <v>655</v>
      </c>
      <c r="C143" s="46"/>
      <c r="D143" s="27" t="s">
        <v>13935</v>
      </c>
      <c r="E143" s="40" t="s">
        <v>656</v>
      </c>
      <c r="F143" s="9" t="s">
        <v>310</v>
      </c>
      <c r="G143" s="27" t="s">
        <v>657</v>
      </c>
      <c r="H143" s="9" t="s">
        <v>653</v>
      </c>
      <c r="I143" s="9"/>
      <c r="J143" s="10"/>
      <c r="K143" s="39"/>
      <c r="L143" s="47"/>
      <c r="M143" s="47"/>
      <c r="N143" s="48">
        <v>34858901.439999998</v>
      </c>
      <c r="O143" s="48"/>
      <c r="P143" s="48"/>
      <c r="Q143" s="48"/>
      <c r="R143" s="41" t="s">
        <v>658</v>
      </c>
      <c r="S143" s="49" t="s">
        <v>652</v>
      </c>
      <c r="T143" s="49"/>
      <c r="U143" s="49"/>
      <c r="V143" s="49"/>
      <c r="W143" s="50" t="s">
        <v>15</v>
      </c>
      <c r="X143" s="50"/>
      <c r="Y143" s="51"/>
    </row>
    <row r="144" spans="1:25" s="23" customFormat="1" ht="41.25" customHeight="1" x14ac:dyDescent="0.2">
      <c r="A144" s="38" t="s">
        <v>659</v>
      </c>
      <c r="B144" s="49" t="s">
        <v>660</v>
      </c>
      <c r="C144" s="49"/>
      <c r="D144" s="49"/>
      <c r="E144" s="49"/>
      <c r="F144" s="49"/>
      <c r="G144" s="49"/>
      <c r="H144" s="9" t="s">
        <v>661</v>
      </c>
      <c r="I144" s="9"/>
      <c r="J144" s="10"/>
      <c r="K144" s="39"/>
      <c r="L144" s="47"/>
      <c r="M144" s="47"/>
      <c r="N144" s="48">
        <v>25263913.550000001</v>
      </c>
      <c r="O144" s="48"/>
      <c r="P144" s="48"/>
      <c r="Q144" s="48"/>
      <c r="R144" s="38" t="s">
        <v>31</v>
      </c>
      <c r="S144" s="46" t="s">
        <v>31</v>
      </c>
      <c r="T144" s="46"/>
      <c r="U144" s="46"/>
      <c r="V144" s="46"/>
      <c r="W144" s="50" t="s">
        <v>15</v>
      </c>
      <c r="X144" s="50"/>
      <c r="Y144" s="51"/>
    </row>
    <row r="145" spans="1:25" s="23" customFormat="1" ht="173.25" customHeight="1" x14ac:dyDescent="0.2">
      <c r="A145" s="38" t="s">
        <v>662</v>
      </c>
      <c r="B145" s="46" t="s">
        <v>663</v>
      </c>
      <c r="C145" s="46"/>
      <c r="D145" s="27" t="s">
        <v>13935</v>
      </c>
      <c r="E145" s="40" t="s">
        <v>664</v>
      </c>
      <c r="F145" s="9" t="s">
        <v>310</v>
      </c>
      <c r="G145" s="27" t="s">
        <v>665</v>
      </c>
      <c r="H145" s="9" t="s">
        <v>661</v>
      </c>
      <c r="I145" s="9"/>
      <c r="J145" s="10"/>
      <c r="K145" s="39"/>
      <c r="L145" s="47"/>
      <c r="M145" s="47"/>
      <c r="N145" s="48">
        <v>25263913.550000001</v>
      </c>
      <c r="O145" s="48"/>
      <c r="P145" s="48"/>
      <c r="Q145" s="48"/>
      <c r="R145" s="41" t="s">
        <v>628</v>
      </c>
      <c r="S145" s="49" t="s">
        <v>660</v>
      </c>
      <c r="T145" s="49"/>
      <c r="U145" s="49"/>
      <c r="V145" s="49"/>
      <c r="W145" s="50" t="s">
        <v>15</v>
      </c>
      <c r="X145" s="50"/>
      <c r="Y145" s="51"/>
    </row>
    <row r="146" spans="1:25" s="23" customFormat="1" ht="34.5" customHeight="1" x14ac:dyDescent="0.2">
      <c r="A146" s="38" t="s">
        <v>666</v>
      </c>
      <c r="B146" s="49" t="s">
        <v>667</v>
      </c>
      <c r="C146" s="49"/>
      <c r="D146" s="49"/>
      <c r="E146" s="49"/>
      <c r="F146" s="49"/>
      <c r="G146" s="49"/>
      <c r="H146" s="9" t="s">
        <v>668</v>
      </c>
      <c r="I146" s="9"/>
      <c r="J146" s="10"/>
      <c r="K146" s="39"/>
      <c r="L146" s="47"/>
      <c r="M146" s="47"/>
      <c r="N146" s="48">
        <v>49958427.119999997</v>
      </c>
      <c r="O146" s="48"/>
      <c r="P146" s="48"/>
      <c r="Q146" s="48"/>
      <c r="R146" s="38" t="s">
        <v>31</v>
      </c>
      <c r="S146" s="46" t="s">
        <v>31</v>
      </c>
      <c r="T146" s="46"/>
      <c r="U146" s="46"/>
      <c r="V146" s="46"/>
      <c r="W146" s="50" t="s">
        <v>15</v>
      </c>
      <c r="X146" s="50"/>
      <c r="Y146" s="51"/>
    </row>
    <row r="147" spans="1:25" s="23" customFormat="1" ht="97.5" customHeight="1" x14ac:dyDescent="0.2">
      <c r="A147" s="38" t="s">
        <v>669</v>
      </c>
      <c r="B147" s="46" t="s">
        <v>670</v>
      </c>
      <c r="C147" s="46"/>
      <c r="D147" s="27" t="s">
        <v>13935</v>
      </c>
      <c r="E147" s="40" t="s">
        <v>671</v>
      </c>
      <c r="F147" s="9" t="s">
        <v>310</v>
      </c>
      <c r="G147" s="27" t="s">
        <v>672</v>
      </c>
      <c r="H147" s="9" t="s">
        <v>668</v>
      </c>
      <c r="I147" s="9"/>
      <c r="J147" s="10"/>
      <c r="K147" s="39"/>
      <c r="L147" s="47"/>
      <c r="M147" s="47"/>
      <c r="N147" s="48">
        <v>49958427.119999997</v>
      </c>
      <c r="O147" s="48"/>
      <c r="P147" s="48"/>
      <c r="Q147" s="48"/>
      <c r="R147" s="41" t="s">
        <v>310</v>
      </c>
      <c r="S147" s="49" t="s">
        <v>667</v>
      </c>
      <c r="T147" s="49"/>
      <c r="U147" s="49"/>
      <c r="V147" s="49"/>
      <c r="W147" s="50" t="s">
        <v>15</v>
      </c>
      <c r="X147" s="50"/>
      <c r="Y147" s="51"/>
    </row>
    <row r="148" spans="1:25" s="23" customFormat="1" ht="32.25" customHeight="1" x14ac:dyDescent="0.2">
      <c r="A148" s="38" t="s">
        <v>673</v>
      </c>
      <c r="B148" s="49" t="s">
        <v>674</v>
      </c>
      <c r="C148" s="49"/>
      <c r="D148" s="49"/>
      <c r="E148" s="49"/>
      <c r="F148" s="49"/>
      <c r="G148" s="49"/>
      <c r="H148" s="9" t="s">
        <v>675</v>
      </c>
      <c r="I148" s="9"/>
      <c r="J148" s="10"/>
      <c r="K148" s="39"/>
      <c r="L148" s="47"/>
      <c r="M148" s="47"/>
      <c r="N148" s="48">
        <v>32248000</v>
      </c>
      <c r="O148" s="48"/>
      <c r="P148" s="48"/>
      <c r="Q148" s="48"/>
      <c r="R148" s="38" t="s">
        <v>31</v>
      </c>
      <c r="S148" s="46" t="s">
        <v>31</v>
      </c>
      <c r="T148" s="46"/>
      <c r="U148" s="46"/>
      <c r="V148" s="46"/>
      <c r="W148" s="50" t="s">
        <v>15</v>
      </c>
      <c r="X148" s="50"/>
      <c r="Y148" s="51"/>
    </row>
    <row r="149" spans="1:25" s="23" customFormat="1" ht="110.25" customHeight="1" x14ac:dyDescent="0.2">
      <c r="A149" s="38" t="s">
        <v>676</v>
      </c>
      <c r="B149" s="46" t="s">
        <v>677</v>
      </c>
      <c r="C149" s="46"/>
      <c r="D149" s="27" t="s">
        <v>13935</v>
      </c>
      <c r="E149" s="40" t="s">
        <v>678</v>
      </c>
      <c r="F149" s="9" t="s">
        <v>354</v>
      </c>
      <c r="G149" s="27" t="s">
        <v>679</v>
      </c>
      <c r="H149" s="9" t="s">
        <v>675</v>
      </c>
      <c r="I149" s="9"/>
      <c r="J149" s="10"/>
      <c r="K149" s="39"/>
      <c r="L149" s="47"/>
      <c r="M149" s="47"/>
      <c r="N149" s="48">
        <v>32248000</v>
      </c>
      <c r="O149" s="48"/>
      <c r="P149" s="48"/>
      <c r="Q149" s="48"/>
      <c r="R149" s="41" t="s">
        <v>680</v>
      </c>
      <c r="S149" s="60" t="s">
        <v>674</v>
      </c>
      <c r="T149" s="61"/>
      <c r="U149" s="61"/>
      <c r="V149" s="62"/>
      <c r="W149" s="50" t="s">
        <v>15</v>
      </c>
      <c r="X149" s="50"/>
      <c r="Y149" s="51"/>
    </row>
    <row r="150" spans="1:25" s="23" customFormat="1" ht="44.25" customHeight="1" x14ac:dyDescent="0.2">
      <c r="A150" s="38" t="s">
        <v>681</v>
      </c>
      <c r="B150" s="49" t="s">
        <v>13962</v>
      </c>
      <c r="C150" s="49"/>
      <c r="D150" s="49"/>
      <c r="E150" s="49"/>
      <c r="F150" s="49"/>
      <c r="G150" s="49"/>
      <c r="H150" s="9" t="s">
        <v>683</v>
      </c>
      <c r="I150" s="9"/>
      <c r="J150" s="10"/>
      <c r="K150" s="39"/>
      <c r="L150" s="47"/>
      <c r="M150" s="47"/>
      <c r="N150" s="48">
        <v>38110095</v>
      </c>
      <c r="O150" s="48"/>
      <c r="P150" s="48"/>
      <c r="Q150" s="48"/>
      <c r="R150" s="38" t="s">
        <v>31</v>
      </c>
      <c r="S150" s="46" t="s">
        <v>31</v>
      </c>
      <c r="T150" s="46"/>
      <c r="U150" s="46"/>
      <c r="V150" s="46"/>
      <c r="W150" s="50" t="s">
        <v>15</v>
      </c>
      <c r="X150" s="50"/>
      <c r="Y150" s="51"/>
    </row>
    <row r="151" spans="1:25" s="23" customFormat="1" ht="209.25" customHeight="1" x14ac:dyDescent="0.2">
      <c r="A151" s="38" t="s">
        <v>684</v>
      </c>
      <c r="B151" s="46" t="s">
        <v>685</v>
      </c>
      <c r="C151" s="46"/>
      <c r="D151" s="27" t="s">
        <v>13935</v>
      </c>
      <c r="E151" s="40" t="s">
        <v>686</v>
      </c>
      <c r="F151" s="9" t="s">
        <v>310</v>
      </c>
      <c r="G151" s="27" t="s">
        <v>687</v>
      </c>
      <c r="H151" s="9" t="s">
        <v>683</v>
      </c>
      <c r="I151" s="9"/>
      <c r="J151" s="10"/>
      <c r="K151" s="39"/>
      <c r="L151" s="47"/>
      <c r="M151" s="47"/>
      <c r="N151" s="48">
        <v>38110095</v>
      </c>
      <c r="O151" s="48"/>
      <c r="P151" s="48"/>
      <c r="Q151" s="48"/>
      <c r="R151" s="41" t="s">
        <v>310</v>
      </c>
      <c r="S151" s="49" t="s">
        <v>13962</v>
      </c>
      <c r="T151" s="49"/>
      <c r="U151" s="49"/>
      <c r="V151" s="49"/>
      <c r="W151" s="50" t="s">
        <v>15</v>
      </c>
      <c r="X151" s="50"/>
      <c r="Y151" s="51"/>
    </row>
    <row r="152" spans="1:25" s="23" customFormat="1" ht="29.25" customHeight="1" x14ac:dyDescent="0.2">
      <c r="A152" s="38" t="s">
        <v>688</v>
      </c>
      <c r="B152" s="49" t="s">
        <v>689</v>
      </c>
      <c r="C152" s="49"/>
      <c r="D152" s="49"/>
      <c r="E152" s="49"/>
      <c r="F152" s="49"/>
      <c r="G152" s="49"/>
      <c r="H152" s="9" t="s">
        <v>690</v>
      </c>
      <c r="I152" s="9"/>
      <c r="J152" s="10"/>
      <c r="K152" s="39"/>
      <c r="L152" s="47"/>
      <c r="M152" s="47"/>
      <c r="N152" s="48">
        <v>19838161.460000001</v>
      </c>
      <c r="O152" s="48"/>
      <c r="P152" s="48"/>
      <c r="Q152" s="48"/>
      <c r="R152" s="38" t="s">
        <v>31</v>
      </c>
      <c r="S152" s="46" t="s">
        <v>31</v>
      </c>
      <c r="T152" s="46"/>
      <c r="U152" s="46"/>
      <c r="V152" s="46"/>
      <c r="W152" s="50" t="s">
        <v>15</v>
      </c>
      <c r="X152" s="50"/>
      <c r="Y152" s="51"/>
    </row>
    <row r="153" spans="1:25" s="23" customFormat="1" ht="114.75" customHeight="1" x14ac:dyDescent="0.2">
      <c r="A153" s="38" t="s">
        <v>691</v>
      </c>
      <c r="B153" s="46" t="s">
        <v>692</v>
      </c>
      <c r="C153" s="46"/>
      <c r="D153" s="27" t="s">
        <v>13935</v>
      </c>
      <c r="E153" s="40" t="s">
        <v>693</v>
      </c>
      <c r="F153" s="9" t="s">
        <v>310</v>
      </c>
      <c r="G153" s="27" t="s">
        <v>694</v>
      </c>
      <c r="H153" s="9" t="s">
        <v>690</v>
      </c>
      <c r="I153" s="9"/>
      <c r="J153" s="10"/>
      <c r="K153" s="39"/>
      <c r="L153" s="47"/>
      <c r="M153" s="47"/>
      <c r="N153" s="48">
        <v>19838161.460000001</v>
      </c>
      <c r="O153" s="48"/>
      <c r="P153" s="48"/>
      <c r="Q153" s="48"/>
      <c r="R153" s="41" t="s">
        <v>310</v>
      </c>
      <c r="S153" s="49" t="s">
        <v>689</v>
      </c>
      <c r="T153" s="49"/>
      <c r="U153" s="49"/>
      <c r="V153" s="49"/>
      <c r="W153" s="50" t="s">
        <v>15</v>
      </c>
      <c r="X153" s="50"/>
      <c r="Y153" s="51"/>
    </row>
    <row r="154" spans="1:25" s="23" customFormat="1" ht="42.75" customHeight="1" x14ac:dyDescent="0.2">
      <c r="A154" s="38" t="s">
        <v>695</v>
      </c>
      <c r="B154" s="49" t="s">
        <v>13961</v>
      </c>
      <c r="C154" s="49"/>
      <c r="D154" s="49"/>
      <c r="E154" s="49"/>
      <c r="F154" s="49"/>
      <c r="G154" s="49"/>
      <c r="H154" s="9" t="s">
        <v>697</v>
      </c>
      <c r="I154" s="9"/>
      <c r="J154" s="10"/>
      <c r="K154" s="39"/>
      <c r="L154" s="47"/>
      <c r="M154" s="47"/>
      <c r="N154" s="48">
        <v>28510973.280000001</v>
      </c>
      <c r="O154" s="48"/>
      <c r="P154" s="48"/>
      <c r="Q154" s="48"/>
      <c r="R154" s="38" t="s">
        <v>31</v>
      </c>
      <c r="S154" s="46" t="s">
        <v>31</v>
      </c>
      <c r="T154" s="46"/>
      <c r="U154" s="46"/>
      <c r="V154" s="46"/>
      <c r="W154" s="50" t="s">
        <v>15</v>
      </c>
      <c r="X154" s="50"/>
      <c r="Y154" s="51"/>
    </row>
    <row r="155" spans="1:25" s="23" customFormat="1" ht="109.5" customHeight="1" x14ac:dyDescent="0.2">
      <c r="A155" s="38" t="s">
        <v>698</v>
      </c>
      <c r="B155" s="46" t="s">
        <v>699</v>
      </c>
      <c r="C155" s="46"/>
      <c r="D155" s="27" t="s">
        <v>13935</v>
      </c>
      <c r="E155" s="40" t="s">
        <v>700</v>
      </c>
      <c r="F155" s="9" t="s">
        <v>701</v>
      </c>
      <c r="G155" s="27" t="s">
        <v>702</v>
      </c>
      <c r="H155" s="9" t="s">
        <v>697</v>
      </c>
      <c r="I155" s="9"/>
      <c r="J155" s="10"/>
      <c r="K155" s="39"/>
      <c r="L155" s="47"/>
      <c r="M155" s="47"/>
      <c r="N155" s="48">
        <v>28510973.280000001</v>
      </c>
      <c r="O155" s="48"/>
      <c r="P155" s="48"/>
      <c r="Q155" s="48"/>
      <c r="R155" s="41" t="s">
        <v>701</v>
      </c>
      <c r="S155" s="49" t="s">
        <v>13961</v>
      </c>
      <c r="T155" s="49"/>
      <c r="U155" s="49"/>
      <c r="V155" s="49"/>
      <c r="W155" s="50" t="s">
        <v>15</v>
      </c>
      <c r="X155" s="50"/>
      <c r="Y155" s="51"/>
    </row>
    <row r="156" spans="1:25" s="23" customFormat="1" ht="30" customHeight="1" x14ac:dyDescent="0.2">
      <c r="A156" s="38" t="s">
        <v>703</v>
      </c>
      <c r="B156" s="49" t="s">
        <v>704</v>
      </c>
      <c r="C156" s="49"/>
      <c r="D156" s="49"/>
      <c r="E156" s="49"/>
      <c r="F156" s="49"/>
      <c r="G156" s="49"/>
      <c r="H156" s="9" t="s">
        <v>705</v>
      </c>
      <c r="I156" s="9"/>
      <c r="J156" s="10"/>
      <c r="K156" s="39"/>
      <c r="L156" s="47"/>
      <c r="M156" s="47"/>
      <c r="N156" s="48">
        <v>20198319.420000002</v>
      </c>
      <c r="O156" s="48"/>
      <c r="P156" s="48"/>
      <c r="Q156" s="48"/>
      <c r="R156" s="38" t="s">
        <v>31</v>
      </c>
      <c r="S156" s="46" t="s">
        <v>31</v>
      </c>
      <c r="T156" s="46"/>
      <c r="U156" s="46"/>
      <c r="V156" s="46"/>
      <c r="W156" s="50" t="s">
        <v>15</v>
      </c>
      <c r="X156" s="50"/>
      <c r="Y156" s="51"/>
    </row>
    <row r="157" spans="1:25" s="23" customFormat="1" ht="105" customHeight="1" x14ac:dyDescent="0.2">
      <c r="A157" s="38" t="s">
        <v>706</v>
      </c>
      <c r="B157" s="46" t="s">
        <v>707</v>
      </c>
      <c r="C157" s="46"/>
      <c r="D157" s="27"/>
      <c r="E157" s="40" t="s">
        <v>708</v>
      </c>
      <c r="F157" s="9" t="s">
        <v>709</v>
      </c>
      <c r="G157" s="27" t="s">
        <v>710</v>
      </c>
      <c r="H157" s="9" t="s">
        <v>705</v>
      </c>
      <c r="I157" s="9"/>
      <c r="J157" s="10"/>
      <c r="K157" s="39"/>
      <c r="L157" s="47"/>
      <c r="M157" s="47"/>
      <c r="N157" s="48">
        <v>20198319.420000002</v>
      </c>
      <c r="O157" s="48"/>
      <c r="P157" s="48"/>
      <c r="Q157" s="48"/>
      <c r="R157" s="41" t="s">
        <v>709</v>
      </c>
      <c r="S157" s="49" t="s">
        <v>704</v>
      </c>
      <c r="T157" s="49"/>
      <c r="U157" s="49"/>
      <c r="V157" s="49"/>
      <c r="W157" s="50" t="s">
        <v>15</v>
      </c>
      <c r="X157" s="50"/>
      <c r="Y157" s="51"/>
    </row>
    <row r="158" spans="1:25" s="23" customFormat="1" ht="43.5" customHeight="1" x14ac:dyDescent="0.2">
      <c r="A158" s="38" t="s">
        <v>711</v>
      </c>
      <c r="B158" s="49" t="s">
        <v>712</v>
      </c>
      <c r="C158" s="49"/>
      <c r="D158" s="49"/>
      <c r="E158" s="49"/>
      <c r="F158" s="49"/>
      <c r="G158" s="49"/>
      <c r="H158" s="9" t="s">
        <v>713</v>
      </c>
      <c r="I158" s="9"/>
      <c r="J158" s="10"/>
      <c r="K158" s="39"/>
      <c r="L158" s="47"/>
      <c r="M158" s="47"/>
      <c r="N158" s="48">
        <v>13410829.300000001</v>
      </c>
      <c r="O158" s="48"/>
      <c r="P158" s="48"/>
      <c r="Q158" s="48"/>
      <c r="R158" s="38" t="s">
        <v>31</v>
      </c>
      <c r="S158" s="46" t="s">
        <v>31</v>
      </c>
      <c r="T158" s="46"/>
      <c r="U158" s="46"/>
      <c r="V158" s="46"/>
      <c r="W158" s="50" t="s">
        <v>15</v>
      </c>
      <c r="X158" s="50"/>
      <c r="Y158" s="51"/>
    </row>
    <row r="159" spans="1:25" s="23" customFormat="1" ht="176.25" customHeight="1" x14ac:dyDescent="0.2">
      <c r="A159" s="38" t="s">
        <v>714</v>
      </c>
      <c r="B159" s="46" t="s">
        <v>715</v>
      </c>
      <c r="C159" s="46"/>
      <c r="D159" s="27" t="s">
        <v>13935</v>
      </c>
      <c r="E159" s="40" t="s">
        <v>716</v>
      </c>
      <c r="F159" s="9" t="s">
        <v>310</v>
      </c>
      <c r="G159" s="27" t="s">
        <v>717</v>
      </c>
      <c r="H159" s="9" t="s">
        <v>713</v>
      </c>
      <c r="I159" s="9"/>
      <c r="J159" s="10"/>
      <c r="K159" s="39"/>
      <c r="L159" s="47"/>
      <c r="M159" s="47"/>
      <c r="N159" s="48">
        <v>13410829.300000001</v>
      </c>
      <c r="O159" s="48"/>
      <c r="P159" s="48"/>
      <c r="Q159" s="48"/>
      <c r="R159" s="41" t="s">
        <v>310</v>
      </c>
      <c r="S159" s="49" t="s">
        <v>712</v>
      </c>
      <c r="T159" s="49"/>
      <c r="U159" s="49"/>
      <c r="V159" s="49"/>
      <c r="W159" s="50" t="s">
        <v>15</v>
      </c>
      <c r="X159" s="50"/>
      <c r="Y159" s="51"/>
    </row>
    <row r="160" spans="1:25" s="23" customFormat="1" ht="31.5" customHeight="1" x14ac:dyDescent="0.2">
      <c r="A160" s="38" t="s">
        <v>718</v>
      </c>
      <c r="B160" s="49" t="s">
        <v>719</v>
      </c>
      <c r="C160" s="49"/>
      <c r="D160" s="49"/>
      <c r="E160" s="49"/>
      <c r="F160" s="49"/>
      <c r="G160" s="49"/>
      <c r="H160" s="9" t="s">
        <v>720</v>
      </c>
      <c r="I160" s="9"/>
      <c r="J160" s="10"/>
      <c r="K160" s="39"/>
      <c r="L160" s="47"/>
      <c r="M160" s="47"/>
      <c r="N160" s="48">
        <v>6998074.5300000003</v>
      </c>
      <c r="O160" s="48"/>
      <c r="P160" s="48"/>
      <c r="Q160" s="48"/>
      <c r="R160" s="38" t="s">
        <v>31</v>
      </c>
      <c r="S160" s="46" t="s">
        <v>31</v>
      </c>
      <c r="T160" s="46"/>
      <c r="U160" s="46"/>
      <c r="V160" s="46"/>
      <c r="W160" s="50" t="s">
        <v>15</v>
      </c>
      <c r="X160" s="50"/>
      <c r="Y160" s="51"/>
    </row>
    <row r="161" spans="1:25" s="23" customFormat="1" ht="165" customHeight="1" x14ac:dyDescent="0.2">
      <c r="A161" s="38" t="s">
        <v>721</v>
      </c>
      <c r="B161" s="46" t="s">
        <v>722</v>
      </c>
      <c r="C161" s="46"/>
      <c r="D161" s="27" t="s">
        <v>13935</v>
      </c>
      <c r="E161" s="40" t="s">
        <v>723</v>
      </c>
      <c r="F161" s="9" t="s">
        <v>201</v>
      </c>
      <c r="G161" s="27" t="s">
        <v>724</v>
      </c>
      <c r="H161" s="9" t="s">
        <v>720</v>
      </c>
      <c r="I161" s="9"/>
      <c r="J161" s="10"/>
      <c r="K161" s="39"/>
      <c r="L161" s="47"/>
      <c r="M161" s="47"/>
      <c r="N161" s="48">
        <v>6998074.5300000003</v>
      </c>
      <c r="O161" s="48"/>
      <c r="P161" s="48"/>
      <c r="Q161" s="48"/>
      <c r="R161" s="41" t="s">
        <v>201</v>
      </c>
      <c r="S161" s="49" t="s">
        <v>719</v>
      </c>
      <c r="T161" s="49"/>
      <c r="U161" s="49"/>
      <c r="V161" s="49"/>
      <c r="W161" s="50" t="s">
        <v>15</v>
      </c>
      <c r="X161" s="50"/>
      <c r="Y161" s="51"/>
    </row>
    <row r="162" spans="1:25" s="23" customFormat="1" ht="20.25" customHeight="1" x14ac:dyDescent="0.2">
      <c r="A162" s="38" t="s">
        <v>725</v>
      </c>
      <c r="B162" s="49" t="s">
        <v>726</v>
      </c>
      <c r="C162" s="49"/>
      <c r="D162" s="49"/>
      <c r="E162" s="49"/>
      <c r="F162" s="49"/>
      <c r="G162" s="49"/>
      <c r="H162" s="9" t="s">
        <v>727</v>
      </c>
      <c r="I162" s="9"/>
      <c r="J162" s="10"/>
      <c r="K162" s="39"/>
      <c r="L162" s="47"/>
      <c r="M162" s="47"/>
      <c r="N162" s="48">
        <v>48087965.789999999</v>
      </c>
      <c r="O162" s="48"/>
      <c r="P162" s="48"/>
      <c r="Q162" s="48"/>
      <c r="R162" s="38" t="s">
        <v>31</v>
      </c>
      <c r="S162" s="46" t="s">
        <v>31</v>
      </c>
      <c r="T162" s="46"/>
      <c r="U162" s="46"/>
      <c r="V162" s="46"/>
      <c r="W162" s="50" t="s">
        <v>15</v>
      </c>
      <c r="X162" s="50"/>
      <c r="Y162" s="51"/>
    </row>
    <row r="163" spans="1:25" s="23" customFormat="1" ht="89.25" customHeight="1" x14ac:dyDescent="0.2">
      <c r="A163" s="38" t="s">
        <v>728</v>
      </c>
      <c r="B163" s="46" t="s">
        <v>729</v>
      </c>
      <c r="C163" s="46"/>
      <c r="D163" s="27" t="s">
        <v>13935</v>
      </c>
      <c r="E163" s="40" t="s">
        <v>730</v>
      </c>
      <c r="F163" s="9" t="s">
        <v>354</v>
      </c>
      <c r="G163" s="27" t="s">
        <v>731</v>
      </c>
      <c r="H163" s="9" t="s">
        <v>727</v>
      </c>
      <c r="I163" s="9"/>
      <c r="J163" s="10"/>
      <c r="K163" s="39"/>
      <c r="L163" s="47"/>
      <c r="M163" s="47"/>
      <c r="N163" s="48">
        <v>48087965.789999999</v>
      </c>
      <c r="O163" s="48"/>
      <c r="P163" s="48"/>
      <c r="Q163" s="48"/>
      <c r="R163" s="41" t="s">
        <v>354</v>
      </c>
      <c r="S163" s="49" t="s">
        <v>726</v>
      </c>
      <c r="T163" s="49"/>
      <c r="U163" s="49"/>
      <c r="V163" s="49"/>
      <c r="W163" s="50" t="s">
        <v>15</v>
      </c>
      <c r="X163" s="50"/>
      <c r="Y163" s="51"/>
    </row>
    <row r="164" spans="1:25" s="23" customFormat="1" ht="25.5" customHeight="1" x14ac:dyDescent="0.2">
      <c r="A164" s="38" t="s">
        <v>732</v>
      </c>
      <c r="B164" s="49" t="s">
        <v>733</v>
      </c>
      <c r="C164" s="49"/>
      <c r="D164" s="49"/>
      <c r="E164" s="49"/>
      <c r="F164" s="49"/>
      <c r="G164" s="49"/>
      <c r="H164" s="9" t="s">
        <v>734</v>
      </c>
      <c r="I164" s="9"/>
      <c r="J164" s="10"/>
      <c r="K164" s="39"/>
      <c r="L164" s="47"/>
      <c r="M164" s="47"/>
      <c r="N164" s="48">
        <v>43487989.289999999</v>
      </c>
      <c r="O164" s="48"/>
      <c r="P164" s="48"/>
      <c r="Q164" s="48"/>
      <c r="R164" s="38" t="s">
        <v>31</v>
      </c>
      <c r="S164" s="46" t="s">
        <v>31</v>
      </c>
      <c r="T164" s="46"/>
      <c r="U164" s="46"/>
      <c r="V164" s="46"/>
      <c r="W164" s="50" t="s">
        <v>15</v>
      </c>
      <c r="X164" s="50"/>
      <c r="Y164" s="51"/>
    </row>
    <row r="165" spans="1:25" s="23" customFormat="1" ht="89.25" customHeight="1" x14ac:dyDescent="0.2">
      <c r="A165" s="38" t="s">
        <v>735</v>
      </c>
      <c r="B165" s="46" t="s">
        <v>736</v>
      </c>
      <c r="C165" s="46"/>
      <c r="D165" s="27" t="s">
        <v>13935</v>
      </c>
      <c r="E165" s="40" t="s">
        <v>737</v>
      </c>
      <c r="F165" s="9" t="s">
        <v>310</v>
      </c>
      <c r="G165" s="27" t="s">
        <v>738</v>
      </c>
      <c r="H165" s="9" t="s">
        <v>734</v>
      </c>
      <c r="I165" s="9"/>
      <c r="J165" s="10"/>
      <c r="K165" s="39"/>
      <c r="L165" s="47"/>
      <c r="M165" s="47"/>
      <c r="N165" s="48">
        <v>43487989.289999999</v>
      </c>
      <c r="O165" s="48"/>
      <c r="P165" s="48"/>
      <c r="Q165" s="48"/>
      <c r="R165" s="41" t="s">
        <v>310</v>
      </c>
      <c r="S165" s="49" t="s">
        <v>733</v>
      </c>
      <c r="T165" s="49"/>
      <c r="U165" s="49"/>
      <c r="V165" s="49"/>
      <c r="W165" s="50" t="s">
        <v>15</v>
      </c>
      <c r="X165" s="50"/>
      <c r="Y165" s="51"/>
    </row>
    <row r="166" spans="1:25" s="23" customFormat="1" ht="28.5" customHeight="1" x14ac:dyDescent="0.2">
      <c r="A166" s="38" t="s">
        <v>739</v>
      </c>
      <c r="B166" s="49" t="s">
        <v>740</v>
      </c>
      <c r="C166" s="49"/>
      <c r="D166" s="49"/>
      <c r="E166" s="49"/>
      <c r="F166" s="49"/>
      <c r="G166" s="49"/>
      <c r="H166" s="9" t="s">
        <v>741</v>
      </c>
      <c r="I166" s="9"/>
      <c r="J166" s="10"/>
      <c r="K166" s="39"/>
      <c r="L166" s="47"/>
      <c r="M166" s="47"/>
      <c r="N166" s="48">
        <v>39844281.960000001</v>
      </c>
      <c r="O166" s="48"/>
      <c r="P166" s="48"/>
      <c r="Q166" s="48"/>
      <c r="R166" s="38" t="s">
        <v>31</v>
      </c>
      <c r="S166" s="46" t="s">
        <v>31</v>
      </c>
      <c r="T166" s="46"/>
      <c r="U166" s="46"/>
      <c r="V166" s="46"/>
      <c r="W166" s="50" t="s">
        <v>15</v>
      </c>
      <c r="X166" s="50"/>
      <c r="Y166" s="51"/>
    </row>
    <row r="167" spans="1:25" s="23" customFormat="1" ht="101.25" customHeight="1" x14ac:dyDescent="0.2">
      <c r="A167" s="38" t="s">
        <v>742</v>
      </c>
      <c r="B167" s="46" t="s">
        <v>743</v>
      </c>
      <c r="C167" s="46"/>
      <c r="D167" s="27" t="s">
        <v>13935</v>
      </c>
      <c r="E167" s="40" t="s">
        <v>744</v>
      </c>
      <c r="F167" s="9" t="s">
        <v>310</v>
      </c>
      <c r="G167" s="27" t="s">
        <v>745</v>
      </c>
      <c r="H167" s="9" t="s">
        <v>741</v>
      </c>
      <c r="I167" s="9"/>
      <c r="J167" s="10"/>
      <c r="K167" s="39"/>
      <c r="L167" s="47"/>
      <c r="M167" s="47"/>
      <c r="N167" s="48">
        <v>39844281.960000001</v>
      </c>
      <c r="O167" s="48"/>
      <c r="P167" s="48"/>
      <c r="Q167" s="48"/>
      <c r="R167" s="41" t="s">
        <v>310</v>
      </c>
      <c r="S167" s="49" t="s">
        <v>740</v>
      </c>
      <c r="T167" s="49"/>
      <c r="U167" s="49"/>
      <c r="V167" s="49"/>
      <c r="W167" s="50" t="s">
        <v>15</v>
      </c>
      <c r="X167" s="50"/>
      <c r="Y167" s="51"/>
    </row>
    <row r="168" spans="1:25" s="23" customFormat="1" ht="24.75" customHeight="1" x14ac:dyDescent="0.2">
      <c r="A168" s="38" t="s">
        <v>746</v>
      </c>
      <c r="B168" s="49" t="s">
        <v>747</v>
      </c>
      <c r="C168" s="49"/>
      <c r="D168" s="49"/>
      <c r="E168" s="49"/>
      <c r="F168" s="49"/>
      <c r="G168" s="49"/>
      <c r="H168" s="9" t="s">
        <v>748</v>
      </c>
      <c r="I168" s="9"/>
      <c r="J168" s="10"/>
      <c r="K168" s="39"/>
      <c r="L168" s="47"/>
      <c r="M168" s="47"/>
      <c r="N168" s="48">
        <v>45093668.049999997</v>
      </c>
      <c r="O168" s="48"/>
      <c r="P168" s="48"/>
      <c r="Q168" s="48"/>
      <c r="R168" s="38" t="s">
        <v>31</v>
      </c>
      <c r="S168" s="46" t="s">
        <v>31</v>
      </c>
      <c r="T168" s="46"/>
      <c r="U168" s="46"/>
      <c r="V168" s="46"/>
      <c r="W168" s="50" t="s">
        <v>15</v>
      </c>
      <c r="X168" s="50"/>
      <c r="Y168" s="51"/>
    </row>
    <row r="169" spans="1:25" s="23" customFormat="1" ht="104.25" customHeight="1" x14ac:dyDescent="0.2">
      <c r="A169" s="38" t="s">
        <v>749</v>
      </c>
      <c r="B169" s="46" t="s">
        <v>750</v>
      </c>
      <c r="C169" s="46"/>
      <c r="D169" s="27" t="s">
        <v>13935</v>
      </c>
      <c r="E169" s="40" t="s">
        <v>751</v>
      </c>
      <c r="F169" s="9" t="s">
        <v>310</v>
      </c>
      <c r="G169" s="27" t="s">
        <v>752</v>
      </c>
      <c r="H169" s="9" t="s">
        <v>748</v>
      </c>
      <c r="I169" s="9"/>
      <c r="J169" s="10"/>
      <c r="K169" s="39"/>
      <c r="L169" s="47"/>
      <c r="M169" s="47"/>
      <c r="N169" s="48">
        <v>45093668.049999997</v>
      </c>
      <c r="O169" s="48"/>
      <c r="P169" s="48"/>
      <c r="Q169" s="48"/>
      <c r="R169" s="41" t="s">
        <v>310</v>
      </c>
      <c r="S169" s="49" t="s">
        <v>747</v>
      </c>
      <c r="T169" s="49"/>
      <c r="U169" s="49"/>
      <c r="V169" s="49"/>
      <c r="W169" s="50" t="s">
        <v>15</v>
      </c>
      <c r="X169" s="50"/>
      <c r="Y169" s="51"/>
    </row>
    <row r="170" spans="1:25" s="23" customFormat="1" ht="27" customHeight="1" x14ac:dyDescent="0.2">
      <c r="A170" s="38" t="s">
        <v>753</v>
      </c>
      <c r="B170" s="49" t="s">
        <v>754</v>
      </c>
      <c r="C170" s="49"/>
      <c r="D170" s="49"/>
      <c r="E170" s="49"/>
      <c r="F170" s="49"/>
      <c r="G170" s="49"/>
      <c r="H170" s="9" t="s">
        <v>755</v>
      </c>
      <c r="I170" s="9"/>
      <c r="J170" s="10"/>
      <c r="K170" s="39"/>
      <c r="L170" s="47"/>
      <c r="M170" s="47"/>
      <c r="N170" s="48">
        <v>34808471.100000001</v>
      </c>
      <c r="O170" s="48"/>
      <c r="P170" s="48"/>
      <c r="Q170" s="48"/>
      <c r="R170" s="38" t="s">
        <v>31</v>
      </c>
      <c r="S170" s="46" t="s">
        <v>31</v>
      </c>
      <c r="T170" s="46"/>
      <c r="U170" s="46"/>
      <c r="V170" s="46"/>
      <c r="W170" s="50" t="s">
        <v>15</v>
      </c>
      <c r="X170" s="50"/>
      <c r="Y170" s="51"/>
    </row>
    <row r="171" spans="1:25" s="23" customFormat="1" ht="104.25" customHeight="1" x14ac:dyDescent="0.2">
      <c r="A171" s="38" t="s">
        <v>756</v>
      </c>
      <c r="B171" s="46" t="s">
        <v>757</v>
      </c>
      <c r="C171" s="46"/>
      <c r="D171" s="27" t="s">
        <v>13935</v>
      </c>
      <c r="E171" s="40" t="s">
        <v>758</v>
      </c>
      <c r="F171" s="9" t="s">
        <v>759</v>
      </c>
      <c r="G171" s="27" t="s">
        <v>760</v>
      </c>
      <c r="H171" s="9" t="s">
        <v>755</v>
      </c>
      <c r="I171" s="9"/>
      <c r="J171" s="10"/>
      <c r="K171" s="39"/>
      <c r="L171" s="47"/>
      <c r="M171" s="47"/>
      <c r="N171" s="48">
        <v>34808471.100000001</v>
      </c>
      <c r="O171" s="48"/>
      <c r="P171" s="48"/>
      <c r="Q171" s="48"/>
      <c r="R171" s="41" t="s">
        <v>759</v>
      </c>
      <c r="S171" s="49" t="s">
        <v>754</v>
      </c>
      <c r="T171" s="49"/>
      <c r="U171" s="49"/>
      <c r="V171" s="49"/>
      <c r="W171" s="50" t="s">
        <v>15</v>
      </c>
      <c r="X171" s="50"/>
      <c r="Y171" s="51"/>
    </row>
    <row r="172" spans="1:25" s="23" customFormat="1" ht="33.75" customHeight="1" x14ac:dyDescent="0.2">
      <c r="A172" s="38" t="s">
        <v>761</v>
      </c>
      <c r="B172" s="49" t="s">
        <v>762</v>
      </c>
      <c r="C172" s="49"/>
      <c r="D172" s="49"/>
      <c r="E172" s="49"/>
      <c r="F172" s="49"/>
      <c r="G172" s="49"/>
      <c r="H172" s="9" t="s">
        <v>763</v>
      </c>
      <c r="I172" s="9"/>
      <c r="J172" s="10"/>
      <c r="K172" s="39"/>
      <c r="L172" s="47"/>
      <c r="M172" s="47"/>
      <c r="N172" s="48">
        <v>25794652.760000002</v>
      </c>
      <c r="O172" s="48"/>
      <c r="P172" s="48"/>
      <c r="Q172" s="48"/>
      <c r="R172" s="38" t="s">
        <v>31</v>
      </c>
      <c r="S172" s="46" t="s">
        <v>31</v>
      </c>
      <c r="T172" s="46"/>
      <c r="U172" s="46"/>
      <c r="V172" s="46"/>
      <c r="W172" s="50" t="s">
        <v>15</v>
      </c>
      <c r="X172" s="50"/>
      <c r="Y172" s="51"/>
    </row>
    <row r="173" spans="1:25" s="23" customFormat="1" ht="108.75" customHeight="1" x14ac:dyDescent="0.2">
      <c r="A173" s="38" t="s">
        <v>764</v>
      </c>
      <c r="B173" s="46" t="s">
        <v>765</v>
      </c>
      <c r="C173" s="46"/>
      <c r="D173" s="27" t="s">
        <v>13935</v>
      </c>
      <c r="E173" s="40" t="s">
        <v>766</v>
      </c>
      <c r="F173" s="9" t="s">
        <v>354</v>
      </c>
      <c r="G173" s="27" t="s">
        <v>767</v>
      </c>
      <c r="H173" s="9" t="s">
        <v>763</v>
      </c>
      <c r="I173" s="9"/>
      <c r="J173" s="10"/>
      <c r="K173" s="39"/>
      <c r="L173" s="47"/>
      <c r="M173" s="47"/>
      <c r="N173" s="48">
        <v>25794652.760000002</v>
      </c>
      <c r="O173" s="48"/>
      <c r="P173" s="48"/>
      <c r="Q173" s="48"/>
      <c r="R173" s="41" t="s">
        <v>768</v>
      </c>
      <c r="S173" s="49" t="s">
        <v>762</v>
      </c>
      <c r="T173" s="49"/>
      <c r="U173" s="49"/>
      <c r="V173" s="49"/>
      <c r="W173" s="50" t="s">
        <v>15</v>
      </c>
      <c r="X173" s="50"/>
      <c r="Y173" s="51"/>
    </row>
    <row r="174" spans="1:25" s="23" customFormat="1" ht="33.75" customHeight="1" x14ac:dyDescent="0.2">
      <c r="A174" s="38" t="s">
        <v>769</v>
      </c>
      <c r="B174" s="49" t="s">
        <v>770</v>
      </c>
      <c r="C174" s="49"/>
      <c r="D174" s="49"/>
      <c r="E174" s="49"/>
      <c r="F174" s="49"/>
      <c r="G174" s="49"/>
      <c r="H174" s="9" t="s">
        <v>771</v>
      </c>
      <c r="I174" s="9"/>
      <c r="J174" s="10"/>
      <c r="K174" s="39"/>
      <c r="L174" s="47"/>
      <c r="M174" s="47"/>
      <c r="N174" s="48">
        <v>90414518.909999996</v>
      </c>
      <c r="O174" s="48"/>
      <c r="P174" s="48"/>
      <c r="Q174" s="48"/>
      <c r="R174" s="38" t="s">
        <v>31</v>
      </c>
      <c r="S174" s="46" t="s">
        <v>31</v>
      </c>
      <c r="T174" s="46"/>
      <c r="U174" s="46"/>
      <c r="V174" s="46"/>
      <c r="W174" s="50" t="s">
        <v>15</v>
      </c>
      <c r="X174" s="50"/>
      <c r="Y174" s="51"/>
    </row>
    <row r="175" spans="1:25" s="23" customFormat="1" ht="139.5" customHeight="1" x14ac:dyDescent="0.2">
      <c r="A175" s="38" t="s">
        <v>772</v>
      </c>
      <c r="B175" s="46" t="s">
        <v>773</v>
      </c>
      <c r="C175" s="46"/>
      <c r="D175" s="27" t="s">
        <v>13935</v>
      </c>
      <c r="E175" s="40" t="s">
        <v>774</v>
      </c>
      <c r="F175" s="9" t="s">
        <v>310</v>
      </c>
      <c r="G175" s="27" t="s">
        <v>775</v>
      </c>
      <c r="H175" s="9" t="s">
        <v>771</v>
      </c>
      <c r="I175" s="9"/>
      <c r="J175" s="10"/>
      <c r="K175" s="39"/>
      <c r="L175" s="47"/>
      <c r="M175" s="47"/>
      <c r="N175" s="48">
        <v>90414518.909999996</v>
      </c>
      <c r="O175" s="48"/>
      <c r="P175" s="48"/>
      <c r="Q175" s="48"/>
      <c r="R175" s="41" t="s">
        <v>310</v>
      </c>
      <c r="S175" s="49" t="s">
        <v>770</v>
      </c>
      <c r="T175" s="49"/>
      <c r="U175" s="49"/>
      <c r="V175" s="49"/>
      <c r="W175" s="50" t="s">
        <v>15</v>
      </c>
      <c r="X175" s="50"/>
      <c r="Y175" s="51"/>
    </row>
    <row r="176" spans="1:25" s="23" customFormat="1" ht="28.5" customHeight="1" x14ac:dyDescent="0.2">
      <c r="A176" s="38" t="s">
        <v>776</v>
      </c>
      <c r="B176" s="49" t="s">
        <v>777</v>
      </c>
      <c r="C176" s="49"/>
      <c r="D176" s="49"/>
      <c r="E176" s="49"/>
      <c r="F176" s="49"/>
      <c r="G176" s="49"/>
      <c r="H176" s="9" t="s">
        <v>778</v>
      </c>
      <c r="I176" s="9"/>
      <c r="J176" s="10"/>
      <c r="K176" s="39"/>
      <c r="L176" s="47"/>
      <c r="M176" s="47"/>
      <c r="N176" s="48">
        <v>34346536.119999997</v>
      </c>
      <c r="O176" s="48"/>
      <c r="P176" s="48"/>
      <c r="Q176" s="48"/>
      <c r="R176" s="38" t="s">
        <v>31</v>
      </c>
      <c r="S176" s="46" t="s">
        <v>31</v>
      </c>
      <c r="T176" s="46"/>
      <c r="U176" s="46"/>
      <c r="V176" s="46"/>
      <c r="W176" s="50" t="s">
        <v>15</v>
      </c>
      <c r="X176" s="50"/>
      <c r="Y176" s="51"/>
    </row>
    <row r="177" spans="1:25" s="23" customFormat="1" ht="81.75" customHeight="1" x14ac:dyDescent="0.2">
      <c r="A177" s="38" t="s">
        <v>779</v>
      </c>
      <c r="B177" s="46" t="s">
        <v>780</v>
      </c>
      <c r="C177" s="46"/>
      <c r="D177" s="27" t="s">
        <v>13935</v>
      </c>
      <c r="E177" s="40" t="s">
        <v>781</v>
      </c>
      <c r="F177" s="9" t="s">
        <v>201</v>
      </c>
      <c r="G177" s="27" t="s">
        <v>782</v>
      </c>
      <c r="H177" s="9" t="s">
        <v>778</v>
      </c>
      <c r="I177" s="9"/>
      <c r="J177" s="10"/>
      <c r="K177" s="39"/>
      <c r="L177" s="47"/>
      <c r="M177" s="47"/>
      <c r="N177" s="48">
        <v>34346536.119999997</v>
      </c>
      <c r="O177" s="48"/>
      <c r="P177" s="48"/>
      <c r="Q177" s="48"/>
      <c r="R177" s="41" t="s">
        <v>201</v>
      </c>
      <c r="S177" s="49" t="s">
        <v>777</v>
      </c>
      <c r="T177" s="49"/>
      <c r="U177" s="49"/>
      <c r="V177" s="49"/>
      <c r="W177" s="50" t="s">
        <v>15</v>
      </c>
      <c r="X177" s="50"/>
      <c r="Y177" s="51"/>
    </row>
    <row r="178" spans="1:25" s="23" customFormat="1" ht="29.25" customHeight="1" x14ac:dyDescent="0.2">
      <c r="A178" s="38" t="s">
        <v>783</v>
      </c>
      <c r="B178" s="49" t="s">
        <v>784</v>
      </c>
      <c r="C178" s="49"/>
      <c r="D178" s="49"/>
      <c r="E178" s="49"/>
      <c r="F178" s="49"/>
      <c r="G178" s="49"/>
      <c r="H178" s="9" t="s">
        <v>785</v>
      </c>
      <c r="I178" s="9"/>
      <c r="J178" s="10"/>
      <c r="K178" s="39"/>
      <c r="L178" s="47"/>
      <c r="M178" s="47"/>
      <c r="N178" s="48">
        <v>24554865.719999999</v>
      </c>
      <c r="O178" s="48"/>
      <c r="P178" s="48"/>
      <c r="Q178" s="48"/>
      <c r="R178" s="38" t="s">
        <v>31</v>
      </c>
      <c r="S178" s="46" t="s">
        <v>31</v>
      </c>
      <c r="T178" s="46"/>
      <c r="U178" s="46"/>
      <c r="V178" s="46"/>
      <c r="W178" s="50" t="s">
        <v>15</v>
      </c>
      <c r="X178" s="50"/>
      <c r="Y178" s="51"/>
    </row>
    <row r="179" spans="1:25" s="23" customFormat="1" ht="122.25" customHeight="1" x14ac:dyDescent="0.2">
      <c r="A179" s="38" t="s">
        <v>786</v>
      </c>
      <c r="B179" s="46" t="s">
        <v>787</v>
      </c>
      <c r="C179" s="46"/>
      <c r="D179" s="27" t="s">
        <v>13935</v>
      </c>
      <c r="E179" s="40" t="s">
        <v>788</v>
      </c>
      <c r="F179" s="9" t="s">
        <v>354</v>
      </c>
      <c r="G179" s="27" t="s">
        <v>789</v>
      </c>
      <c r="H179" s="9" t="s">
        <v>785</v>
      </c>
      <c r="I179" s="9"/>
      <c r="J179" s="10"/>
      <c r="K179" s="39"/>
      <c r="L179" s="47"/>
      <c r="M179" s="47"/>
      <c r="N179" s="48">
        <v>24554865.719999999</v>
      </c>
      <c r="O179" s="48"/>
      <c r="P179" s="48"/>
      <c r="Q179" s="48"/>
      <c r="R179" s="41" t="s">
        <v>354</v>
      </c>
      <c r="S179" s="49" t="s">
        <v>784</v>
      </c>
      <c r="T179" s="49"/>
      <c r="U179" s="49"/>
      <c r="V179" s="49"/>
      <c r="W179" s="50" t="s">
        <v>15</v>
      </c>
      <c r="X179" s="50"/>
      <c r="Y179" s="51"/>
    </row>
    <row r="180" spans="1:25" s="23" customFormat="1" ht="18.75" customHeight="1" x14ac:dyDescent="0.2">
      <c r="A180" s="38" t="s">
        <v>790</v>
      </c>
      <c r="B180" s="49" t="s">
        <v>791</v>
      </c>
      <c r="C180" s="49"/>
      <c r="D180" s="49"/>
      <c r="E180" s="49"/>
      <c r="F180" s="49"/>
      <c r="G180" s="49"/>
      <c r="H180" s="9" t="s">
        <v>792</v>
      </c>
      <c r="I180" s="9"/>
      <c r="J180" s="10"/>
      <c r="K180" s="39"/>
      <c r="L180" s="47"/>
      <c r="M180" s="47"/>
      <c r="N180" s="48">
        <v>13333603.84</v>
      </c>
      <c r="O180" s="48"/>
      <c r="P180" s="48"/>
      <c r="Q180" s="48"/>
      <c r="R180" s="38" t="s">
        <v>31</v>
      </c>
      <c r="S180" s="46" t="s">
        <v>31</v>
      </c>
      <c r="T180" s="46"/>
      <c r="U180" s="46"/>
      <c r="V180" s="46"/>
      <c r="W180" s="50" t="s">
        <v>16</v>
      </c>
      <c r="X180" s="50"/>
      <c r="Y180" s="51"/>
    </row>
    <row r="181" spans="1:25" s="23" customFormat="1" ht="102" customHeight="1" x14ac:dyDescent="0.2">
      <c r="A181" s="38" t="s">
        <v>793</v>
      </c>
      <c r="B181" s="46" t="s">
        <v>794</v>
      </c>
      <c r="C181" s="46"/>
      <c r="D181" s="27" t="s">
        <v>13935</v>
      </c>
      <c r="E181" s="40" t="s">
        <v>795</v>
      </c>
      <c r="F181" s="9" t="s">
        <v>201</v>
      </c>
      <c r="G181" s="27" t="s">
        <v>206</v>
      </c>
      <c r="H181" s="9" t="s">
        <v>796</v>
      </c>
      <c r="I181" s="9"/>
      <c r="J181" s="10"/>
      <c r="K181" s="39"/>
      <c r="L181" s="47"/>
      <c r="M181" s="47"/>
      <c r="N181" s="48">
        <v>10535974</v>
      </c>
      <c r="O181" s="48"/>
      <c r="P181" s="48"/>
      <c r="Q181" s="48"/>
      <c r="R181" s="41" t="s">
        <v>201</v>
      </c>
      <c r="S181" s="49" t="s">
        <v>791</v>
      </c>
      <c r="T181" s="49"/>
      <c r="U181" s="49"/>
      <c r="V181" s="49"/>
      <c r="W181" s="50" t="s">
        <v>15</v>
      </c>
      <c r="X181" s="50"/>
      <c r="Y181" s="51"/>
    </row>
    <row r="182" spans="1:25" s="23" customFormat="1" ht="81.75" customHeight="1" x14ac:dyDescent="0.2">
      <c r="A182" s="38" t="s">
        <v>797</v>
      </c>
      <c r="B182" s="46" t="s">
        <v>798</v>
      </c>
      <c r="C182" s="46"/>
      <c r="D182" s="27" t="s">
        <v>13935</v>
      </c>
      <c r="E182" s="40" t="s">
        <v>799</v>
      </c>
      <c r="F182" s="9" t="s">
        <v>201</v>
      </c>
      <c r="G182" s="27" t="s">
        <v>270</v>
      </c>
      <c r="H182" s="9" t="s">
        <v>800</v>
      </c>
      <c r="I182" s="9"/>
      <c r="J182" s="10"/>
      <c r="K182" s="39"/>
      <c r="L182" s="47"/>
      <c r="M182" s="47"/>
      <c r="N182" s="48">
        <v>2797629.84</v>
      </c>
      <c r="O182" s="48"/>
      <c r="P182" s="48"/>
      <c r="Q182" s="48"/>
      <c r="R182" s="41" t="s">
        <v>201</v>
      </c>
      <c r="S182" s="49" t="s">
        <v>791</v>
      </c>
      <c r="T182" s="49"/>
      <c r="U182" s="49"/>
      <c r="V182" s="49"/>
      <c r="W182" s="50" t="s">
        <v>15</v>
      </c>
      <c r="X182" s="50"/>
      <c r="Y182" s="51"/>
    </row>
    <row r="183" spans="1:25" s="23" customFormat="1" ht="30.75" customHeight="1" x14ac:dyDescent="0.2">
      <c r="A183" s="38" t="s">
        <v>801</v>
      </c>
      <c r="B183" s="49" t="s">
        <v>802</v>
      </c>
      <c r="C183" s="49"/>
      <c r="D183" s="49"/>
      <c r="E183" s="49"/>
      <c r="F183" s="49"/>
      <c r="G183" s="49"/>
      <c r="H183" s="9" t="s">
        <v>803</v>
      </c>
      <c r="I183" s="9"/>
      <c r="J183" s="10"/>
      <c r="K183" s="39"/>
      <c r="L183" s="47"/>
      <c r="M183" s="47"/>
      <c r="N183" s="48">
        <v>265664363.47999999</v>
      </c>
      <c r="O183" s="48"/>
      <c r="P183" s="48"/>
      <c r="Q183" s="48"/>
      <c r="R183" s="38" t="s">
        <v>31</v>
      </c>
      <c r="S183" s="46" t="s">
        <v>31</v>
      </c>
      <c r="T183" s="46"/>
      <c r="U183" s="46"/>
      <c r="V183" s="46"/>
      <c r="W183" s="50" t="s">
        <v>15</v>
      </c>
      <c r="X183" s="50"/>
      <c r="Y183" s="51"/>
    </row>
    <row r="184" spans="1:25" s="23" customFormat="1" ht="111" customHeight="1" x14ac:dyDescent="0.2">
      <c r="A184" s="38" t="s">
        <v>804</v>
      </c>
      <c r="B184" s="46" t="s">
        <v>805</v>
      </c>
      <c r="C184" s="46"/>
      <c r="D184" s="27" t="s">
        <v>13935</v>
      </c>
      <c r="E184" s="40" t="s">
        <v>806</v>
      </c>
      <c r="F184" s="9" t="s">
        <v>39</v>
      </c>
      <c r="G184" s="27" t="s">
        <v>807</v>
      </c>
      <c r="H184" s="9" t="s">
        <v>803</v>
      </c>
      <c r="I184" s="9"/>
      <c r="J184" s="10"/>
      <c r="K184" s="39"/>
      <c r="L184" s="47"/>
      <c r="M184" s="47"/>
      <c r="N184" s="48">
        <v>265664363.47999999</v>
      </c>
      <c r="O184" s="48"/>
      <c r="P184" s="48"/>
      <c r="Q184" s="48"/>
      <c r="R184" s="41" t="s">
        <v>808</v>
      </c>
      <c r="S184" s="49" t="s">
        <v>802</v>
      </c>
      <c r="T184" s="49"/>
      <c r="U184" s="49"/>
      <c r="V184" s="49"/>
      <c r="W184" s="50" t="s">
        <v>15</v>
      </c>
      <c r="X184" s="50"/>
      <c r="Y184" s="51"/>
    </row>
    <row r="185" spans="1:25" s="23" customFormat="1" ht="29.25" customHeight="1" x14ac:dyDescent="0.2">
      <c r="A185" s="38" t="s">
        <v>809</v>
      </c>
      <c r="B185" s="49" t="s">
        <v>810</v>
      </c>
      <c r="C185" s="49"/>
      <c r="D185" s="49"/>
      <c r="E185" s="49"/>
      <c r="F185" s="49"/>
      <c r="G185" s="49"/>
      <c r="H185" s="9" t="s">
        <v>811</v>
      </c>
      <c r="I185" s="9"/>
      <c r="J185" s="10"/>
      <c r="K185" s="39"/>
      <c r="L185" s="47"/>
      <c r="M185" s="47"/>
      <c r="N185" s="48">
        <v>63831470.689999998</v>
      </c>
      <c r="O185" s="48"/>
      <c r="P185" s="48"/>
      <c r="Q185" s="48"/>
      <c r="R185" s="38" t="s">
        <v>31</v>
      </c>
      <c r="S185" s="46" t="s">
        <v>31</v>
      </c>
      <c r="T185" s="46"/>
      <c r="U185" s="46"/>
      <c r="V185" s="46"/>
      <c r="W185" s="50" t="s">
        <v>19</v>
      </c>
      <c r="X185" s="50"/>
      <c r="Y185" s="51"/>
    </row>
    <row r="186" spans="1:25" s="23" customFormat="1" ht="135" customHeight="1" x14ac:dyDescent="0.2">
      <c r="A186" s="38" t="s">
        <v>812</v>
      </c>
      <c r="B186" s="46" t="s">
        <v>813</v>
      </c>
      <c r="C186" s="46"/>
      <c r="D186" s="27" t="s">
        <v>13935</v>
      </c>
      <c r="E186" s="40" t="s">
        <v>814</v>
      </c>
      <c r="F186" s="9" t="s">
        <v>39</v>
      </c>
      <c r="G186" s="27" t="s">
        <v>815</v>
      </c>
      <c r="H186" s="9" t="s">
        <v>816</v>
      </c>
      <c r="I186" s="9"/>
      <c r="J186" s="10"/>
      <c r="K186" s="39"/>
      <c r="L186" s="47"/>
      <c r="M186" s="47"/>
      <c r="N186" s="48">
        <v>12316990.699999999</v>
      </c>
      <c r="O186" s="48"/>
      <c r="P186" s="48"/>
      <c r="Q186" s="48"/>
      <c r="R186" s="41" t="s">
        <v>39</v>
      </c>
      <c r="S186" s="49" t="s">
        <v>810</v>
      </c>
      <c r="T186" s="49"/>
      <c r="U186" s="49"/>
      <c r="V186" s="49"/>
      <c r="W186" s="50" t="s">
        <v>15</v>
      </c>
      <c r="X186" s="50"/>
      <c r="Y186" s="51"/>
    </row>
    <row r="187" spans="1:25" s="23" customFormat="1" ht="138.75" customHeight="1" x14ac:dyDescent="0.2">
      <c r="A187" s="38" t="s">
        <v>817</v>
      </c>
      <c r="B187" s="46" t="s">
        <v>818</v>
      </c>
      <c r="C187" s="46"/>
      <c r="D187" s="27" t="s">
        <v>13935</v>
      </c>
      <c r="E187" s="40" t="s">
        <v>819</v>
      </c>
      <c r="F187" s="9" t="s">
        <v>548</v>
      </c>
      <c r="G187" s="27" t="s">
        <v>820</v>
      </c>
      <c r="H187" s="9" t="s">
        <v>821</v>
      </c>
      <c r="I187" s="9"/>
      <c r="J187" s="10"/>
      <c r="K187" s="39"/>
      <c r="L187" s="47"/>
      <c r="M187" s="47"/>
      <c r="N187" s="48">
        <v>23278465</v>
      </c>
      <c r="O187" s="48"/>
      <c r="P187" s="48"/>
      <c r="Q187" s="48"/>
      <c r="R187" s="41" t="s">
        <v>548</v>
      </c>
      <c r="S187" s="49" t="s">
        <v>810</v>
      </c>
      <c r="T187" s="49"/>
      <c r="U187" s="49"/>
      <c r="V187" s="49"/>
      <c r="W187" s="50" t="s">
        <v>15</v>
      </c>
      <c r="X187" s="50"/>
      <c r="Y187" s="51"/>
    </row>
    <row r="188" spans="1:25" s="23" customFormat="1" ht="137.25" customHeight="1" x14ac:dyDescent="0.2">
      <c r="A188" s="38" t="s">
        <v>822</v>
      </c>
      <c r="B188" s="46" t="s">
        <v>823</v>
      </c>
      <c r="C188" s="46"/>
      <c r="D188" s="27" t="s">
        <v>13935</v>
      </c>
      <c r="E188" s="40" t="s">
        <v>824</v>
      </c>
      <c r="F188" s="9" t="s">
        <v>548</v>
      </c>
      <c r="G188" s="27" t="s">
        <v>825</v>
      </c>
      <c r="H188" s="9" t="s">
        <v>826</v>
      </c>
      <c r="I188" s="9"/>
      <c r="J188" s="10"/>
      <c r="K188" s="39"/>
      <c r="L188" s="47"/>
      <c r="M188" s="47"/>
      <c r="N188" s="48">
        <v>3838007.03</v>
      </c>
      <c r="O188" s="48"/>
      <c r="P188" s="48"/>
      <c r="Q188" s="48"/>
      <c r="R188" s="41" t="s">
        <v>548</v>
      </c>
      <c r="S188" s="49" t="s">
        <v>810</v>
      </c>
      <c r="T188" s="49"/>
      <c r="U188" s="49"/>
      <c r="V188" s="49"/>
      <c r="W188" s="50" t="s">
        <v>15</v>
      </c>
      <c r="X188" s="50"/>
      <c r="Y188" s="51"/>
    </row>
    <row r="189" spans="1:25" s="23" customFormat="1" ht="136.5" customHeight="1" x14ac:dyDescent="0.2">
      <c r="A189" s="38" t="s">
        <v>827</v>
      </c>
      <c r="B189" s="46" t="s">
        <v>828</v>
      </c>
      <c r="C189" s="46"/>
      <c r="D189" s="27" t="s">
        <v>13935</v>
      </c>
      <c r="E189" s="40" t="s">
        <v>829</v>
      </c>
      <c r="F189" s="9" t="s">
        <v>548</v>
      </c>
      <c r="G189" s="27" t="s">
        <v>830</v>
      </c>
      <c r="H189" s="9" t="s">
        <v>831</v>
      </c>
      <c r="I189" s="9"/>
      <c r="J189" s="10"/>
      <c r="K189" s="39"/>
      <c r="L189" s="47"/>
      <c r="M189" s="47"/>
      <c r="N189" s="48">
        <v>22260412.199999999</v>
      </c>
      <c r="O189" s="48"/>
      <c r="P189" s="48"/>
      <c r="Q189" s="48"/>
      <c r="R189" s="41" t="s">
        <v>548</v>
      </c>
      <c r="S189" s="49" t="s">
        <v>810</v>
      </c>
      <c r="T189" s="49"/>
      <c r="U189" s="49"/>
      <c r="V189" s="49"/>
      <c r="W189" s="50" t="s">
        <v>15</v>
      </c>
      <c r="X189" s="50"/>
      <c r="Y189" s="51"/>
    </row>
    <row r="190" spans="1:25" s="23" customFormat="1" ht="120" customHeight="1" x14ac:dyDescent="0.2">
      <c r="A190" s="38" t="s">
        <v>832</v>
      </c>
      <c r="B190" s="46" t="s">
        <v>833</v>
      </c>
      <c r="C190" s="46"/>
      <c r="D190" s="27" t="s">
        <v>13935</v>
      </c>
      <c r="E190" s="40" t="s">
        <v>834</v>
      </c>
      <c r="F190" s="9" t="s">
        <v>548</v>
      </c>
      <c r="G190" s="27" t="s">
        <v>107</v>
      </c>
      <c r="H190" s="9" t="s">
        <v>835</v>
      </c>
      <c r="I190" s="9"/>
      <c r="J190" s="10"/>
      <c r="K190" s="39"/>
      <c r="L190" s="47"/>
      <c r="M190" s="47"/>
      <c r="N190" s="48">
        <v>2137595.7599999998</v>
      </c>
      <c r="O190" s="48"/>
      <c r="P190" s="48"/>
      <c r="Q190" s="48"/>
      <c r="R190" s="41" t="s">
        <v>548</v>
      </c>
      <c r="S190" s="49" t="s">
        <v>810</v>
      </c>
      <c r="T190" s="49"/>
      <c r="U190" s="49"/>
      <c r="V190" s="49"/>
      <c r="W190" s="50" t="s">
        <v>15</v>
      </c>
      <c r="X190" s="50"/>
      <c r="Y190" s="51"/>
    </row>
    <row r="191" spans="1:25" s="23" customFormat="1" ht="32.25" customHeight="1" x14ac:dyDescent="0.2">
      <c r="A191" s="38" t="s">
        <v>836</v>
      </c>
      <c r="B191" s="49" t="s">
        <v>837</v>
      </c>
      <c r="C191" s="49"/>
      <c r="D191" s="49"/>
      <c r="E191" s="49"/>
      <c r="F191" s="49"/>
      <c r="G191" s="49"/>
      <c r="H191" s="9" t="s">
        <v>838</v>
      </c>
      <c r="I191" s="9"/>
      <c r="J191" s="10"/>
      <c r="K191" s="39"/>
      <c r="L191" s="47"/>
      <c r="M191" s="47"/>
      <c r="N191" s="48">
        <v>26483052.52</v>
      </c>
      <c r="O191" s="48"/>
      <c r="P191" s="48"/>
      <c r="Q191" s="48"/>
      <c r="R191" s="38" t="s">
        <v>31</v>
      </c>
      <c r="S191" s="46" t="s">
        <v>31</v>
      </c>
      <c r="T191" s="46"/>
      <c r="U191" s="46"/>
      <c r="V191" s="46"/>
      <c r="W191" s="50" t="s">
        <v>15</v>
      </c>
      <c r="X191" s="50"/>
      <c r="Y191" s="51"/>
    </row>
    <row r="192" spans="1:25" s="23" customFormat="1" ht="96" customHeight="1" x14ac:dyDescent="0.2">
      <c r="A192" s="38" t="s">
        <v>839</v>
      </c>
      <c r="B192" s="46" t="s">
        <v>840</v>
      </c>
      <c r="C192" s="46"/>
      <c r="D192" s="27" t="s">
        <v>13935</v>
      </c>
      <c r="E192" s="40" t="s">
        <v>841</v>
      </c>
      <c r="F192" s="9" t="s">
        <v>354</v>
      </c>
      <c r="G192" s="27" t="s">
        <v>842</v>
      </c>
      <c r="H192" s="9" t="s">
        <v>838</v>
      </c>
      <c r="I192" s="9"/>
      <c r="J192" s="10"/>
      <c r="K192" s="39"/>
      <c r="L192" s="47"/>
      <c r="M192" s="47"/>
      <c r="N192" s="48">
        <v>26483052.52</v>
      </c>
      <c r="O192" s="48"/>
      <c r="P192" s="48"/>
      <c r="Q192" s="48"/>
      <c r="R192" s="41" t="s">
        <v>658</v>
      </c>
      <c r="S192" s="49" t="s">
        <v>837</v>
      </c>
      <c r="T192" s="49"/>
      <c r="U192" s="49"/>
      <c r="V192" s="49"/>
      <c r="W192" s="50" t="s">
        <v>15</v>
      </c>
      <c r="X192" s="50"/>
      <c r="Y192" s="51"/>
    </row>
    <row r="193" spans="1:25" s="23" customFormat="1" ht="30.75" customHeight="1" x14ac:dyDescent="0.2">
      <c r="A193" s="38" t="s">
        <v>843</v>
      </c>
      <c r="B193" s="49" t="s">
        <v>844</v>
      </c>
      <c r="C193" s="49"/>
      <c r="D193" s="49"/>
      <c r="E193" s="49"/>
      <c r="F193" s="49"/>
      <c r="G193" s="49"/>
      <c r="H193" s="9" t="s">
        <v>845</v>
      </c>
      <c r="I193" s="9"/>
      <c r="J193" s="10"/>
      <c r="K193" s="39"/>
      <c r="L193" s="47"/>
      <c r="M193" s="47"/>
      <c r="N193" s="48">
        <v>63052649.759999998</v>
      </c>
      <c r="O193" s="48"/>
      <c r="P193" s="48"/>
      <c r="Q193" s="48"/>
      <c r="R193" s="38" t="s">
        <v>31</v>
      </c>
      <c r="S193" s="46" t="s">
        <v>31</v>
      </c>
      <c r="T193" s="46"/>
      <c r="U193" s="46"/>
      <c r="V193" s="46"/>
      <c r="W193" s="50" t="s">
        <v>15</v>
      </c>
      <c r="X193" s="50"/>
      <c r="Y193" s="51"/>
    </row>
    <row r="194" spans="1:25" s="23" customFormat="1" ht="95.25" customHeight="1" x14ac:dyDescent="0.2">
      <c r="A194" s="38" t="s">
        <v>846</v>
      </c>
      <c r="B194" s="46" t="s">
        <v>847</v>
      </c>
      <c r="C194" s="46"/>
      <c r="D194" s="27" t="s">
        <v>13935</v>
      </c>
      <c r="E194" s="40" t="s">
        <v>848</v>
      </c>
      <c r="F194" s="9" t="s">
        <v>61</v>
      </c>
      <c r="G194" s="27" t="s">
        <v>815</v>
      </c>
      <c r="H194" s="9" t="s">
        <v>845</v>
      </c>
      <c r="I194" s="9"/>
      <c r="J194" s="10"/>
      <c r="K194" s="39"/>
      <c r="L194" s="47"/>
      <c r="M194" s="47"/>
      <c r="N194" s="48">
        <v>63052649.759999998</v>
      </c>
      <c r="O194" s="48"/>
      <c r="P194" s="48"/>
      <c r="Q194" s="48"/>
      <c r="R194" s="41" t="s">
        <v>849</v>
      </c>
      <c r="S194" s="49" t="s">
        <v>844</v>
      </c>
      <c r="T194" s="49"/>
      <c r="U194" s="49"/>
      <c r="V194" s="49"/>
      <c r="W194" s="50" t="s">
        <v>15</v>
      </c>
      <c r="X194" s="50"/>
      <c r="Y194" s="51"/>
    </row>
    <row r="195" spans="1:25" s="23" customFormat="1" ht="20.25" customHeight="1" x14ac:dyDescent="0.2">
      <c r="A195" s="38" t="s">
        <v>850</v>
      </c>
      <c r="B195" s="49" t="s">
        <v>851</v>
      </c>
      <c r="C195" s="49"/>
      <c r="D195" s="49"/>
      <c r="E195" s="49"/>
      <c r="F195" s="49"/>
      <c r="G195" s="49"/>
      <c r="H195" s="9" t="s">
        <v>852</v>
      </c>
      <c r="I195" s="9"/>
      <c r="J195" s="10"/>
      <c r="K195" s="39"/>
      <c r="L195" s="47"/>
      <c r="M195" s="47"/>
      <c r="N195" s="48">
        <v>2015530.14</v>
      </c>
      <c r="O195" s="48"/>
      <c r="P195" s="48"/>
      <c r="Q195" s="48"/>
      <c r="R195" s="38" t="s">
        <v>31</v>
      </c>
      <c r="S195" s="46" t="s">
        <v>31</v>
      </c>
      <c r="T195" s="46"/>
      <c r="U195" s="46"/>
      <c r="V195" s="46"/>
      <c r="W195" s="50" t="s">
        <v>16</v>
      </c>
      <c r="X195" s="50"/>
      <c r="Y195" s="51"/>
    </row>
    <row r="196" spans="1:25" s="23" customFormat="1" ht="78.75" customHeight="1" x14ac:dyDescent="0.2">
      <c r="A196" s="38" t="s">
        <v>853</v>
      </c>
      <c r="B196" s="46" t="s">
        <v>854</v>
      </c>
      <c r="C196" s="46"/>
      <c r="D196" s="27" t="s">
        <v>13935</v>
      </c>
      <c r="E196" s="40" t="s">
        <v>855</v>
      </c>
      <c r="F196" s="9" t="s">
        <v>61</v>
      </c>
      <c r="G196" s="27" t="s">
        <v>856</v>
      </c>
      <c r="H196" s="9" t="s">
        <v>857</v>
      </c>
      <c r="I196" s="9"/>
      <c r="J196" s="10"/>
      <c r="K196" s="39"/>
      <c r="L196" s="47"/>
      <c r="M196" s="47"/>
      <c r="N196" s="48">
        <v>1234294.2</v>
      </c>
      <c r="O196" s="48"/>
      <c r="P196" s="48"/>
      <c r="Q196" s="48"/>
      <c r="R196" s="41" t="s">
        <v>61</v>
      </c>
      <c r="S196" s="49" t="s">
        <v>851</v>
      </c>
      <c r="T196" s="49"/>
      <c r="U196" s="49"/>
      <c r="V196" s="49"/>
      <c r="W196" s="50" t="s">
        <v>15</v>
      </c>
      <c r="X196" s="50"/>
      <c r="Y196" s="51"/>
    </row>
    <row r="197" spans="1:25" s="23" customFormat="1" ht="113.25" customHeight="1" x14ac:dyDescent="0.2">
      <c r="A197" s="38" t="s">
        <v>858</v>
      </c>
      <c r="B197" s="46" t="s">
        <v>859</v>
      </c>
      <c r="C197" s="46"/>
      <c r="D197" s="27" t="s">
        <v>13935</v>
      </c>
      <c r="E197" s="40" t="s">
        <v>860</v>
      </c>
      <c r="F197" s="9" t="s">
        <v>61</v>
      </c>
      <c r="G197" s="27" t="s">
        <v>861</v>
      </c>
      <c r="H197" s="9" t="s">
        <v>862</v>
      </c>
      <c r="I197" s="9"/>
      <c r="J197" s="10"/>
      <c r="K197" s="39"/>
      <c r="L197" s="47"/>
      <c r="M197" s="47"/>
      <c r="N197" s="48">
        <v>781235.94</v>
      </c>
      <c r="O197" s="48"/>
      <c r="P197" s="48"/>
      <c r="Q197" s="48"/>
      <c r="R197" s="41" t="s">
        <v>61</v>
      </c>
      <c r="S197" s="49" t="s">
        <v>851</v>
      </c>
      <c r="T197" s="49"/>
      <c r="U197" s="49"/>
      <c r="V197" s="49"/>
      <c r="W197" s="50" t="s">
        <v>15</v>
      </c>
      <c r="X197" s="50"/>
      <c r="Y197" s="51"/>
    </row>
    <row r="198" spans="1:25" s="23" customFormat="1" ht="18" customHeight="1" x14ac:dyDescent="0.2">
      <c r="A198" s="38" t="s">
        <v>863</v>
      </c>
      <c r="B198" s="49" t="s">
        <v>864</v>
      </c>
      <c r="C198" s="49"/>
      <c r="D198" s="49"/>
      <c r="E198" s="49"/>
      <c r="F198" s="49"/>
      <c r="G198" s="49"/>
      <c r="H198" s="9" t="s">
        <v>865</v>
      </c>
      <c r="I198" s="9"/>
      <c r="J198" s="10"/>
      <c r="K198" s="39"/>
      <c r="L198" s="47"/>
      <c r="M198" s="47"/>
      <c r="N198" s="48">
        <v>8413719.0800000001</v>
      </c>
      <c r="O198" s="48"/>
      <c r="P198" s="48"/>
      <c r="Q198" s="48"/>
      <c r="R198" s="38" t="s">
        <v>31</v>
      </c>
      <c r="S198" s="46" t="s">
        <v>31</v>
      </c>
      <c r="T198" s="46"/>
      <c r="U198" s="46"/>
      <c r="V198" s="46"/>
      <c r="W198" s="50" t="s">
        <v>15</v>
      </c>
      <c r="X198" s="50"/>
      <c r="Y198" s="51"/>
    </row>
    <row r="199" spans="1:25" s="23" customFormat="1" ht="54" customHeight="1" x14ac:dyDescent="0.2">
      <c r="A199" s="38" t="s">
        <v>866</v>
      </c>
      <c r="B199" s="46" t="s">
        <v>867</v>
      </c>
      <c r="C199" s="46"/>
      <c r="D199" s="27" t="s">
        <v>13935</v>
      </c>
      <c r="E199" s="40" t="s">
        <v>868</v>
      </c>
      <c r="F199" s="9" t="s">
        <v>61</v>
      </c>
      <c r="G199" s="27" t="s">
        <v>869</v>
      </c>
      <c r="H199" s="9" t="s">
        <v>865</v>
      </c>
      <c r="I199" s="9"/>
      <c r="J199" s="10"/>
      <c r="K199" s="39"/>
      <c r="L199" s="47"/>
      <c r="M199" s="47"/>
      <c r="N199" s="48">
        <v>8413719.0800000001</v>
      </c>
      <c r="O199" s="48"/>
      <c r="P199" s="48"/>
      <c r="Q199" s="48"/>
      <c r="R199" s="41" t="s">
        <v>61</v>
      </c>
      <c r="S199" s="49" t="s">
        <v>864</v>
      </c>
      <c r="T199" s="49"/>
      <c r="U199" s="49"/>
      <c r="V199" s="49"/>
      <c r="W199" s="50" t="s">
        <v>15</v>
      </c>
      <c r="X199" s="50"/>
      <c r="Y199" s="51"/>
    </row>
    <row r="200" spans="1:25" s="23" customFormat="1" ht="18" customHeight="1" x14ac:dyDescent="0.2">
      <c r="A200" s="38" t="s">
        <v>870</v>
      </c>
      <c r="B200" s="49" t="s">
        <v>871</v>
      </c>
      <c r="C200" s="49"/>
      <c r="D200" s="49"/>
      <c r="E200" s="49"/>
      <c r="F200" s="49"/>
      <c r="G200" s="49"/>
      <c r="H200" s="9" t="s">
        <v>872</v>
      </c>
      <c r="I200" s="9"/>
      <c r="J200" s="10"/>
      <c r="K200" s="39"/>
      <c r="L200" s="47"/>
      <c r="M200" s="47"/>
      <c r="N200" s="48">
        <v>331753.3</v>
      </c>
      <c r="O200" s="48"/>
      <c r="P200" s="48"/>
      <c r="Q200" s="48"/>
      <c r="R200" s="38" t="s">
        <v>31</v>
      </c>
      <c r="S200" s="46" t="s">
        <v>31</v>
      </c>
      <c r="T200" s="46"/>
      <c r="U200" s="46"/>
      <c r="V200" s="46"/>
      <c r="W200" s="50" t="s">
        <v>15</v>
      </c>
      <c r="X200" s="50"/>
      <c r="Y200" s="51"/>
    </row>
    <row r="201" spans="1:25" s="23" customFormat="1" ht="81.75" customHeight="1" x14ac:dyDescent="0.2">
      <c r="A201" s="38" t="s">
        <v>873</v>
      </c>
      <c r="B201" s="46" t="s">
        <v>874</v>
      </c>
      <c r="C201" s="46"/>
      <c r="D201" s="27" t="s">
        <v>13935</v>
      </c>
      <c r="E201" s="40" t="s">
        <v>875</v>
      </c>
      <c r="F201" s="9" t="s">
        <v>498</v>
      </c>
      <c r="G201" s="27" t="s">
        <v>876</v>
      </c>
      <c r="H201" s="9" t="s">
        <v>872</v>
      </c>
      <c r="I201" s="9"/>
      <c r="J201" s="10"/>
      <c r="K201" s="39"/>
      <c r="L201" s="47"/>
      <c r="M201" s="47"/>
      <c r="N201" s="48">
        <v>331753.3</v>
      </c>
      <c r="O201" s="48"/>
      <c r="P201" s="48"/>
      <c r="Q201" s="48"/>
      <c r="R201" s="41" t="s">
        <v>877</v>
      </c>
      <c r="S201" s="49" t="s">
        <v>871</v>
      </c>
      <c r="T201" s="49"/>
      <c r="U201" s="49"/>
      <c r="V201" s="49"/>
      <c r="W201" s="50" t="s">
        <v>15</v>
      </c>
      <c r="X201" s="50"/>
      <c r="Y201" s="51"/>
    </row>
    <row r="202" spans="1:25" s="23" customFormat="1" ht="18" customHeight="1" x14ac:dyDescent="0.2">
      <c r="A202" s="38" t="s">
        <v>878</v>
      </c>
      <c r="B202" s="49" t="s">
        <v>879</v>
      </c>
      <c r="C202" s="49"/>
      <c r="D202" s="49"/>
      <c r="E202" s="49"/>
      <c r="F202" s="49"/>
      <c r="G202" s="49"/>
      <c r="H202" s="9" t="s">
        <v>880</v>
      </c>
      <c r="I202" s="9"/>
      <c r="J202" s="10"/>
      <c r="K202" s="39"/>
      <c r="L202" s="47"/>
      <c r="M202" s="47"/>
      <c r="N202" s="48">
        <v>727232101.14999998</v>
      </c>
      <c r="O202" s="48"/>
      <c r="P202" s="48"/>
      <c r="Q202" s="48"/>
      <c r="R202" s="38" t="s">
        <v>31</v>
      </c>
      <c r="S202" s="46" t="s">
        <v>31</v>
      </c>
      <c r="T202" s="46"/>
      <c r="U202" s="46"/>
      <c r="V202" s="46"/>
      <c r="W202" s="50" t="s">
        <v>881</v>
      </c>
      <c r="X202" s="50"/>
      <c r="Y202" s="51"/>
    </row>
    <row r="203" spans="1:25" s="23" customFormat="1" ht="95.25" customHeight="1" x14ac:dyDescent="0.2">
      <c r="A203" s="38" t="s">
        <v>882</v>
      </c>
      <c r="B203" s="46" t="s">
        <v>883</v>
      </c>
      <c r="C203" s="46"/>
      <c r="D203" s="27" t="s">
        <v>13935</v>
      </c>
      <c r="E203" s="40" t="s">
        <v>884</v>
      </c>
      <c r="F203" s="9" t="s">
        <v>77</v>
      </c>
      <c r="G203" s="27" t="s">
        <v>885</v>
      </c>
      <c r="H203" s="9" t="s">
        <v>227</v>
      </c>
      <c r="I203" s="9"/>
      <c r="J203" s="10"/>
      <c r="K203" s="39"/>
      <c r="L203" s="47"/>
      <c r="M203" s="47"/>
      <c r="N203" s="63"/>
      <c r="O203" s="63"/>
      <c r="P203" s="63"/>
      <c r="Q203" s="63"/>
      <c r="R203" s="41" t="s">
        <v>77</v>
      </c>
      <c r="S203" s="49" t="s">
        <v>879</v>
      </c>
      <c r="T203" s="49"/>
      <c r="U203" s="49"/>
      <c r="V203" s="49"/>
      <c r="W203" s="50" t="s">
        <v>15</v>
      </c>
      <c r="X203" s="50"/>
      <c r="Y203" s="51"/>
    </row>
    <row r="204" spans="1:25" s="23" customFormat="1" ht="58.5" customHeight="1" x14ac:dyDescent="0.2">
      <c r="A204" s="38" t="s">
        <v>886</v>
      </c>
      <c r="B204" s="46" t="s">
        <v>887</v>
      </c>
      <c r="C204" s="46"/>
      <c r="D204" s="27" t="s">
        <v>13935</v>
      </c>
      <c r="E204" s="40" t="s">
        <v>888</v>
      </c>
      <c r="F204" s="9" t="s">
        <v>889</v>
      </c>
      <c r="G204" s="27" t="s">
        <v>890</v>
      </c>
      <c r="H204" s="9" t="s">
        <v>891</v>
      </c>
      <c r="I204" s="9"/>
      <c r="J204" s="10"/>
      <c r="K204" s="39"/>
      <c r="L204" s="47"/>
      <c r="M204" s="47"/>
      <c r="N204" s="48">
        <v>59170433.299999997</v>
      </c>
      <c r="O204" s="48"/>
      <c r="P204" s="48"/>
      <c r="Q204" s="48"/>
      <c r="R204" s="41" t="s">
        <v>892</v>
      </c>
      <c r="S204" s="49" t="s">
        <v>879</v>
      </c>
      <c r="T204" s="49"/>
      <c r="U204" s="49"/>
      <c r="V204" s="49"/>
      <c r="W204" s="50" t="s">
        <v>15</v>
      </c>
      <c r="X204" s="50"/>
      <c r="Y204" s="51"/>
    </row>
    <row r="205" spans="1:25" s="23" customFormat="1" ht="58.5" customHeight="1" x14ac:dyDescent="0.2">
      <c r="A205" s="38" t="s">
        <v>893</v>
      </c>
      <c r="B205" s="46" t="s">
        <v>894</v>
      </c>
      <c r="C205" s="46"/>
      <c r="D205" s="27" t="s">
        <v>13935</v>
      </c>
      <c r="E205" s="40" t="s">
        <v>895</v>
      </c>
      <c r="F205" s="9" t="s">
        <v>889</v>
      </c>
      <c r="G205" s="27" t="s">
        <v>890</v>
      </c>
      <c r="H205" s="9" t="s">
        <v>896</v>
      </c>
      <c r="I205" s="9"/>
      <c r="J205" s="10"/>
      <c r="K205" s="39"/>
      <c r="L205" s="47"/>
      <c r="M205" s="47"/>
      <c r="N205" s="48">
        <v>65566800</v>
      </c>
      <c r="O205" s="48"/>
      <c r="P205" s="48"/>
      <c r="Q205" s="48"/>
      <c r="R205" s="41" t="s">
        <v>897</v>
      </c>
      <c r="S205" s="49" t="s">
        <v>879</v>
      </c>
      <c r="T205" s="49"/>
      <c r="U205" s="49"/>
      <c r="V205" s="49"/>
      <c r="W205" s="50" t="s">
        <v>15</v>
      </c>
      <c r="X205" s="50"/>
      <c r="Y205" s="51"/>
    </row>
    <row r="206" spans="1:25" s="23" customFormat="1" ht="81" customHeight="1" x14ac:dyDescent="0.2">
      <c r="A206" s="38" t="s">
        <v>898</v>
      </c>
      <c r="B206" s="46" t="s">
        <v>899</v>
      </c>
      <c r="C206" s="46"/>
      <c r="D206" s="27" t="s">
        <v>13935</v>
      </c>
      <c r="E206" s="40" t="s">
        <v>900</v>
      </c>
      <c r="F206" s="9" t="s">
        <v>201</v>
      </c>
      <c r="G206" s="27" t="s">
        <v>301</v>
      </c>
      <c r="H206" s="9" t="s">
        <v>901</v>
      </c>
      <c r="I206" s="9"/>
      <c r="J206" s="10"/>
      <c r="K206" s="39"/>
      <c r="L206" s="47"/>
      <c r="M206" s="47"/>
      <c r="N206" s="48">
        <v>30535135.800000001</v>
      </c>
      <c r="O206" s="48"/>
      <c r="P206" s="48"/>
      <c r="Q206" s="48"/>
      <c r="R206" s="41" t="s">
        <v>201</v>
      </c>
      <c r="S206" s="49" t="s">
        <v>879</v>
      </c>
      <c r="T206" s="49"/>
      <c r="U206" s="49"/>
      <c r="V206" s="49"/>
      <c r="W206" s="50" t="s">
        <v>15</v>
      </c>
      <c r="X206" s="50"/>
      <c r="Y206" s="51"/>
    </row>
    <row r="207" spans="1:25" s="23" customFormat="1" ht="74.25" customHeight="1" x14ac:dyDescent="0.2">
      <c r="A207" s="38" t="s">
        <v>902</v>
      </c>
      <c r="B207" s="46" t="s">
        <v>903</v>
      </c>
      <c r="C207" s="46"/>
      <c r="D207" s="27" t="s">
        <v>13935</v>
      </c>
      <c r="E207" s="40" t="s">
        <v>904</v>
      </c>
      <c r="F207" s="9" t="s">
        <v>201</v>
      </c>
      <c r="G207" s="27" t="s">
        <v>305</v>
      </c>
      <c r="H207" s="9" t="s">
        <v>905</v>
      </c>
      <c r="I207" s="9"/>
      <c r="J207" s="10"/>
      <c r="K207" s="39"/>
      <c r="L207" s="47"/>
      <c r="M207" s="47"/>
      <c r="N207" s="48">
        <v>87866585.730000004</v>
      </c>
      <c r="O207" s="48"/>
      <c r="P207" s="48"/>
      <c r="Q207" s="48"/>
      <c r="R207" s="41" t="s">
        <v>906</v>
      </c>
      <c r="S207" s="49" t="s">
        <v>879</v>
      </c>
      <c r="T207" s="49"/>
      <c r="U207" s="49"/>
      <c r="V207" s="49"/>
      <c r="W207" s="50" t="s">
        <v>15</v>
      </c>
      <c r="X207" s="50"/>
      <c r="Y207" s="51"/>
    </row>
    <row r="208" spans="1:25" s="23" customFormat="1" ht="74.25" customHeight="1" x14ac:dyDescent="0.2">
      <c r="A208" s="38" t="s">
        <v>907</v>
      </c>
      <c r="B208" s="46" t="s">
        <v>908</v>
      </c>
      <c r="C208" s="46"/>
      <c r="D208" s="27" t="s">
        <v>13935</v>
      </c>
      <c r="E208" s="40" t="s">
        <v>909</v>
      </c>
      <c r="F208" s="9" t="s">
        <v>201</v>
      </c>
      <c r="G208" s="27" t="s">
        <v>910</v>
      </c>
      <c r="H208" s="9" t="s">
        <v>911</v>
      </c>
      <c r="I208" s="9"/>
      <c r="J208" s="10"/>
      <c r="K208" s="39"/>
      <c r="L208" s="47"/>
      <c r="M208" s="47"/>
      <c r="N208" s="48">
        <v>22677274.550000001</v>
      </c>
      <c r="O208" s="48"/>
      <c r="P208" s="48"/>
      <c r="Q208" s="48"/>
      <c r="R208" s="41" t="s">
        <v>912</v>
      </c>
      <c r="S208" s="49" t="s">
        <v>879</v>
      </c>
      <c r="T208" s="49"/>
      <c r="U208" s="49"/>
      <c r="V208" s="49"/>
      <c r="W208" s="50" t="s">
        <v>15</v>
      </c>
      <c r="X208" s="50"/>
      <c r="Y208" s="51"/>
    </row>
    <row r="209" spans="1:25" s="23" customFormat="1" ht="74.25" customHeight="1" x14ac:dyDescent="0.2">
      <c r="A209" s="38" t="s">
        <v>913</v>
      </c>
      <c r="B209" s="46" t="s">
        <v>914</v>
      </c>
      <c r="C209" s="46"/>
      <c r="D209" s="27" t="s">
        <v>13935</v>
      </c>
      <c r="E209" s="40" t="s">
        <v>915</v>
      </c>
      <c r="F209" s="9" t="s">
        <v>916</v>
      </c>
      <c r="G209" s="27" t="s">
        <v>250</v>
      </c>
      <c r="H209" s="9" t="s">
        <v>917</v>
      </c>
      <c r="I209" s="9"/>
      <c r="J209" s="10"/>
      <c r="K209" s="39"/>
      <c r="L209" s="47"/>
      <c r="M209" s="47"/>
      <c r="N209" s="48">
        <v>47773073.600000001</v>
      </c>
      <c r="O209" s="48"/>
      <c r="P209" s="48"/>
      <c r="Q209" s="48"/>
      <c r="R209" s="41" t="s">
        <v>918</v>
      </c>
      <c r="S209" s="49" t="s">
        <v>879</v>
      </c>
      <c r="T209" s="49"/>
      <c r="U209" s="49"/>
      <c r="V209" s="49"/>
      <c r="W209" s="50" t="s">
        <v>15</v>
      </c>
      <c r="X209" s="50"/>
      <c r="Y209" s="51"/>
    </row>
    <row r="210" spans="1:25" s="23" customFormat="1" ht="74.25" customHeight="1" x14ac:dyDescent="0.2">
      <c r="A210" s="38" t="s">
        <v>919</v>
      </c>
      <c r="B210" s="46" t="s">
        <v>920</v>
      </c>
      <c r="C210" s="46"/>
      <c r="D210" s="27" t="s">
        <v>13935</v>
      </c>
      <c r="E210" s="40" t="s">
        <v>921</v>
      </c>
      <c r="F210" s="9" t="s">
        <v>922</v>
      </c>
      <c r="G210" s="27" t="s">
        <v>425</v>
      </c>
      <c r="H210" s="9" t="s">
        <v>923</v>
      </c>
      <c r="I210" s="9"/>
      <c r="J210" s="10"/>
      <c r="K210" s="39"/>
      <c r="L210" s="47"/>
      <c r="M210" s="47"/>
      <c r="N210" s="48">
        <v>62814150.670000002</v>
      </c>
      <c r="O210" s="48"/>
      <c r="P210" s="48"/>
      <c r="Q210" s="48"/>
      <c r="R210" s="41" t="s">
        <v>922</v>
      </c>
      <c r="S210" s="49" t="s">
        <v>879</v>
      </c>
      <c r="T210" s="49"/>
      <c r="U210" s="49"/>
      <c r="V210" s="49"/>
      <c r="W210" s="50" t="s">
        <v>15</v>
      </c>
      <c r="X210" s="50"/>
      <c r="Y210" s="51"/>
    </row>
    <row r="211" spans="1:25" s="23" customFormat="1" ht="74.25" customHeight="1" x14ac:dyDescent="0.2">
      <c r="A211" s="38" t="s">
        <v>924</v>
      </c>
      <c r="B211" s="46" t="s">
        <v>925</v>
      </c>
      <c r="C211" s="46"/>
      <c r="D211" s="27" t="s">
        <v>13935</v>
      </c>
      <c r="E211" s="40" t="s">
        <v>926</v>
      </c>
      <c r="F211" s="9" t="s">
        <v>354</v>
      </c>
      <c r="G211" s="27" t="s">
        <v>927</v>
      </c>
      <c r="H211" s="9" t="s">
        <v>928</v>
      </c>
      <c r="I211" s="9"/>
      <c r="J211" s="10"/>
      <c r="K211" s="39"/>
      <c r="L211" s="47"/>
      <c r="M211" s="47"/>
      <c r="N211" s="48">
        <v>16902168</v>
      </c>
      <c r="O211" s="48"/>
      <c r="P211" s="48"/>
      <c r="Q211" s="48"/>
      <c r="R211" s="41" t="s">
        <v>354</v>
      </c>
      <c r="S211" s="49" t="s">
        <v>879</v>
      </c>
      <c r="T211" s="49"/>
      <c r="U211" s="49"/>
      <c r="V211" s="49"/>
      <c r="W211" s="50" t="s">
        <v>15</v>
      </c>
      <c r="X211" s="50"/>
      <c r="Y211" s="51"/>
    </row>
    <row r="212" spans="1:25" s="23" customFormat="1" ht="81" customHeight="1" x14ac:dyDescent="0.2">
      <c r="A212" s="38" t="s">
        <v>929</v>
      </c>
      <c r="B212" s="46" t="s">
        <v>930</v>
      </c>
      <c r="C212" s="46"/>
      <c r="D212" s="27" t="s">
        <v>13935</v>
      </c>
      <c r="E212" s="40" t="s">
        <v>931</v>
      </c>
      <c r="F212" s="9" t="s">
        <v>354</v>
      </c>
      <c r="G212" s="27" t="s">
        <v>932</v>
      </c>
      <c r="H212" s="9" t="s">
        <v>933</v>
      </c>
      <c r="I212" s="9"/>
      <c r="J212" s="10"/>
      <c r="K212" s="39"/>
      <c r="L212" s="47"/>
      <c r="M212" s="47"/>
      <c r="N212" s="48">
        <v>3576</v>
      </c>
      <c r="O212" s="48"/>
      <c r="P212" s="48"/>
      <c r="Q212" s="48"/>
      <c r="R212" s="41" t="s">
        <v>354</v>
      </c>
      <c r="S212" s="49" t="s">
        <v>879</v>
      </c>
      <c r="T212" s="49"/>
      <c r="U212" s="49"/>
      <c r="V212" s="49"/>
      <c r="W212" s="50" t="s">
        <v>15</v>
      </c>
      <c r="X212" s="50"/>
      <c r="Y212" s="51"/>
    </row>
    <row r="213" spans="1:25" s="23" customFormat="1" ht="81.75" customHeight="1" x14ac:dyDescent="0.2">
      <c r="A213" s="38" t="s">
        <v>934</v>
      </c>
      <c r="B213" s="46" t="s">
        <v>935</v>
      </c>
      <c r="C213" s="46"/>
      <c r="D213" s="27" t="s">
        <v>13935</v>
      </c>
      <c r="E213" s="40" t="s">
        <v>936</v>
      </c>
      <c r="F213" s="9" t="s">
        <v>354</v>
      </c>
      <c r="G213" s="27" t="s">
        <v>425</v>
      </c>
      <c r="H213" s="9" t="s">
        <v>937</v>
      </c>
      <c r="I213" s="9"/>
      <c r="J213" s="10"/>
      <c r="K213" s="39"/>
      <c r="L213" s="47"/>
      <c r="M213" s="47"/>
      <c r="N213" s="48">
        <v>73402805.359999999</v>
      </c>
      <c r="O213" s="48"/>
      <c r="P213" s="48"/>
      <c r="Q213" s="48"/>
      <c r="R213" s="41" t="s">
        <v>354</v>
      </c>
      <c r="S213" s="49" t="s">
        <v>879</v>
      </c>
      <c r="T213" s="49"/>
      <c r="U213" s="49"/>
      <c r="V213" s="49"/>
      <c r="W213" s="50" t="s">
        <v>15</v>
      </c>
      <c r="X213" s="50"/>
      <c r="Y213" s="51"/>
    </row>
    <row r="214" spans="1:25" s="23" customFormat="1" ht="57.75" customHeight="1" x14ac:dyDescent="0.2">
      <c r="A214" s="38" t="s">
        <v>938</v>
      </c>
      <c r="B214" s="46" t="s">
        <v>939</v>
      </c>
      <c r="C214" s="46"/>
      <c r="D214" s="27" t="s">
        <v>13935</v>
      </c>
      <c r="E214" s="40" t="s">
        <v>940</v>
      </c>
      <c r="F214" s="9" t="s">
        <v>354</v>
      </c>
      <c r="G214" s="27" t="s">
        <v>941</v>
      </c>
      <c r="H214" s="9" t="s">
        <v>942</v>
      </c>
      <c r="I214" s="9"/>
      <c r="J214" s="10"/>
      <c r="K214" s="39"/>
      <c r="L214" s="47"/>
      <c r="M214" s="47"/>
      <c r="N214" s="48">
        <v>148006139.40000001</v>
      </c>
      <c r="O214" s="48"/>
      <c r="P214" s="48"/>
      <c r="Q214" s="48"/>
      <c r="R214" s="41" t="s">
        <v>943</v>
      </c>
      <c r="S214" s="49" t="s">
        <v>879</v>
      </c>
      <c r="T214" s="49"/>
      <c r="U214" s="49"/>
      <c r="V214" s="49"/>
      <c r="W214" s="50" t="s">
        <v>15</v>
      </c>
      <c r="X214" s="50"/>
      <c r="Y214" s="51"/>
    </row>
    <row r="215" spans="1:25" s="23" customFormat="1" ht="56.25" customHeight="1" x14ac:dyDescent="0.2">
      <c r="A215" s="38" t="s">
        <v>944</v>
      </c>
      <c r="B215" s="46" t="s">
        <v>945</v>
      </c>
      <c r="C215" s="46"/>
      <c r="D215" s="27" t="s">
        <v>13935</v>
      </c>
      <c r="E215" s="40" t="s">
        <v>946</v>
      </c>
      <c r="F215" s="9" t="s">
        <v>354</v>
      </c>
      <c r="G215" s="27" t="s">
        <v>947</v>
      </c>
      <c r="H215" s="9" t="s">
        <v>948</v>
      </c>
      <c r="I215" s="9"/>
      <c r="J215" s="10"/>
      <c r="K215" s="39"/>
      <c r="L215" s="47"/>
      <c r="M215" s="47"/>
      <c r="N215" s="48">
        <v>101368285.08</v>
      </c>
      <c r="O215" s="48"/>
      <c r="P215" s="48"/>
      <c r="Q215" s="48"/>
      <c r="R215" s="41" t="s">
        <v>949</v>
      </c>
      <c r="S215" s="49" t="s">
        <v>879</v>
      </c>
      <c r="T215" s="49"/>
      <c r="U215" s="49"/>
      <c r="V215" s="49"/>
      <c r="W215" s="50" t="s">
        <v>15</v>
      </c>
      <c r="X215" s="50"/>
      <c r="Y215" s="51"/>
    </row>
    <row r="216" spans="1:25" s="23" customFormat="1" ht="57.75" customHeight="1" x14ac:dyDescent="0.2">
      <c r="A216" s="38" t="s">
        <v>950</v>
      </c>
      <c r="B216" s="46" t="s">
        <v>951</v>
      </c>
      <c r="C216" s="46"/>
      <c r="D216" s="27" t="s">
        <v>13935</v>
      </c>
      <c r="E216" s="40" t="s">
        <v>952</v>
      </c>
      <c r="F216" s="9" t="s">
        <v>354</v>
      </c>
      <c r="G216" s="27" t="s">
        <v>250</v>
      </c>
      <c r="H216" s="9" t="s">
        <v>953</v>
      </c>
      <c r="I216" s="9"/>
      <c r="J216" s="10"/>
      <c r="K216" s="39"/>
      <c r="L216" s="47"/>
      <c r="M216" s="47"/>
      <c r="N216" s="48">
        <v>785946</v>
      </c>
      <c r="O216" s="48"/>
      <c r="P216" s="48"/>
      <c r="Q216" s="48"/>
      <c r="R216" s="41" t="s">
        <v>954</v>
      </c>
      <c r="S216" s="49" t="s">
        <v>879</v>
      </c>
      <c r="T216" s="49"/>
      <c r="U216" s="49"/>
      <c r="V216" s="49"/>
      <c r="W216" s="50" t="s">
        <v>15</v>
      </c>
      <c r="X216" s="50"/>
      <c r="Y216" s="51"/>
    </row>
    <row r="217" spans="1:25" s="23" customFormat="1" ht="78" customHeight="1" x14ac:dyDescent="0.2">
      <c r="A217" s="38" t="s">
        <v>955</v>
      </c>
      <c r="B217" s="46" t="s">
        <v>956</v>
      </c>
      <c r="C217" s="46"/>
      <c r="D217" s="27" t="s">
        <v>13935</v>
      </c>
      <c r="E217" s="40" t="s">
        <v>957</v>
      </c>
      <c r="F217" s="9" t="s">
        <v>759</v>
      </c>
      <c r="G217" s="27" t="s">
        <v>238</v>
      </c>
      <c r="H217" s="9" t="s">
        <v>958</v>
      </c>
      <c r="I217" s="9"/>
      <c r="J217" s="10"/>
      <c r="K217" s="39"/>
      <c r="L217" s="47"/>
      <c r="M217" s="47"/>
      <c r="N217" s="48">
        <v>4920</v>
      </c>
      <c r="O217" s="48"/>
      <c r="P217" s="48"/>
      <c r="Q217" s="48"/>
      <c r="R217" s="41" t="s">
        <v>759</v>
      </c>
      <c r="S217" s="49" t="s">
        <v>879</v>
      </c>
      <c r="T217" s="49"/>
      <c r="U217" s="49"/>
      <c r="V217" s="49"/>
      <c r="W217" s="50" t="s">
        <v>15</v>
      </c>
      <c r="X217" s="50"/>
      <c r="Y217" s="51"/>
    </row>
    <row r="218" spans="1:25" s="23" customFormat="1" ht="74.25" customHeight="1" x14ac:dyDescent="0.2">
      <c r="A218" s="38" t="s">
        <v>959</v>
      </c>
      <c r="B218" s="46" t="s">
        <v>960</v>
      </c>
      <c r="C218" s="46"/>
      <c r="D218" s="27" t="s">
        <v>13935</v>
      </c>
      <c r="E218" s="40" t="s">
        <v>961</v>
      </c>
      <c r="F218" s="9" t="s">
        <v>759</v>
      </c>
      <c r="G218" s="27" t="s">
        <v>238</v>
      </c>
      <c r="H218" s="9" t="s">
        <v>441</v>
      </c>
      <c r="I218" s="9"/>
      <c r="J218" s="10"/>
      <c r="K218" s="39"/>
      <c r="L218" s="47"/>
      <c r="M218" s="47"/>
      <c r="N218" s="48">
        <v>197933.32</v>
      </c>
      <c r="O218" s="48"/>
      <c r="P218" s="48"/>
      <c r="Q218" s="48"/>
      <c r="R218" s="41" t="s">
        <v>759</v>
      </c>
      <c r="S218" s="49" t="s">
        <v>879</v>
      </c>
      <c r="T218" s="49"/>
      <c r="U218" s="49"/>
      <c r="V218" s="49"/>
      <c r="W218" s="50" t="s">
        <v>15</v>
      </c>
      <c r="X218" s="50"/>
      <c r="Y218" s="51"/>
    </row>
    <row r="219" spans="1:25" s="23" customFormat="1" ht="74.25" customHeight="1" x14ac:dyDescent="0.2">
      <c r="A219" s="38" t="s">
        <v>962</v>
      </c>
      <c r="B219" s="46" t="s">
        <v>963</v>
      </c>
      <c r="C219" s="46"/>
      <c r="D219" s="27" t="s">
        <v>13935</v>
      </c>
      <c r="E219" s="40" t="s">
        <v>964</v>
      </c>
      <c r="F219" s="9" t="s">
        <v>548</v>
      </c>
      <c r="G219" s="27" t="s">
        <v>965</v>
      </c>
      <c r="H219" s="9" t="s">
        <v>966</v>
      </c>
      <c r="I219" s="9"/>
      <c r="J219" s="10"/>
      <c r="K219" s="39"/>
      <c r="L219" s="47"/>
      <c r="M219" s="47"/>
      <c r="N219" s="48">
        <v>9931778.3399999999</v>
      </c>
      <c r="O219" s="48"/>
      <c r="P219" s="48"/>
      <c r="Q219" s="48"/>
      <c r="R219" s="41" t="s">
        <v>548</v>
      </c>
      <c r="S219" s="49" t="s">
        <v>879</v>
      </c>
      <c r="T219" s="49"/>
      <c r="U219" s="49"/>
      <c r="V219" s="49"/>
      <c r="W219" s="50" t="s">
        <v>15</v>
      </c>
      <c r="X219" s="50"/>
      <c r="Y219" s="51"/>
    </row>
    <row r="220" spans="1:25" s="23" customFormat="1" ht="74.25" customHeight="1" x14ac:dyDescent="0.2">
      <c r="A220" s="38" t="s">
        <v>967</v>
      </c>
      <c r="B220" s="46" t="s">
        <v>968</v>
      </c>
      <c r="C220" s="46"/>
      <c r="D220" s="27" t="s">
        <v>13935</v>
      </c>
      <c r="E220" s="40" t="s">
        <v>969</v>
      </c>
      <c r="F220" s="9" t="s">
        <v>548</v>
      </c>
      <c r="G220" s="27" t="s">
        <v>238</v>
      </c>
      <c r="H220" s="9" t="s">
        <v>108</v>
      </c>
      <c r="I220" s="9"/>
      <c r="J220" s="10"/>
      <c r="K220" s="39"/>
      <c r="L220" s="47"/>
      <c r="M220" s="47"/>
      <c r="N220" s="48">
        <v>1440</v>
      </c>
      <c r="O220" s="48"/>
      <c r="P220" s="48"/>
      <c r="Q220" s="48"/>
      <c r="R220" s="41" t="s">
        <v>548</v>
      </c>
      <c r="S220" s="49" t="s">
        <v>879</v>
      </c>
      <c r="T220" s="49"/>
      <c r="U220" s="49"/>
      <c r="V220" s="49"/>
      <c r="W220" s="50" t="s">
        <v>15</v>
      </c>
      <c r="X220" s="50"/>
      <c r="Y220" s="51"/>
    </row>
    <row r="221" spans="1:25" s="23" customFormat="1" ht="74.25" customHeight="1" x14ac:dyDescent="0.2">
      <c r="A221" s="38" t="s">
        <v>970</v>
      </c>
      <c r="B221" s="46" t="s">
        <v>971</v>
      </c>
      <c r="C221" s="46"/>
      <c r="D221" s="27" t="s">
        <v>13935</v>
      </c>
      <c r="E221" s="40" t="s">
        <v>972</v>
      </c>
      <c r="F221" s="9" t="s">
        <v>548</v>
      </c>
      <c r="G221" s="27" t="s">
        <v>238</v>
      </c>
      <c r="H221" s="9" t="s">
        <v>973</v>
      </c>
      <c r="I221" s="9"/>
      <c r="J221" s="10"/>
      <c r="K221" s="39"/>
      <c r="L221" s="47"/>
      <c r="M221" s="47"/>
      <c r="N221" s="48">
        <v>5472</v>
      </c>
      <c r="O221" s="48"/>
      <c r="P221" s="48"/>
      <c r="Q221" s="48"/>
      <c r="R221" s="41" t="s">
        <v>974</v>
      </c>
      <c r="S221" s="49" t="s">
        <v>879</v>
      </c>
      <c r="T221" s="49"/>
      <c r="U221" s="49"/>
      <c r="V221" s="49"/>
      <c r="W221" s="50" t="s">
        <v>15</v>
      </c>
      <c r="X221" s="50"/>
      <c r="Y221" s="51"/>
    </row>
    <row r="222" spans="1:25" s="23" customFormat="1" ht="74.25" customHeight="1" x14ac:dyDescent="0.2">
      <c r="A222" s="38" t="s">
        <v>975</v>
      </c>
      <c r="B222" s="46" t="s">
        <v>976</v>
      </c>
      <c r="C222" s="46"/>
      <c r="D222" s="27" t="s">
        <v>13935</v>
      </c>
      <c r="E222" s="40" t="s">
        <v>977</v>
      </c>
      <c r="F222" s="9" t="s">
        <v>548</v>
      </c>
      <c r="G222" s="27" t="s">
        <v>378</v>
      </c>
      <c r="H222" s="9" t="s">
        <v>978</v>
      </c>
      <c r="I222" s="9"/>
      <c r="J222" s="10"/>
      <c r="K222" s="39"/>
      <c r="L222" s="47"/>
      <c r="M222" s="47"/>
      <c r="N222" s="48">
        <v>2850</v>
      </c>
      <c r="O222" s="48"/>
      <c r="P222" s="48"/>
      <c r="Q222" s="48"/>
      <c r="R222" s="41" t="s">
        <v>979</v>
      </c>
      <c r="S222" s="49" t="s">
        <v>879</v>
      </c>
      <c r="T222" s="49"/>
      <c r="U222" s="49"/>
      <c r="V222" s="49"/>
      <c r="W222" s="50" t="s">
        <v>15</v>
      </c>
      <c r="X222" s="50"/>
      <c r="Y222" s="51"/>
    </row>
    <row r="223" spans="1:25" s="23" customFormat="1" ht="83.25" customHeight="1" x14ac:dyDescent="0.2">
      <c r="A223" s="38" t="s">
        <v>980</v>
      </c>
      <c r="B223" s="46" t="s">
        <v>981</v>
      </c>
      <c r="C223" s="46"/>
      <c r="D223" s="27" t="s">
        <v>13935</v>
      </c>
      <c r="E223" s="40" t="s">
        <v>982</v>
      </c>
      <c r="F223" s="9" t="s">
        <v>593</v>
      </c>
      <c r="G223" s="27" t="s">
        <v>89</v>
      </c>
      <c r="H223" s="9" t="s">
        <v>983</v>
      </c>
      <c r="I223" s="9"/>
      <c r="J223" s="10"/>
      <c r="K223" s="39"/>
      <c r="L223" s="47"/>
      <c r="M223" s="47"/>
      <c r="N223" s="48">
        <v>215334</v>
      </c>
      <c r="O223" s="48"/>
      <c r="P223" s="48"/>
      <c r="Q223" s="48"/>
      <c r="R223" s="41" t="s">
        <v>548</v>
      </c>
      <c r="S223" s="49" t="s">
        <v>879</v>
      </c>
      <c r="T223" s="49"/>
      <c r="U223" s="49"/>
      <c r="V223" s="49"/>
      <c r="W223" s="50" t="s">
        <v>15</v>
      </c>
      <c r="X223" s="50"/>
      <c r="Y223" s="51"/>
    </row>
    <row r="224" spans="1:25" s="23" customFormat="1" ht="69.75" customHeight="1" x14ac:dyDescent="0.2">
      <c r="A224" s="38" t="s">
        <v>984</v>
      </c>
      <c r="B224" s="46" t="s">
        <v>985</v>
      </c>
      <c r="C224" s="46"/>
      <c r="D224" s="27" t="s">
        <v>13935</v>
      </c>
      <c r="E224" s="40" t="s">
        <v>986</v>
      </c>
      <c r="F224" s="9" t="s">
        <v>987</v>
      </c>
      <c r="G224" s="27" t="s">
        <v>147</v>
      </c>
      <c r="H224" s="9" t="s">
        <v>988</v>
      </c>
      <c r="I224" s="9"/>
      <c r="J224" s="10"/>
      <c r="K224" s="39"/>
      <c r="L224" s="47"/>
      <c r="M224" s="47"/>
      <c r="N224" s="63"/>
      <c r="O224" s="63"/>
      <c r="P224" s="63"/>
      <c r="Q224" s="63"/>
      <c r="R224" s="41" t="s">
        <v>989</v>
      </c>
      <c r="S224" s="49" t="s">
        <v>879</v>
      </c>
      <c r="T224" s="49"/>
      <c r="U224" s="49"/>
      <c r="V224" s="49"/>
      <c r="W224" s="50" t="s">
        <v>15</v>
      </c>
      <c r="X224" s="50"/>
      <c r="Y224" s="51"/>
    </row>
    <row r="225" spans="1:25" s="23" customFormat="1" x14ac:dyDescent="0.2">
      <c r="A225" s="38" t="s">
        <v>16</v>
      </c>
      <c r="B225" s="49" t="s">
        <v>990</v>
      </c>
      <c r="C225" s="49"/>
      <c r="D225" s="49"/>
      <c r="E225" s="49"/>
      <c r="F225" s="49"/>
      <c r="G225" s="49"/>
      <c r="H225" s="9">
        <v>691278.88</v>
      </c>
      <c r="I225" s="9">
        <v>388813.05</v>
      </c>
      <c r="J225" s="10">
        <v>3943355167.3800001</v>
      </c>
      <c r="K225" s="39">
        <v>2813038347.0799999</v>
      </c>
      <c r="L225" s="47">
        <v>1130316820.3</v>
      </c>
      <c r="M225" s="47"/>
      <c r="N225" s="48">
        <v>137103025.94</v>
      </c>
      <c r="O225" s="48"/>
      <c r="P225" s="48"/>
      <c r="Q225" s="48"/>
      <c r="R225" s="38" t="s">
        <v>31</v>
      </c>
      <c r="S225" s="46" t="s">
        <v>31</v>
      </c>
      <c r="T225" s="46"/>
      <c r="U225" s="46"/>
      <c r="V225" s="46"/>
      <c r="W225" s="50" t="s">
        <v>992</v>
      </c>
      <c r="X225" s="50"/>
      <c r="Y225" s="51"/>
    </row>
    <row r="226" spans="1:25" s="23" customFormat="1" ht="12.75" customHeight="1" x14ac:dyDescent="0.2">
      <c r="A226" s="38" t="s">
        <v>993</v>
      </c>
      <c r="B226" s="49" t="s">
        <v>13934</v>
      </c>
      <c r="C226" s="49"/>
      <c r="D226" s="49"/>
      <c r="E226" s="49"/>
      <c r="F226" s="49"/>
      <c r="G226" s="49"/>
      <c r="H226" s="9">
        <v>321240.18</v>
      </c>
      <c r="I226" s="9">
        <v>64788.93</v>
      </c>
      <c r="J226" s="10">
        <v>1532899285.95</v>
      </c>
      <c r="K226" s="39">
        <v>1524127084.6600001</v>
      </c>
      <c r="L226" s="65">
        <f>SUM(L227:M1171)</f>
        <v>8772201.2899999972</v>
      </c>
      <c r="M226" s="66"/>
      <c r="N226" s="48">
        <v>60234287.329999998</v>
      </c>
      <c r="O226" s="48"/>
      <c r="P226" s="48"/>
      <c r="Q226" s="48"/>
      <c r="R226" s="38" t="s">
        <v>31</v>
      </c>
      <c r="S226" s="46" t="s">
        <v>31</v>
      </c>
      <c r="T226" s="46"/>
      <c r="U226" s="46"/>
      <c r="V226" s="46"/>
      <c r="W226" s="50" t="s">
        <v>994</v>
      </c>
      <c r="X226" s="50"/>
      <c r="Y226" s="51"/>
    </row>
    <row r="227" spans="1:25" s="23" customFormat="1" ht="51" customHeight="1" x14ac:dyDescent="0.2">
      <c r="A227" s="38" t="s">
        <v>995</v>
      </c>
      <c r="B227" s="46" t="s">
        <v>996</v>
      </c>
      <c r="C227" s="46"/>
      <c r="D227" s="27" t="s">
        <v>997</v>
      </c>
      <c r="E227" s="40"/>
      <c r="F227" s="9" t="s">
        <v>71</v>
      </c>
      <c r="G227" s="27" t="s">
        <v>78</v>
      </c>
      <c r="H227" s="9"/>
      <c r="I227" s="9"/>
      <c r="J227" s="10"/>
      <c r="K227" s="39"/>
      <c r="L227" s="47">
        <f>J227-K227</f>
        <v>0</v>
      </c>
      <c r="M227" s="47"/>
      <c r="N227" s="64"/>
      <c r="O227" s="63"/>
      <c r="P227" s="63"/>
      <c r="Q227" s="63"/>
      <c r="R227" s="41"/>
      <c r="S227" s="49" t="s">
        <v>13944</v>
      </c>
      <c r="T227" s="49"/>
      <c r="U227" s="49"/>
      <c r="V227" s="49"/>
      <c r="W227" s="50" t="s">
        <v>15</v>
      </c>
      <c r="X227" s="50"/>
      <c r="Y227" s="51"/>
    </row>
    <row r="228" spans="1:25" s="23" customFormat="1" ht="51" customHeight="1" x14ac:dyDescent="0.2">
      <c r="A228" s="38" t="s">
        <v>998</v>
      </c>
      <c r="B228" s="46" t="s">
        <v>999</v>
      </c>
      <c r="C228" s="46"/>
      <c r="D228" s="27" t="s">
        <v>1000</v>
      </c>
      <c r="E228" s="40"/>
      <c r="F228" s="9" t="s">
        <v>71</v>
      </c>
      <c r="G228" s="27" t="s">
        <v>1001</v>
      </c>
      <c r="H228" s="9"/>
      <c r="I228" s="9"/>
      <c r="J228" s="10">
        <v>1</v>
      </c>
      <c r="K228" s="39"/>
      <c r="L228" s="47">
        <f t="shared" ref="L228:L291" si="0">J228-K228</f>
        <v>1</v>
      </c>
      <c r="M228" s="47"/>
      <c r="N228" s="63"/>
      <c r="O228" s="63"/>
      <c r="P228" s="63"/>
      <c r="Q228" s="63"/>
      <c r="R228" s="41"/>
      <c r="S228" s="49" t="s">
        <v>13944</v>
      </c>
      <c r="T228" s="49"/>
      <c r="U228" s="49"/>
      <c r="V228" s="49"/>
      <c r="W228" s="50" t="s">
        <v>15</v>
      </c>
      <c r="X228" s="50"/>
      <c r="Y228" s="51"/>
    </row>
    <row r="229" spans="1:25" s="23" customFormat="1" ht="93.75" customHeight="1" x14ac:dyDescent="0.2">
      <c r="A229" s="38" t="s">
        <v>1002</v>
      </c>
      <c r="B229" s="46" t="s">
        <v>1003</v>
      </c>
      <c r="C229" s="46"/>
      <c r="D229" s="27" t="s">
        <v>1004</v>
      </c>
      <c r="E229" s="40"/>
      <c r="F229" s="9" t="s">
        <v>1005</v>
      </c>
      <c r="G229" s="27" t="s">
        <v>1006</v>
      </c>
      <c r="H229" s="9">
        <v>775</v>
      </c>
      <c r="I229" s="9"/>
      <c r="J229" s="10">
        <v>32897690.789999999</v>
      </c>
      <c r="K229" s="39">
        <v>32897690.789999999</v>
      </c>
      <c r="L229" s="47">
        <f t="shared" si="0"/>
        <v>0</v>
      </c>
      <c r="M229" s="47"/>
      <c r="N229" s="63"/>
      <c r="O229" s="63"/>
      <c r="P229" s="63"/>
      <c r="Q229" s="63"/>
      <c r="R229" s="41"/>
      <c r="S229" s="49" t="s">
        <v>13944</v>
      </c>
      <c r="T229" s="49"/>
      <c r="U229" s="49"/>
      <c r="V229" s="49"/>
      <c r="W229" s="50" t="s">
        <v>15</v>
      </c>
      <c r="X229" s="50"/>
      <c r="Y229" s="51"/>
    </row>
    <row r="230" spans="1:25" s="23" customFormat="1" ht="51" customHeight="1" x14ac:dyDescent="0.2">
      <c r="A230" s="38" t="s">
        <v>1007</v>
      </c>
      <c r="B230" s="46" t="s">
        <v>1008</v>
      </c>
      <c r="C230" s="46"/>
      <c r="D230" s="27" t="s">
        <v>1009</v>
      </c>
      <c r="E230" s="40"/>
      <c r="F230" s="9" t="s">
        <v>1010</v>
      </c>
      <c r="G230" s="27" t="s">
        <v>1011</v>
      </c>
      <c r="H230" s="9">
        <v>130000</v>
      </c>
      <c r="I230" s="9"/>
      <c r="J230" s="10">
        <v>297661400</v>
      </c>
      <c r="K230" s="39">
        <v>297661400</v>
      </c>
      <c r="L230" s="47">
        <f t="shared" si="0"/>
        <v>0</v>
      </c>
      <c r="M230" s="47"/>
      <c r="N230" s="63"/>
      <c r="O230" s="63"/>
      <c r="P230" s="63"/>
      <c r="Q230" s="63"/>
      <c r="R230" s="41"/>
      <c r="S230" s="49" t="s">
        <v>13944</v>
      </c>
      <c r="T230" s="49"/>
      <c r="U230" s="49"/>
      <c r="V230" s="49"/>
      <c r="W230" s="50" t="s">
        <v>15</v>
      </c>
      <c r="X230" s="50"/>
      <c r="Y230" s="51"/>
    </row>
    <row r="231" spans="1:25" s="23" customFormat="1" ht="51" customHeight="1" x14ac:dyDescent="0.2">
      <c r="A231" s="38" t="s">
        <v>1012</v>
      </c>
      <c r="B231" s="46" t="s">
        <v>1013</v>
      </c>
      <c r="C231" s="46"/>
      <c r="D231" s="27" t="s">
        <v>1014</v>
      </c>
      <c r="E231" s="40"/>
      <c r="F231" s="9" t="s">
        <v>71</v>
      </c>
      <c r="G231" s="27" t="s">
        <v>1015</v>
      </c>
      <c r="H231" s="9"/>
      <c r="I231" s="9"/>
      <c r="J231" s="10">
        <v>18592</v>
      </c>
      <c r="K231" s="39">
        <v>18592</v>
      </c>
      <c r="L231" s="47">
        <f t="shared" si="0"/>
        <v>0</v>
      </c>
      <c r="M231" s="47"/>
      <c r="N231" s="63"/>
      <c r="O231" s="63"/>
      <c r="P231" s="63"/>
      <c r="Q231" s="63"/>
      <c r="R231" s="41"/>
      <c r="S231" s="49" t="s">
        <v>13944</v>
      </c>
      <c r="T231" s="49"/>
      <c r="U231" s="49"/>
      <c r="V231" s="49"/>
      <c r="W231" s="50" t="s">
        <v>15</v>
      </c>
      <c r="X231" s="50"/>
      <c r="Y231" s="51"/>
    </row>
    <row r="232" spans="1:25" s="23" customFormat="1" ht="53.25" customHeight="1" x14ac:dyDescent="0.2">
      <c r="A232" s="38" t="s">
        <v>1016</v>
      </c>
      <c r="B232" s="46" t="s">
        <v>1017</v>
      </c>
      <c r="C232" s="46"/>
      <c r="D232" s="27" t="s">
        <v>1018</v>
      </c>
      <c r="E232" s="40"/>
      <c r="F232" s="9" t="s">
        <v>71</v>
      </c>
      <c r="G232" s="27" t="s">
        <v>1019</v>
      </c>
      <c r="H232" s="9"/>
      <c r="I232" s="9"/>
      <c r="J232" s="10">
        <v>21728</v>
      </c>
      <c r="K232" s="39">
        <v>21728</v>
      </c>
      <c r="L232" s="47">
        <f t="shared" si="0"/>
        <v>0</v>
      </c>
      <c r="M232" s="47"/>
      <c r="N232" s="63"/>
      <c r="O232" s="63"/>
      <c r="P232" s="63"/>
      <c r="Q232" s="63"/>
      <c r="R232" s="41"/>
      <c r="S232" s="49" t="s">
        <v>13944</v>
      </c>
      <c r="T232" s="49"/>
      <c r="U232" s="49"/>
      <c r="V232" s="49"/>
      <c r="W232" s="50" t="s">
        <v>15</v>
      </c>
      <c r="X232" s="50"/>
      <c r="Y232" s="51"/>
    </row>
    <row r="233" spans="1:25" s="23" customFormat="1" ht="51" customHeight="1" x14ac:dyDescent="0.2">
      <c r="A233" s="38" t="s">
        <v>1020</v>
      </c>
      <c r="B233" s="46" t="s">
        <v>1021</v>
      </c>
      <c r="C233" s="46"/>
      <c r="D233" s="27" t="s">
        <v>1022</v>
      </c>
      <c r="E233" s="40"/>
      <c r="F233" s="9" t="s">
        <v>71</v>
      </c>
      <c r="G233" s="27" t="s">
        <v>1023</v>
      </c>
      <c r="H233" s="9"/>
      <c r="I233" s="9"/>
      <c r="J233" s="10">
        <v>21420</v>
      </c>
      <c r="K233" s="39"/>
      <c r="L233" s="47">
        <f t="shared" si="0"/>
        <v>21420</v>
      </c>
      <c r="M233" s="47"/>
      <c r="N233" s="63"/>
      <c r="O233" s="63"/>
      <c r="P233" s="63"/>
      <c r="Q233" s="63"/>
      <c r="R233" s="41"/>
      <c r="S233" s="49" t="s">
        <v>13944</v>
      </c>
      <c r="T233" s="49"/>
      <c r="U233" s="49"/>
      <c r="V233" s="49"/>
      <c r="W233" s="50" t="s">
        <v>15</v>
      </c>
      <c r="X233" s="50"/>
      <c r="Y233" s="51"/>
    </row>
    <row r="234" spans="1:25" s="23" customFormat="1" ht="51" customHeight="1" x14ac:dyDescent="0.2">
      <c r="A234" s="38" t="s">
        <v>1024</v>
      </c>
      <c r="B234" s="46" t="s">
        <v>1025</v>
      </c>
      <c r="C234" s="46"/>
      <c r="D234" s="27" t="s">
        <v>1022</v>
      </c>
      <c r="E234" s="40"/>
      <c r="F234" s="9" t="s">
        <v>71</v>
      </c>
      <c r="G234" s="27" t="s">
        <v>1023</v>
      </c>
      <c r="H234" s="9"/>
      <c r="I234" s="9"/>
      <c r="J234" s="10">
        <v>21420</v>
      </c>
      <c r="K234" s="39"/>
      <c r="L234" s="47">
        <f t="shared" si="0"/>
        <v>21420</v>
      </c>
      <c r="M234" s="47"/>
      <c r="N234" s="63"/>
      <c r="O234" s="63"/>
      <c r="P234" s="63"/>
      <c r="Q234" s="63"/>
      <c r="R234" s="41"/>
      <c r="S234" s="49" t="s">
        <v>13944</v>
      </c>
      <c r="T234" s="49"/>
      <c r="U234" s="49"/>
      <c r="V234" s="49"/>
      <c r="W234" s="50" t="s">
        <v>15</v>
      </c>
      <c r="X234" s="50"/>
      <c r="Y234" s="51"/>
    </row>
    <row r="235" spans="1:25" s="23" customFormat="1" ht="51" customHeight="1" x14ac:dyDescent="0.2">
      <c r="A235" s="38" t="s">
        <v>1026</v>
      </c>
      <c r="B235" s="46" t="s">
        <v>1027</v>
      </c>
      <c r="C235" s="46"/>
      <c r="D235" s="27" t="s">
        <v>1028</v>
      </c>
      <c r="E235" s="40"/>
      <c r="F235" s="9" t="s">
        <v>71</v>
      </c>
      <c r="G235" s="27" t="s">
        <v>1029</v>
      </c>
      <c r="H235" s="9"/>
      <c r="I235" s="9"/>
      <c r="J235" s="10">
        <v>21420</v>
      </c>
      <c r="K235" s="39"/>
      <c r="L235" s="47">
        <f t="shared" si="0"/>
        <v>21420</v>
      </c>
      <c r="M235" s="47"/>
      <c r="N235" s="63"/>
      <c r="O235" s="63"/>
      <c r="P235" s="63"/>
      <c r="Q235" s="63"/>
      <c r="R235" s="41"/>
      <c r="S235" s="49" t="s">
        <v>13944</v>
      </c>
      <c r="T235" s="49"/>
      <c r="U235" s="49"/>
      <c r="V235" s="49"/>
      <c r="W235" s="50" t="s">
        <v>15</v>
      </c>
      <c r="X235" s="50"/>
      <c r="Y235" s="51"/>
    </row>
    <row r="236" spans="1:25" s="23" customFormat="1" ht="51" customHeight="1" x14ac:dyDescent="0.2">
      <c r="A236" s="38" t="s">
        <v>1030</v>
      </c>
      <c r="B236" s="46" t="s">
        <v>1031</v>
      </c>
      <c r="C236" s="46"/>
      <c r="D236" s="27" t="s">
        <v>1028</v>
      </c>
      <c r="E236" s="40"/>
      <c r="F236" s="9" t="s">
        <v>71</v>
      </c>
      <c r="G236" s="27" t="s">
        <v>1029</v>
      </c>
      <c r="H236" s="9"/>
      <c r="I236" s="9"/>
      <c r="J236" s="10">
        <v>32794</v>
      </c>
      <c r="K236" s="39"/>
      <c r="L236" s="47">
        <f t="shared" si="0"/>
        <v>32794</v>
      </c>
      <c r="M236" s="47"/>
      <c r="N236" s="63"/>
      <c r="O236" s="63"/>
      <c r="P236" s="63"/>
      <c r="Q236" s="63"/>
      <c r="R236" s="41"/>
      <c r="S236" s="49" t="s">
        <v>13944</v>
      </c>
      <c r="T236" s="49"/>
      <c r="U236" s="49"/>
      <c r="V236" s="49"/>
      <c r="W236" s="50" t="s">
        <v>15</v>
      </c>
      <c r="X236" s="50"/>
      <c r="Y236" s="51"/>
    </row>
    <row r="237" spans="1:25" s="23" customFormat="1" ht="51" customHeight="1" x14ac:dyDescent="0.2">
      <c r="A237" s="38" t="s">
        <v>1032</v>
      </c>
      <c r="B237" s="46" t="s">
        <v>1033</v>
      </c>
      <c r="C237" s="46"/>
      <c r="D237" s="27" t="s">
        <v>1034</v>
      </c>
      <c r="E237" s="40"/>
      <c r="F237" s="9" t="s">
        <v>71</v>
      </c>
      <c r="G237" s="27" t="s">
        <v>1035</v>
      </c>
      <c r="H237" s="9"/>
      <c r="I237" s="9"/>
      <c r="J237" s="10">
        <v>58906</v>
      </c>
      <c r="K237" s="39"/>
      <c r="L237" s="47">
        <f t="shared" si="0"/>
        <v>58906</v>
      </c>
      <c r="M237" s="47"/>
      <c r="N237" s="63"/>
      <c r="O237" s="63"/>
      <c r="P237" s="63"/>
      <c r="Q237" s="63"/>
      <c r="R237" s="41"/>
      <c r="S237" s="49" t="s">
        <v>13944</v>
      </c>
      <c r="T237" s="49"/>
      <c r="U237" s="49"/>
      <c r="V237" s="49"/>
      <c r="W237" s="50" t="s">
        <v>15</v>
      </c>
      <c r="X237" s="50"/>
      <c r="Y237" s="51"/>
    </row>
    <row r="238" spans="1:25" s="23" customFormat="1" ht="51" customHeight="1" x14ac:dyDescent="0.2">
      <c r="A238" s="38" t="s">
        <v>1036</v>
      </c>
      <c r="B238" s="46" t="s">
        <v>1037</v>
      </c>
      <c r="C238" s="46"/>
      <c r="D238" s="27" t="s">
        <v>1034</v>
      </c>
      <c r="E238" s="40"/>
      <c r="F238" s="9" t="s">
        <v>71</v>
      </c>
      <c r="G238" s="27" t="s">
        <v>1035</v>
      </c>
      <c r="H238" s="9"/>
      <c r="I238" s="9"/>
      <c r="J238" s="10">
        <v>21420</v>
      </c>
      <c r="K238" s="39"/>
      <c r="L238" s="47">
        <f t="shared" si="0"/>
        <v>21420</v>
      </c>
      <c r="M238" s="47"/>
      <c r="N238" s="63"/>
      <c r="O238" s="63"/>
      <c r="P238" s="63"/>
      <c r="Q238" s="63"/>
      <c r="R238" s="41"/>
      <c r="S238" s="49" t="s">
        <v>13944</v>
      </c>
      <c r="T238" s="49"/>
      <c r="U238" s="49"/>
      <c r="V238" s="49"/>
      <c r="W238" s="50" t="s">
        <v>15</v>
      </c>
      <c r="X238" s="50"/>
      <c r="Y238" s="51"/>
    </row>
    <row r="239" spans="1:25" s="23" customFormat="1" ht="51" customHeight="1" x14ac:dyDescent="0.2">
      <c r="A239" s="38" t="s">
        <v>1038</v>
      </c>
      <c r="B239" s="46" t="s">
        <v>1039</v>
      </c>
      <c r="C239" s="46"/>
      <c r="D239" s="27" t="s">
        <v>1040</v>
      </c>
      <c r="E239" s="40"/>
      <c r="F239" s="9" t="s">
        <v>71</v>
      </c>
      <c r="G239" s="27" t="s">
        <v>1041</v>
      </c>
      <c r="H239" s="9"/>
      <c r="I239" s="9"/>
      <c r="J239" s="10">
        <v>24170</v>
      </c>
      <c r="K239" s="39"/>
      <c r="L239" s="47">
        <f t="shared" si="0"/>
        <v>24170</v>
      </c>
      <c r="M239" s="47"/>
      <c r="N239" s="63"/>
      <c r="O239" s="63"/>
      <c r="P239" s="63"/>
      <c r="Q239" s="63"/>
      <c r="R239" s="41"/>
      <c r="S239" s="49" t="s">
        <v>13944</v>
      </c>
      <c r="T239" s="49"/>
      <c r="U239" s="49"/>
      <c r="V239" s="49"/>
      <c r="W239" s="50" t="s">
        <v>15</v>
      </c>
      <c r="X239" s="50"/>
      <c r="Y239" s="51"/>
    </row>
    <row r="240" spans="1:25" s="23" customFormat="1" ht="51" customHeight="1" x14ac:dyDescent="0.2">
      <c r="A240" s="38" t="s">
        <v>1042</v>
      </c>
      <c r="B240" s="46" t="s">
        <v>1043</v>
      </c>
      <c r="C240" s="46"/>
      <c r="D240" s="27" t="s">
        <v>1044</v>
      </c>
      <c r="E240" s="40"/>
      <c r="F240" s="9" t="s">
        <v>71</v>
      </c>
      <c r="G240" s="27" t="s">
        <v>1045</v>
      </c>
      <c r="H240" s="9"/>
      <c r="I240" s="9"/>
      <c r="J240" s="10">
        <v>24170</v>
      </c>
      <c r="K240" s="39"/>
      <c r="L240" s="47">
        <f t="shared" si="0"/>
        <v>24170</v>
      </c>
      <c r="M240" s="47"/>
      <c r="N240" s="63"/>
      <c r="O240" s="63"/>
      <c r="P240" s="63"/>
      <c r="Q240" s="63"/>
      <c r="R240" s="41"/>
      <c r="S240" s="49" t="s">
        <v>13944</v>
      </c>
      <c r="T240" s="49"/>
      <c r="U240" s="49"/>
      <c r="V240" s="49"/>
      <c r="W240" s="50" t="s">
        <v>15</v>
      </c>
      <c r="X240" s="50"/>
      <c r="Y240" s="51"/>
    </row>
    <row r="241" spans="1:25" s="23" customFormat="1" ht="51" customHeight="1" x14ac:dyDescent="0.2">
      <c r="A241" s="38" t="s">
        <v>1046</v>
      </c>
      <c r="B241" s="46" t="s">
        <v>1047</v>
      </c>
      <c r="C241" s="46"/>
      <c r="D241" s="27" t="s">
        <v>1044</v>
      </c>
      <c r="E241" s="40"/>
      <c r="F241" s="9" t="s">
        <v>71</v>
      </c>
      <c r="G241" s="27" t="s">
        <v>1045</v>
      </c>
      <c r="H241" s="9"/>
      <c r="I241" s="9"/>
      <c r="J241" s="10">
        <v>18592</v>
      </c>
      <c r="K241" s="39"/>
      <c r="L241" s="47">
        <f t="shared" si="0"/>
        <v>18592</v>
      </c>
      <c r="M241" s="47"/>
      <c r="N241" s="63"/>
      <c r="O241" s="63"/>
      <c r="P241" s="63"/>
      <c r="Q241" s="63"/>
      <c r="R241" s="41"/>
      <c r="S241" s="49" t="s">
        <v>13944</v>
      </c>
      <c r="T241" s="49"/>
      <c r="U241" s="49"/>
      <c r="V241" s="49"/>
      <c r="W241" s="50" t="s">
        <v>15</v>
      </c>
      <c r="X241" s="50"/>
      <c r="Y241" s="51"/>
    </row>
    <row r="242" spans="1:25" s="23" customFormat="1" ht="51" customHeight="1" x14ac:dyDescent="0.2">
      <c r="A242" s="38" t="s">
        <v>1048</v>
      </c>
      <c r="B242" s="46" t="s">
        <v>1049</v>
      </c>
      <c r="C242" s="46"/>
      <c r="D242" s="27" t="s">
        <v>1050</v>
      </c>
      <c r="E242" s="40"/>
      <c r="F242" s="9" t="s">
        <v>71</v>
      </c>
      <c r="G242" s="27" t="s">
        <v>1051</v>
      </c>
      <c r="H242" s="9"/>
      <c r="I242" s="9"/>
      <c r="J242" s="10">
        <v>24170</v>
      </c>
      <c r="K242" s="39"/>
      <c r="L242" s="47">
        <f t="shared" si="0"/>
        <v>24170</v>
      </c>
      <c r="M242" s="47"/>
      <c r="N242" s="63"/>
      <c r="O242" s="63"/>
      <c r="P242" s="63"/>
      <c r="Q242" s="63"/>
      <c r="R242" s="41"/>
      <c r="S242" s="49" t="s">
        <v>13944</v>
      </c>
      <c r="T242" s="49"/>
      <c r="U242" s="49"/>
      <c r="V242" s="49"/>
      <c r="W242" s="50" t="s">
        <v>15</v>
      </c>
      <c r="X242" s="50"/>
      <c r="Y242" s="51"/>
    </row>
    <row r="243" spans="1:25" s="23" customFormat="1" ht="51" customHeight="1" x14ac:dyDescent="0.2">
      <c r="A243" s="38" t="s">
        <v>1052</v>
      </c>
      <c r="B243" s="46" t="s">
        <v>1053</v>
      </c>
      <c r="C243" s="46"/>
      <c r="D243" s="27" t="s">
        <v>1054</v>
      </c>
      <c r="E243" s="40"/>
      <c r="F243" s="9" t="s">
        <v>71</v>
      </c>
      <c r="G243" s="27" t="s">
        <v>1055</v>
      </c>
      <c r="H243" s="9"/>
      <c r="I243" s="9"/>
      <c r="J243" s="10">
        <v>24170</v>
      </c>
      <c r="K243" s="39"/>
      <c r="L243" s="47">
        <f t="shared" si="0"/>
        <v>24170</v>
      </c>
      <c r="M243" s="47"/>
      <c r="N243" s="63"/>
      <c r="O243" s="63"/>
      <c r="P243" s="63"/>
      <c r="Q243" s="63"/>
      <c r="R243" s="41"/>
      <c r="S243" s="49" t="s">
        <v>13944</v>
      </c>
      <c r="T243" s="49"/>
      <c r="U243" s="49"/>
      <c r="V243" s="49"/>
      <c r="W243" s="50" t="s">
        <v>15</v>
      </c>
      <c r="X243" s="50"/>
      <c r="Y243" s="51"/>
    </row>
    <row r="244" spans="1:25" s="23" customFormat="1" ht="51" customHeight="1" x14ac:dyDescent="0.2">
      <c r="A244" s="38" t="s">
        <v>1056</v>
      </c>
      <c r="B244" s="46" t="s">
        <v>1057</v>
      </c>
      <c r="C244" s="46"/>
      <c r="D244" s="27" t="s">
        <v>1054</v>
      </c>
      <c r="E244" s="40"/>
      <c r="F244" s="9" t="s">
        <v>71</v>
      </c>
      <c r="G244" s="27" t="s">
        <v>1055</v>
      </c>
      <c r="H244" s="9"/>
      <c r="I244" s="9"/>
      <c r="J244" s="10">
        <v>32460</v>
      </c>
      <c r="K244" s="39"/>
      <c r="L244" s="47">
        <f t="shared" si="0"/>
        <v>32460</v>
      </c>
      <c r="M244" s="47"/>
      <c r="N244" s="63"/>
      <c r="O244" s="63"/>
      <c r="P244" s="63"/>
      <c r="Q244" s="63"/>
      <c r="R244" s="41"/>
      <c r="S244" s="49" t="s">
        <v>13944</v>
      </c>
      <c r="T244" s="49"/>
      <c r="U244" s="49"/>
      <c r="V244" s="49"/>
      <c r="W244" s="50" t="s">
        <v>15</v>
      </c>
      <c r="X244" s="50"/>
      <c r="Y244" s="51"/>
    </row>
    <row r="245" spans="1:25" s="23" customFormat="1" ht="51.75" customHeight="1" x14ac:dyDescent="0.2">
      <c r="A245" s="38" t="s">
        <v>1058</v>
      </c>
      <c r="B245" s="46" t="s">
        <v>1059</v>
      </c>
      <c r="C245" s="46"/>
      <c r="D245" s="27" t="s">
        <v>1060</v>
      </c>
      <c r="E245" s="40"/>
      <c r="F245" s="9" t="s">
        <v>71</v>
      </c>
      <c r="G245" s="27" t="s">
        <v>1061</v>
      </c>
      <c r="H245" s="9"/>
      <c r="I245" s="9"/>
      <c r="J245" s="10">
        <v>31360</v>
      </c>
      <c r="K245" s="39"/>
      <c r="L245" s="47">
        <f t="shared" si="0"/>
        <v>31360</v>
      </c>
      <c r="M245" s="47"/>
      <c r="N245" s="63"/>
      <c r="O245" s="63"/>
      <c r="P245" s="63"/>
      <c r="Q245" s="63"/>
      <c r="R245" s="41"/>
      <c r="S245" s="49" t="s">
        <v>13944</v>
      </c>
      <c r="T245" s="49"/>
      <c r="U245" s="49"/>
      <c r="V245" s="49"/>
      <c r="W245" s="50" t="s">
        <v>15</v>
      </c>
      <c r="X245" s="50"/>
      <c r="Y245" s="51"/>
    </row>
    <row r="246" spans="1:25" s="23" customFormat="1" ht="51" customHeight="1" x14ac:dyDescent="0.2">
      <c r="A246" s="38" t="s">
        <v>1062</v>
      </c>
      <c r="B246" s="46" t="s">
        <v>1063</v>
      </c>
      <c r="C246" s="46"/>
      <c r="D246" s="27" t="s">
        <v>1064</v>
      </c>
      <c r="E246" s="40"/>
      <c r="F246" s="9" t="s">
        <v>71</v>
      </c>
      <c r="G246" s="27" t="s">
        <v>1065</v>
      </c>
      <c r="H246" s="9"/>
      <c r="I246" s="9"/>
      <c r="J246" s="10">
        <v>31310</v>
      </c>
      <c r="K246" s="39"/>
      <c r="L246" s="47">
        <f t="shared" si="0"/>
        <v>31310</v>
      </c>
      <c r="M246" s="47"/>
      <c r="N246" s="63"/>
      <c r="O246" s="63"/>
      <c r="P246" s="63"/>
      <c r="Q246" s="63"/>
      <c r="R246" s="41"/>
      <c r="S246" s="49" t="s">
        <v>13944</v>
      </c>
      <c r="T246" s="49"/>
      <c r="U246" s="49"/>
      <c r="V246" s="49"/>
      <c r="W246" s="50" t="s">
        <v>15</v>
      </c>
      <c r="X246" s="50"/>
      <c r="Y246" s="51"/>
    </row>
    <row r="247" spans="1:25" s="23" customFormat="1" ht="51" customHeight="1" x14ac:dyDescent="0.2">
      <c r="A247" s="38" t="s">
        <v>1066</v>
      </c>
      <c r="B247" s="46" t="s">
        <v>1067</v>
      </c>
      <c r="C247" s="46"/>
      <c r="D247" s="27" t="s">
        <v>1068</v>
      </c>
      <c r="E247" s="40"/>
      <c r="F247" s="9" t="s">
        <v>71</v>
      </c>
      <c r="G247" s="27" t="s">
        <v>1069</v>
      </c>
      <c r="H247" s="9"/>
      <c r="I247" s="9"/>
      <c r="J247" s="10">
        <v>37940</v>
      </c>
      <c r="K247" s="39"/>
      <c r="L247" s="47">
        <f t="shared" si="0"/>
        <v>37940</v>
      </c>
      <c r="M247" s="47"/>
      <c r="N247" s="63"/>
      <c r="O247" s="63"/>
      <c r="P247" s="63"/>
      <c r="Q247" s="63"/>
      <c r="R247" s="41"/>
      <c r="S247" s="49" t="s">
        <v>13944</v>
      </c>
      <c r="T247" s="49"/>
      <c r="U247" s="49"/>
      <c r="V247" s="49"/>
      <c r="W247" s="50" t="s">
        <v>15</v>
      </c>
      <c r="X247" s="50"/>
      <c r="Y247" s="51"/>
    </row>
    <row r="248" spans="1:25" s="23" customFormat="1" ht="56.25" customHeight="1" x14ac:dyDescent="0.2">
      <c r="A248" s="38" t="s">
        <v>1070</v>
      </c>
      <c r="B248" s="46" t="s">
        <v>1071</v>
      </c>
      <c r="C248" s="46"/>
      <c r="D248" s="27" t="s">
        <v>1072</v>
      </c>
      <c r="E248" s="40"/>
      <c r="F248" s="9" t="s">
        <v>71</v>
      </c>
      <c r="G248" s="27" t="s">
        <v>1073</v>
      </c>
      <c r="H248" s="9"/>
      <c r="I248" s="9"/>
      <c r="J248" s="10">
        <v>54840</v>
      </c>
      <c r="K248" s="39"/>
      <c r="L248" s="47">
        <f t="shared" si="0"/>
        <v>54840</v>
      </c>
      <c r="M248" s="47"/>
      <c r="N248" s="63"/>
      <c r="O248" s="63"/>
      <c r="P248" s="63"/>
      <c r="Q248" s="63"/>
      <c r="R248" s="41"/>
      <c r="S248" s="49" t="s">
        <v>13944</v>
      </c>
      <c r="T248" s="49"/>
      <c r="U248" s="49"/>
      <c r="V248" s="49"/>
      <c r="W248" s="50" t="s">
        <v>15</v>
      </c>
      <c r="X248" s="50"/>
      <c r="Y248" s="51"/>
    </row>
    <row r="249" spans="1:25" s="23" customFormat="1" ht="51" customHeight="1" x14ac:dyDescent="0.2">
      <c r="A249" s="38" t="s">
        <v>1074</v>
      </c>
      <c r="B249" s="46" t="s">
        <v>1075</v>
      </c>
      <c r="C249" s="46"/>
      <c r="D249" s="27" t="s">
        <v>1076</v>
      </c>
      <c r="E249" s="40"/>
      <c r="F249" s="9" t="s">
        <v>71</v>
      </c>
      <c r="G249" s="27" t="s">
        <v>322</v>
      </c>
      <c r="H249" s="9"/>
      <c r="I249" s="9"/>
      <c r="J249" s="10">
        <v>13340</v>
      </c>
      <c r="K249" s="39"/>
      <c r="L249" s="47">
        <f t="shared" si="0"/>
        <v>13340</v>
      </c>
      <c r="M249" s="47"/>
      <c r="N249" s="63"/>
      <c r="O249" s="63"/>
      <c r="P249" s="63"/>
      <c r="Q249" s="63"/>
      <c r="R249" s="41"/>
      <c r="S249" s="49" t="s">
        <v>13944</v>
      </c>
      <c r="T249" s="49"/>
      <c r="U249" s="49"/>
      <c r="V249" s="49"/>
      <c r="W249" s="50" t="s">
        <v>15</v>
      </c>
      <c r="X249" s="50"/>
      <c r="Y249" s="51"/>
    </row>
    <row r="250" spans="1:25" s="23" customFormat="1" ht="51" customHeight="1" x14ac:dyDescent="0.2">
      <c r="A250" s="38" t="s">
        <v>1077</v>
      </c>
      <c r="B250" s="46" t="s">
        <v>1078</v>
      </c>
      <c r="C250" s="46"/>
      <c r="D250" s="27" t="s">
        <v>1076</v>
      </c>
      <c r="E250" s="40"/>
      <c r="F250" s="9" t="s">
        <v>71</v>
      </c>
      <c r="G250" s="27" t="s">
        <v>322</v>
      </c>
      <c r="H250" s="9"/>
      <c r="I250" s="9"/>
      <c r="J250" s="10">
        <v>35340</v>
      </c>
      <c r="K250" s="39"/>
      <c r="L250" s="47">
        <f t="shared" si="0"/>
        <v>35340</v>
      </c>
      <c r="M250" s="47"/>
      <c r="N250" s="63"/>
      <c r="O250" s="63"/>
      <c r="P250" s="63"/>
      <c r="Q250" s="63"/>
      <c r="R250" s="41"/>
      <c r="S250" s="49" t="s">
        <v>13944</v>
      </c>
      <c r="T250" s="49"/>
      <c r="U250" s="49"/>
      <c r="V250" s="49"/>
      <c r="W250" s="50" t="s">
        <v>15</v>
      </c>
      <c r="X250" s="50"/>
      <c r="Y250" s="51"/>
    </row>
    <row r="251" spans="1:25" s="23" customFormat="1" ht="77.25" customHeight="1" x14ac:dyDescent="0.2">
      <c r="A251" s="38" t="s">
        <v>1079</v>
      </c>
      <c r="B251" s="46" t="s">
        <v>1080</v>
      </c>
      <c r="C251" s="46"/>
      <c r="D251" s="27" t="s">
        <v>1081</v>
      </c>
      <c r="E251" s="40"/>
      <c r="F251" s="9" t="s">
        <v>71</v>
      </c>
      <c r="G251" s="27" t="s">
        <v>1082</v>
      </c>
      <c r="H251" s="9"/>
      <c r="I251" s="9"/>
      <c r="J251" s="10">
        <v>42030</v>
      </c>
      <c r="K251" s="39"/>
      <c r="L251" s="47">
        <f t="shared" si="0"/>
        <v>42030</v>
      </c>
      <c r="M251" s="47"/>
      <c r="N251" s="63"/>
      <c r="O251" s="63"/>
      <c r="P251" s="63"/>
      <c r="Q251" s="63"/>
      <c r="R251" s="41"/>
      <c r="S251" s="49" t="s">
        <v>13944</v>
      </c>
      <c r="T251" s="49"/>
      <c r="U251" s="49"/>
      <c r="V251" s="49"/>
      <c r="W251" s="50" t="s">
        <v>15</v>
      </c>
      <c r="X251" s="50"/>
      <c r="Y251" s="51"/>
    </row>
    <row r="252" spans="1:25" s="23" customFormat="1" ht="68.25" customHeight="1" x14ac:dyDescent="0.2">
      <c r="A252" s="38" t="s">
        <v>1083</v>
      </c>
      <c r="B252" s="46" t="s">
        <v>1084</v>
      </c>
      <c r="C252" s="46"/>
      <c r="D252" s="27" t="s">
        <v>1081</v>
      </c>
      <c r="E252" s="40"/>
      <c r="F252" s="9" t="s">
        <v>71</v>
      </c>
      <c r="G252" s="27" t="s">
        <v>1082</v>
      </c>
      <c r="H252" s="9"/>
      <c r="I252" s="9"/>
      <c r="J252" s="10">
        <v>46920</v>
      </c>
      <c r="K252" s="39"/>
      <c r="L252" s="47">
        <f t="shared" si="0"/>
        <v>46920</v>
      </c>
      <c r="M252" s="47"/>
      <c r="N252" s="63"/>
      <c r="O252" s="63"/>
      <c r="P252" s="63"/>
      <c r="Q252" s="63"/>
      <c r="R252" s="41"/>
      <c r="S252" s="49" t="s">
        <v>13944</v>
      </c>
      <c r="T252" s="49"/>
      <c r="U252" s="49"/>
      <c r="V252" s="49"/>
      <c r="W252" s="50" t="s">
        <v>15</v>
      </c>
      <c r="X252" s="50"/>
      <c r="Y252" s="51"/>
    </row>
    <row r="253" spans="1:25" s="23" customFormat="1" ht="51" customHeight="1" x14ac:dyDescent="0.2">
      <c r="A253" s="38" t="s">
        <v>1085</v>
      </c>
      <c r="B253" s="46" t="s">
        <v>1086</v>
      </c>
      <c r="C253" s="46"/>
      <c r="D253" s="27" t="s">
        <v>1087</v>
      </c>
      <c r="E253" s="40"/>
      <c r="F253" s="9" t="s">
        <v>71</v>
      </c>
      <c r="G253" s="27" t="s">
        <v>1088</v>
      </c>
      <c r="H253" s="9"/>
      <c r="I253" s="9"/>
      <c r="J253" s="10">
        <v>61580</v>
      </c>
      <c r="K253" s="39"/>
      <c r="L253" s="47">
        <f t="shared" si="0"/>
        <v>61580</v>
      </c>
      <c r="M253" s="47"/>
      <c r="N253" s="63"/>
      <c r="O253" s="63"/>
      <c r="P253" s="63"/>
      <c r="Q253" s="63"/>
      <c r="R253" s="41"/>
      <c r="S253" s="49" t="s">
        <v>13944</v>
      </c>
      <c r="T253" s="49"/>
      <c r="U253" s="49"/>
      <c r="V253" s="49"/>
      <c r="W253" s="50" t="s">
        <v>15</v>
      </c>
      <c r="X253" s="50"/>
      <c r="Y253" s="51"/>
    </row>
    <row r="254" spans="1:25" s="23" customFormat="1" ht="51" customHeight="1" x14ac:dyDescent="0.2">
      <c r="A254" s="38" t="s">
        <v>1089</v>
      </c>
      <c r="B254" s="46" t="s">
        <v>1090</v>
      </c>
      <c r="C254" s="46"/>
      <c r="D254" s="27" t="s">
        <v>1087</v>
      </c>
      <c r="E254" s="40"/>
      <c r="F254" s="9" t="s">
        <v>71</v>
      </c>
      <c r="G254" s="27" t="s">
        <v>1088</v>
      </c>
      <c r="H254" s="9"/>
      <c r="I254" s="9"/>
      <c r="J254" s="10">
        <v>58540</v>
      </c>
      <c r="K254" s="39"/>
      <c r="L254" s="47">
        <f t="shared" si="0"/>
        <v>58540</v>
      </c>
      <c r="M254" s="47"/>
      <c r="N254" s="63"/>
      <c r="O254" s="63"/>
      <c r="P254" s="63"/>
      <c r="Q254" s="63"/>
      <c r="R254" s="41"/>
      <c r="S254" s="49" t="s">
        <v>13944</v>
      </c>
      <c r="T254" s="49"/>
      <c r="U254" s="49"/>
      <c r="V254" s="49"/>
      <c r="W254" s="50" t="s">
        <v>15</v>
      </c>
      <c r="X254" s="50"/>
      <c r="Y254" s="51"/>
    </row>
    <row r="255" spans="1:25" s="23" customFormat="1" ht="51" customHeight="1" x14ac:dyDescent="0.2">
      <c r="A255" s="38" t="s">
        <v>1091</v>
      </c>
      <c r="B255" s="46" t="s">
        <v>1092</v>
      </c>
      <c r="C255" s="46"/>
      <c r="D255" s="27" t="s">
        <v>1093</v>
      </c>
      <c r="E255" s="40"/>
      <c r="F255" s="9" t="s">
        <v>71</v>
      </c>
      <c r="G255" s="27" t="s">
        <v>1094</v>
      </c>
      <c r="H255" s="9"/>
      <c r="I255" s="9"/>
      <c r="J255" s="10">
        <v>64900</v>
      </c>
      <c r="K255" s="39"/>
      <c r="L255" s="47">
        <f t="shared" si="0"/>
        <v>64900</v>
      </c>
      <c r="M255" s="47"/>
      <c r="N255" s="63"/>
      <c r="O255" s="63"/>
      <c r="P255" s="63"/>
      <c r="Q255" s="63"/>
      <c r="R255" s="41"/>
      <c r="S255" s="49" t="s">
        <v>13944</v>
      </c>
      <c r="T255" s="49"/>
      <c r="U255" s="49"/>
      <c r="V255" s="49"/>
      <c r="W255" s="50" t="s">
        <v>15</v>
      </c>
      <c r="X255" s="50"/>
      <c r="Y255" s="51"/>
    </row>
    <row r="256" spans="1:25" s="23" customFormat="1" ht="51" customHeight="1" x14ac:dyDescent="0.2">
      <c r="A256" s="38" t="s">
        <v>1095</v>
      </c>
      <c r="B256" s="46" t="s">
        <v>1096</v>
      </c>
      <c r="C256" s="46"/>
      <c r="D256" s="27" t="s">
        <v>1093</v>
      </c>
      <c r="E256" s="40"/>
      <c r="F256" s="9" t="s">
        <v>71</v>
      </c>
      <c r="G256" s="27" t="s">
        <v>1094</v>
      </c>
      <c r="H256" s="9"/>
      <c r="I256" s="9"/>
      <c r="J256" s="10">
        <v>64900</v>
      </c>
      <c r="K256" s="39"/>
      <c r="L256" s="47">
        <f t="shared" si="0"/>
        <v>64900</v>
      </c>
      <c r="M256" s="47"/>
      <c r="N256" s="63"/>
      <c r="O256" s="63"/>
      <c r="P256" s="63"/>
      <c r="Q256" s="63"/>
      <c r="R256" s="41"/>
      <c r="S256" s="49" t="s">
        <v>13944</v>
      </c>
      <c r="T256" s="49"/>
      <c r="U256" s="49"/>
      <c r="V256" s="49"/>
      <c r="W256" s="50" t="s">
        <v>15</v>
      </c>
      <c r="X256" s="50"/>
      <c r="Y256" s="51"/>
    </row>
    <row r="257" spans="1:25" s="23" customFormat="1" ht="51" customHeight="1" x14ac:dyDescent="0.2">
      <c r="A257" s="38" t="s">
        <v>1097</v>
      </c>
      <c r="B257" s="46" t="s">
        <v>1098</v>
      </c>
      <c r="C257" s="46"/>
      <c r="D257" s="27" t="s">
        <v>1099</v>
      </c>
      <c r="E257" s="40"/>
      <c r="F257" s="9" t="s">
        <v>71</v>
      </c>
      <c r="G257" s="27" t="s">
        <v>1100</v>
      </c>
      <c r="H257" s="9"/>
      <c r="I257" s="9"/>
      <c r="J257" s="10">
        <v>64900</v>
      </c>
      <c r="K257" s="39"/>
      <c r="L257" s="47">
        <f t="shared" si="0"/>
        <v>64900</v>
      </c>
      <c r="M257" s="47"/>
      <c r="N257" s="63"/>
      <c r="O257" s="63"/>
      <c r="P257" s="63"/>
      <c r="Q257" s="63"/>
      <c r="R257" s="41"/>
      <c r="S257" s="49" t="s">
        <v>13944</v>
      </c>
      <c r="T257" s="49"/>
      <c r="U257" s="49"/>
      <c r="V257" s="49"/>
      <c r="W257" s="50" t="s">
        <v>15</v>
      </c>
      <c r="X257" s="50"/>
      <c r="Y257" s="51"/>
    </row>
    <row r="258" spans="1:25" s="23" customFormat="1" ht="51" customHeight="1" x14ac:dyDescent="0.2">
      <c r="A258" s="38" t="s">
        <v>1101</v>
      </c>
      <c r="B258" s="46" t="s">
        <v>1102</v>
      </c>
      <c r="C258" s="46"/>
      <c r="D258" s="27" t="s">
        <v>1099</v>
      </c>
      <c r="E258" s="40"/>
      <c r="F258" s="9" t="s">
        <v>71</v>
      </c>
      <c r="G258" s="27" t="s">
        <v>1100</v>
      </c>
      <c r="H258" s="9"/>
      <c r="I258" s="9"/>
      <c r="J258" s="10">
        <v>64900</v>
      </c>
      <c r="K258" s="39"/>
      <c r="L258" s="47">
        <f t="shared" si="0"/>
        <v>64900</v>
      </c>
      <c r="M258" s="47"/>
      <c r="N258" s="63"/>
      <c r="O258" s="63"/>
      <c r="P258" s="63"/>
      <c r="Q258" s="63"/>
      <c r="R258" s="41"/>
      <c r="S258" s="49" t="s">
        <v>13944</v>
      </c>
      <c r="T258" s="49"/>
      <c r="U258" s="49"/>
      <c r="V258" s="49"/>
      <c r="W258" s="50" t="s">
        <v>15</v>
      </c>
      <c r="X258" s="50"/>
      <c r="Y258" s="51"/>
    </row>
    <row r="259" spans="1:25" s="23" customFormat="1" ht="51" customHeight="1" x14ac:dyDescent="0.2">
      <c r="A259" s="38" t="s">
        <v>1103</v>
      </c>
      <c r="B259" s="46" t="s">
        <v>1104</v>
      </c>
      <c r="C259" s="46"/>
      <c r="D259" s="27" t="s">
        <v>1105</v>
      </c>
      <c r="E259" s="40"/>
      <c r="F259" s="9" t="s">
        <v>71</v>
      </c>
      <c r="G259" s="27" t="s">
        <v>1106</v>
      </c>
      <c r="H259" s="9"/>
      <c r="I259" s="9"/>
      <c r="J259" s="10">
        <v>93570</v>
      </c>
      <c r="K259" s="39"/>
      <c r="L259" s="47">
        <f t="shared" si="0"/>
        <v>93570</v>
      </c>
      <c r="M259" s="47"/>
      <c r="N259" s="63"/>
      <c r="O259" s="63"/>
      <c r="P259" s="63"/>
      <c r="Q259" s="63"/>
      <c r="R259" s="41"/>
      <c r="S259" s="49" t="s">
        <v>13944</v>
      </c>
      <c r="T259" s="49"/>
      <c r="U259" s="49"/>
      <c r="V259" s="49"/>
      <c r="W259" s="50" t="s">
        <v>15</v>
      </c>
      <c r="X259" s="50"/>
      <c r="Y259" s="51"/>
    </row>
    <row r="260" spans="1:25" s="23" customFormat="1" ht="52.5" customHeight="1" x14ac:dyDescent="0.2">
      <c r="A260" s="38" t="s">
        <v>1107</v>
      </c>
      <c r="B260" s="46" t="s">
        <v>1108</v>
      </c>
      <c r="C260" s="46"/>
      <c r="D260" s="27" t="s">
        <v>1109</v>
      </c>
      <c r="E260" s="40"/>
      <c r="F260" s="9" t="s">
        <v>71</v>
      </c>
      <c r="G260" s="27" t="s">
        <v>1110</v>
      </c>
      <c r="H260" s="9"/>
      <c r="I260" s="9"/>
      <c r="J260" s="10">
        <v>108.68</v>
      </c>
      <c r="K260" s="39"/>
      <c r="L260" s="47">
        <f t="shared" si="0"/>
        <v>108.68</v>
      </c>
      <c r="M260" s="47"/>
      <c r="N260" s="63"/>
      <c r="O260" s="63"/>
      <c r="P260" s="63"/>
      <c r="Q260" s="63"/>
      <c r="R260" s="41"/>
      <c r="S260" s="49" t="s">
        <v>13944</v>
      </c>
      <c r="T260" s="49"/>
      <c r="U260" s="49"/>
      <c r="V260" s="49"/>
      <c r="W260" s="50" t="s">
        <v>15</v>
      </c>
      <c r="X260" s="50"/>
      <c r="Y260" s="51"/>
    </row>
    <row r="261" spans="1:25" s="23" customFormat="1" ht="51" customHeight="1" x14ac:dyDescent="0.2">
      <c r="A261" s="38" t="s">
        <v>1111</v>
      </c>
      <c r="B261" s="46" t="s">
        <v>1112</v>
      </c>
      <c r="C261" s="46"/>
      <c r="D261" s="27" t="s">
        <v>1113</v>
      </c>
      <c r="E261" s="40"/>
      <c r="F261" s="9" t="s">
        <v>71</v>
      </c>
      <c r="G261" s="27" t="s">
        <v>206</v>
      </c>
      <c r="H261" s="9"/>
      <c r="I261" s="9"/>
      <c r="J261" s="10">
        <v>8600</v>
      </c>
      <c r="K261" s="39"/>
      <c r="L261" s="47">
        <f t="shared" si="0"/>
        <v>8600</v>
      </c>
      <c r="M261" s="47"/>
      <c r="N261" s="63"/>
      <c r="O261" s="63"/>
      <c r="P261" s="63"/>
      <c r="Q261" s="63"/>
      <c r="R261" s="41"/>
      <c r="S261" s="49" t="s">
        <v>13944</v>
      </c>
      <c r="T261" s="49"/>
      <c r="U261" s="49"/>
      <c r="V261" s="49"/>
      <c r="W261" s="50" t="s">
        <v>15</v>
      </c>
      <c r="X261" s="50"/>
      <c r="Y261" s="51"/>
    </row>
    <row r="262" spans="1:25" s="23" customFormat="1" ht="51" customHeight="1" x14ac:dyDescent="0.2">
      <c r="A262" s="38" t="s">
        <v>1114</v>
      </c>
      <c r="B262" s="46" t="s">
        <v>1115</v>
      </c>
      <c r="C262" s="46"/>
      <c r="D262" s="27" t="s">
        <v>1113</v>
      </c>
      <c r="E262" s="40"/>
      <c r="F262" s="9" t="s">
        <v>71</v>
      </c>
      <c r="G262" s="27" t="s">
        <v>206</v>
      </c>
      <c r="H262" s="9"/>
      <c r="I262" s="9"/>
      <c r="J262" s="10">
        <v>561.66999999999996</v>
      </c>
      <c r="K262" s="39"/>
      <c r="L262" s="47">
        <f t="shared" si="0"/>
        <v>561.66999999999996</v>
      </c>
      <c r="M262" s="47"/>
      <c r="N262" s="63"/>
      <c r="O262" s="63"/>
      <c r="P262" s="63"/>
      <c r="Q262" s="63"/>
      <c r="R262" s="41"/>
      <c r="S262" s="49" t="s">
        <v>13944</v>
      </c>
      <c r="T262" s="49"/>
      <c r="U262" s="49"/>
      <c r="V262" s="49"/>
      <c r="W262" s="50" t="s">
        <v>15</v>
      </c>
      <c r="X262" s="50"/>
      <c r="Y262" s="51"/>
    </row>
    <row r="263" spans="1:25" s="23" customFormat="1" ht="54" customHeight="1" x14ac:dyDescent="0.2">
      <c r="A263" s="38" t="s">
        <v>1116</v>
      </c>
      <c r="B263" s="46" t="s">
        <v>1117</v>
      </c>
      <c r="C263" s="46"/>
      <c r="D263" s="27" t="s">
        <v>1118</v>
      </c>
      <c r="E263" s="40"/>
      <c r="F263" s="9" t="s">
        <v>71</v>
      </c>
      <c r="G263" s="27" t="s">
        <v>1119</v>
      </c>
      <c r="H263" s="9"/>
      <c r="I263" s="9"/>
      <c r="J263" s="10">
        <v>17770</v>
      </c>
      <c r="K263" s="39"/>
      <c r="L263" s="47">
        <f t="shared" si="0"/>
        <v>17770</v>
      </c>
      <c r="M263" s="47"/>
      <c r="N263" s="63"/>
      <c r="O263" s="63"/>
      <c r="P263" s="63"/>
      <c r="Q263" s="63"/>
      <c r="R263" s="41"/>
      <c r="S263" s="49" t="s">
        <v>13944</v>
      </c>
      <c r="T263" s="49"/>
      <c r="U263" s="49"/>
      <c r="V263" s="49"/>
      <c r="W263" s="50" t="s">
        <v>15</v>
      </c>
      <c r="X263" s="50"/>
      <c r="Y263" s="51"/>
    </row>
    <row r="264" spans="1:25" s="23" customFormat="1" ht="51" customHeight="1" x14ac:dyDescent="0.2">
      <c r="A264" s="38" t="s">
        <v>1120</v>
      </c>
      <c r="B264" s="46" t="s">
        <v>1121</v>
      </c>
      <c r="C264" s="46"/>
      <c r="D264" s="27" t="s">
        <v>1118</v>
      </c>
      <c r="E264" s="40"/>
      <c r="F264" s="9" t="s">
        <v>71</v>
      </c>
      <c r="G264" s="27" t="s">
        <v>1119</v>
      </c>
      <c r="H264" s="9"/>
      <c r="I264" s="9"/>
      <c r="J264" s="10">
        <v>10180</v>
      </c>
      <c r="K264" s="39"/>
      <c r="L264" s="47">
        <f t="shared" si="0"/>
        <v>10180</v>
      </c>
      <c r="M264" s="47"/>
      <c r="N264" s="63"/>
      <c r="O264" s="63"/>
      <c r="P264" s="63"/>
      <c r="Q264" s="63"/>
      <c r="R264" s="41"/>
      <c r="S264" s="49" t="s">
        <v>13944</v>
      </c>
      <c r="T264" s="49"/>
      <c r="U264" s="49"/>
      <c r="V264" s="49"/>
      <c r="W264" s="50" t="s">
        <v>15</v>
      </c>
      <c r="X264" s="50"/>
      <c r="Y264" s="51"/>
    </row>
    <row r="265" spans="1:25" s="23" customFormat="1" ht="51" customHeight="1" x14ac:dyDescent="0.2">
      <c r="A265" s="38" t="s">
        <v>1122</v>
      </c>
      <c r="B265" s="46" t="s">
        <v>1123</v>
      </c>
      <c r="C265" s="46"/>
      <c r="D265" s="27" t="s">
        <v>1124</v>
      </c>
      <c r="E265" s="40"/>
      <c r="F265" s="9" t="s">
        <v>71</v>
      </c>
      <c r="G265" s="27" t="s">
        <v>1125</v>
      </c>
      <c r="H265" s="9"/>
      <c r="I265" s="9"/>
      <c r="J265" s="10">
        <v>17770</v>
      </c>
      <c r="K265" s="39"/>
      <c r="L265" s="47">
        <f t="shared" si="0"/>
        <v>17770</v>
      </c>
      <c r="M265" s="47"/>
      <c r="N265" s="63"/>
      <c r="O265" s="63"/>
      <c r="P265" s="63"/>
      <c r="Q265" s="63"/>
      <c r="R265" s="41"/>
      <c r="S265" s="49" t="s">
        <v>13944</v>
      </c>
      <c r="T265" s="49"/>
      <c r="U265" s="49"/>
      <c r="V265" s="49"/>
      <c r="W265" s="50" t="s">
        <v>15</v>
      </c>
      <c r="X265" s="50"/>
      <c r="Y265" s="51"/>
    </row>
    <row r="266" spans="1:25" s="23" customFormat="1" ht="51" customHeight="1" x14ac:dyDescent="0.2">
      <c r="A266" s="38" t="s">
        <v>1126</v>
      </c>
      <c r="B266" s="46" t="s">
        <v>1127</v>
      </c>
      <c r="C266" s="46"/>
      <c r="D266" s="27" t="s">
        <v>1128</v>
      </c>
      <c r="E266" s="40"/>
      <c r="F266" s="9" t="s">
        <v>71</v>
      </c>
      <c r="G266" s="27" t="s">
        <v>1129</v>
      </c>
      <c r="H266" s="9"/>
      <c r="I266" s="9"/>
      <c r="J266" s="10">
        <v>17770</v>
      </c>
      <c r="K266" s="39"/>
      <c r="L266" s="47">
        <f t="shared" si="0"/>
        <v>17770</v>
      </c>
      <c r="M266" s="47"/>
      <c r="N266" s="63"/>
      <c r="O266" s="63"/>
      <c r="P266" s="63"/>
      <c r="Q266" s="63"/>
      <c r="R266" s="41"/>
      <c r="S266" s="49" t="s">
        <v>13944</v>
      </c>
      <c r="T266" s="49"/>
      <c r="U266" s="49"/>
      <c r="V266" s="49"/>
      <c r="W266" s="50" t="s">
        <v>15</v>
      </c>
      <c r="X266" s="50"/>
      <c r="Y266" s="51"/>
    </row>
    <row r="267" spans="1:25" s="23" customFormat="1" ht="51" customHeight="1" x14ac:dyDescent="0.2">
      <c r="A267" s="38" t="s">
        <v>1130</v>
      </c>
      <c r="B267" s="46" t="s">
        <v>1131</v>
      </c>
      <c r="C267" s="46"/>
      <c r="D267" s="27" t="s">
        <v>1132</v>
      </c>
      <c r="E267" s="40"/>
      <c r="F267" s="9" t="s">
        <v>71</v>
      </c>
      <c r="G267" s="27" t="s">
        <v>1133</v>
      </c>
      <c r="H267" s="9"/>
      <c r="I267" s="9"/>
      <c r="J267" s="10">
        <v>17770</v>
      </c>
      <c r="K267" s="39"/>
      <c r="L267" s="47">
        <f t="shared" si="0"/>
        <v>17770</v>
      </c>
      <c r="M267" s="47"/>
      <c r="N267" s="63"/>
      <c r="O267" s="63"/>
      <c r="P267" s="63"/>
      <c r="Q267" s="63"/>
      <c r="R267" s="41"/>
      <c r="S267" s="49" t="s">
        <v>13944</v>
      </c>
      <c r="T267" s="49"/>
      <c r="U267" s="49"/>
      <c r="V267" s="49"/>
      <c r="W267" s="50" t="s">
        <v>15</v>
      </c>
      <c r="X267" s="50"/>
      <c r="Y267" s="51"/>
    </row>
    <row r="268" spans="1:25" s="23" customFormat="1" ht="51" customHeight="1" x14ac:dyDescent="0.2">
      <c r="A268" s="38" t="s">
        <v>1134</v>
      </c>
      <c r="B268" s="46" t="s">
        <v>1135</v>
      </c>
      <c r="C268" s="46"/>
      <c r="D268" s="27" t="s">
        <v>1136</v>
      </c>
      <c r="E268" s="40"/>
      <c r="F268" s="9" t="s">
        <v>71</v>
      </c>
      <c r="G268" s="27" t="s">
        <v>1137</v>
      </c>
      <c r="H268" s="9"/>
      <c r="I268" s="9"/>
      <c r="J268" s="10">
        <v>36080</v>
      </c>
      <c r="K268" s="39"/>
      <c r="L268" s="47">
        <f t="shared" si="0"/>
        <v>36080</v>
      </c>
      <c r="M268" s="47"/>
      <c r="N268" s="63"/>
      <c r="O268" s="63"/>
      <c r="P268" s="63"/>
      <c r="Q268" s="63"/>
      <c r="R268" s="41"/>
      <c r="S268" s="49" t="s">
        <v>13944</v>
      </c>
      <c r="T268" s="49"/>
      <c r="U268" s="49"/>
      <c r="V268" s="49"/>
      <c r="W268" s="50" t="s">
        <v>15</v>
      </c>
      <c r="X268" s="50"/>
      <c r="Y268" s="51"/>
    </row>
    <row r="269" spans="1:25" s="23" customFormat="1" ht="51" customHeight="1" x14ac:dyDescent="0.2">
      <c r="A269" s="38" t="s">
        <v>1138</v>
      </c>
      <c r="B269" s="46" t="s">
        <v>1139</v>
      </c>
      <c r="C269" s="46"/>
      <c r="D269" s="27" t="s">
        <v>1140</v>
      </c>
      <c r="E269" s="40"/>
      <c r="F269" s="9" t="s">
        <v>71</v>
      </c>
      <c r="G269" s="27" t="s">
        <v>1141</v>
      </c>
      <c r="H269" s="9"/>
      <c r="I269" s="9"/>
      <c r="J269" s="10">
        <v>17770</v>
      </c>
      <c r="K269" s="39"/>
      <c r="L269" s="47">
        <f t="shared" si="0"/>
        <v>17770</v>
      </c>
      <c r="M269" s="47"/>
      <c r="N269" s="63"/>
      <c r="O269" s="63"/>
      <c r="P269" s="63"/>
      <c r="Q269" s="63"/>
      <c r="R269" s="41"/>
      <c r="S269" s="49" t="s">
        <v>13944</v>
      </c>
      <c r="T269" s="49"/>
      <c r="U269" s="49"/>
      <c r="V269" s="49"/>
      <c r="W269" s="50" t="s">
        <v>15</v>
      </c>
      <c r="X269" s="50"/>
      <c r="Y269" s="51"/>
    </row>
    <row r="270" spans="1:25" s="23" customFormat="1" ht="51" customHeight="1" x14ac:dyDescent="0.2">
      <c r="A270" s="38" t="s">
        <v>1142</v>
      </c>
      <c r="B270" s="46" t="s">
        <v>1143</v>
      </c>
      <c r="C270" s="46"/>
      <c r="D270" s="27" t="s">
        <v>1140</v>
      </c>
      <c r="E270" s="40"/>
      <c r="F270" s="9" t="s">
        <v>71</v>
      </c>
      <c r="G270" s="27" t="s">
        <v>1144</v>
      </c>
      <c r="H270" s="9"/>
      <c r="I270" s="9"/>
      <c r="J270" s="10">
        <v>17770</v>
      </c>
      <c r="K270" s="39"/>
      <c r="L270" s="47">
        <f t="shared" si="0"/>
        <v>17770</v>
      </c>
      <c r="M270" s="47"/>
      <c r="N270" s="63"/>
      <c r="O270" s="63"/>
      <c r="P270" s="63"/>
      <c r="Q270" s="63"/>
      <c r="R270" s="41"/>
      <c r="S270" s="49" t="s">
        <v>13944</v>
      </c>
      <c r="T270" s="49"/>
      <c r="U270" s="49"/>
      <c r="V270" s="49"/>
      <c r="W270" s="50" t="s">
        <v>15</v>
      </c>
      <c r="X270" s="50"/>
      <c r="Y270" s="51"/>
    </row>
    <row r="271" spans="1:25" s="23" customFormat="1" ht="54" customHeight="1" x14ac:dyDescent="0.2">
      <c r="A271" s="38" t="s">
        <v>1145</v>
      </c>
      <c r="B271" s="46" t="s">
        <v>1146</v>
      </c>
      <c r="C271" s="46"/>
      <c r="D271" s="27" t="s">
        <v>1147</v>
      </c>
      <c r="E271" s="40"/>
      <c r="F271" s="9" t="s">
        <v>71</v>
      </c>
      <c r="G271" s="27" t="s">
        <v>1148</v>
      </c>
      <c r="H271" s="9"/>
      <c r="I271" s="9"/>
      <c r="J271" s="10">
        <v>17770</v>
      </c>
      <c r="K271" s="39"/>
      <c r="L271" s="47">
        <f t="shared" si="0"/>
        <v>17770</v>
      </c>
      <c r="M271" s="47"/>
      <c r="N271" s="63"/>
      <c r="O271" s="63"/>
      <c r="P271" s="63"/>
      <c r="Q271" s="63"/>
      <c r="R271" s="41"/>
      <c r="S271" s="49" t="s">
        <v>13944</v>
      </c>
      <c r="T271" s="49"/>
      <c r="U271" s="49"/>
      <c r="V271" s="49"/>
      <c r="W271" s="50" t="s">
        <v>15</v>
      </c>
      <c r="X271" s="50"/>
      <c r="Y271" s="51"/>
    </row>
    <row r="272" spans="1:25" s="23" customFormat="1" ht="51" customHeight="1" x14ac:dyDescent="0.2">
      <c r="A272" s="38" t="s">
        <v>1149</v>
      </c>
      <c r="B272" s="46" t="s">
        <v>1150</v>
      </c>
      <c r="C272" s="46"/>
      <c r="D272" s="27" t="s">
        <v>1151</v>
      </c>
      <c r="E272" s="40"/>
      <c r="F272" s="9" t="s">
        <v>71</v>
      </c>
      <c r="G272" s="27" t="s">
        <v>1152</v>
      </c>
      <c r="H272" s="9"/>
      <c r="I272" s="9"/>
      <c r="J272" s="10">
        <v>17770</v>
      </c>
      <c r="K272" s="39"/>
      <c r="L272" s="47">
        <f t="shared" si="0"/>
        <v>17770</v>
      </c>
      <c r="M272" s="47"/>
      <c r="N272" s="63"/>
      <c r="O272" s="63"/>
      <c r="P272" s="63"/>
      <c r="Q272" s="63"/>
      <c r="R272" s="41"/>
      <c r="S272" s="49" t="s">
        <v>13944</v>
      </c>
      <c r="T272" s="49"/>
      <c r="U272" s="49"/>
      <c r="V272" s="49"/>
      <c r="W272" s="50" t="s">
        <v>15</v>
      </c>
      <c r="X272" s="50"/>
      <c r="Y272" s="51"/>
    </row>
    <row r="273" spans="1:25" s="23" customFormat="1" ht="51" customHeight="1" x14ac:dyDescent="0.2">
      <c r="A273" s="38" t="s">
        <v>1153</v>
      </c>
      <c r="B273" s="46" t="s">
        <v>1154</v>
      </c>
      <c r="C273" s="46"/>
      <c r="D273" s="27" t="s">
        <v>1155</v>
      </c>
      <c r="E273" s="40"/>
      <c r="F273" s="9" t="s">
        <v>71</v>
      </c>
      <c r="G273" s="27" t="s">
        <v>1156</v>
      </c>
      <c r="H273" s="9"/>
      <c r="I273" s="9"/>
      <c r="J273" s="10">
        <v>17770</v>
      </c>
      <c r="K273" s="39"/>
      <c r="L273" s="47">
        <f t="shared" si="0"/>
        <v>17770</v>
      </c>
      <c r="M273" s="47"/>
      <c r="N273" s="63"/>
      <c r="O273" s="63"/>
      <c r="P273" s="63"/>
      <c r="Q273" s="63"/>
      <c r="R273" s="41"/>
      <c r="S273" s="49" t="s">
        <v>13944</v>
      </c>
      <c r="T273" s="49"/>
      <c r="U273" s="49"/>
      <c r="V273" s="49"/>
      <c r="W273" s="50" t="s">
        <v>15</v>
      </c>
      <c r="X273" s="50"/>
      <c r="Y273" s="51"/>
    </row>
    <row r="274" spans="1:25" s="23" customFormat="1" ht="51" customHeight="1" x14ac:dyDescent="0.2">
      <c r="A274" s="38" t="s">
        <v>1157</v>
      </c>
      <c r="B274" s="46" t="s">
        <v>1158</v>
      </c>
      <c r="C274" s="46"/>
      <c r="D274" s="27" t="s">
        <v>1159</v>
      </c>
      <c r="E274" s="40"/>
      <c r="F274" s="9" t="s">
        <v>71</v>
      </c>
      <c r="G274" s="27" t="s">
        <v>1160</v>
      </c>
      <c r="H274" s="9"/>
      <c r="I274" s="9"/>
      <c r="J274" s="10">
        <v>3840</v>
      </c>
      <c r="K274" s="39"/>
      <c r="L274" s="47">
        <f t="shared" si="0"/>
        <v>3840</v>
      </c>
      <c r="M274" s="47"/>
      <c r="N274" s="63"/>
      <c r="O274" s="63"/>
      <c r="P274" s="63"/>
      <c r="Q274" s="63"/>
      <c r="R274" s="41"/>
      <c r="S274" s="49" t="s">
        <v>13944</v>
      </c>
      <c r="T274" s="49"/>
      <c r="U274" s="49"/>
      <c r="V274" s="49"/>
      <c r="W274" s="50" t="s">
        <v>15</v>
      </c>
      <c r="X274" s="50"/>
      <c r="Y274" s="51"/>
    </row>
    <row r="275" spans="1:25" s="23" customFormat="1" ht="51" customHeight="1" x14ac:dyDescent="0.2">
      <c r="A275" s="38" t="s">
        <v>1161</v>
      </c>
      <c r="B275" s="46" t="s">
        <v>1162</v>
      </c>
      <c r="C275" s="46"/>
      <c r="D275" s="27" t="s">
        <v>1159</v>
      </c>
      <c r="E275" s="40"/>
      <c r="F275" s="9" t="s">
        <v>71</v>
      </c>
      <c r="G275" s="27" t="s">
        <v>1160</v>
      </c>
      <c r="H275" s="9"/>
      <c r="I275" s="9"/>
      <c r="J275" s="10">
        <v>3840</v>
      </c>
      <c r="K275" s="39"/>
      <c r="L275" s="47">
        <f t="shared" si="0"/>
        <v>3840</v>
      </c>
      <c r="M275" s="47"/>
      <c r="N275" s="63"/>
      <c r="O275" s="63"/>
      <c r="P275" s="63"/>
      <c r="Q275" s="63"/>
      <c r="R275" s="41"/>
      <c r="S275" s="49" t="s">
        <v>13944</v>
      </c>
      <c r="T275" s="49"/>
      <c r="U275" s="49"/>
      <c r="V275" s="49"/>
      <c r="W275" s="50" t="s">
        <v>15</v>
      </c>
      <c r="X275" s="50"/>
      <c r="Y275" s="51"/>
    </row>
    <row r="276" spans="1:25" s="23" customFormat="1" ht="51" customHeight="1" x14ac:dyDescent="0.2">
      <c r="A276" s="38" t="s">
        <v>1163</v>
      </c>
      <c r="B276" s="46" t="s">
        <v>1164</v>
      </c>
      <c r="C276" s="46"/>
      <c r="D276" s="27" t="s">
        <v>1165</v>
      </c>
      <c r="E276" s="40"/>
      <c r="F276" s="9" t="s">
        <v>71</v>
      </c>
      <c r="G276" s="27" t="s">
        <v>1166</v>
      </c>
      <c r="H276" s="9"/>
      <c r="I276" s="9"/>
      <c r="J276" s="10">
        <v>21620</v>
      </c>
      <c r="K276" s="39"/>
      <c r="L276" s="47">
        <f t="shared" si="0"/>
        <v>21620</v>
      </c>
      <c r="M276" s="47"/>
      <c r="N276" s="63"/>
      <c r="O276" s="63"/>
      <c r="P276" s="63"/>
      <c r="Q276" s="63"/>
      <c r="R276" s="41"/>
      <c r="S276" s="49" t="s">
        <v>13944</v>
      </c>
      <c r="T276" s="49"/>
      <c r="U276" s="49"/>
      <c r="V276" s="49"/>
      <c r="W276" s="50" t="s">
        <v>15</v>
      </c>
      <c r="X276" s="50"/>
      <c r="Y276" s="51"/>
    </row>
    <row r="277" spans="1:25" s="23" customFormat="1" ht="51" customHeight="1" x14ac:dyDescent="0.2">
      <c r="A277" s="38" t="s">
        <v>1167</v>
      </c>
      <c r="B277" s="46" t="s">
        <v>1168</v>
      </c>
      <c r="C277" s="46"/>
      <c r="D277" s="27" t="s">
        <v>1165</v>
      </c>
      <c r="E277" s="40"/>
      <c r="F277" s="9" t="s">
        <v>71</v>
      </c>
      <c r="G277" s="27" t="s">
        <v>1166</v>
      </c>
      <c r="H277" s="9"/>
      <c r="I277" s="9"/>
      <c r="J277" s="10">
        <v>3840</v>
      </c>
      <c r="K277" s="39"/>
      <c r="L277" s="47">
        <f t="shared" si="0"/>
        <v>3840</v>
      </c>
      <c r="M277" s="47"/>
      <c r="N277" s="63"/>
      <c r="O277" s="63"/>
      <c r="P277" s="63"/>
      <c r="Q277" s="63"/>
      <c r="R277" s="41"/>
      <c r="S277" s="49" t="s">
        <v>13944</v>
      </c>
      <c r="T277" s="49"/>
      <c r="U277" s="49"/>
      <c r="V277" s="49"/>
      <c r="W277" s="50" t="s">
        <v>15</v>
      </c>
      <c r="X277" s="50"/>
      <c r="Y277" s="51"/>
    </row>
    <row r="278" spans="1:25" s="23" customFormat="1" ht="51" customHeight="1" x14ac:dyDescent="0.2">
      <c r="A278" s="38" t="s">
        <v>1169</v>
      </c>
      <c r="B278" s="46" t="s">
        <v>1170</v>
      </c>
      <c r="C278" s="46"/>
      <c r="D278" s="27" t="s">
        <v>1171</v>
      </c>
      <c r="E278" s="40"/>
      <c r="F278" s="9" t="s">
        <v>71</v>
      </c>
      <c r="G278" s="27" t="s">
        <v>1172</v>
      </c>
      <c r="H278" s="9"/>
      <c r="I278" s="9"/>
      <c r="J278" s="10">
        <v>51950</v>
      </c>
      <c r="K278" s="39"/>
      <c r="L278" s="47">
        <f t="shared" si="0"/>
        <v>51950</v>
      </c>
      <c r="M278" s="47"/>
      <c r="N278" s="63"/>
      <c r="O278" s="63"/>
      <c r="P278" s="63"/>
      <c r="Q278" s="63"/>
      <c r="R278" s="41"/>
      <c r="S278" s="49" t="s">
        <v>13944</v>
      </c>
      <c r="T278" s="49"/>
      <c r="U278" s="49"/>
      <c r="V278" s="49"/>
      <c r="W278" s="50" t="s">
        <v>15</v>
      </c>
      <c r="X278" s="50"/>
      <c r="Y278" s="51"/>
    </row>
    <row r="279" spans="1:25" s="23" customFormat="1" ht="51" customHeight="1" x14ac:dyDescent="0.2">
      <c r="A279" s="38" t="s">
        <v>1173</v>
      </c>
      <c r="B279" s="46" t="s">
        <v>1174</v>
      </c>
      <c r="C279" s="46"/>
      <c r="D279" s="27" t="s">
        <v>1171</v>
      </c>
      <c r="E279" s="40"/>
      <c r="F279" s="9" t="s">
        <v>71</v>
      </c>
      <c r="G279" s="27" t="s">
        <v>1172</v>
      </c>
      <c r="H279" s="9"/>
      <c r="I279" s="9"/>
      <c r="J279" s="10">
        <v>4100</v>
      </c>
      <c r="K279" s="39"/>
      <c r="L279" s="47">
        <f t="shared" si="0"/>
        <v>4100</v>
      </c>
      <c r="M279" s="47"/>
      <c r="N279" s="63"/>
      <c r="O279" s="63"/>
      <c r="P279" s="63"/>
      <c r="Q279" s="63"/>
      <c r="R279" s="41"/>
      <c r="S279" s="49" t="s">
        <v>13944</v>
      </c>
      <c r="T279" s="49"/>
      <c r="U279" s="49"/>
      <c r="V279" s="49"/>
      <c r="W279" s="50" t="s">
        <v>15</v>
      </c>
      <c r="X279" s="50"/>
      <c r="Y279" s="51"/>
    </row>
    <row r="280" spans="1:25" s="23" customFormat="1" ht="51" customHeight="1" x14ac:dyDescent="0.2">
      <c r="A280" s="38" t="s">
        <v>1175</v>
      </c>
      <c r="B280" s="46" t="s">
        <v>1176</v>
      </c>
      <c r="C280" s="46"/>
      <c r="D280" s="27" t="s">
        <v>1177</v>
      </c>
      <c r="E280" s="40"/>
      <c r="F280" s="9" t="s">
        <v>71</v>
      </c>
      <c r="G280" s="27" t="s">
        <v>1178</v>
      </c>
      <c r="H280" s="9"/>
      <c r="I280" s="9"/>
      <c r="J280" s="10">
        <v>4100</v>
      </c>
      <c r="K280" s="39"/>
      <c r="L280" s="47">
        <f t="shared" si="0"/>
        <v>4100</v>
      </c>
      <c r="M280" s="47"/>
      <c r="N280" s="63"/>
      <c r="O280" s="63"/>
      <c r="P280" s="63"/>
      <c r="Q280" s="63"/>
      <c r="R280" s="41"/>
      <c r="S280" s="49" t="s">
        <v>13944</v>
      </c>
      <c r="T280" s="49"/>
      <c r="U280" s="49"/>
      <c r="V280" s="49"/>
      <c r="W280" s="50" t="s">
        <v>15</v>
      </c>
      <c r="X280" s="50"/>
      <c r="Y280" s="51"/>
    </row>
    <row r="281" spans="1:25" s="23" customFormat="1" ht="51" customHeight="1" x14ac:dyDescent="0.2">
      <c r="A281" s="38" t="s">
        <v>1179</v>
      </c>
      <c r="B281" s="46" t="s">
        <v>1180</v>
      </c>
      <c r="C281" s="46"/>
      <c r="D281" s="27" t="s">
        <v>1177</v>
      </c>
      <c r="E281" s="40"/>
      <c r="F281" s="9" t="s">
        <v>71</v>
      </c>
      <c r="G281" s="27" t="s">
        <v>1181</v>
      </c>
      <c r="H281" s="9"/>
      <c r="I281" s="9"/>
      <c r="J281" s="10">
        <v>4100</v>
      </c>
      <c r="K281" s="39"/>
      <c r="L281" s="47">
        <f t="shared" si="0"/>
        <v>4100</v>
      </c>
      <c r="M281" s="47"/>
      <c r="N281" s="63"/>
      <c r="O281" s="63"/>
      <c r="P281" s="63"/>
      <c r="Q281" s="63"/>
      <c r="R281" s="41"/>
      <c r="S281" s="49" t="s">
        <v>13944</v>
      </c>
      <c r="T281" s="49"/>
      <c r="U281" s="49"/>
      <c r="V281" s="49"/>
      <c r="W281" s="50" t="s">
        <v>15</v>
      </c>
      <c r="X281" s="50"/>
      <c r="Y281" s="51"/>
    </row>
    <row r="282" spans="1:25" s="23" customFormat="1" ht="51" customHeight="1" x14ac:dyDescent="0.2">
      <c r="A282" s="38" t="s">
        <v>1182</v>
      </c>
      <c r="B282" s="46" t="s">
        <v>1183</v>
      </c>
      <c r="C282" s="46"/>
      <c r="D282" s="27" t="s">
        <v>1184</v>
      </c>
      <c r="E282" s="40"/>
      <c r="F282" s="9" t="s">
        <v>71</v>
      </c>
      <c r="G282" s="27" t="s">
        <v>1185</v>
      </c>
      <c r="H282" s="9"/>
      <c r="I282" s="9"/>
      <c r="J282" s="10">
        <v>4970</v>
      </c>
      <c r="K282" s="39"/>
      <c r="L282" s="47">
        <f t="shared" si="0"/>
        <v>4970</v>
      </c>
      <c r="M282" s="47"/>
      <c r="N282" s="63"/>
      <c r="O282" s="63"/>
      <c r="P282" s="63"/>
      <c r="Q282" s="63"/>
      <c r="R282" s="41"/>
      <c r="S282" s="49" t="s">
        <v>13944</v>
      </c>
      <c r="T282" s="49"/>
      <c r="U282" s="49"/>
      <c r="V282" s="49"/>
      <c r="W282" s="50" t="s">
        <v>15</v>
      </c>
      <c r="X282" s="50"/>
      <c r="Y282" s="51"/>
    </row>
    <row r="283" spans="1:25" s="23" customFormat="1" ht="51" customHeight="1" x14ac:dyDescent="0.2">
      <c r="A283" s="38" t="s">
        <v>1186</v>
      </c>
      <c r="B283" s="46" t="s">
        <v>1187</v>
      </c>
      <c r="C283" s="46"/>
      <c r="D283" s="27" t="s">
        <v>1184</v>
      </c>
      <c r="E283" s="40"/>
      <c r="F283" s="9" t="s">
        <v>71</v>
      </c>
      <c r="G283" s="27" t="s">
        <v>1185</v>
      </c>
      <c r="H283" s="9"/>
      <c r="I283" s="9"/>
      <c r="J283" s="10">
        <v>5060</v>
      </c>
      <c r="K283" s="39"/>
      <c r="L283" s="47">
        <f t="shared" si="0"/>
        <v>5060</v>
      </c>
      <c r="M283" s="47"/>
      <c r="N283" s="63"/>
      <c r="O283" s="63"/>
      <c r="P283" s="63"/>
      <c r="Q283" s="63"/>
      <c r="R283" s="41"/>
      <c r="S283" s="49" t="s">
        <v>13944</v>
      </c>
      <c r="T283" s="49"/>
      <c r="U283" s="49"/>
      <c r="V283" s="49"/>
      <c r="W283" s="50" t="s">
        <v>15</v>
      </c>
      <c r="X283" s="50"/>
      <c r="Y283" s="51"/>
    </row>
    <row r="284" spans="1:25" s="23" customFormat="1" ht="51" customHeight="1" x14ac:dyDescent="0.2">
      <c r="A284" s="38" t="s">
        <v>1188</v>
      </c>
      <c r="B284" s="46" t="s">
        <v>1189</v>
      </c>
      <c r="C284" s="46"/>
      <c r="D284" s="27" t="s">
        <v>1190</v>
      </c>
      <c r="E284" s="40"/>
      <c r="F284" s="9" t="s">
        <v>71</v>
      </c>
      <c r="G284" s="27" t="s">
        <v>1191</v>
      </c>
      <c r="H284" s="9"/>
      <c r="I284" s="9"/>
      <c r="J284" s="10">
        <v>4970</v>
      </c>
      <c r="K284" s="39"/>
      <c r="L284" s="47">
        <f t="shared" si="0"/>
        <v>4970</v>
      </c>
      <c r="M284" s="47"/>
      <c r="N284" s="63"/>
      <c r="O284" s="63"/>
      <c r="P284" s="63"/>
      <c r="Q284" s="63"/>
      <c r="R284" s="41"/>
      <c r="S284" s="49" t="s">
        <v>13944</v>
      </c>
      <c r="T284" s="49"/>
      <c r="U284" s="49"/>
      <c r="V284" s="49"/>
      <c r="W284" s="50" t="s">
        <v>15</v>
      </c>
      <c r="X284" s="50"/>
      <c r="Y284" s="51"/>
    </row>
    <row r="285" spans="1:25" s="23" customFormat="1" ht="51" customHeight="1" x14ac:dyDescent="0.2">
      <c r="A285" s="38" t="s">
        <v>1192</v>
      </c>
      <c r="B285" s="46" t="s">
        <v>1193</v>
      </c>
      <c r="C285" s="46"/>
      <c r="D285" s="27" t="s">
        <v>1194</v>
      </c>
      <c r="E285" s="40"/>
      <c r="F285" s="9" t="s">
        <v>71</v>
      </c>
      <c r="G285" s="27" t="s">
        <v>1195</v>
      </c>
      <c r="H285" s="9"/>
      <c r="I285" s="9"/>
      <c r="J285" s="10">
        <v>4970</v>
      </c>
      <c r="K285" s="39"/>
      <c r="L285" s="47">
        <f t="shared" si="0"/>
        <v>4970</v>
      </c>
      <c r="M285" s="47"/>
      <c r="N285" s="63"/>
      <c r="O285" s="63"/>
      <c r="P285" s="63"/>
      <c r="Q285" s="63"/>
      <c r="R285" s="41"/>
      <c r="S285" s="49" t="s">
        <v>13944</v>
      </c>
      <c r="T285" s="49"/>
      <c r="U285" s="49"/>
      <c r="V285" s="49"/>
      <c r="W285" s="50" t="s">
        <v>15</v>
      </c>
      <c r="X285" s="50"/>
      <c r="Y285" s="51"/>
    </row>
    <row r="286" spans="1:25" s="23" customFormat="1" ht="51" customHeight="1" x14ac:dyDescent="0.2">
      <c r="A286" s="38" t="s">
        <v>1196</v>
      </c>
      <c r="B286" s="46" t="s">
        <v>1197</v>
      </c>
      <c r="C286" s="46"/>
      <c r="D286" s="27" t="s">
        <v>1198</v>
      </c>
      <c r="E286" s="40"/>
      <c r="F286" s="9" t="s">
        <v>71</v>
      </c>
      <c r="G286" s="27" t="s">
        <v>1199</v>
      </c>
      <c r="H286" s="9"/>
      <c r="I286" s="9"/>
      <c r="J286" s="10">
        <v>4970</v>
      </c>
      <c r="K286" s="39"/>
      <c r="L286" s="47">
        <f t="shared" si="0"/>
        <v>4970</v>
      </c>
      <c r="M286" s="47"/>
      <c r="N286" s="63"/>
      <c r="O286" s="63"/>
      <c r="P286" s="63"/>
      <c r="Q286" s="63"/>
      <c r="R286" s="41"/>
      <c r="S286" s="49" t="s">
        <v>13944</v>
      </c>
      <c r="T286" s="49"/>
      <c r="U286" s="49"/>
      <c r="V286" s="49"/>
      <c r="W286" s="50" t="s">
        <v>15</v>
      </c>
      <c r="X286" s="50"/>
      <c r="Y286" s="51"/>
    </row>
    <row r="287" spans="1:25" s="23" customFormat="1" ht="51" customHeight="1" x14ac:dyDescent="0.2">
      <c r="A287" s="38" t="s">
        <v>1200</v>
      </c>
      <c r="B287" s="46" t="s">
        <v>1201</v>
      </c>
      <c r="C287" s="46"/>
      <c r="D287" s="27" t="s">
        <v>1202</v>
      </c>
      <c r="E287" s="40"/>
      <c r="F287" s="9" t="s">
        <v>71</v>
      </c>
      <c r="G287" s="27" t="s">
        <v>1203</v>
      </c>
      <c r="H287" s="9"/>
      <c r="I287" s="9"/>
      <c r="J287" s="10">
        <v>207.06</v>
      </c>
      <c r="K287" s="39"/>
      <c r="L287" s="47">
        <f t="shared" si="0"/>
        <v>207.06</v>
      </c>
      <c r="M287" s="47"/>
      <c r="N287" s="63"/>
      <c r="O287" s="63"/>
      <c r="P287" s="63"/>
      <c r="Q287" s="63"/>
      <c r="R287" s="41"/>
      <c r="S287" s="49" t="s">
        <v>13944</v>
      </c>
      <c r="T287" s="49"/>
      <c r="U287" s="49"/>
      <c r="V287" s="49"/>
      <c r="W287" s="50" t="s">
        <v>15</v>
      </c>
      <c r="X287" s="50"/>
      <c r="Y287" s="51"/>
    </row>
    <row r="288" spans="1:25" s="23" customFormat="1" ht="51" customHeight="1" x14ac:dyDescent="0.2">
      <c r="A288" s="38" t="s">
        <v>1204</v>
      </c>
      <c r="B288" s="46" t="s">
        <v>1205</v>
      </c>
      <c r="C288" s="46"/>
      <c r="D288" s="27" t="s">
        <v>1202</v>
      </c>
      <c r="E288" s="40"/>
      <c r="F288" s="9" t="s">
        <v>71</v>
      </c>
      <c r="G288" s="27" t="s">
        <v>1203</v>
      </c>
      <c r="H288" s="9"/>
      <c r="I288" s="9"/>
      <c r="J288" s="10">
        <v>4970</v>
      </c>
      <c r="K288" s="39"/>
      <c r="L288" s="47">
        <f t="shared" si="0"/>
        <v>4970</v>
      </c>
      <c r="M288" s="47"/>
      <c r="N288" s="63"/>
      <c r="O288" s="63"/>
      <c r="P288" s="63"/>
      <c r="Q288" s="63"/>
      <c r="R288" s="41"/>
      <c r="S288" s="49" t="s">
        <v>13944</v>
      </c>
      <c r="T288" s="49"/>
      <c r="U288" s="49"/>
      <c r="V288" s="49"/>
      <c r="W288" s="50" t="s">
        <v>15</v>
      </c>
      <c r="X288" s="50"/>
      <c r="Y288" s="51"/>
    </row>
    <row r="289" spans="1:25" s="23" customFormat="1" ht="51" customHeight="1" x14ac:dyDescent="0.2">
      <c r="A289" s="38" t="s">
        <v>1206</v>
      </c>
      <c r="B289" s="46" t="s">
        <v>1207</v>
      </c>
      <c r="C289" s="46"/>
      <c r="D289" s="27" t="s">
        <v>1208</v>
      </c>
      <c r="E289" s="40"/>
      <c r="F289" s="9" t="s">
        <v>71</v>
      </c>
      <c r="G289" s="27" t="s">
        <v>1209</v>
      </c>
      <c r="H289" s="9"/>
      <c r="I289" s="9"/>
      <c r="J289" s="10">
        <v>3480</v>
      </c>
      <c r="K289" s="39"/>
      <c r="L289" s="47">
        <f t="shared" si="0"/>
        <v>3480</v>
      </c>
      <c r="M289" s="47"/>
      <c r="N289" s="63"/>
      <c r="O289" s="63"/>
      <c r="P289" s="63"/>
      <c r="Q289" s="63"/>
      <c r="R289" s="41"/>
      <c r="S289" s="49" t="s">
        <v>13944</v>
      </c>
      <c r="T289" s="49"/>
      <c r="U289" s="49"/>
      <c r="V289" s="49"/>
      <c r="W289" s="50" t="s">
        <v>15</v>
      </c>
      <c r="X289" s="50"/>
      <c r="Y289" s="51"/>
    </row>
    <row r="290" spans="1:25" s="23" customFormat="1" ht="51" customHeight="1" x14ac:dyDescent="0.2">
      <c r="A290" s="38" t="s">
        <v>1210</v>
      </c>
      <c r="B290" s="46" t="s">
        <v>1211</v>
      </c>
      <c r="C290" s="46"/>
      <c r="D290" s="27" t="s">
        <v>1212</v>
      </c>
      <c r="E290" s="40"/>
      <c r="F290" s="9" t="s">
        <v>71</v>
      </c>
      <c r="G290" s="27" t="s">
        <v>1213</v>
      </c>
      <c r="H290" s="9"/>
      <c r="I290" s="9"/>
      <c r="J290" s="10">
        <v>4360</v>
      </c>
      <c r="K290" s="39"/>
      <c r="L290" s="47">
        <f t="shared" si="0"/>
        <v>4360</v>
      </c>
      <c r="M290" s="47"/>
      <c r="N290" s="63"/>
      <c r="O290" s="63"/>
      <c r="P290" s="63"/>
      <c r="Q290" s="63"/>
      <c r="R290" s="41"/>
      <c r="S290" s="49" t="s">
        <v>13944</v>
      </c>
      <c r="T290" s="49"/>
      <c r="U290" s="49"/>
      <c r="V290" s="49"/>
      <c r="W290" s="50" t="s">
        <v>15</v>
      </c>
      <c r="X290" s="50"/>
      <c r="Y290" s="51"/>
    </row>
    <row r="291" spans="1:25" s="23" customFormat="1" ht="51" customHeight="1" x14ac:dyDescent="0.2">
      <c r="A291" s="38" t="s">
        <v>1214</v>
      </c>
      <c r="B291" s="46" t="s">
        <v>1215</v>
      </c>
      <c r="C291" s="46"/>
      <c r="D291" s="27" t="s">
        <v>1216</v>
      </c>
      <c r="E291" s="40"/>
      <c r="F291" s="9" t="s">
        <v>71</v>
      </c>
      <c r="G291" s="27" t="s">
        <v>1217</v>
      </c>
      <c r="H291" s="9"/>
      <c r="I291" s="9"/>
      <c r="J291" s="10">
        <v>5070</v>
      </c>
      <c r="K291" s="39"/>
      <c r="L291" s="47">
        <f t="shared" si="0"/>
        <v>5070</v>
      </c>
      <c r="M291" s="47"/>
      <c r="N291" s="63"/>
      <c r="O291" s="63"/>
      <c r="P291" s="63"/>
      <c r="Q291" s="63"/>
      <c r="R291" s="41"/>
      <c r="S291" s="49" t="s">
        <v>13944</v>
      </c>
      <c r="T291" s="49"/>
      <c r="U291" s="49"/>
      <c r="V291" s="49"/>
      <c r="W291" s="50" t="s">
        <v>15</v>
      </c>
      <c r="X291" s="50"/>
      <c r="Y291" s="51"/>
    </row>
    <row r="292" spans="1:25" s="23" customFormat="1" ht="51" customHeight="1" x14ac:dyDescent="0.2">
      <c r="A292" s="38" t="s">
        <v>1218</v>
      </c>
      <c r="B292" s="46" t="s">
        <v>1219</v>
      </c>
      <c r="C292" s="46"/>
      <c r="D292" s="27" t="s">
        <v>1220</v>
      </c>
      <c r="E292" s="40"/>
      <c r="F292" s="9" t="s">
        <v>71</v>
      </c>
      <c r="G292" s="27" t="s">
        <v>1221</v>
      </c>
      <c r="H292" s="9"/>
      <c r="I292" s="9"/>
      <c r="J292" s="10">
        <v>34040</v>
      </c>
      <c r="K292" s="39"/>
      <c r="L292" s="47">
        <f t="shared" ref="L292:L355" si="1">J292-K292</f>
        <v>34040</v>
      </c>
      <c r="M292" s="47"/>
      <c r="N292" s="63"/>
      <c r="O292" s="63"/>
      <c r="P292" s="63"/>
      <c r="Q292" s="63"/>
      <c r="R292" s="41"/>
      <c r="S292" s="49" t="s">
        <v>13944</v>
      </c>
      <c r="T292" s="49"/>
      <c r="U292" s="49"/>
      <c r="V292" s="49"/>
      <c r="W292" s="50" t="s">
        <v>15</v>
      </c>
      <c r="X292" s="50"/>
      <c r="Y292" s="51"/>
    </row>
    <row r="293" spans="1:25" s="23" customFormat="1" ht="51" customHeight="1" x14ac:dyDescent="0.2">
      <c r="A293" s="38" t="s">
        <v>1222</v>
      </c>
      <c r="B293" s="46" t="s">
        <v>1223</v>
      </c>
      <c r="C293" s="46"/>
      <c r="D293" s="27" t="s">
        <v>1220</v>
      </c>
      <c r="E293" s="40"/>
      <c r="F293" s="9" t="s">
        <v>71</v>
      </c>
      <c r="G293" s="27" t="s">
        <v>1221</v>
      </c>
      <c r="H293" s="9"/>
      <c r="I293" s="9"/>
      <c r="J293" s="10">
        <v>34040</v>
      </c>
      <c r="K293" s="39"/>
      <c r="L293" s="47">
        <f t="shared" si="1"/>
        <v>34040</v>
      </c>
      <c r="M293" s="47"/>
      <c r="N293" s="63"/>
      <c r="O293" s="63"/>
      <c r="P293" s="63"/>
      <c r="Q293" s="63"/>
      <c r="R293" s="41"/>
      <c r="S293" s="49" t="s">
        <v>13944</v>
      </c>
      <c r="T293" s="49"/>
      <c r="U293" s="49"/>
      <c r="V293" s="49"/>
      <c r="W293" s="50" t="s">
        <v>15</v>
      </c>
      <c r="X293" s="50"/>
      <c r="Y293" s="51"/>
    </row>
    <row r="294" spans="1:25" s="23" customFormat="1" ht="51" customHeight="1" x14ac:dyDescent="0.2">
      <c r="A294" s="38" t="s">
        <v>1224</v>
      </c>
      <c r="B294" s="46" t="s">
        <v>1225</v>
      </c>
      <c r="C294" s="46"/>
      <c r="D294" s="27" t="s">
        <v>1226</v>
      </c>
      <c r="E294" s="40"/>
      <c r="F294" s="9" t="s">
        <v>71</v>
      </c>
      <c r="G294" s="27" t="s">
        <v>1227</v>
      </c>
      <c r="H294" s="9"/>
      <c r="I294" s="9"/>
      <c r="J294" s="10">
        <v>195.03</v>
      </c>
      <c r="K294" s="39"/>
      <c r="L294" s="47">
        <f t="shared" si="1"/>
        <v>195.03</v>
      </c>
      <c r="M294" s="47"/>
      <c r="N294" s="63"/>
      <c r="O294" s="63"/>
      <c r="P294" s="63"/>
      <c r="Q294" s="63"/>
      <c r="R294" s="41"/>
      <c r="S294" s="49" t="s">
        <v>13944</v>
      </c>
      <c r="T294" s="49"/>
      <c r="U294" s="49"/>
      <c r="V294" s="49"/>
      <c r="W294" s="50" t="s">
        <v>15</v>
      </c>
      <c r="X294" s="50"/>
      <c r="Y294" s="51"/>
    </row>
    <row r="295" spans="1:25" s="23" customFormat="1" ht="51" customHeight="1" x14ac:dyDescent="0.2">
      <c r="A295" s="38" t="s">
        <v>1228</v>
      </c>
      <c r="B295" s="46" t="s">
        <v>1229</v>
      </c>
      <c r="C295" s="46"/>
      <c r="D295" s="27" t="s">
        <v>1226</v>
      </c>
      <c r="E295" s="40"/>
      <c r="F295" s="9" t="s">
        <v>71</v>
      </c>
      <c r="G295" s="27" t="s">
        <v>1230</v>
      </c>
      <c r="H295" s="9"/>
      <c r="I295" s="9"/>
      <c r="J295" s="10">
        <v>24270</v>
      </c>
      <c r="K295" s="39"/>
      <c r="L295" s="47">
        <f t="shared" si="1"/>
        <v>24270</v>
      </c>
      <c r="M295" s="47"/>
      <c r="N295" s="63"/>
      <c r="O295" s="63"/>
      <c r="P295" s="63"/>
      <c r="Q295" s="63"/>
      <c r="R295" s="41"/>
      <c r="S295" s="49" t="s">
        <v>13944</v>
      </c>
      <c r="T295" s="49"/>
      <c r="U295" s="49"/>
      <c r="V295" s="49"/>
      <c r="W295" s="50" t="s">
        <v>15</v>
      </c>
      <c r="X295" s="50"/>
      <c r="Y295" s="51"/>
    </row>
    <row r="296" spans="1:25" s="23" customFormat="1" ht="51" customHeight="1" x14ac:dyDescent="0.2">
      <c r="A296" s="38" t="s">
        <v>1231</v>
      </c>
      <c r="B296" s="46" t="s">
        <v>1232</v>
      </c>
      <c r="C296" s="46"/>
      <c r="D296" s="27" t="s">
        <v>1233</v>
      </c>
      <c r="E296" s="40"/>
      <c r="F296" s="9" t="s">
        <v>71</v>
      </c>
      <c r="G296" s="27" t="s">
        <v>1234</v>
      </c>
      <c r="H296" s="9"/>
      <c r="I296" s="9"/>
      <c r="J296" s="10">
        <v>2790</v>
      </c>
      <c r="K296" s="39"/>
      <c r="L296" s="47">
        <f t="shared" si="1"/>
        <v>2790</v>
      </c>
      <c r="M296" s="47"/>
      <c r="N296" s="63"/>
      <c r="O296" s="63"/>
      <c r="P296" s="63"/>
      <c r="Q296" s="63"/>
      <c r="R296" s="41"/>
      <c r="S296" s="49" t="s">
        <v>13944</v>
      </c>
      <c r="T296" s="49"/>
      <c r="U296" s="49"/>
      <c r="V296" s="49"/>
      <c r="W296" s="50" t="s">
        <v>15</v>
      </c>
      <c r="X296" s="50"/>
      <c r="Y296" s="51"/>
    </row>
    <row r="297" spans="1:25" s="23" customFormat="1" ht="51" customHeight="1" x14ac:dyDescent="0.2">
      <c r="A297" s="38" t="s">
        <v>1235</v>
      </c>
      <c r="B297" s="46" t="s">
        <v>1236</v>
      </c>
      <c r="C297" s="46"/>
      <c r="D297" s="27" t="s">
        <v>1233</v>
      </c>
      <c r="E297" s="40"/>
      <c r="F297" s="9" t="s">
        <v>71</v>
      </c>
      <c r="G297" s="27" t="s">
        <v>1234</v>
      </c>
      <c r="H297" s="9"/>
      <c r="I297" s="9"/>
      <c r="J297" s="10">
        <v>13070</v>
      </c>
      <c r="K297" s="39"/>
      <c r="L297" s="47">
        <f t="shared" si="1"/>
        <v>13070</v>
      </c>
      <c r="M297" s="47"/>
      <c r="N297" s="63"/>
      <c r="O297" s="63"/>
      <c r="P297" s="63"/>
      <c r="Q297" s="63"/>
      <c r="R297" s="41"/>
      <c r="S297" s="49" t="s">
        <v>13944</v>
      </c>
      <c r="T297" s="49"/>
      <c r="U297" s="49"/>
      <c r="V297" s="49"/>
      <c r="W297" s="50" t="s">
        <v>15</v>
      </c>
      <c r="X297" s="50"/>
      <c r="Y297" s="51"/>
    </row>
    <row r="298" spans="1:25" s="23" customFormat="1" ht="51" customHeight="1" x14ac:dyDescent="0.2">
      <c r="A298" s="38" t="s">
        <v>1237</v>
      </c>
      <c r="B298" s="46" t="s">
        <v>1238</v>
      </c>
      <c r="C298" s="46"/>
      <c r="D298" s="27" t="s">
        <v>1239</v>
      </c>
      <c r="E298" s="40"/>
      <c r="F298" s="9" t="s">
        <v>71</v>
      </c>
      <c r="G298" s="27" t="s">
        <v>1240</v>
      </c>
      <c r="H298" s="9"/>
      <c r="I298" s="9"/>
      <c r="J298" s="10">
        <v>2360</v>
      </c>
      <c r="K298" s="39"/>
      <c r="L298" s="47">
        <f t="shared" si="1"/>
        <v>2360</v>
      </c>
      <c r="M298" s="47"/>
      <c r="N298" s="63"/>
      <c r="O298" s="63"/>
      <c r="P298" s="63"/>
      <c r="Q298" s="63"/>
      <c r="R298" s="41"/>
      <c r="S298" s="49" t="s">
        <v>13944</v>
      </c>
      <c r="T298" s="49"/>
      <c r="U298" s="49"/>
      <c r="V298" s="49"/>
      <c r="W298" s="50" t="s">
        <v>15</v>
      </c>
      <c r="X298" s="50"/>
      <c r="Y298" s="51"/>
    </row>
    <row r="299" spans="1:25" s="23" customFormat="1" ht="51" customHeight="1" x14ac:dyDescent="0.2">
      <c r="A299" s="38" t="s">
        <v>1241</v>
      </c>
      <c r="B299" s="46" t="s">
        <v>1242</v>
      </c>
      <c r="C299" s="46"/>
      <c r="D299" s="27" t="s">
        <v>1243</v>
      </c>
      <c r="E299" s="40"/>
      <c r="F299" s="9" t="s">
        <v>71</v>
      </c>
      <c r="G299" s="27" t="s">
        <v>1240</v>
      </c>
      <c r="H299" s="9"/>
      <c r="I299" s="9"/>
      <c r="J299" s="10">
        <v>10510</v>
      </c>
      <c r="K299" s="39"/>
      <c r="L299" s="47">
        <f t="shared" si="1"/>
        <v>10510</v>
      </c>
      <c r="M299" s="47"/>
      <c r="N299" s="63"/>
      <c r="O299" s="63"/>
      <c r="P299" s="63"/>
      <c r="Q299" s="63"/>
      <c r="R299" s="41"/>
      <c r="S299" s="49" t="s">
        <v>13944</v>
      </c>
      <c r="T299" s="49"/>
      <c r="U299" s="49"/>
      <c r="V299" s="49"/>
      <c r="W299" s="50" t="s">
        <v>15</v>
      </c>
      <c r="X299" s="50"/>
      <c r="Y299" s="51"/>
    </row>
    <row r="300" spans="1:25" s="23" customFormat="1" ht="51" customHeight="1" x14ac:dyDescent="0.2">
      <c r="A300" s="38" t="s">
        <v>1244</v>
      </c>
      <c r="B300" s="46" t="s">
        <v>1245</v>
      </c>
      <c r="C300" s="46"/>
      <c r="D300" s="27" t="s">
        <v>1246</v>
      </c>
      <c r="E300" s="40"/>
      <c r="F300" s="9" t="s">
        <v>71</v>
      </c>
      <c r="G300" s="27" t="s">
        <v>1247</v>
      </c>
      <c r="H300" s="9"/>
      <c r="I300" s="9"/>
      <c r="J300" s="10">
        <v>2940</v>
      </c>
      <c r="K300" s="39"/>
      <c r="L300" s="47">
        <f t="shared" si="1"/>
        <v>2940</v>
      </c>
      <c r="M300" s="47"/>
      <c r="N300" s="63"/>
      <c r="O300" s="63"/>
      <c r="P300" s="63"/>
      <c r="Q300" s="63"/>
      <c r="R300" s="41"/>
      <c r="S300" s="49" t="s">
        <v>13944</v>
      </c>
      <c r="T300" s="49"/>
      <c r="U300" s="49"/>
      <c r="V300" s="49"/>
      <c r="W300" s="50" t="s">
        <v>15</v>
      </c>
      <c r="X300" s="50"/>
      <c r="Y300" s="51"/>
    </row>
    <row r="301" spans="1:25" s="23" customFormat="1" ht="51" customHeight="1" x14ac:dyDescent="0.2">
      <c r="A301" s="38" t="s">
        <v>1248</v>
      </c>
      <c r="B301" s="46" t="s">
        <v>1249</v>
      </c>
      <c r="C301" s="46"/>
      <c r="D301" s="27" t="s">
        <v>1246</v>
      </c>
      <c r="E301" s="40"/>
      <c r="F301" s="9" t="s">
        <v>71</v>
      </c>
      <c r="G301" s="27" t="s">
        <v>1250</v>
      </c>
      <c r="H301" s="9"/>
      <c r="I301" s="9"/>
      <c r="J301" s="10">
        <v>3720</v>
      </c>
      <c r="K301" s="39"/>
      <c r="L301" s="47">
        <f t="shared" si="1"/>
        <v>3720</v>
      </c>
      <c r="M301" s="47"/>
      <c r="N301" s="63"/>
      <c r="O301" s="63"/>
      <c r="P301" s="63"/>
      <c r="Q301" s="63"/>
      <c r="R301" s="41"/>
      <c r="S301" s="49" t="s">
        <v>13944</v>
      </c>
      <c r="T301" s="49"/>
      <c r="U301" s="49"/>
      <c r="V301" s="49"/>
      <c r="W301" s="50" t="s">
        <v>15</v>
      </c>
      <c r="X301" s="50"/>
      <c r="Y301" s="51"/>
    </row>
    <row r="302" spans="1:25" s="23" customFormat="1" ht="51" customHeight="1" x14ac:dyDescent="0.2">
      <c r="A302" s="38" t="s">
        <v>1251</v>
      </c>
      <c r="B302" s="46" t="s">
        <v>1252</v>
      </c>
      <c r="C302" s="46"/>
      <c r="D302" s="27" t="s">
        <v>1253</v>
      </c>
      <c r="E302" s="40"/>
      <c r="F302" s="9" t="s">
        <v>71</v>
      </c>
      <c r="G302" s="27" t="s">
        <v>1250</v>
      </c>
      <c r="H302" s="9"/>
      <c r="I302" s="9"/>
      <c r="J302" s="10">
        <v>1450</v>
      </c>
      <c r="K302" s="39"/>
      <c r="L302" s="47">
        <f t="shared" si="1"/>
        <v>1450</v>
      </c>
      <c r="M302" s="47"/>
      <c r="N302" s="63"/>
      <c r="O302" s="63"/>
      <c r="P302" s="63"/>
      <c r="Q302" s="63"/>
      <c r="R302" s="41"/>
      <c r="S302" s="49" t="s">
        <v>13944</v>
      </c>
      <c r="T302" s="49"/>
      <c r="U302" s="49"/>
      <c r="V302" s="49"/>
      <c r="W302" s="50" t="s">
        <v>15</v>
      </c>
      <c r="X302" s="50"/>
      <c r="Y302" s="51"/>
    </row>
    <row r="303" spans="1:25" s="23" customFormat="1" ht="51" customHeight="1" x14ac:dyDescent="0.2">
      <c r="A303" s="38" t="s">
        <v>1254</v>
      </c>
      <c r="B303" s="46" t="s">
        <v>1255</v>
      </c>
      <c r="C303" s="46"/>
      <c r="D303" s="27" t="s">
        <v>1256</v>
      </c>
      <c r="E303" s="40"/>
      <c r="F303" s="9" t="s">
        <v>71</v>
      </c>
      <c r="G303" s="27" t="s">
        <v>107</v>
      </c>
      <c r="H303" s="9"/>
      <c r="I303" s="9"/>
      <c r="J303" s="10">
        <v>1450</v>
      </c>
      <c r="K303" s="39"/>
      <c r="L303" s="47">
        <f t="shared" si="1"/>
        <v>1450</v>
      </c>
      <c r="M303" s="47"/>
      <c r="N303" s="63"/>
      <c r="O303" s="63"/>
      <c r="P303" s="63"/>
      <c r="Q303" s="63"/>
      <c r="R303" s="41"/>
      <c r="S303" s="49" t="s">
        <v>13944</v>
      </c>
      <c r="T303" s="49"/>
      <c r="U303" s="49"/>
      <c r="V303" s="49"/>
      <c r="W303" s="50" t="s">
        <v>15</v>
      </c>
      <c r="X303" s="50"/>
      <c r="Y303" s="51"/>
    </row>
    <row r="304" spans="1:25" s="23" customFormat="1" ht="51" customHeight="1" x14ac:dyDescent="0.2">
      <c r="A304" s="38" t="s">
        <v>1257</v>
      </c>
      <c r="B304" s="46" t="s">
        <v>1258</v>
      </c>
      <c r="C304" s="46"/>
      <c r="D304" s="27" t="s">
        <v>1259</v>
      </c>
      <c r="E304" s="40"/>
      <c r="F304" s="9" t="s">
        <v>71</v>
      </c>
      <c r="G304" s="27" t="s">
        <v>107</v>
      </c>
      <c r="H304" s="9"/>
      <c r="I304" s="9"/>
      <c r="J304" s="10">
        <v>1450</v>
      </c>
      <c r="K304" s="39"/>
      <c r="L304" s="47">
        <f t="shared" si="1"/>
        <v>1450</v>
      </c>
      <c r="M304" s="47"/>
      <c r="N304" s="63"/>
      <c r="O304" s="63"/>
      <c r="P304" s="63"/>
      <c r="Q304" s="63"/>
      <c r="R304" s="41"/>
      <c r="S304" s="49" t="s">
        <v>13944</v>
      </c>
      <c r="T304" s="49"/>
      <c r="U304" s="49"/>
      <c r="V304" s="49"/>
      <c r="W304" s="50" t="s">
        <v>15</v>
      </c>
      <c r="X304" s="50"/>
      <c r="Y304" s="51"/>
    </row>
    <row r="305" spans="1:25" s="23" customFormat="1" ht="51" customHeight="1" x14ac:dyDescent="0.2">
      <c r="A305" s="38" t="s">
        <v>1260</v>
      </c>
      <c r="B305" s="46" t="s">
        <v>1261</v>
      </c>
      <c r="C305" s="46"/>
      <c r="D305" s="27" t="s">
        <v>1262</v>
      </c>
      <c r="E305" s="40"/>
      <c r="F305" s="9" t="s">
        <v>71</v>
      </c>
      <c r="G305" s="27" t="s">
        <v>107</v>
      </c>
      <c r="H305" s="9"/>
      <c r="I305" s="9"/>
      <c r="J305" s="10">
        <v>1450</v>
      </c>
      <c r="K305" s="39"/>
      <c r="L305" s="47">
        <f t="shared" si="1"/>
        <v>1450</v>
      </c>
      <c r="M305" s="47"/>
      <c r="N305" s="63"/>
      <c r="O305" s="63"/>
      <c r="P305" s="63"/>
      <c r="Q305" s="63"/>
      <c r="R305" s="41"/>
      <c r="S305" s="49" t="s">
        <v>13944</v>
      </c>
      <c r="T305" s="49"/>
      <c r="U305" s="49"/>
      <c r="V305" s="49"/>
      <c r="W305" s="50" t="s">
        <v>15</v>
      </c>
      <c r="X305" s="50"/>
      <c r="Y305" s="51"/>
    </row>
    <row r="306" spans="1:25" s="23" customFormat="1" ht="51" customHeight="1" x14ac:dyDescent="0.2">
      <c r="A306" s="38" t="s">
        <v>1263</v>
      </c>
      <c r="B306" s="46" t="s">
        <v>1264</v>
      </c>
      <c r="C306" s="46"/>
      <c r="D306" s="27" t="s">
        <v>1265</v>
      </c>
      <c r="E306" s="40"/>
      <c r="F306" s="9" t="s">
        <v>71</v>
      </c>
      <c r="G306" s="27" t="s">
        <v>107</v>
      </c>
      <c r="H306" s="9"/>
      <c r="I306" s="9"/>
      <c r="J306" s="10">
        <v>1710</v>
      </c>
      <c r="K306" s="39"/>
      <c r="L306" s="47">
        <f t="shared" si="1"/>
        <v>1710</v>
      </c>
      <c r="M306" s="47"/>
      <c r="N306" s="63"/>
      <c r="O306" s="63"/>
      <c r="P306" s="63"/>
      <c r="Q306" s="63"/>
      <c r="R306" s="41"/>
      <c r="S306" s="49" t="s">
        <v>13944</v>
      </c>
      <c r="T306" s="49"/>
      <c r="U306" s="49"/>
      <c r="V306" s="49"/>
      <c r="W306" s="50" t="s">
        <v>15</v>
      </c>
      <c r="X306" s="50"/>
      <c r="Y306" s="51"/>
    </row>
    <row r="307" spans="1:25" s="23" customFormat="1" ht="51" customHeight="1" x14ac:dyDescent="0.2">
      <c r="A307" s="38" t="s">
        <v>1266</v>
      </c>
      <c r="B307" s="46" t="s">
        <v>1267</v>
      </c>
      <c r="C307" s="46"/>
      <c r="D307" s="27" t="s">
        <v>1265</v>
      </c>
      <c r="E307" s="40"/>
      <c r="F307" s="9" t="s">
        <v>71</v>
      </c>
      <c r="G307" s="27" t="s">
        <v>107</v>
      </c>
      <c r="H307" s="9"/>
      <c r="I307" s="9"/>
      <c r="J307" s="10">
        <v>1710</v>
      </c>
      <c r="K307" s="39"/>
      <c r="L307" s="47">
        <f t="shared" si="1"/>
        <v>1710</v>
      </c>
      <c r="M307" s="47"/>
      <c r="N307" s="63"/>
      <c r="O307" s="63"/>
      <c r="P307" s="63"/>
      <c r="Q307" s="63"/>
      <c r="R307" s="41"/>
      <c r="S307" s="49" t="s">
        <v>13944</v>
      </c>
      <c r="T307" s="49"/>
      <c r="U307" s="49"/>
      <c r="V307" s="49"/>
      <c r="W307" s="50" t="s">
        <v>15</v>
      </c>
      <c r="X307" s="50"/>
      <c r="Y307" s="51"/>
    </row>
    <row r="308" spans="1:25" s="23" customFormat="1" ht="51" customHeight="1" x14ac:dyDescent="0.2">
      <c r="A308" s="38" t="s">
        <v>1268</v>
      </c>
      <c r="B308" s="46" t="s">
        <v>1269</v>
      </c>
      <c r="C308" s="46"/>
      <c r="D308" s="27" t="s">
        <v>1270</v>
      </c>
      <c r="E308" s="40"/>
      <c r="F308" s="9" t="s">
        <v>71</v>
      </c>
      <c r="G308" s="27" t="s">
        <v>1271</v>
      </c>
      <c r="H308" s="9"/>
      <c r="I308" s="9"/>
      <c r="J308" s="10">
        <v>1710</v>
      </c>
      <c r="K308" s="39"/>
      <c r="L308" s="47">
        <f t="shared" si="1"/>
        <v>1710</v>
      </c>
      <c r="M308" s="47"/>
      <c r="N308" s="63"/>
      <c r="O308" s="63"/>
      <c r="P308" s="63"/>
      <c r="Q308" s="63"/>
      <c r="R308" s="41"/>
      <c r="S308" s="49" t="s">
        <v>13944</v>
      </c>
      <c r="T308" s="49"/>
      <c r="U308" s="49"/>
      <c r="V308" s="49"/>
      <c r="W308" s="50" t="s">
        <v>15</v>
      </c>
      <c r="X308" s="50"/>
      <c r="Y308" s="51"/>
    </row>
    <row r="309" spans="1:25" s="23" customFormat="1" ht="51" customHeight="1" x14ac:dyDescent="0.2">
      <c r="A309" s="38" t="s">
        <v>1272</v>
      </c>
      <c r="B309" s="46" t="s">
        <v>1273</v>
      </c>
      <c r="C309" s="46"/>
      <c r="D309" s="27" t="s">
        <v>1270</v>
      </c>
      <c r="E309" s="40"/>
      <c r="F309" s="9" t="s">
        <v>71</v>
      </c>
      <c r="G309" s="27" t="s">
        <v>1271</v>
      </c>
      <c r="H309" s="9"/>
      <c r="I309" s="9"/>
      <c r="J309" s="10">
        <v>1710</v>
      </c>
      <c r="K309" s="39"/>
      <c r="L309" s="47">
        <f t="shared" si="1"/>
        <v>1710</v>
      </c>
      <c r="M309" s="47"/>
      <c r="N309" s="63"/>
      <c r="O309" s="63"/>
      <c r="P309" s="63"/>
      <c r="Q309" s="63"/>
      <c r="R309" s="41"/>
      <c r="S309" s="49" t="s">
        <v>13944</v>
      </c>
      <c r="T309" s="49"/>
      <c r="U309" s="49"/>
      <c r="V309" s="49"/>
      <c r="W309" s="50" t="s">
        <v>15</v>
      </c>
      <c r="X309" s="50"/>
      <c r="Y309" s="51"/>
    </row>
    <row r="310" spans="1:25" s="23" customFormat="1" ht="51" customHeight="1" x14ac:dyDescent="0.2">
      <c r="A310" s="38" t="s">
        <v>1274</v>
      </c>
      <c r="B310" s="46" t="s">
        <v>1275</v>
      </c>
      <c r="C310" s="46"/>
      <c r="D310" s="27" t="s">
        <v>1276</v>
      </c>
      <c r="E310" s="40"/>
      <c r="F310" s="9" t="s">
        <v>71</v>
      </c>
      <c r="G310" s="27" t="s">
        <v>107</v>
      </c>
      <c r="H310" s="9"/>
      <c r="I310" s="9"/>
      <c r="J310" s="10">
        <v>1450</v>
      </c>
      <c r="K310" s="39"/>
      <c r="L310" s="47">
        <f t="shared" si="1"/>
        <v>1450</v>
      </c>
      <c r="M310" s="47"/>
      <c r="N310" s="63"/>
      <c r="O310" s="63"/>
      <c r="P310" s="63"/>
      <c r="Q310" s="63"/>
      <c r="R310" s="41"/>
      <c r="S310" s="49" t="s">
        <v>13944</v>
      </c>
      <c r="T310" s="49"/>
      <c r="U310" s="49"/>
      <c r="V310" s="49"/>
      <c r="W310" s="50" t="s">
        <v>15</v>
      </c>
      <c r="X310" s="50"/>
      <c r="Y310" s="51"/>
    </row>
    <row r="311" spans="1:25" s="23" customFormat="1" ht="51" customHeight="1" x14ac:dyDescent="0.2">
      <c r="A311" s="38" t="s">
        <v>1277</v>
      </c>
      <c r="B311" s="46" t="s">
        <v>1278</v>
      </c>
      <c r="C311" s="46"/>
      <c r="D311" s="27" t="s">
        <v>1279</v>
      </c>
      <c r="E311" s="40"/>
      <c r="F311" s="9" t="s">
        <v>71</v>
      </c>
      <c r="G311" s="27" t="s">
        <v>1280</v>
      </c>
      <c r="H311" s="9"/>
      <c r="I311" s="9"/>
      <c r="J311" s="10">
        <v>1710</v>
      </c>
      <c r="K311" s="39"/>
      <c r="L311" s="47">
        <f t="shared" si="1"/>
        <v>1710</v>
      </c>
      <c r="M311" s="47"/>
      <c r="N311" s="63"/>
      <c r="O311" s="63"/>
      <c r="P311" s="63"/>
      <c r="Q311" s="63"/>
      <c r="R311" s="41"/>
      <c r="S311" s="49" t="s">
        <v>13944</v>
      </c>
      <c r="T311" s="49"/>
      <c r="U311" s="49"/>
      <c r="V311" s="49"/>
      <c r="W311" s="50" t="s">
        <v>15</v>
      </c>
      <c r="X311" s="50"/>
      <c r="Y311" s="51"/>
    </row>
    <row r="312" spans="1:25" s="23" customFormat="1" ht="51" customHeight="1" x14ac:dyDescent="0.2">
      <c r="A312" s="38" t="s">
        <v>1281</v>
      </c>
      <c r="B312" s="46" t="s">
        <v>1282</v>
      </c>
      <c r="C312" s="46"/>
      <c r="D312" s="27" t="s">
        <v>1279</v>
      </c>
      <c r="E312" s="40"/>
      <c r="F312" s="9" t="s">
        <v>71</v>
      </c>
      <c r="G312" s="27" t="s">
        <v>1280</v>
      </c>
      <c r="H312" s="9"/>
      <c r="I312" s="9"/>
      <c r="J312" s="10">
        <v>1450</v>
      </c>
      <c r="K312" s="39"/>
      <c r="L312" s="47">
        <f t="shared" si="1"/>
        <v>1450</v>
      </c>
      <c r="M312" s="47"/>
      <c r="N312" s="63"/>
      <c r="O312" s="63"/>
      <c r="P312" s="63"/>
      <c r="Q312" s="63"/>
      <c r="R312" s="41"/>
      <c r="S312" s="49" t="s">
        <v>13944</v>
      </c>
      <c r="T312" s="49"/>
      <c r="U312" s="49"/>
      <c r="V312" s="49"/>
      <c r="W312" s="50" t="s">
        <v>15</v>
      </c>
      <c r="X312" s="50"/>
      <c r="Y312" s="51"/>
    </row>
    <row r="313" spans="1:25" s="23" customFormat="1" ht="51" customHeight="1" x14ac:dyDescent="0.2">
      <c r="A313" s="38" t="s">
        <v>1283</v>
      </c>
      <c r="B313" s="46" t="s">
        <v>1284</v>
      </c>
      <c r="C313" s="46"/>
      <c r="D313" s="27" t="s">
        <v>1285</v>
      </c>
      <c r="E313" s="40"/>
      <c r="F313" s="9" t="s">
        <v>71</v>
      </c>
      <c r="G313" s="27" t="s">
        <v>1286</v>
      </c>
      <c r="H313" s="9"/>
      <c r="I313" s="9"/>
      <c r="J313" s="10">
        <v>1710</v>
      </c>
      <c r="K313" s="39"/>
      <c r="L313" s="47">
        <f t="shared" si="1"/>
        <v>1710</v>
      </c>
      <c r="M313" s="47"/>
      <c r="N313" s="63"/>
      <c r="O313" s="63"/>
      <c r="P313" s="63"/>
      <c r="Q313" s="63"/>
      <c r="R313" s="41"/>
      <c r="S313" s="49" t="s">
        <v>13944</v>
      </c>
      <c r="T313" s="49"/>
      <c r="U313" s="49"/>
      <c r="V313" s="49"/>
      <c r="W313" s="50" t="s">
        <v>15</v>
      </c>
      <c r="X313" s="50"/>
      <c r="Y313" s="51"/>
    </row>
    <row r="314" spans="1:25" s="23" customFormat="1" ht="51" customHeight="1" x14ac:dyDescent="0.2">
      <c r="A314" s="38" t="s">
        <v>1287</v>
      </c>
      <c r="B314" s="46" t="s">
        <v>1288</v>
      </c>
      <c r="C314" s="46"/>
      <c r="D314" s="27" t="s">
        <v>1285</v>
      </c>
      <c r="E314" s="40"/>
      <c r="F314" s="9" t="s">
        <v>71</v>
      </c>
      <c r="G314" s="27" t="s">
        <v>1286</v>
      </c>
      <c r="H314" s="9"/>
      <c r="I314" s="9"/>
      <c r="J314" s="10">
        <v>1600</v>
      </c>
      <c r="K314" s="39"/>
      <c r="L314" s="47">
        <f t="shared" si="1"/>
        <v>1600</v>
      </c>
      <c r="M314" s="47"/>
      <c r="N314" s="63"/>
      <c r="O314" s="63"/>
      <c r="P314" s="63"/>
      <c r="Q314" s="63"/>
      <c r="R314" s="41"/>
      <c r="S314" s="49" t="s">
        <v>13944</v>
      </c>
      <c r="T314" s="49"/>
      <c r="U314" s="49"/>
      <c r="V314" s="49"/>
      <c r="W314" s="50" t="s">
        <v>15</v>
      </c>
      <c r="X314" s="50"/>
      <c r="Y314" s="51"/>
    </row>
    <row r="315" spans="1:25" s="23" customFormat="1" ht="51" customHeight="1" x14ac:dyDescent="0.2">
      <c r="A315" s="38" t="s">
        <v>1289</v>
      </c>
      <c r="B315" s="46" t="s">
        <v>1290</v>
      </c>
      <c r="C315" s="46"/>
      <c r="D315" s="27" t="s">
        <v>1291</v>
      </c>
      <c r="E315" s="40"/>
      <c r="F315" s="9" t="s">
        <v>71</v>
      </c>
      <c r="G315" s="27" t="s">
        <v>1292</v>
      </c>
      <c r="H315" s="9"/>
      <c r="I315" s="9"/>
      <c r="J315" s="10">
        <v>1600</v>
      </c>
      <c r="K315" s="39"/>
      <c r="L315" s="47">
        <f t="shared" si="1"/>
        <v>1600</v>
      </c>
      <c r="M315" s="47"/>
      <c r="N315" s="63"/>
      <c r="O315" s="63"/>
      <c r="P315" s="63"/>
      <c r="Q315" s="63"/>
      <c r="R315" s="41"/>
      <c r="S315" s="49" t="s">
        <v>13944</v>
      </c>
      <c r="T315" s="49"/>
      <c r="U315" s="49"/>
      <c r="V315" s="49"/>
      <c r="W315" s="50" t="s">
        <v>15</v>
      </c>
      <c r="X315" s="50"/>
      <c r="Y315" s="51"/>
    </row>
    <row r="316" spans="1:25" s="23" customFormat="1" ht="51" customHeight="1" x14ac:dyDescent="0.2">
      <c r="A316" s="38" t="s">
        <v>1293</v>
      </c>
      <c r="B316" s="46" t="s">
        <v>1294</v>
      </c>
      <c r="C316" s="46"/>
      <c r="D316" s="27" t="s">
        <v>1291</v>
      </c>
      <c r="E316" s="40"/>
      <c r="F316" s="9" t="s">
        <v>71</v>
      </c>
      <c r="G316" s="27" t="s">
        <v>1292</v>
      </c>
      <c r="H316" s="9"/>
      <c r="I316" s="9"/>
      <c r="J316" s="10">
        <v>1600</v>
      </c>
      <c r="K316" s="39"/>
      <c r="L316" s="47">
        <f t="shared" si="1"/>
        <v>1600</v>
      </c>
      <c r="M316" s="47"/>
      <c r="N316" s="63"/>
      <c r="O316" s="63"/>
      <c r="P316" s="63"/>
      <c r="Q316" s="63"/>
      <c r="R316" s="41"/>
      <c r="S316" s="49" t="s">
        <v>13944</v>
      </c>
      <c r="T316" s="49"/>
      <c r="U316" s="49"/>
      <c r="V316" s="49"/>
      <c r="W316" s="50" t="s">
        <v>15</v>
      </c>
      <c r="X316" s="50"/>
      <c r="Y316" s="51"/>
    </row>
    <row r="317" spans="1:25" s="23" customFormat="1" ht="51" customHeight="1" x14ac:dyDescent="0.2">
      <c r="A317" s="38" t="s">
        <v>1295</v>
      </c>
      <c r="B317" s="46" t="s">
        <v>1296</v>
      </c>
      <c r="C317" s="46"/>
      <c r="D317" s="27" t="s">
        <v>1297</v>
      </c>
      <c r="E317" s="40"/>
      <c r="F317" s="9" t="s">
        <v>71</v>
      </c>
      <c r="G317" s="27" t="s">
        <v>1298</v>
      </c>
      <c r="H317" s="9"/>
      <c r="I317" s="9"/>
      <c r="J317" s="10">
        <v>1600</v>
      </c>
      <c r="K317" s="39"/>
      <c r="L317" s="47">
        <f t="shared" si="1"/>
        <v>1600</v>
      </c>
      <c r="M317" s="47"/>
      <c r="N317" s="63"/>
      <c r="O317" s="63"/>
      <c r="P317" s="63"/>
      <c r="Q317" s="63"/>
      <c r="R317" s="41"/>
      <c r="S317" s="49" t="s">
        <v>13944</v>
      </c>
      <c r="T317" s="49"/>
      <c r="U317" s="49"/>
      <c r="V317" s="49"/>
      <c r="W317" s="50" t="s">
        <v>15</v>
      </c>
      <c r="X317" s="50"/>
      <c r="Y317" s="51"/>
    </row>
    <row r="318" spans="1:25" s="23" customFormat="1" ht="51" customHeight="1" x14ac:dyDescent="0.2">
      <c r="A318" s="38" t="s">
        <v>1299</v>
      </c>
      <c r="B318" s="46" t="s">
        <v>1300</v>
      </c>
      <c r="C318" s="46"/>
      <c r="D318" s="27" t="s">
        <v>1297</v>
      </c>
      <c r="E318" s="40"/>
      <c r="F318" s="9" t="s">
        <v>71</v>
      </c>
      <c r="G318" s="27" t="s">
        <v>1298</v>
      </c>
      <c r="H318" s="9"/>
      <c r="I318" s="9"/>
      <c r="J318" s="10">
        <v>1600</v>
      </c>
      <c r="K318" s="39"/>
      <c r="L318" s="47">
        <f t="shared" si="1"/>
        <v>1600</v>
      </c>
      <c r="M318" s="47"/>
      <c r="N318" s="63"/>
      <c r="O318" s="63"/>
      <c r="P318" s="63"/>
      <c r="Q318" s="63"/>
      <c r="R318" s="41"/>
      <c r="S318" s="49" t="s">
        <v>13944</v>
      </c>
      <c r="T318" s="49"/>
      <c r="U318" s="49"/>
      <c r="V318" s="49"/>
      <c r="W318" s="50" t="s">
        <v>15</v>
      </c>
      <c r="X318" s="50"/>
      <c r="Y318" s="51"/>
    </row>
    <row r="319" spans="1:25" s="23" customFormat="1" ht="51" customHeight="1" x14ac:dyDescent="0.2">
      <c r="A319" s="38" t="s">
        <v>1301</v>
      </c>
      <c r="B319" s="46" t="s">
        <v>1302</v>
      </c>
      <c r="C319" s="46"/>
      <c r="D319" s="27" t="s">
        <v>1303</v>
      </c>
      <c r="E319" s="40"/>
      <c r="F319" s="9" t="s">
        <v>71</v>
      </c>
      <c r="G319" s="27" t="s">
        <v>1304</v>
      </c>
      <c r="H319" s="9"/>
      <c r="I319" s="9"/>
      <c r="J319" s="10">
        <v>1600</v>
      </c>
      <c r="K319" s="39"/>
      <c r="L319" s="47">
        <f t="shared" si="1"/>
        <v>1600</v>
      </c>
      <c r="M319" s="47"/>
      <c r="N319" s="63"/>
      <c r="O319" s="63"/>
      <c r="P319" s="63"/>
      <c r="Q319" s="63"/>
      <c r="R319" s="41"/>
      <c r="S319" s="49" t="s">
        <v>13944</v>
      </c>
      <c r="T319" s="49"/>
      <c r="U319" s="49"/>
      <c r="V319" s="49"/>
      <c r="W319" s="50" t="s">
        <v>15</v>
      </c>
      <c r="X319" s="50"/>
      <c r="Y319" s="51"/>
    </row>
    <row r="320" spans="1:25" s="23" customFormat="1" ht="51" customHeight="1" x14ac:dyDescent="0.2">
      <c r="A320" s="38" t="s">
        <v>1305</v>
      </c>
      <c r="B320" s="46" t="s">
        <v>1306</v>
      </c>
      <c r="C320" s="46"/>
      <c r="D320" s="27" t="s">
        <v>1303</v>
      </c>
      <c r="E320" s="40"/>
      <c r="F320" s="9" t="s">
        <v>71</v>
      </c>
      <c r="G320" s="27" t="s">
        <v>1304</v>
      </c>
      <c r="H320" s="9"/>
      <c r="I320" s="9"/>
      <c r="J320" s="10">
        <v>1600</v>
      </c>
      <c r="K320" s="39"/>
      <c r="L320" s="47">
        <f t="shared" si="1"/>
        <v>1600</v>
      </c>
      <c r="M320" s="47"/>
      <c r="N320" s="63"/>
      <c r="O320" s="63"/>
      <c r="P320" s="63"/>
      <c r="Q320" s="63"/>
      <c r="R320" s="41"/>
      <c r="S320" s="49" t="s">
        <v>13944</v>
      </c>
      <c r="T320" s="49"/>
      <c r="U320" s="49"/>
      <c r="V320" s="49"/>
      <c r="W320" s="50" t="s">
        <v>15</v>
      </c>
      <c r="X320" s="50"/>
      <c r="Y320" s="51"/>
    </row>
    <row r="321" spans="1:25" s="23" customFormat="1" ht="51" customHeight="1" x14ac:dyDescent="0.2">
      <c r="A321" s="38" t="s">
        <v>1307</v>
      </c>
      <c r="B321" s="46" t="s">
        <v>1308</v>
      </c>
      <c r="C321" s="46"/>
      <c r="D321" s="27" t="s">
        <v>1309</v>
      </c>
      <c r="E321" s="40"/>
      <c r="F321" s="9" t="s">
        <v>71</v>
      </c>
      <c r="G321" s="27" t="s">
        <v>1310</v>
      </c>
      <c r="H321" s="9"/>
      <c r="I321" s="9"/>
      <c r="J321" s="10">
        <v>1600</v>
      </c>
      <c r="K321" s="39"/>
      <c r="L321" s="47">
        <f t="shared" si="1"/>
        <v>1600</v>
      </c>
      <c r="M321" s="47"/>
      <c r="N321" s="63"/>
      <c r="O321" s="63"/>
      <c r="P321" s="63"/>
      <c r="Q321" s="63"/>
      <c r="R321" s="41"/>
      <c r="S321" s="49" t="s">
        <v>13944</v>
      </c>
      <c r="T321" s="49"/>
      <c r="U321" s="49"/>
      <c r="V321" s="49"/>
      <c r="W321" s="50" t="s">
        <v>15</v>
      </c>
      <c r="X321" s="50"/>
      <c r="Y321" s="51"/>
    </row>
    <row r="322" spans="1:25" s="23" customFormat="1" ht="51" customHeight="1" x14ac:dyDescent="0.2">
      <c r="A322" s="38" t="s">
        <v>1311</v>
      </c>
      <c r="B322" s="46" t="s">
        <v>1312</v>
      </c>
      <c r="C322" s="46"/>
      <c r="D322" s="27" t="s">
        <v>1309</v>
      </c>
      <c r="E322" s="40"/>
      <c r="F322" s="9" t="s">
        <v>71</v>
      </c>
      <c r="G322" s="27" t="s">
        <v>1310</v>
      </c>
      <c r="H322" s="9"/>
      <c r="I322" s="9"/>
      <c r="J322" s="10">
        <v>3450</v>
      </c>
      <c r="K322" s="39"/>
      <c r="L322" s="47">
        <f t="shared" si="1"/>
        <v>3450</v>
      </c>
      <c r="M322" s="47"/>
      <c r="N322" s="63"/>
      <c r="O322" s="63"/>
      <c r="P322" s="63"/>
      <c r="Q322" s="63"/>
      <c r="R322" s="41"/>
      <c r="S322" s="49" t="s">
        <v>13944</v>
      </c>
      <c r="T322" s="49"/>
      <c r="U322" s="49"/>
      <c r="V322" s="49"/>
      <c r="W322" s="50" t="s">
        <v>15</v>
      </c>
      <c r="X322" s="50"/>
      <c r="Y322" s="51"/>
    </row>
    <row r="323" spans="1:25" s="23" customFormat="1" ht="51" customHeight="1" x14ac:dyDescent="0.2">
      <c r="A323" s="38" t="s">
        <v>1313</v>
      </c>
      <c r="B323" s="46" t="s">
        <v>1314</v>
      </c>
      <c r="C323" s="46"/>
      <c r="D323" s="27" t="s">
        <v>1315</v>
      </c>
      <c r="E323" s="40"/>
      <c r="F323" s="9" t="s">
        <v>71</v>
      </c>
      <c r="G323" s="27" t="s">
        <v>1316</v>
      </c>
      <c r="H323" s="9"/>
      <c r="I323" s="9"/>
      <c r="J323" s="10">
        <v>3450</v>
      </c>
      <c r="K323" s="39"/>
      <c r="L323" s="47">
        <f t="shared" si="1"/>
        <v>3450</v>
      </c>
      <c r="M323" s="47"/>
      <c r="N323" s="63"/>
      <c r="O323" s="63"/>
      <c r="P323" s="63"/>
      <c r="Q323" s="63"/>
      <c r="R323" s="41"/>
      <c r="S323" s="49" t="s">
        <v>13944</v>
      </c>
      <c r="T323" s="49"/>
      <c r="U323" s="49"/>
      <c r="V323" s="49"/>
      <c r="W323" s="50" t="s">
        <v>15</v>
      </c>
      <c r="X323" s="50"/>
      <c r="Y323" s="51"/>
    </row>
    <row r="324" spans="1:25" s="23" customFormat="1" ht="51" customHeight="1" x14ac:dyDescent="0.2">
      <c r="A324" s="38" t="s">
        <v>1317</v>
      </c>
      <c r="B324" s="46" t="s">
        <v>1318</v>
      </c>
      <c r="C324" s="46"/>
      <c r="D324" s="27" t="s">
        <v>1319</v>
      </c>
      <c r="E324" s="40"/>
      <c r="F324" s="9" t="s">
        <v>71</v>
      </c>
      <c r="G324" s="27" t="s">
        <v>1320</v>
      </c>
      <c r="H324" s="9"/>
      <c r="I324" s="9"/>
      <c r="J324" s="10">
        <v>1450</v>
      </c>
      <c r="K324" s="39"/>
      <c r="L324" s="47">
        <f t="shared" si="1"/>
        <v>1450</v>
      </c>
      <c r="M324" s="47"/>
      <c r="N324" s="63"/>
      <c r="O324" s="63"/>
      <c r="P324" s="63"/>
      <c r="Q324" s="63"/>
      <c r="R324" s="41"/>
      <c r="S324" s="49" t="s">
        <v>13944</v>
      </c>
      <c r="T324" s="49"/>
      <c r="U324" s="49"/>
      <c r="V324" s="49"/>
      <c r="W324" s="50" t="s">
        <v>15</v>
      </c>
      <c r="X324" s="50"/>
      <c r="Y324" s="51"/>
    </row>
    <row r="325" spans="1:25" s="23" customFormat="1" ht="51" customHeight="1" x14ac:dyDescent="0.2">
      <c r="A325" s="38" t="s">
        <v>1321</v>
      </c>
      <c r="B325" s="46" t="s">
        <v>1322</v>
      </c>
      <c r="C325" s="46"/>
      <c r="D325" s="27" t="s">
        <v>1319</v>
      </c>
      <c r="E325" s="40"/>
      <c r="F325" s="9" t="s">
        <v>71</v>
      </c>
      <c r="G325" s="27" t="s">
        <v>1320</v>
      </c>
      <c r="H325" s="9"/>
      <c r="I325" s="9"/>
      <c r="J325" s="10">
        <v>15090</v>
      </c>
      <c r="K325" s="39"/>
      <c r="L325" s="47">
        <f t="shared" si="1"/>
        <v>15090</v>
      </c>
      <c r="M325" s="47"/>
      <c r="N325" s="63"/>
      <c r="O325" s="63"/>
      <c r="P325" s="63"/>
      <c r="Q325" s="63"/>
      <c r="R325" s="41"/>
      <c r="S325" s="49" t="s">
        <v>13944</v>
      </c>
      <c r="T325" s="49"/>
      <c r="U325" s="49"/>
      <c r="V325" s="49"/>
      <c r="W325" s="50" t="s">
        <v>15</v>
      </c>
      <c r="X325" s="50"/>
      <c r="Y325" s="51"/>
    </row>
    <row r="326" spans="1:25" s="23" customFormat="1" ht="51" customHeight="1" x14ac:dyDescent="0.2">
      <c r="A326" s="38" t="s">
        <v>1323</v>
      </c>
      <c r="B326" s="46" t="s">
        <v>1324</v>
      </c>
      <c r="C326" s="46"/>
      <c r="D326" s="27" t="s">
        <v>1325</v>
      </c>
      <c r="E326" s="40"/>
      <c r="F326" s="9" t="s">
        <v>71</v>
      </c>
      <c r="G326" s="27" t="s">
        <v>1326</v>
      </c>
      <c r="H326" s="9"/>
      <c r="I326" s="9"/>
      <c r="J326" s="10">
        <v>5690</v>
      </c>
      <c r="K326" s="39"/>
      <c r="L326" s="47">
        <f t="shared" si="1"/>
        <v>5690</v>
      </c>
      <c r="M326" s="47"/>
      <c r="N326" s="63"/>
      <c r="O326" s="63"/>
      <c r="P326" s="63"/>
      <c r="Q326" s="63"/>
      <c r="R326" s="41"/>
      <c r="S326" s="49" t="s">
        <v>13944</v>
      </c>
      <c r="T326" s="49"/>
      <c r="U326" s="49"/>
      <c r="V326" s="49"/>
      <c r="W326" s="50" t="s">
        <v>15</v>
      </c>
      <c r="X326" s="50"/>
      <c r="Y326" s="51"/>
    </row>
    <row r="327" spans="1:25" s="23" customFormat="1" ht="51" customHeight="1" x14ac:dyDescent="0.2">
      <c r="A327" s="38" t="s">
        <v>1327</v>
      </c>
      <c r="B327" s="46" t="s">
        <v>1328</v>
      </c>
      <c r="C327" s="46"/>
      <c r="D327" s="27" t="s">
        <v>1325</v>
      </c>
      <c r="E327" s="40"/>
      <c r="F327" s="9" t="s">
        <v>71</v>
      </c>
      <c r="G327" s="27" t="s">
        <v>1326</v>
      </c>
      <c r="H327" s="9"/>
      <c r="I327" s="9"/>
      <c r="J327" s="10">
        <v>38220</v>
      </c>
      <c r="K327" s="39"/>
      <c r="L327" s="47">
        <f t="shared" si="1"/>
        <v>38220</v>
      </c>
      <c r="M327" s="47"/>
      <c r="N327" s="63"/>
      <c r="O327" s="63"/>
      <c r="P327" s="63"/>
      <c r="Q327" s="63"/>
      <c r="R327" s="41"/>
      <c r="S327" s="49" t="s">
        <v>13944</v>
      </c>
      <c r="T327" s="49"/>
      <c r="U327" s="49"/>
      <c r="V327" s="49"/>
      <c r="W327" s="50" t="s">
        <v>15</v>
      </c>
      <c r="X327" s="50"/>
      <c r="Y327" s="51"/>
    </row>
    <row r="328" spans="1:25" s="23" customFormat="1" ht="51" customHeight="1" x14ac:dyDescent="0.2">
      <c r="A328" s="38" t="s">
        <v>1329</v>
      </c>
      <c r="B328" s="46" t="s">
        <v>1330</v>
      </c>
      <c r="C328" s="46"/>
      <c r="D328" s="27" t="s">
        <v>1331</v>
      </c>
      <c r="E328" s="40"/>
      <c r="F328" s="9" t="s">
        <v>71</v>
      </c>
      <c r="G328" s="27" t="s">
        <v>1332</v>
      </c>
      <c r="H328" s="9"/>
      <c r="I328" s="9"/>
      <c r="J328" s="10">
        <v>7830</v>
      </c>
      <c r="K328" s="39"/>
      <c r="L328" s="47">
        <f t="shared" si="1"/>
        <v>7830</v>
      </c>
      <c r="M328" s="47"/>
      <c r="N328" s="63"/>
      <c r="O328" s="63"/>
      <c r="P328" s="63"/>
      <c r="Q328" s="63"/>
      <c r="R328" s="41"/>
      <c r="S328" s="49" t="s">
        <v>13944</v>
      </c>
      <c r="T328" s="49"/>
      <c r="U328" s="49"/>
      <c r="V328" s="49"/>
      <c r="W328" s="50" t="s">
        <v>15</v>
      </c>
      <c r="X328" s="50"/>
      <c r="Y328" s="51"/>
    </row>
    <row r="329" spans="1:25" s="23" customFormat="1" ht="51" customHeight="1" x14ac:dyDescent="0.2">
      <c r="A329" s="38" t="s">
        <v>1333</v>
      </c>
      <c r="B329" s="46" t="s">
        <v>1334</v>
      </c>
      <c r="C329" s="46"/>
      <c r="D329" s="27" t="s">
        <v>1335</v>
      </c>
      <c r="E329" s="40"/>
      <c r="F329" s="9" t="s">
        <v>71</v>
      </c>
      <c r="G329" s="27" t="s">
        <v>1336</v>
      </c>
      <c r="H329" s="9"/>
      <c r="I329" s="9"/>
      <c r="J329" s="10">
        <v>4530</v>
      </c>
      <c r="K329" s="39"/>
      <c r="L329" s="47">
        <f t="shared" si="1"/>
        <v>4530</v>
      </c>
      <c r="M329" s="47"/>
      <c r="N329" s="63"/>
      <c r="O329" s="63"/>
      <c r="P329" s="63"/>
      <c r="Q329" s="63"/>
      <c r="R329" s="41"/>
      <c r="S329" s="49" t="s">
        <v>13944</v>
      </c>
      <c r="T329" s="49"/>
      <c r="U329" s="49"/>
      <c r="V329" s="49"/>
      <c r="W329" s="50" t="s">
        <v>15</v>
      </c>
      <c r="X329" s="50"/>
      <c r="Y329" s="51"/>
    </row>
    <row r="330" spans="1:25" s="23" customFormat="1" ht="51" customHeight="1" x14ac:dyDescent="0.2">
      <c r="A330" s="38" t="s">
        <v>1337</v>
      </c>
      <c r="B330" s="46" t="s">
        <v>1338</v>
      </c>
      <c r="C330" s="46"/>
      <c r="D330" s="27" t="s">
        <v>1339</v>
      </c>
      <c r="E330" s="40"/>
      <c r="F330" s="9" t="s">
        <v>71</v>
      </c>
      <c r="G330" s="27" t="s">
        <v>1340</v>
      </c>
      <c r="H330" s="9"/>
      <c r="I330" s="9"/>
      <c r="J330" s="10">
        <v>4530</v>
      </c>
      <c r="K330" s="39"/>
      <c r="L330" s="47">
        <f t="shared" si="1"/>
        <v>4530</v>
      </c>
      <c r="M330" s="47"/>
      <c r="N330" s="63"/>
      <c r="O330" s="63"/>
      <c r="P330" s="63"/>
      <c r="Q330" s="63"/>
      <c r="R330" s="41"/>
      <c r="S330" s="49" t="s">
        <v>13944</v>
      </c>
      <c r="T330" s="49"/>
      <c r="U330" s="49"/>
      <c r="V330" s="49"/>
      <c r="W330" s="50" t="s">
        <v>15</v>
      </c>
      <c r="X330" s="50"/>
      <c r="Y330" s="51"/>
    </row>
    <row r="331" spans="1:25" s="23" customFormat="1" ht="51" customHeight="1" x14ac:dyDescent="0.2">
      <c r="A331" s="38" t="s">
        <v>1341</v>
      </c>
      <c r="B331" s="46" t="s">
        <v>1342</v>
      </c>
      <c r="C331" s="46"/>
      <c r="D331" s="27" t="s">
        <v>1339</v>
      </c>
      <c r="E331" s="40"/>
      <c r="F331" s="9" t="s">
        <v>71</v>
      </c>
      <c r="G331" s="27" t="s">
        <v>1340</v>
      </c>
      <c r="H331" s="9"/>
      <c r="I331" s="9"/>
      <c r="J331" s="10">
        <v>4530</v>
      </c>
      <c r="K331" s="39"/>
      <c r="L331" s="47">
        <f t="shared" si="1"/>
        <v>4530</v>
      </c>
      <c r="M331" s="47"/>
      <c r="N331" s="63"/>
      <c r="O331" s="63"/>
      <c r="P331" s="63"/>
      <c r="Q331" s="63"/>
      <c r="R331" s="41"/>
      <c r="S331" s="49" t="s">
        <v>13944</v>
      </c>
      <c r="T331" s="49"/>
      <c r="U331" s="49"/>
      <c r="V331" s="49"/>
      <c r="W331" s="50" t="s">
        <v>15</v>
      </c>
      <c r="X331" s="50"/>
      <c r="Y331" s="51"/>
    </row>
    <row r="332" spans="1:25" s="23" customFormat="1" ht="51" customHeight="1" x14ac:dyDescent="0.2">
      <c r="A332" s="38" t="s">
        <v>1343</v>
      </c>
      <c r="B332" s="46" t="s">
        <v>1344</v>
      </c>
      <c r="C332" s="46"/>
      <c r="D332" s="27" t="s">
        <v>1345</v>
      </c>
      <c r="E332" s="40"/>
      <c r="F332" s="9" t="s">
        <v>71</v>
      </c>
      <c r="G332" s="27" t="s">
        <v>1346</v>
      </c>
      <c r="H332" s="9"/>
      <c r="I332" s="9"/>
      <c r="J332" s="10">
        <v>4530</v>
      </c>
      <c r="K332" s="39"/>
      <c r="L332" s="47">
        <f t="shared" si="1"/>
        <v>4530</v>
      </c>
      <c r="M332" s="47"/>
      <c r="N332" s="63"/>
      <c r="O332" s="63"/>
      <c r="P332" s="63"/>
      <c r="Q332" s="63"/>
      <c r="R332" s="41"/>
      <c r="S332" s="49" t="s">
        <v>13944</v>
      </c>
      <c r="T332" s="49"/>
      <c r="U332" s="49"/>
      <c r="V332" s="49"/>
      <c r="W332" s="50" t="s">
        <v>15</v>
      </c>
      <c r="X332" s="50"/>
      <c r="Y332" s="51"/>
    </row>
    <row r="333" spans="1:25" s="23" customFormat="1" ht="51" customHeight="1" x14ac:dyDescent="0.2">
      <c r="A333" s="38" t="s">
        <v>1347</v>
      </c>
      <c r="B333" s="46" t="s">
        <v>1348</v>
      </c>
      <c r="C333" s="46"/>
      <c r="D333" s="27" t="s">
        <v>1349</v>
      </c>
      <c r="E333" s="40"/>
      <c r="F333" s="9" t="s">
        <v>71</v>
      </c>
      <c r="G333" s="27" t="s">
        <v>1350</v>
      </c>
      <c r="H333" s="9"/>
      <c r="I333" s="9"/>
      <c r="J333" s="10">
        <v>4530</v>
      </c>
      <c r="K333" s="39"/>
      <c r="L333" s="47">
        <f t="shared" si="1"/>
        <v>4530</v>
      </c>
      <c r="M333" s="47"/>
      <c r="N333" s="63"/>
      <c r="O333" s="63"/>
      <c r="P333" s="63"/>
      <c r="Q333" s="63"/>
      <c r="R333" s="41"/>
      <c r="S333" s="49" t="s">
        <v>13944</v>
      </c>
      <c r="T333" s="49"/>
      <c r="U333" s="49"/>
      <c r="V333" s="49"/>
      <c r="W333" s="50" t="s">
        <v>15</v>
      </c>
      <c r="X333" s="50"/>
      <c r="Y333" s="51"/>
    </row>
    <row r="334" spans="1:25" s="23" customFormat="1" ht="51" customHeight="1" x14ac:dyDescent="0.2">
      <c r="A334" s="38" t="s">
        <v>1351</v>
      </c>
      <c r="B334" s="46" t="s">
        <v>1352</v>
      </c>
      <c r="C334" s="46"/>
      <c r="D334" s="27" t="s">
        <v>1353</v>
      </c>
      <c r="E334" s="40"/>
      <c r="F334" s="9" t="s">
        <v>71</v>
      </c>
      <c r="G334" s="27" t="s">
        <v>1354</v>
      </c>
      <c r="H334" s="9"/>
      <c r="I334" s="9"/>
      <c r="J334" s="10">
        <v>4530</v>
      </c>
      <c r="K334" s="39"/>
      <c r="L334" s="47">
        <f t="shared" si="1"/>
        <v>4530</v>
      </c>
      <c r="M334" s="47"/>
      <c r="N334" s="63"/>
      <c r="O334" s="63"/>
      <c r="P334" s="63"/>
      <c r="Q334" s="63"/>
      <c r="R334" s="41"/>
      <c r="S334" s="49" t="s">
        <v>13944</v>
      </c>
      <c r="T334" s="49"/>
      <c r="U334" s="49"/>
      <c r="V334" s="49"/>
      <c r="W334" s="50" t="s">
        <v>15</v>
      </c>
      <c r="X334" s="50"/>
      <c r="Y334" s="51"/>
    </row>
    <row r="335" spans="1:25" s="23" customFormat="1" ht="51" customHeight="1" x14ac:dyDescent="0.2">
      <c r="A335" s="38" t="s">
        <v>1355</v>
      </c>
      <c r="B335" s="46" t="s">
        <v>1356</v>
      </c>
      <c r="C335" s="46"/>
      <c r="D335" s="27" t="s">
        <v>1353</v>
      </c>
      <c r="E335" s="40"/>
      <c r="F335" s="9" t="s">
        <v>71</v>
      </c>
      <c r="G335" s="27" t="s">
        <v>1357</v>
      </c>
      <c r="H335" s="9"/>
      <c r="I335" s="9"/>
      <c r="J335" s="10">
        <v>4530</v>
      </c>
      <c r="K335" s="39"/>
      <c r="L335" s="47">
        <f t="shared" si="1"/>
        <v>4530</v>
      </c>
      <c r="M335" s="47"/>
      <c r="N335" s="63"/>
      <c r="O335" s="63"/>
      <c r="P335" s="63"/>
      <c r="Q335" s="63"/>
      <c r="R335" s="41"/>
      <c r="S335" s="49" t="s">
        <v>13944</v>
      </c>
      <c r="T335" s="49"/>
      <c r="U335" s="49"/>
      <c r="V335" s="49"/>
      <c r="W335" s="50" t="s">
        <v>15</v>
      </c>
      <c r="X335" s="50"/>
      <c r="Y335" s="51"/>
    </row>
    <row r="336" spans="1:25" s="23" customFormat="1" ht="51" customHeight="1" x14ac:dyDescent="0.2">
      <c r="A336" s="38" t="s">
        <v>1358</v>
      </c>
      <c r="B336" s="46" t="s">
        <v>1359</v>
      </c>
      <c r="C336" s="46"/>
      <c r="D336" s="27" t="s">
        <v>1360</v>
      </c>
      <c r="E336" s="40"/>
      <c r="F336" s="9" t="s">
        <v>71</v>
      </c>
      <c r="G336" s="27" t="s">
        <v>1361</v>
      </c>
      <c r="H336" s="9"/>
      <c r="I336" s="9"/>
      <c r="J336" s="10">
        <v>4530</v>
      </c>
      <c r="K336" s="39"/>
      <c r="L336" s="47">
        <f t="shared" si="1"/>
        <v>4530</v>
      </c>
      <c r="M336" s="47"/>
      <c r="N336" s="63"/>
      <c r="O336" s="63"/>
      <c r="P336" s="63"/>
      <c r="Q336" s="63"/>
      <c r="R336" s="41"/>
      <c r="S336" s="49" t="s">
        <v>13944</v>
      </c>
      <c r="T336" s="49"/>
      <c r="U336" s="49"/>
      <c r="V336" s="49"/>
      <c r="W336" s="50" t="s">
        <v>15</v>
      </c>
      <c r="X336" s="50"/>
      <c r="Y336" s="51"/>
    </row>
    <row r="337" spans="1:25" s="23" customFormat="1" ht="51" customHeight="1" x14ac:dyDescent="0.2">
      <c r="A337" s="38" t="s">
        <v>1362</v>
      </c>
      <c r="B337" s="46" t="s">
        <v>1363</v>
      </c>
      <c r="C337" s="46"/>
      <c r="D337" s="27" t="s">
        <v>1360</v>
      </c>
      <c r="E337" s="40"/>
      <c r="F337" s="9" t="s">
        <v>71</v>
      </c>
      <c r="G337" s="27" t="s">
        <v>1361</v>
      </c>
      <c r="H337" s="9"/>
      <c r="I337" s="9"/>
      <c r="J337" s="10">
        <v>4530</v>
      </c>
      <c r="K337" s="39"/>
      <c r="L337" s="47">
        <f t="shared" si="1"/>
        <v>4530</v>
      </c>
      <c r="M337" s="47"/>
      <c r="N337" s="63"/>
      <c r="O337" s="63"/>
      <c r="P337" s="63"/>
      <c r="Q337" s="63"/>
      <c r="R337" s="41"/>
      <c r="S337" s="49" t="s">
        <v>13944</v>
      </c>
      <c r="T337" s="49"/>
      <c r="U337" s="49"/>
      <c r="V337" s="49"/>
      <c r="W337" s="50" t="s">
        <v>15</v>
      </c>
      <c r="X337" s="50"/>
      <c r="Y337" s="51"/>
    </row>
    <row r="338" spans="1:25" s="23" customFormat="1" ht="51" customHeight="1" x14ac:dyDescent="0.2">
      <c r="A338" s="38" t="s">
        <v>1364</v>
      </c>
      <c r="B338" s="46" t="s">
        <v>1365</v>
      </c>
      <c r="C338" s="46"/>
      <c r="D338" s="27" t="s">
        <v>1366</v>
      </c>
      <c r="E338" s="40"/>
      <c r="F338" s="9" t="s">
        <v>71</v>
      </c>
      <c r="G338" s="27" t="s">
        <v>1367</v>
      </c>
      <c r="H338" s="9"/>
      <c r="I338" s="9"/>
      <c r="J338" s="10">
        <v>4530</v>
      </c>
      <c r="K338" s="39"/>
      <c r="L338" s="47">
        <f t="shared" si="1"/>
        <v>4530</v>
      </c>
      <c r="M338" s="47"/>
      <c r="N338" s="63"/>
      <c r="O338" s="63"/>
      <c r="P338" s="63"/>
      <c r="Q338" s="63"/>
      <c r="R338" s="41"/>
      <c r="S338" s="49" t="s">
        <v>13944</v>
      </c>
      <c r="T338" s="49"/>
      <c r="U338" s="49"/>
      <c r="V338" s="49"/>
      <c r="W338" s="50" t="s">
        <v>15</v>
      </c>
      <c r="X338" s="50"/>
      <c r="Y338" s="51"/>
    </row>
    <row r="339" spans="1:25" s="23" customFormat="1" ht="51" customHeight="1" x14ac:dyDescent="0.2">
      <c r="A339" s="38" t="s">
        <v>1368</v>
      </c>
      <c r="B339" s="46" t="s">
        <v>1369</v>
      </c>
      <c r="C339" s="46"/>
      <c r="D339" s="27" t="s">
        <v>1370</v>
      </c>
      <c r="E339" s="40"/>
      <c r="F339" s="9" t="s">
        <v>71</v>
      </c>
      <c r="G339" s="27" t="s">
        <v>1371</v>
      </c>
      <c r="H339" s="9"/>
      <c r="I339" s="9"/>
      <c r="J339" s="10">
        <v>4530</v>
      </c>
      <c r="K339" s="39"/>
      <c r="L339" s="47">
        <f t="shared" si="1"/>
        <v>4530</v>
      </c>
      <c r="M339" s="47"/>
      <c r="N339" s="63"/>
      <c r="O339" s="63"/>
      <c r="P339" s="63"/>
      <c r="Q339" s="63"/>
      <c r="R339" s="41"/>
      <c r="S339" s="49" t="s">
        <v>13944</v>
      </c>
      <c r="T339" s="49"/>
      <c r="U339" s="49"/>
      <c r="V339" s="49"/>
      <c r="W339" s="50" t="s">
        <v>15</v>
      </c>
      <c r="X339" s="50"/>
      <c r="Y339" s="51"/>
    </row>
    <row r="340" spans="1:25" s="23" customFormat="1" ht="51" customHeight="1" x14ac:dyDescent="0.2">
      <c r="A340" s="38" t="s">
        <v>1372</v>
      </c>
      <c r="B340" s="46" t="s">
        <v>1373</v>
      </c>
      <c r="C340" s="46"/>
      <c r="D340" s="27" t="s">
        <v>1374</v>
      </c>
      <c r="E340" s="40"/>
      <c r="F340" s="9" t="s">
        <v>71</v>
      </c>
      <c r="G340" s="27" t="s">
        <v>1375</v>
      </c>
      <c r="H340" s="9"/>
      <c r="I340" s="9"/>
      <c r="J340" s="10">
        <v>4530</v>
      </c>
      <c r="K340" s="39"/>
      <c r="L340" s="47">
        <f t="shared" si="1"/>
        <v>4530</v>
      </c>
      <c r="M340" s="47"/>
      <c r="N340" s="63"/>
      <c r="O340" s="63"/>
      <c r="P340" s="63"/>
      <c r="Q340" s="63"/>
      <c r="R340" s="41"/>
      <c r="S340" s="49" t="s">
        <v>13944</v>
      </c>
      <c r="T340" s="49"/>
      <c r="U340" s="49"/>
      <c r="V340" s="49"/>
      <c r="W340" s="50" t="s">
        <v>15</v>
      </c>
      <c r="X340" s="50"/>
      <c r="Y340" s="51"/>
    </row>
    <row r="341" spans="1:25" s="23" customFormat="1" ht="51" customHeight="1" x14ac:dyDescent="0.2">
      <c r="A341" s="38" t="s">
        <v>1376</v>
      </c>
      <c r="B341" s="46" t="s">
        <v>1377</v>
      </c>
      <c r="C341" s="46"/>
      <c r="D341" s="27" t="s">
        <v>1378</v>
      </c>
      <c r="E341" s="40"/>
      <c r="F341" s="9" t="s">
        <v>71</v>
      </c>
      <c r="G341" s="27" t="s">
        <v>1379</v>
      </c>
      <c r="H341" s="9"/>
      <c r="I341" s="9"/>
      <c r="J341" s="10">
        <v>4530</v>
      </c>
      <c r="K341" s="39"/>
      <c r="L341" s="47">
        <f t="shared" si="1"/>
        <v>4530</v>
      </c>
      <c r="M341" s="47"/>
      <c r="N341" s="63"/>
      <c r="O341" s="63"/>
      <c r="P341" s="63"/>
      <c r="Q341" s="63"/>
      <c r="R341" s="41"/>
      <c r="S341" s="49" t="s">
        <v>13944</v>
      </c>
      <c r="T341" s="49"/>
      <c r="U341" s="49"/>
      <c r="V341" s="49"/>
      <c r="W341" s="50" t="s">
        <v>15</v>
      </c>
      <c r="X341" s="50"/>
      <c r="Y341" s="51"/>
    </row>
    <row r="342" spans="1:25" s="23" customFormat="1" ht="51" customHeight="1" x14ac:dyDescent="0.2">
      <c r="A342" s="38" t="s">
        <v>1380</v>
      </c>
      <c r="B342" s="46" t="s">
        <v>1381</v>
      </c>
      <c r="C342" s="46"/>
      <c r="D342" s="27" t="s">
        <v>1382</v>
      </c>
      <c r="E342" s="40"/>
      <c r="F342" s="9" t="s">
        <v>71</v>
      </c>
      <c r="G342" s="27" t="s">
        <v>1383</v>
      </c>
      <c r="H342" s="9"/>
      <c r="I342" s="9"/>
      <c r="J342" s="10">
        <v>4400</v>
      </c>
      <c r="K342" s="39"/>
      <c r="L342" s="47">
        <f t="shared" si="1"/>
        <v>4400</v>
      </c>
      <c r="M342" s="47"/>
      <c r="N342" s="63"/>
      <c r="O342" s="63"/>
      <c r="P342" s="63"/>
      <c r="Q342" s="63"/>
      <c r="R342" s="41"/>
      <c r="S342" s="49" t="s">
        <v>13944</v>
      </c>
      <c r="T342" s="49"/>
      <c r="U342" s="49"/>
      <c r="V342" s="49"/>
      <c r="W342" s="50" t="s">
        <v>15</v>
      </c>
      <c r="X342" s="50"/>
      <c r="Y342" s="51"/>
    </row>
    <row r="343" spans="1:25" s="23" customFormat="1" ht="51" customHeight="1" x14ac:dyDescent="0.2">
      <c r="A343" s="38" t="s">
        <v>1384</v>
      </c>
      <c r="B343" s="46" t="s">
        <v>1385</v>
      </c>
      <c r="C343" s="46"/>
      <c r="D343" s="27" t="s">
        <v>1382</v>
      </c>
      <c r="E343" s="40"/>
      <c r="F343" s="9" t="s">
        <v>71</v>
      </c>
      <c r="G343" s="27" t="s">
        <v>1386</v>
      </c>
      <c r="H343" s="9"/>
      <c r="I343" s="9"/>
      <c r="J343" s="10">
        <v>4400</v>
      </c>
      <c r="K343" s="39"/>
      <c r="L343" s="47">
        <f t="shared" si="1"/>
        <v>4400</v>
      </c>
      <c r="M343" s="47"/>
      <c r="N343" s="63"/>
      <c r="O343" s="63"/>
      <c r="P343" s="63"/>
      <c r="Q343" s="63"/>
      <c r="R343" s="41"/>
      <c r="S343" s="49" t="s">
        <v>13944</v>
      </c>
      <c r="T343" s="49"/>
      <c r="U343" s="49"/>
      <c r="V343" s="49"/>
      <c r="W343" s="50" t="s">
        <v>15</v>
      </c>
      <c r="X343" s="50"/>
      <c r="Y343" s="51"/>
    </row>
    <row r="344" spans="1:25" s="23" customFormat="1" ht="51" customHeight="1" x14ac:dyDescent="0.2">
      <c r="A344" s="38" t="s">
        <v>1387</v>
      </c>
      <c r="B344" s="46" t="s">
        <v>1388</v>
      </c>
      <c r="C344" s="46"/>
      <c r="D344" s="27" t="s">
        <v>1389</v>
      </c>
      <c r="E344" s="40"/>
      <c r="F344" s="9" t="s">
        <v>71</v>
      </c>
      <c r="G344" s="27" t="s">
        <v>1390</v>
      </c>
      <c r="H344" s="9"/>
      <c r="I344" s="9"/>
      <c r="J344" s="10">
        <v>4400</v>
      </c>
      <c r="K344" s="39"/>
      <c r="L344" s="47">
        <f t="shared" si="1"/>
        <v>4400</v>
      </c>
      <c r="M344" s="47"/>
      <c r="N344" s="63"/>
      <c r="O344" s="63"/>
      <c r="P344" s="63"/>
      <c r="Q344" s="63"/>
      <c r="R344" s="41"/>
      <c r="S344" s="49" t="s">
        <v>13944</v>
      </c>
      <c r="T344" s="49"/>
      <c r="U344" s="49"/>
      <c r="V344" s="49"/>
      <c r="W344" s="50" t="s">
        <v>15</v>
      </c>
      <c r="X344" s="50"/>
      <c r="Y344" s="51"/>
    </row>
    <row r="345" spans="1:25" s="23" customFormat="1" ht="51" customHeight="1" x14ac:dyDescent="0.2">
      <c r="A345" s="38" t="s">
        <v>1391</v>
      </c>
      <c r="B345" s="46" t="s">
        <v>1392</v>
      </c>
      <c r="C345" s="46"/>
      <c r="D345" s="27" t="s">
        <v>1393</v>
      </c>
      <c r="E345" s="40"/>
      <c r="F345" s="9" t="s">
        <v>71</v>
      </c>
      <c r="G345" s="27" t="s">
        <v>1394</v>
      </c>
      <c r="H345" s="9"/>
      <c r="I345" s="9"/>
      <c r="J345" s="10">
        <v>2060</v>
      </c>
      <c r="K345" s="39"/>
      <c r="L345" s="47">
        <f t="shared" si="1"/>
        <v>2060</v>
      </c>
      <c r="M345" s="47"/>
      <c r="N345" s="63"/>
      <c r="O345" s="63"/>
      <c r="P345" s="63"/>
      <c r="Q345" s="63"/>
      <c r="R345" s="41"/>
      <c r="S345" s="49" t="s">
        <v>13944</v>
      </c>
      <c r="T345" s="49"/>
      <c r="U345" s="49"/>
      <c r="V345" s="49"/>
      <c r="W345" s="50" t="s">
        <v>15</v>
      </c>
      <c r="X345" s="50"/>
      <c r="Y345" s="51"/>
    </row>
    <row r="346" spans="1:25" s="23" customFormat="1" ht="51" customHeight="1" x14ac:dyDescent="0.2">
      <c r="A346" s="38" t="s">
        <v>1395</v>
      </c>
      <c r="B346" s="46" t="s">
        <v>1396</v>
      </c>
      <c r="C346" s="46"/>
      <c r="D346" s="27" t="s">
        <v>1393</v>
      </c>
      <c r="E346" s="40"/>
      <c r="F346" s="9" t="s">
        <v>71</v>
      </c>
      <c r="G346" s="27" t="s">
        <v>1394</v>
      </c>
      <c r="H346" s="9"/>
      <c r="I346" s="9"/>
      <c r="J346" s="10">
        <v>4400</v>
      </c>
      <c r="K346" s="39"/>
      <c r="L346" s="47">
        <f t="shared" si="1"/>
        <v>4400</v>
      </c>
      <c r="M346" s="47"/>
      <c r="N346" s="63"/>
      <c r="O346" s="63"/>
      <c r="P346" s="63"/>
      <c r="Q346" s="63"/>
      <c r="R346" s="41"/>
      <c r="S346" s="49" t="s">
        <v>13944</v>
      </c>
      <c r="T346" s="49"/>
      <c r="U346" s="49"/>
      <c r="V346" s="49"/>
      <c r="W346" s="50" t="s">
        <v>15</v>
      </c>
      <c r="X346" s="50"/>
      <c r="Y346" s="51"/>
    </row>
    <row r="347" spans="1:25" s="23" customFormat="1" ht="51" customHeight="1" x14ac:dyDescent="0.2">
      <c r="A347" s="38" t="s">
        <v>1397</v>
      </c>
      <c r="B347" s="46" t="s">
        <v>1398</v>
      </c>
      <c r="C347" s="46"/>
      <c r="D347" s="27" t="s">
        <v>1399</v>
      </c>
      <c r="E347" s="40"/>
      <c r="F347" s="9" t="s">
        <v>71</v>
      </c>
      <c r="G347" s="27" t="s">
        <v>1400</v>
      </c>
      <c r="H347" s="9"/>
      <c r="I347" s="9"/>
      <c r="J347" s="10">
        <v>14910</v>
      </c>
      <c r="K347" s="39"/>
      <c r="L347" s="47">
        <f t="shared" si="1"/>
        <v>14910</v>
      </c>
      <c r="M347" s="47"/>
      <c r="N347" s="63"/>
      <c r="O347" s="63"/>
      <c r="P347" s="63"/>
      <c r="Q347" s="63"/>
      <c r="R347" s="41"/>
      <c r="S347" s="49" t="s">
        <v>13944</v>
      </c>
      <c r="T347" s="49"/>
      <c r="U347" s="49"/>
      <c r="V347" s="49"/>
      <c r="W347" s="50" t="s">
        <v>15</v>
      </c>
      <c r="X347" s="50"/>
      <c r="Y347" s="51"/>
    </row>
    <row r="348" spans="1:25" s="23" customFormat="1" ht="51" customHeight="1" x14ac:dyDescent="0.2">
      <c r="A348" s="38" t="s">
        <v>1401</v>
      </c>
      <c r="B348" s="46" t="s">
        <v>1402</v>
      </c>
      <c r="C348" s="46"/>
      <c r="D348" s="27" t="s">
        <v>1403</v>
      </c>
      <c r="E348" s="40"/>
      <c r="F348" s="9" t="s">
        <v>71</v>
      </c>
      <c r="G348" s="27" t="s">
        <v>1404</v>
      </c>
      <c r="H348" s="9"/>
      <c r="I348" s="9"/>
      <c r="J348" s="10">
        <v>6680</v>
      </c>
      <c r="K348" s="39"/>
      <c r="L348" s="47">
        <f t="shared" si="1"/>
        <v>6680</v>
      </c>
      <c r="M348" s="47"/>
      <c r="N348" s="63"/>
      <c r="O348" s="63"/>
      <c r="P348" s="63"/>
      <c r="Q348" s="63"/>
      <c r="R348" s="41"/>
      <c r="S348" s="49" t="s">
        <v>13944</v>
      </c>
      <c r="T348" s="49"/>
      <c r="U348" s="49"/>
      <c r="V348" s="49"/>
      <c r="W348" s="50" t="s">
        <v>15</v>
      </c>
      <c r="X348" s="50"/>
      <c r="Y348" s="51"/>
    </row>
    <row r="349" spans="1:25" s="23" customFormat="1" ht="51" customHeight="1" x14ac:dyDescent="0.2">
      <c r="A349" s="38" t="s">
        <v>1405</v>
      </c>
      <c r="B349" s="46" t="s">
        <v>1406</v>
      </c>
      <c r="C349" s="46"/>
      <c r="D349" s="27" t="s">
        <v>1407</v>
      </c>
      <c r="E349" s="40"/>
      <c r="F349" s="9" t="s">
        <v>71</v>
      </c>
      <c r="G349" s="27" t="s">
        <v>1408</v>
      </c>
      <c r="H349" s="9"/>
      <c r="I349" s="9"/>
      <c r="J349" s="10">
        <v>10030</v>
      </c>
      <c r="K349" s="39"/>
      <c r="L349" s="47">
        <f t="shared" si="1"/>
        <v>10030</v>
      </c>
      <c r="M349" s="47"/>
      <c r="N349" s="63"/>
      <c r="O349" s="63"/>
      <c r="P349" s="63"/>
      <c r="Q349" s="63"/>
      <c r="R349" s="41"/>
      <c r="S349" s="49" t="s">
        <v>13944</v>
      </c>
      <c r="T349" s="49"/>
      <c r="U349" s="49"/>
      <c r="V349" s="49"/>
      <c r="W349" s="50" t="s">
        <v>15</v>
      </c>
      <c r="X349" s="50"/>
      <c r="Y349" s="51"/>
    </row>
    <row r="350" spans="1:25" s="23" customFormat="1" ht="51" customHeight="1" x14ac:dyDescent="0.2">
      <c r="A350" s="38" t="s">
        <v>1409</v>
      </c>
      <c r="B350" s="46" t="s">
        <v>1410</v>
      </c>
      <c r="C350" s="46"/>
      <c r="D350" s="27" t="s">
        <v>1411</v>
      </c>
      <c r="E350" s="40"/>
      <c r="F350" s="9" t="s">
        <v>71</v>
      </c>
      <c r="G350" s="27" t="s">
        <v>1412</v>
      </c>
      <c r="H350" s="9"/>
      <c r="I350" s="9"/>
      <c r="J350" s="10">
        <v>10030</v>
      </c>
      <c r="K350" s="39"/>
      <c r="L350" s="47">
        <f t="shared" si="1"/>
        <v>10030</v>
      </c>
      <c r="M350" s="47"/>
      <c r="N350" s="63"/>
      <c r="O350" s="63"/>
      <c r="P350" s="63"/>
      <c r="Q350" s="63"/>
      <c r="R350" s="41"/>
      <c r="S350" s="49" t="s">
        <v>13944</v>
      </c>
      <c r="T350" s="49"/>
      <c r="U350" s="49"/>
      <c r="V350" s="49"/>
      <c r="W350" s="50" t="s">
        <v>15</v>
      </c>
      <c r="X350" s="50"/>
      <c r="Y350" s="51"/>
    </row>
    <row r="351" spans="1:25" s="23" customFormat="1" ht="51" customHeight="1" x14ac:dyDescent="0.2">
      <c r="A351" s="38" t="s">
        <v>1413</v>
      </c>
      <c r="B351" s="46" t="s">
        <v>1414</v>
      </c>
      <c r="C351" s="46"/>
      <c r="D351" s="27" t="s">
        <v>1411</v>
      </c>
      <c r="E351" s="40"/>
      <c r="F351" s="9" t="s">
        <v>71</v>
      </c>
      <c r="G351" s="27" t="s">
        <v>1412</v>
      </c>
      <c r="H351" s="9"/>
      <c r="I351" s="9"/>
      <c r="J351" s="10">
        <v>3340</v>
      </c>
      <c r="K351" s="39"/>
      <c r="L351" s="47">
        <f t="shared" si="1"/>
        <v>3340</v>
      </c>
      <c r="M351" s="47"/>
      <c r="N351" s="63"/>
      <c r="O351" s="63"/>
      <c r="P351" s="63"/>
      <c r="Q351" s="63"/>
      <c r="R351" s="41"/>
      <c r="S351" s="49" t="s">
        <v>13944</v>
      </c>
      <c r="T351" s="49"/>
      <c r="U351" s="49"/>
      <c r="V351" s="49"/>
      <c r="W351" s="50" t="s">
        <v>15</v>
      </c>
      <c r="X351" s="50"/>
      <c r="Y351" s="51"/>
    </row>
    <row r="352" spans="1:25" s="23" customFormat="1" ht="51" customHeight="1" x14ac:dyDescent="0.2">
      <c r="A352" s="38" t="s">
        <v>1415</v>
      </c>
      <c r="B352" s="46" t="s">
        <v>1416</v>
      </c>
      <c r="C352" s="46"/>
      <c r="D352" s="27" t="s">
        <v>1417</v>
      </c>
      <c r="E352" s="40"/>
      <c r="F352" s="9" t="s">
        <v>71</v>
      </c>
      <c r="G352" s="27" t="s">
        <v>1418</v>
      </c>
      <c r="H352" s="9"/>
      <c r="I352" s="9"/>
      <c r="J352" s="10">
        <v>11470</v>
      </c>
      <c r="K352" s="39"/>
      <c r="L352" s="47">
        <f t="shared" si="1"/>
        <v>11470</v>
      </c>
      <c r="M352" s="47"/>
      <c r="N352" s="63"/>
      <c r="O352" s="63"/>
      <c r="P352" s="63"/>
      <c r="Q352" s="63"/>
      <c r="R352" s="41"/>
      <c r="S352" s="49" t="s">
        <v>13944</v>
      </c>
      <c r="T352" s="49"/>
      <c r="U352" s="49"/>
      <c r="V352" s="49"/>
      <c r="W352" s="50" t="s">
        <v>15</v>
      </c>
      <c r="X352" s="50"/>
      <c r="Y352" s="51"/>
    </row>
    <row r="353" spans="1:25" s="23" customFormat="1" ht="51" customHeight="1" x14ac:dyDescent="0.2">
      <c r="A353" s="38" t="s">
        <v>1419</v>
      </c>
      <c r="B353" s="46" t="s">
        <v>1420</v>
      </c>
      <c r="C353" s="46"/>
      <c r="D353" s="27" t="s">
        <v>1421</v>
      </c>
      <c r="E353" s="40"/>
      <c r="F353" s="9" t="s">
        <v>71</v>
      </c>
      <c r="G353" s="27" t="s">
        <v>1422</v>
      </c>
      <c r="H353" s="9"/>
      <c r="I353" s="9"/>
      <c r="J353" s="10">
        <v>1840</v>
      </c>
      <c r="K353" s="39"/>
      <c r="L353" s="47">
        <f t="shared" si="1"/>
        <v>1840</v>
      </c>
      <c r="M353" s="47"/>
      <c r="N353" s="63"/>
      <c r="O353" s="63"/>
      <c r="P353" s="63"/>
      <c r="Q353" s="63"/>
      <c r="R353" s="41"/>
      <c r="S353" s="49" t="s">
        <v>13944</v>
      </c>
      <c r="T353" s="49"/>
      <c r="U353" s="49"/>
      <c r="V353" s="49"/>
      <c r="W353" s="50" t="s">
        <v>15</v>
      </c>
      <c r="X353" s="50"/>
      <c r="Y353" s="51"/>
    </row>
    <row r="354" spans="1:25" s="23" customFormat="1" ht="51" customHeight="1" x14ac:dyDescent="0.2">
      <c r="A354" s="38" t="s">
        <v>1423</v>
      </c>
      <c r="B354" s="46" t="s">
        <v>1424</v>
      </c>
      <c r="C354" s="46"/>
      <c r="D354" s="27" t="s">
        <v>1425</v>
      </c>
      <c r="E354" s="40"/>
      <c r="F354" s="9" t="s">
        <v>71</v>
      </c>
      <c r="G354" s="27" t="s">
        <v>1426</v>
      </c>
      <c r="H354" s="9"/>
      <c r="I354" s="9"/>
      <c r="J354" s="10">
        <v>4280</v>
      </c>
      <c r="K354" s="39"/>
      <c r="L354" s="47">
        <f t="shared" si="1"/>
        <v>4280</v>
      </c>
      <c r="M354" s="47"/>
      <c r="N354" s="63"/>
      <c r="O354" s="63"/>
      <c r="P354" s="63"/>
      <c r="Q354" s="63"/>
      <c r="R354" s="41"/>
      <c r="S354" s="49" t="s">
        <v>13944</v>
      </c>
      <c r="T354" s="49"/>
      <c r="U354" s="49"/>
      <c r="V354" s="49"/>
      <c r="W354" s="50" t="s">
        <v>15</v>
      </c>
      <c r="X354" s="50"/>
      <c r="Y354" s="51"/>
    </row>
    <row r="355" spans="1:25" s="23" customFormat="1" ht="51" customHeight="1" x14ac:dyDescent="0.2">
      <c r="A355" s="38" t="s">
        <v>1427</v>
      </c>
      <c r="B355" s="46" t="s">
        <v>1428</v>
      </c>
      <c r="C355" s="46"/>
      <c r="D355" s="27" t="s">
        <v>1429</v>
      </c>
      <c r="E355" s="40"/>
      <c r="F355" s="9" t="s">
        <v>71</v>
      </c>
      <c r="G355" s="27" t="s">
        <v>1430</v>
      </c>
      <c r="H355" s="9"/>
      <c r="I355" s="9"/>
      <c r="J355" s="10">
        <v>4170</v>
      </c>
      <c r="K355" s="39"/>
      <c r="L355" s="47">
        <f t="shared" si="1"/>
        <v>4170</v>
      </c>
      <c r="M355" s="47"/>
      <c r="N355" s="63"/>
      <c r="O355" s="63"/>
      <c r="P355" s="63"/>
      <c r="Q355" s="63"/>
      <c r="R355" s="41"/>
      <c r="S355" s="49" t="s">
        <v>13944</v>
      </c>
      <c r="T355" s="49"/>
      <c r="U355" s="49"/>
      <c r="V355" s="49"/>
      <c r="W355" s="50" t="s">
        <v>15</v>
      </c>
      <c r="X355" s="50"/>
      <c r="Y355" s="51"/>
    </row>
    <row r="356" spans="1:25" s="23" customFormat="1" ht="51" customHeight="1" x14ac:dyDescent="0.2">
      <c r="A356" s="38" t="s">
        <v>1431</v>
      </c>
      <c r="B356" s="46" t="s">
        <v>1432</v>
      </c>
      <c r="C356" s="46"/>
      <c r="D356" s="27" t="s">
        <v>1429</v>
      </c>
      <c r="E356" s="40"/>
      <c r="F356" s="9" t="s">
        <v>71</v>
      </c>
      <c r="G356" s="27" t="s">
        <v>1430</v>
      </c>
      <c r="H356" s="9"/>
      <c r="I356" s="9"/>
      <c r="J356" s="10">
        <v>4170</v>
      </c>
      <c r="K356" s="39"/>
      <c r="L356" s="47">
        <f t="shared" ref="L356:L419" si="2">J356-K356</f>
        <v>4170</v>
      </c>
      <c r="M356" s="47"/>
      <c r="N356" s="63"/>
      <c r="O356" s="63"/>
      <c r="P356" s="63"/>
      <c r="Q356" s="63"/>
      <c r="R356" s="41"/>
      <c r="S356" s="49" t="s">
        <v>13944</v>
      </c>
      <c r="T356" s="49"/>
      <c r="U356" s="49"/>
      <c r="V356" s="49"/>
      <c r="W356" s="50" t="s">
        <v>15</v>
      </c>
      <c r="X356" s="50"/>
      <c r="Y356" s="51"/>
    </row>
    <row r="357" spans="1:25" s="23" customFormat="1" ht="51" customHeight="1" x14ac:dyDescent="0.2">
      <c r="A357" s="38" t="s">
        <v>1433</v>
      </c>
      <c r="B357" s="46" t="s">
        <v>1434</v>
      </c>
      <c r="C357" s="46"/>
      <c r="D357" s="27" t="s">
        <v>1425</v>
      </c>
      <c r="E357" s="40"/>
      <c r="F357" s="9" t="s">
        <v>71</v>
      </c>
      <c r="G357" s="27" t="s">
        <v>1426</v>
      </c>
      <c r="H357" s="9"/>
      <c r="I357" s="9"/>
      <c r="J357" s="10">
        <v>4280</v>
      </c>
      <c r="K357" s="39"/>
      <c r="L357" s="47">
        <f t="shared" si="2"/>
        <v>4280</v>
      </c>
      <c r="M357" s="47"/>
      <c r="N357" s="63"/>
      <c r="O357" s="63"/>
      <c r="P357" s="63"/>
      <c r="Q357" s="63"/>
      <c r="R357" s="41"/>
      <c r="S357" s="49" t="s">
        <v>13944</v>
      </c>
      <c r="T357" s="49"/>
      <c r="U357" s="49"/>
      <c r="V357" s="49"/>
      <c r="W357" s="50" t="s">
        <v>15</v>
      </c>
      <c r="X357" s="50"/>
      <c r="Y357" s="51"/>
    </row>
    <row r="358" spans="1:25" s="23" customFormat="1" ht="51" customHeight="1" x14ac:dyDescent="0.2">
      <c r="A358" s="38" t="s">
        <v>1435</v>
      </c>
      <c r="B358" s="46" t="s">
        <v>1436</v>
      </c>
      <c r="C358" s="46"/>
      <c r="D358" s="27" t="s">
        <v>1425</v>
      </c>
      <c r="E358" s="40"/>
      <c r="F358" s="9" t="s">
        <v>71</v>
      </c>
      <c r="G358" s="27" t="s">
        <v>1426</v>
      </c>
      <c r="H358" s="9"/>
      <c r="I358" s="9"/>
      <c r="J358" s="10">
        <v>4170</v>
      </c>
      <c r="K358" s="39"/>
      <c r="L358" s="47">
        <f t="shared" si="2"/>
        <v>4170</v>
      </c>
      <c r="M358" s="47"/>
      <c r="N358" s="63"/>
      <c r="O358" s="63"/>
      <c r="P358" s="63"/>
      <c r="Q358" s="63"/>
      <c r="R358" s="41"/>
      <c r="S358" s="49" t="s">
        <v>13944</v>
      </c>
      <c r="T358" s="49"/>
      <c r="U358" s="49"/>
      <c r="V358" s="49"/>
      <c r="W358" s="50" t="s">
        <v>15</v>
      </c>
      <c r="X358" s="50"/>
      <c r="Y358" s="51"/>
    </row>
    <row r="359" spans="1:25" s="23" customFormat="1" ht="51" customHeight="1" x14ac:dyDescent="0.2">
      <c r="A359" s="38" t="s">
        <v>1437</v>
      </c>
      <c r="B359" s="46" t="s">
        <v>1438</v>
      </c>
      <c r="C359" s="46"/>
      <c r="D359" s="27" t="s">
        <v>1439</v>
      </c>
      <c r="E359" s="40"/>
      <c r="F359" s="9" t="s">
        <v>71</v>
      </c>
      <c r="G359" s="27" t="s">
        <v>1440</v>
      </c>
      <c r="H359" s="9"/>
      <c r="I359" s="9"/>
      <c r="J359" s="10">
        <v>4280</v>
      </c>
      <c r="K359" s="39"/>
      <c r="L359" s="47">
        <f t="shared" si="2"/>
        <v>4280</v>
      </c>
      <c r="M359" s="47"/>
      <c r="N359" s="63"/>
      <c r="O359" s="63"/>
      <c r="P359" s="63"/>
      <c r="Q359" s="63"/>
      <c r="R359" s="41"/>
      <c r="S359" s="49" t="s">
        <v>13944</v>
      </c>
      <c r="T359" s="49"/>
      <c r="U359" s="49"/>
      <c r="V359" s="49"/>
      <c r="W359" s="50" t="s">
        <v>15</v>
      </c>
      <c r="X359" s="50"/>
      <c r="Y359" s="51"/>
    </row>
    <row r="360" spans="1:25" s="23" customFormat="1" ht="51" customHeight="1" x14ac:dyDescent="0.2">
      <c r="A360" s="38" t="s">
        <v>1441</v>
      </c>
      <c r="B360" s="46" t="s">
        <v>1442</v>
      </c>
      <c r="C360" s="46"/>
      <c r="D360" s="27" t="s">
        <v>1443</v>
      </c>
      <c r="E360" s="40"/>
      <c r="F360" s="9" t="s">
        <v>71</v>
      </c>
      <c r="G360" s="27" t="s">
        <v>1444</v>
      </c>
      <c r="H360" s="9"/>
      <c r="I360" s="9"/>
      <c r="J360" s="10">
        <v>27980</v>
      </c>
      <c r="K360" s="39"/>
      <c r="L360" s="47">
        <f t="shared" si="2"/>
        <v>27980</v>
      </c>
      <c r="M360" s="47"/>
      <c r="N360" s="63"/>
      <c r="O360" s="63"/>
      <c r="P360" s="63"/>
      <c r="Q360" s="63"/>
      <c r="R360" s="41"/>
      <c r="S360" s="49" t="s">
        <v>13944</v>
      </c>
      <c r="T360" s="49"/>
      <c r="U360" s="49"/>
      <c r="V360" s="49"/>
      <c r="W360" s="50" t="s">
        <v>15</v>
      </c>
      <c r="X360" s="50"/>
      <c r="Y360" s="51"/>
    </row>
    <row r="361" spans="1:25" s="23" customFormat="1" ht="51" customHeight="1" x14ac:dyDescent="0.2">
      <c r="A361" s="38" t="s">
        <v>1445</v>
      </c>
      <c r="B361" s="46" t="s">
        <v>1446</v>
      </c>
      <c r="C361" s="46"/>
      <c r="D361" s="27" t="s">
        <v>1443</v>
      </c>
      <c r="E361" s="40"/>
      <c r="F361" s="9" t="s">
        <v>71</v>
      </c>
      <c r="G361" s="27" t="s">
        <v>1447</v>
      </c>
      <c r="H361" s="9"/>
      <c r="I361" s="9"/>
      <c r="J361" s="10">
        <v>27980</v>
      </c>
      <c r="K361" s="39"/>
      <c r="L361" s="47">
        <f t="shared" si="2"/>
        <v>27980</v>
      </c>
      <c r="M361" s="47"/>
      <c r="N361" s="63"/>
      <c r="O361" s="63"/>
      <c r="P361" s="63"/>
      <c r="Q361" s="63"/>
      <c r="R361" s="41"/>
      <c r="S361" s="49" t="s">
        <v>13944</v>
      </c>
      <c r="T361" s="49"/>
      <c r="U361" s="49"/>
      <c r="V361" s="49"/>
      <c r="W361" s="50" t="s">
        <v>15</v>
      </c>
      <c r="X361" s="50"/>
      <c r="Y361" s="51"/>
    </row>
    <row r="362" spans="1:25" s="23" customFormat="1" ht="51" customHeight="1" x14ac:dyDescent="0.2">
      <c r="A362" s="38" t="s">
        <v>1448</v>
      </c>
      <c r="B362" s="46" t="s">
        <v>1449</v>
      </c>
      <c r="C362" s="46"/>
      <c r="D362" s="27" t="s">
        <v>1450</v>
      </c>
      <c r="E362" s="40"/>
      <c r="F362" s="9" t="s">
        <v>71</v>
      </c>
      <c r="G362" s="27" t="s">
        <v>1451</v>
      </c>
      <c r="H362" s="9"/>
      <c r="I362" s="9"/>
      <c r="J362" s="10">
        <v>34970</v>
      </c>
      <c r="K362" s="39"/>
      <c r="L362" s="47">
        <f t="shared" si="2"/>
        <v>34970</v>
      </c>
      <c r="M362" s="47"/>
      <c r="N362" s="63"/>
      <c r="O362" s="63"/>
      <c r="P362" s="63"/>
      <c r="Q362" s="63"/>
      <c r="R362" s="41"/>
      <c r="S362" s="49" t="s">
        <v>13944</v>
      </c>
      <c r="T362" s="49"/>
      <c r="U362" s="49"/>
      <c r="V362" s="49"/>
      <c r="W362" s="50" t="s">
        <v>15</v>
      </c>
      <c r="X362" s="50"/>
      <c r="Y362" s="51"/>
    </row>
    <row r="363" spans="1:25" s="23" customFormat="1" ht="51" customHeight="1" x14ac:dyDescent="0.2">
      <c r="A363" s="38" t="s">
        <v>1452</v>
      </c>
      <c r="B363" s="46" t="s">
        <v>1453</v>
      </c>
      <c r="C363" s="46"/>
      <c r="D363" s="27" t="s">
        <v>1450</v>
      </c>
      <c r="E363" s="40"/>
      <c r="F363" s="9" t="s">
        <v>71</v>
      </c>
      <c r="G363" s="27" t="s">
        <v>1451</v>
      </c>
      <c r="H363" s="9"/>
      <c r="I363" s="9"/>
      <c r="J363" s="10">
        <v>5600</v>
      </c>
      <c r="K363" s="39"/>
      <c r="L363" s="47">
        <f t="shared" si="2"/>
        <v>5600</v>
      </c>
      <c r="M363" s="47"/>
      <c r="N363" s="63"/>
      <c r="O363" s="63"/>
      <c r="P363" s="63"/>
      <c r="Q363" s="63"/>
      <c r="R363" s="41"/>
      <c r="S363" s="49" t="s">
        <v>13944</v>
      </c>
      <c r="T363" s="49"/>
      <c r="U363" s="49"/>
      <c r="V363" s="49"/>
      <c r="W363" s="50" t="s">
        <v>15</v>
      </c>
      <c r="X363" s="50"/>
      <c r="Y363" s="51"/>
    </row>
    <row r="364" spans="1:25" s="23" customFormat="1" ht="51" customHeight="1" x14ac:dyDescent="0.2">
      <c r="A364" s="38" t="s">
        <v>1454</v>
      </c>
      <c r="B364" s="46" t="s">
        <v>1455</v>
      </c>
      <c r="C364" s="46"/>
      <c r="D364" s="27" t="s">
        <v>1456</v>
      </c>
      <c r="E364" s="40"/>
      <c r="F364" s="9" t="s">
        <v>71</v>
      </c>
      <c r="G364" s="27" t="s">
        <v>1457</v>
      </c>
      <c r="H364" s="9"/>
      <c r="I364" s="9"/>
      <c r="J364" s="10">
        <v>6090</v>
      </c>
      <c r="K364" s="39"/>
      <c r="L364" s="47">
        <f t="shared" si="2"/>
        <v>6090</v>
      </c>
      <c r="M364" s="47"/>
      <c r="N364" s="63"/>
      <c r="O364" s="63"/>
      <c r="P364" s="63"/>
      <c r="Q364" s="63"/>
      <c r="R364" s="41"/>
      <c r="S364" s="49" t="s">
        <v>13944</v>
      </c>
      <c r="T364" s="49"/>
      <c r="U364" s="49"/>
      <c r="V364" s="49"/>
      <c r="W364" s="50" t="s">
        <v>15</v>
      </c>
      <c r="X364" s="50"/>
      <c r="Y364" s="51"/>
    </row>
    <row r="365" spans="1:25" s="23" customFormat="1" ht="51" customHeight="1" x14ac:dyDescent="0.2">
      <c r="A365" s="38" t="s">
        <v>1458</v>
      </c>
      <c r="B365" s="46" t="s">
        <v>1459</v>
      </c>
      <c r="C365" s="46"/>
      <c r="D365" s="27" t="s">
        <v>1460</v>
      </c>
      <c r="E365" s="40"/>
      <c r="F365" s="9" t="s">
        <v>71</v>
      </c>
      <c r="G365" s="27" t="s">
        <v>1461</v>
      </c>
      <c r="H365" s="9"/>
      <c r="I365" s="9"/>
      <c r="J365" s="10">
        <v>8680</v>
      </c>
      <c r="K365" s="39"/>
      <c r="L365" s="47">
        <f t="shared" si="2"/>
        <v>8680</v>
      </c>
      <c r="M365" s="47"/>
      <c r="N365" s="63"/>
      <c r="O365" s="63"/>
      <c r="P365" s="63"/>
      <c r="Q365" s="63"/>
      <c r="R365" s="41"/>
      <c r="S365" s="49" t="s">
        <v>13944</v>
      </c>
      <c r="T365" s="49"/>
      <c r="U365" s="49"/>
      <c r="V365" s="49"/>
      <c r="W365" s="50" t="s">
        <v>15</v>
      </c>
      <c r="X365" s="50"/>
      <c r="Y365" s="51"/>
    </row>
    <row r="366" spans="1:25" s="23" customFormat="1" ht="54" customHeight="1" x14ac:dyDescent="0.2">
      <c r="A366" s="38" t="s">
        <v>1462</v>
      </c>
      <c r="B366" s="46" t="s">
        <v>1463</v>
      </c>
      <c r="C366" s="46"/>
      <c r="D366" s="27" t="s">
        <v>1464</v>
      </c>
      <c r="E366" s="40"/>
      <c r="F366" s="9" t="s">
        <v>71</v>
      </c>
      <c r="G366" s="27" t="s">
        <v>1465</v>
      </c>
      <c r="H366" s="9"/>
      <c r="I366" s="9"/>
      <c r="J366" s="10">
        <v>5550</v>
      </c>
      <c r="K366" s="39"/>
      <c r="L366" s="47">
        <f t="shared" si="2"/>
        <v>5550</v>
      </c>
      <c r="M366" s="47"/>
      <c r="N366" s="63"/>
      <c r="O366" s="63"/>
      <c r="P366" s="63"/>
      <c r="Q366" s="63"/>
      <c r="R366" s="41"/>
      <c r="S366" s="49" t="s">
        <v>13944</v>
      </c>
      <c r="T366" s="49"/>
      <c r="U366" s="49"/>
      <c r="V366" s="49"/>
      <c r="W366" s="50" t="s">
        <v>15</v>
      </c>
      <c r="X366" s="50"/>
      <c r="Y366" s="51"/>
    </row>
    <row r="367" spans="1:25" s="23" customFormat="1" ht="52.5" customHeight="1" x14ac:dyDescent="0.2">
      <c r="A367" s="38" t="s">
        <v>1466</v>
      </c>
      <c r="B367" s="46" t="s">
        <v>1467</v>
      </c>
      <c r="C367" s="46"/>
      <c r="D367" s="27" t="s">
        <v>1464</v>
      </c>
      <c r="E367" s="40"/>
      <c r="F367" s="9" t="s">
        <v>71</v>
      </c>
      <c r="G367" s="27" t="s">
        <v>1465</v>
      </c>
      <c r="H367" s="9"/>
      <c r="I367" s="9"/>
      <c r="J367" s="10">
        <v>8680</v>
      </c>
      <c r="K367" s="39"/>
      <c r="L367" s="47">
        <f t="shared" si="2"/>
        <v>8680</v>
      </c>
      <c r="M367" s="47"/>
      <c r="N367" s="63"/>
      <c r="O367" s="63"/>
      <c r="P367" s="63"/>
      <c r="Q367" s="63"/>
      <c r="R367" s="41"/>
      <c r="S367" s="49" t="s">
        <v>13944</v>
      </c>
      <c r="T367" s="49"/>
      <c r="U367" s="49"/>
      <c r="V367" s="49"/>
      <c r="W367" s="50" t="s">
        <v>15</v>
      </c>
      <c r="X367" s="50"/>
      <c r="Y367" s="51"/>
    </row>
    <row r="368" spans="1:25" s="23" customFormat="1" ht="54" customHeight="1" x14ac:dyDescent="0.2">
      <c r="A368" s="38" t="s">
        <v>1468</v>
      </c>
      <c r="B368" s="46" t="s">
        <v>1469</v>
      </c>
      <c r="C368" s="46"/>
      <c r="D368" s="27" t="s">
        <v>1470</v>
      </c>
      <c r="E368" s="40"/>
      <c r="F368" s="9" t="s">
        <v>71</v>
      </c>
      <c r="G368" s="27" t="s">
        <v>1471</v>
      </c>
      <c r="H368" s="9"/>
      <c r="I368" s="9"/>
      <c r="J368" s="10">
        <v>7440</v>
      </c>
      <c r="K368" s="39"/>
      <c r="L368" s="47">
        <f t="shared" si="2"/>
        <v>7440</v>
      </c>
      <c r="M368" s="47"/>
      <c r="N368" s="63"/>
      <c r="O368" s="63"/>
      <c r="P368" s="63"/>
      <c r="Q368" s="63"/>
      <c r="R368" s="41"/>
      <c r="S368" s="49" t="s">
        <v>13944</v>
      </c>
      <c r="T368" s="49"/>
      <c r="U368" s="49"/>
      <c r="V368" s="49"/>
      <c r="W368" s="50" t="s">
        <v>15</v>
      </c>
      <c r="X368" s="50"/>
      <c r="Y368" s="51"/>
    </row>
    <row r="369" spans="1:25" s="23" customFormat="1" ht="57" customHeight="1" x14ac:dyDescent="0.2">
      <c r="A369" s="38" t="s">
        <v>1472</v>
      </c>
      <c r="B369" s="46" t="s">
        <v>1473</v>
      </c>
      <c r="C369" s="46"/>
      <c r="D369" s="27" t="s">
        <v>1474</v>
      </c>
      <c r="E369" s="40"/>
      <c r="F369" s="9" t="s">
        <v>71</v>
      </c>
      <c r="G369" s="27" t="s">
        <v>1475</v>
      </c>
      <c r="H369" s="9"/>
      <c r="I369" s="9"/>
      <c r="J369" s="10">
        <v>20710</v>
      </c>
      <c r="K369" s="39"/>
      <c r="L369" s="47">
        <f t="shared" si="2"/>
        <v>20710</v>
      </c>
      <c r="M369" s="47"/>
      <c r="N369" s="63"/>
      <c r="O369" s="63"/>
      <c r="P369" s="63"/>
      <c r="Q369" s="63"/>
      <c r="R369" s="41"/>
      <c r="S369" s="49" t="s">
        <v>13944</v>
      </c>
      <c r="T369" s="49"/>
      <c r="U369" s="49"/>
      <c r="V369" s="49"/>
      <c r="W369" s="50" t="s">
        <v>15</v>
      </c>
      <c r="X369" s="50"/>
      <c r="Y369" s="51"/>
    </row>
    <row r="370" spans="1:25" s="23" customFormat="1" ht="51" customHeight="1" x14ac:dyDescent="0.2">
      <c r="A370" s="38" t="s">
        <v>1476</v>
      </c>
      <c r="B370" s="46" t="s">
        <v>1477</v>
      </c>
      <c r="C370" s="46"/>
      <c r="D370" s="27" t="s">
        <v>1478</v>
      </c>
      <c r="E370" s="40"/>
      <c r="F370" s="9" t="s">
        <v>71</v>
      </c>
      <c r="G370" s="27" t="s">
        <v>1479</v>
      </c>
      <c r="H370" s="9"/>
      <c r="I370" s="9"/>
      <c r="J370" s="10">
        <v>10680</v>
      </c>
      <c r="K370" s="39"/>
      <c r="L370" s="47">
        <f t="shared" si="2"/>
        <v>10680</v>
      </c>
      <c r="M370" s="47"/>
      <c r="N370" s="63"/>
      <c r="O370" s="63"/>
      <c r="P370" s="63"/>
      <c r="Q370" s="63"/>
      <c r="R370" s="41"/>
      <c r="S370" s="49" t="s">
        <v>13944</v>
      </c>
      <c r="T370" s="49"/>
      <c r="U370" s="49"/>
      <c r="V370" s="49"/>
      <c r="W370" s="50" t="s">
        <v>15</v>
      </c>
      <c r="X370" s="50"/>
      <c r="Y370" s="51"/>
    </row>
    <row r="371" spans="1:25" s="23" customFormat="1" ht="54" customHeight="1" x14ac:dyDescent="0.2">
      <c r="A371" s="38" t="s">
        <v>1480</v>
      </c>
      <c r="B371" s="46" t="s">
        <v>1481</v>
      </c>
      <c r="C371" s="46"/>
      <c r="D371" s="27" t="s">
        <v>1482</v>
      </c>
      <c r="E371" s="40"/>
      <c r="F371" s="9" t="s">
        <v>71</v>
      </c>
      <c r="G371" s="27" t="s">
        <v>1483</v>
      </c>
      <c r="H371" s="9"/>
      <c r="I371" s="9"/>
      <c r="J371" s="10">
        <v>10680</v>
      </c>
      <c r="K371" s="39"/>
      <c r="L371" s="47">
        <f t="shared" si="2"/>
        <v>10680</v>
      </c>
      <c r="M371" s="47"/>
      <c r="N371" s="63"/>
      <c r="O371" s="63"/>
      <c r="P371" s="63"/>
      <c r="Q371" s="63"/>
      <c r="R371" s="41"/>
      <c r="S371" s="49" t="s">
        <v>13944</v>
      </c>
      <c r="T371" s="49"/>
      <c r="U371" s="49"/>
      <c r="V371" s="49"/>
      <c r="W371" s="50" t="s">
        <v>15</v>
      </c>
      <c r="X371" s="50"/>
      <c r="Y371" s="51"/>
    </row>
    <row r="372" spans="1:25" s="23" customFormat="1" ht="51" customHeight="1" x14ac:dyDescent="0.2">
      <c r="A372" s="38" t="s">
        <v>1484</v>
      </c>
      <c r="B372" s="46" t="s">
        <v>1485</v>
      </c>
      <c r="C372" s="46"/>
      <c r="D372" s="27" t="s">
        <v>1486</v>
      </c>
      <c r="E372" s="40"/>
      <c r="F372" s="9" t="s">
        <v>71</v>
      </c>
      <c r="G372" s="27" t="s">
        <v>1487</v>
      </c>
      <c r="H372" s="9"/>
      <c r="I372" s="9"/>
      <c r="J372" s="10">
        <v>8290</v>
      </c>
      <c r="K372" s="39"/>
      <c r="L372" s="47">
        <f t="shared" si="2"/>
        <v>8290</v>
      </c>
      <c r="M372" s="47"/>
      <c r="N372" s="63"/>
      <c r="O372" s="63"/>
      <c r="P372" s="63"/>
      <c r="Q372" s="63"/>
      <c r="R372" s="41"/>
      <c r="S372" s="49" t="s">
        <v>13944</v>
      </c>
      <c r="T372" s="49"/>
      <c r="U372" s="49"/>
      <c r="V372" s="49"/>
      <c r="W372" s="50" t="s">
        <v>15</v>
      </c>
      <c r="X372" s="50"/>
      <c r="Y372" s="51"/>
    </row>
    <row r="373" spans="1:25" s="23" customFormat="1" ht="51" customHeight="1" x14ac:dyDescent="0.2">
      <c r="A373" s="38" t="s">
        <v>1488</v>
      </c>
      <c r="B373" s="46" t="s">
        <v>1489</v>
      </c>
      <c r="C373" s="46"/>
      <c r="D373" s="27" t="s">
        <v>1486</v>
      </c>
      <c r="E373" s="40"/>
      <c r="F373" s="9" t="s">
        <v>71</v>
      </c>
      <c r="G373" s="27" t="s">
        <v>1487</v>
      </c>
      <c r="H373" s="9"/>
      <c r="I373" s="9"/>
      <c r="J373" s="10">
        <v>5820</v>
      </c>
      <c r="K373" s="39"/>
      <c r="L373" s="47">
        <f t="shared" si="2"/>
        <v>5820</v>
      </c>
      <c r="M373" s="47"/>
      <c r="N373" s="63"/>
      <c r="O373" s="63"/>
      <c r="P373" s="63"/>
      <c r="Q373" s="63"/>
      <c r="R373" s="41"/>
      <c r="S373" s="49" t="s">
        <v>13944</v>
      </c>
      <c r="T373" s="49"/>
      <c r="U373" s="49"/>
      <c r="V373" s="49"/>
      <c r="W373" s="50" t="s">
        <v>15</v>
      </c>
      <c r="X373" s="50"/>
      <c r="Y373" s="51"/>
    </row>
    <row r="374" spans="1:25" s="23" customFormat="1" ht="53.25" customHeight="1" x14ac:dyDescent="0.2">
      <c r="A374" s="38" t="s">
        <v>1490</v>
      </c>
      <c r="B374" s="46" t="s">
        <v>1491</v>
      </c>
      <c r="C374" s="46"/>
      <c r="D374" s="27" t="s">
        <v>1492</v>
      </c>
      <c r="E374" s="40"/>
      <c r="F374" s="9" t="s">
        <v>71</v>
      </c>
      <c r="G374" s="27" t="s">
        <v>1493</v>
      </c>
      <c r="H374" s="9"/>
      <c r="I374" s="9"/>
      <c r="J374" s="10">
        <v>8290</v>
      </c>
      <c r="K374" s="39"/>
      <c r="L374" s="47">
        <f t="shared" si="2"/>
        <v>8290</v>
      </c>
      <c r="M374" s="47"/>
      <c r="N374" s="63"/>
      <c r="O374" s="63"/>
      <c r="P374" s="63"/>
      <c r="Q374" s="63"/>
      <c r="R374" s="41"/>
      <c r="S374" s="49" t="s">
        <v>13944</v>
      </c>
      <c r="T374" s="49"/>
      <c r="U374" s="49"/>
      <c r="V374" s="49"/>
      <c r="W374" s="50" t="s">
        <v>15</v>
      </c>
      <c r="X374" s="50"/>
      <c r="Y374" s="51"/>
    </row>
    <row r="375" spans="1:25" s="23" customFormat="1" ht="53.25" customHeight="1" x14ac:dyDescent="0.2">
      <c r="A375" s="38" t="s">
        <v>1494</v>
      </c>
      <c r="B375" s="46" t="s">
        <v>1495</v>
      </c>
      <c r="C375" s="46"/>
      <c r="D375" s="27" t="s">
        <v>1496</v>
      </c>
      <c r="E375" s="40"/>
      <c r="F375" s="9" t="s">
        <v>71</v>
      </c>
      <c r="G375" s="27" t="s">
        <v>1487</v>
      </c>
      <c r="H375" s="9"/>
      <c r="I375" s="9"/>
      <c r="J375" s="10">
        <v>7680</v>
      </c>
      <c r="K375" s="39"/>
      <c r="L375" s="47">
        <f t="shared" si="2"/>
        <v>7680</v>
      </c>
      <c r="M375" s="47"/>
      <c r="N375" s="63"/>
      <c r="O375" s="63"/>
      <c r="P375" s="63"/>
      <c r="Q375" s="63"/>
      <c r="R375" s="41"/>
      <c r="S375" s="49" t="s">
        <v>13944</v>
      </c>
      <c r="T375" s="49"/>
      <c r="U375" s="49"/>
      <c r="V375" s="49"/>
      <c r="W375" s="50" t="s">
        <v>15</v>
      </c>
      <c r="X375" s="50"/>
      <c r="Y375" s="51"/>
    </row>
    <row r="376" spans="1:25" s="23" customFormat="1" ht="51" customHeight="1" x14ac:dyDescent="0.2">
      <c r="A376" s="38" t="s">
        <v>1497</v>
      </c>
      <c r="B376" s="46" t="s">
        <v>1498</v>
      </c>
      <c r="C376" s="46"/>
      <c r="D376" s="27" t="s">
        <v>1499</v>
      </c>
      <c r="E376" s="40"/>
      <c r="F376" s="9" t="s">
        <v>71</v>
      </c>
      <c r="G376" s="27" t="s">
        <v>1500</v>
      </c>
      <c r="H376" s="9"/>
      <c r="I376" s="9"/>
      <c r="J376" s="10">
        <v>2580</v>
      </c>
      <c r="K376" s="39"/>
      <c r="L376" s="47">
        <f t="shared" si="2"/>
        <v>2580</v>
      </c>
      <c r="M376" s="47"/>
      <c r="N376" s="63"/>
      <c r="O376" s="63"/>
      <c r="P376" s="63"/>
      <c r="Q376" s="63"/>
      <c r="R376" s="41"/>
      <c r="S376" s="49" t="s">
        <v>13944</v>
      </c>
      <c r="T376" s="49"/>
      <c r="U376" s="49"/>
      <c r="V376" s="49"/>
      <c r="W376" s="50" t="s">
        <v>15</v>
      </c>
      <c r="X376" s="50"/>
      <c r="Y376" s="51"/>
    </row>
    <row r="377" spans="1:25" s="23" customFormat="1" ht="51" customHeight="1" x14ac:dyDescent="0.2">
      <c r="A377" s="38" t="s">
        <v>1501</v>
      </c>
      <c r="B377" s="46" t="s">
        <v>1502</v>
      </c>
      <c r="C377" s="46"/>
      <c r="D377" s="27" t="s">
        <v>1503</v>
      </c>
      <c r="E377" s="40"/>
      <c r="F377" s="9" t="s">
        <v>71</v>
      </c>
      <c r="G377" s="27" t="s">
        <v>373</v>
      </c>
      <c r="H377" s="9"/>
      <c r="I377" s="9"/>
      <c r="J377" s="10">
        <v>5390</v>
      </c>
      <c r="K377" s="39"/>
      <c r="L377" s="47">
        <f t="shared" si="2"/>
        <v>5390</v>
      </c>
      <c r="M377" s="47"/>
      <c r="N377" s="63"/>
      <c r="O377" s="63"/>
      <c r="P377" s="63"/>
      <c r="Q377" s="63"/>
      <c r="R377" s="41"/>
      <c r="S377" s="49" t="s">
        <v>13944</v>
      </c>
      <c r="T377" s="49"/>
      <c r="U377" s="49"/>
      <c r="V377" s="49"/>
      <c r="W377" s="50" t="s">
        <v>15</v>
      </c>
      <c r="X377" s="50"/>
      <c r="Y377" s="51"/>
    </row>
    <row r="378" spans="1:25" s="23" customFormat="1" ht="51" customHeight="1" x14ac:dyDescent="0.2">
      <c r="A378" s="38" t="s">
        <v>1504</v>
      </c>
      <c r="B378" s="46" t="s">
        <v>1505</v>
      </c>
      <c r="C378" s="46"/>
      <c r="D378" s="27" t="s">
        <v>1506</v>
      </c>
      <c r="E378" s="40"/>
      <c r="F378" s="9" t="s">
        <v>71</v>
      </c>
      <c r="G378" s="27" t="s">
        <v>1507</v>
      </c>
      <c r="H378" s="9"/>
      <c r="I378" s="9"/>
      <c r="J378" s="10">
        <v>3250</v>
      </c>
      <c r="K378" s="39"/>
      <c r="L378" s="47">
        <f t="shared" si="2"/>
        <v>3250</v>
      </c>
      <c r="M378" s="47"/>
      <c r="N378" s="63"/>
      <c r="O378" s="63"/>
      <c r="P378" s="63"/>
      <c r="Q378" s="63"/>
      <c r="R378" s="41"/>
      <c r="S378" s="49" t="s">
        <v>13944</v>
      </c>
      <c r="T378" s="49"/>
      <c r="U378" s="49"/>
      <c r="V378" s="49"/>
      <c r="W378" s="50" t="s">
        <v>15</v>
      </c>
      <c r="X378" s="50"/>
      <c r="Y378" s="51"/>
    </row>
    <row r="379" spans="1:25" s="23" customFormat="1" ht="51" customHeight="1" x14ac:dyDescent="0.2">
      <c r="A379" s="38" t="s">
        <v>1508</v>
      </c>
      <c r="B379" s="46" t="s">
        <v>1509</v>
      </c>
      <c r="C379" s="46"/>
      <c r="D379" s="27" t="s">
        <v>1510</v>
      </c>
      <c r="E379" s="40"/>
      <c r="F379" s="9" t="s">
        <v>71</v>
      </c>
      <c r="G379" s="27" t="s">
        <v>1511</v>
      </c>
      <c r="H379" s="9"/>
      <c r="I379" s="9"/>
      <c r="J379" s="10">
        <v>3250</v>
      </c>
      <c r="K379" s="39"/>
      <c r="L379" s="47">
        <f t="shared" si="2"/>
        <v>3250</v>
      </c>
      <c r="M379" s="47"/>
      <c r="N379" s="63"/>
      <c r="O379" s="63"/>
      <c r="P379" s="63"/>
      <c r="Q379" s="63"/>
      <c r="R379" s="41"/>
      <c r="S379" s="49" t="s">
        <v>13944</v>
      </c>
      <c r="T379" s="49"/>
      <c r="U379" s="49"/>
      <c r="V379" s="49"/>
      <c r="W379" s="50" t="s">
        <v>15</v>
      </c>
      <c r="X379" s="50"/>
      <c r="Y379" s="51"/>
    </row>
    <row r="380" spans="1:25" s="23" customFormat="1" ht="52.5" customHeight="1" x14ac:dyDescent="0.2">
      <c r="A380" s="38" t="s">
        <v>1512</v>
      </c>
      <c r="B380" s="46" t="s">
        <v>1513</v>
      </c>
      <c r="C380" s="46"/>
      <c r="D380" s="27" t="s">
        <v>1514</v>
      </c>
      <c r="E380" s="40"/>
      <c r="F380" s="9" t="s">
        <v>71</v>
      </c>
      <c r="G380" s="27" t="s">
        <v>1515</v>
      </c>
      <c r="H380" s="9"/>
      <c r="I380" s="9"/>
      <c r="J380" s="10">
        <v>22900</v>
      </c>
      <c r="K380" s="39"/>
      <c r="L380" s="47">
        <f t="shared" si="2"/>
        <v>22900</v>
      </c>
      <c r="M380" s="47"/>
      <c r="N380" s="63"/>
      <c r="O380" s="63"/>
      <c r="P380" s="63"/>
      <c r="Q380" s="63"/>
      <c r="R380" s="41"/>
      <c r="S380" s="49" t="s">
        <v>13944</v>
      </c>
      <c r="T380" s="49"/>
      <c r="U380" s="49"/>
      <c r="V380" s="49"/>
      <c r="W380" s="50" t="s">
        <v>15</v>
      </c>
      <c r="X380" s="50"/>
      <c r="Y380" s="51"/>
    </row>
    <row r="381" spans="1:25" s="23" customFormat="1" ht="51" customHeight="1" x14ac:dyDescent="0.2">
      <c r="A381" s="38" t="s">
        <v>1516</v>
      </c>
      <c r="B381" s="46" t="s">
        <v>1517</v>
      </c>
      <c r="C381" s="46"/>
      <c r="D381" s="27" t="s">
        <v>1518</v>
      </c>
      <c r="E381" s="40"/>
      <c r="F381" s="9" t="s">
        <v>71</v>
      </c>
      <c r="G381" s="27" t="s">
        <v>1519</v>
      </c>
      <c r="H381" s="9"/>
      <c r="I381" s="9"/>
      <c r="J381" s="10">
        <v>24680</v>
      </c>
      <c r="K381" s="39"/>
      <c r="L381" s="47">
        <f t="shared" si="2"/>
        <v>24680</v>
      </c>
      <c r="M381" s="47"/>
      <c r="N381" s="63"/>
      <c r="O381" s="63"/>
      <c r="P381" s="63"/>
      <c r="Q381" s="63"/>
      <c r="R381" s="41"/>
      <c r="S381" s="49" t="s">
        <v>13944</v>
      </c>
      <c r="T381" s="49"/>
      <c r="U381" s="49"/>
      <c r="V381" s="49"/>
      <c r="W381" s="50" t="s">
        <v>15</v>
      </c>
      <c r="X381" s="50"/>
      <c r="Y381" s="51"/>
    </row>
    <row r="382" spans="1:25" s="23" customFormat="1" ht="51" customHeight="1" x14ac:dyDescent="0.2">
      <c r="A382" s="38" t="s">
        <v>1520</v>
      </c>
      <c r="B382" s="46" t="s">
        <v>1521</v>
      </c>
      <c r="C382" s="46"/>
      <c r="D382" s="27" t="s">
        <v>1522</v>
      </c>
      <c r="E382" s="40"/>
      <c r="F382" s="9" t="s">
        <v>71</v>
      </c>
      <c r="G382" s="27" t="s">
        <v>1523</v>
      </c>
      <c r="H382" s="9"/>
      <c r="I382" s="9"/>
      <c r="J382" s="10">
        <v>13340</v>
      </c>
      <c r="K382" s="39"/>
      <c r="L382" s="47">
        <f t="shared" si="2"/>
        <v>13340</v>
      </c>
      <c r="M382" s="47"/>
      <c r="N382" s="63"/>
      <c r="O382" s="63"/>
      <c r="P382" s="63"/>
      <c r="Q382" s="63"/>
      <c r="R382" s="41"/>
      <c r="S382" s="49" t="s">
        <v>13944</v>
      </c>
      <c r="T382" s="49"/>
      <c r="U382" s="49"/>
      <c r="V382" s="49"/>
      <c r="W382" s="50" t="s">
        <v>15</v>
      </c>
      <c r="X382" s="50"/>
      <c r="Y382" s="51"/>
    </row>
    <row r="383" spans="1:25" s="23" customFormat="1" ht="51" customHeight="1" x14ac:dyDescent="0.2">
      <c r="A383" s="38" t="s">
        <v>1524</v>
      </c>
      <c r="B383" s="46" t="s">
        <v>1525</v>
      </c>
      <c r="C383" s="46"/>
      <c r="D383" s="27" t="s">
        <v>1526</v>
      </c>
      <c r="E383" s="40"/>
      <c r="F383" s="9" t="s">
        <v>71</v>
      </c>
      <c r="G383" s="27" t="s">
        <v>1523</v>
      </c>
      <c r="H383" s="9"/>
      <c r="I383" s="9"/>
      <c r="J383" s="10">
        <v>13340</v>
      </c>
      <c r="K383" s="39"/>
      <c r="L383" s="47">
        <f t="shared" si="2"/>
        <v>13340</v>
      </c>
      <c r="M383" s="47"/>
      <c r="N383" s="63"/>
      <c r="O383" s="63"/>
      <c r="P383" s="63"/>
      <c r="Q383" s="63"/>
      <c r="R383" s="41"/>
      <c r="S383" s="49" t="s">
        <v>13944</v>
      </c>
      <c r="T383" s="49"/>
      <c r="U383" s="49"/>
      <c r="V383" s="49"/>
      <c r="W383" s="50" t="s">
        <v>15</v>
      </c>
      <c r="X383" s="50"/>
      <c r="Y383" s="51"/>
    </row>
    <row r="384" spans="1:25" s="23" customFormat="1" ht="51" customHeight="1" x14ac:dyDescent="0.2">
      <c r="A384" s="38" t="s">
        <v>1527</v>
      </c>
      <c r="B384" s="46" t="s">
        <v>1528</v>
      </c>
      <c r="C384" s="46"/>
      <c r="D384" s="27" t="s">
        <v>1522</v>
      </c>
      <c r="E384" s="40"/>
      <c r="F384" s="9" t="s">
        <v>71</v>
      </c>
      <c r="G384" s="27" t="s">
        <v>1523</v>
      </c>
      <c r="H384" s="9"/>
      <c r="I384" s="9"/>
      <c r="J384" s="10">
        <v>13340</v>
      </c>
      <c r="K384" s="39"/>
      <c r="L384" s="47">
        <f t="shared" si="2"/>
        <v>13340</v>
      </c>
      <c r="M384" s="47"/>
      <c r="N384" s="63"/>
      <c r="O384" s="63"/>
      <c r="P384" s="63"/>
      <c r="Q384" s="63"/>
      <c r="R384" s="41"/>
      <c r="S384" s="49" t="s">
        <v>13944</v>
      </c>
      <c r="T384" s="49"/>
      <c r="U384" s="49"/>
      <c r="V384" s="49"/>
      <c r="W384" s="50" t="s">
        <v>15</v>
      </c>
      <c r="X384" s="50"/>
      <c r="Y384" s="51"/>
    </row>
    <row r="385" spans="1:25" s="23" customFormat="1" ht="51" customHeight="1" x14ac:dyDescent="0.2">
      <c r="A385" s="38" t="s">
        <v>1529</v>
      </c>
      <c r="B385" s="46" t="s">
        <v>1530</v>
      </c>
      <c r="C385" s="46"/>
      <c r="D385" s="27" t="s">
        <v>1531</v>
      </c>
      <c r="E385" s="40"/>
      <c r="F385" s="9" t="s">
        <v>71</v>
      </c>
      <c r="G385" s="27" t="s">
        <v>1523</v>
      </c>
      <c r="H385" s="9"/>
      <c r="I385" s="9"/>
      <c r="J385" s="10">
        <v>5650</v>
      </c>
      <c r="K385" s="39"/>
      <c r="L385" s="47">
        <f t="shared" si="2"/>
        <v>5650</v>
      </c>
      <c r="M385" s="47"/>
      <c r="N385" s="63"/>
      <c r="O385" s="63"/>
      <c r="P385" s="63"/>
      <c r="Q385" s="63"/>
      <c r="R385" s="41"/>
      <c r="S385" s="49" t="s">
        <v>13944</v>
      </c>
      <c r="T385" s="49"/>
      <c r="U385" s="49"/>
      <c r="V385" s="49"/>
      <c r="W385" s="50" t="s">
        <v>15</v>
      </c>
      <c r="X385" s="50"/>
      <c r="Y385" s="51"/>
    </row>
    <row r="386" spans="1:25" s="23" customFormat="1" ht="51" customHeight="1" x14ac:dyDescent="0.2">
      <c r="A386" s="38" t="s">
        <v>1532</v>
      </c>
      <c r="B386" s="46" t="s">
        <v>1533</v>
      </c>
      <c r="C386" s="46"/>
      <c r="D386" s="27" t="s">
        <v>1534</v>
      </c>
      <c r="E386" s="40"/>
      <c r="F386" s="9" t="s">
        <v>71</v>
      </c>
      <c r="G386" s="27" t="s">
        <v>1535</v>
      </c>
      <c r="H386" s="9"/>
      <c r="I386" s="9"/>
      <c r="J386" s="10">
        <v>5650</v>
      </c>
      <c r="K386" s="39"/>
      <c r="L386" s="47">
        <f t="shared" si="2"/>
        <v>5650</v>
      </c>
      <c r="M386" s="47"/>
      <c r="N386" s="63"/>
      <c r="O386" s="63"/>
      <c r="P386" s="63"/>
      <c r="Q386" s="63"/>
      <c r="R386" s="41"/>
      <c r="S386" s="49" t="s">
        <v>13944</v>
      </c>
      <c r="T386" s="49"/>
      <c r="U386" s="49"/>
      <c r="V386" s="49"/>
      <c r="W386" s="50" t="s">
        <v>15</v>
      </c>
      <c r="X386" s="50"/>
      <c r="Y386" s="51"/>
    </row>
    <row r="387" spans="1:25" s="23" customFormat="1" ht="51.75" customHeight="1" x14ac:dyDescent="0.2">
      <c r="A387" s="38" t="s">
        <v>1536</v>
      </c>
      <c r="B387" s="46" t="s">
        <v>1537</v>
      </c>
      <c r="C387" s="46"/>
      <c r="D387" s="27" t="s">
        <v>1538</v>
      </c>
      <c r="E387" s="40"/>
      <c r="F387" s="9" t="s">
        <v>71</v>
      </c>
      <c r="G387" s="27" t="s">
        <v>1539</v>
      </c>
      <c r="H387" s="9"/>
      <c r="I387" s="9"/>
      <c r="J387" s="10">
        <v>8720</v>
      </c>
      <c r="K387" s="39"/>
      <c r="L387" s="47">
        <f t="shared" si="2"/>
        <v>8720</v>
      </c>
      <c r="M387" s="47"/>
      <c r="N387" s="63"/>
      <c r="O387" s="63"/>
      <c r="P387" s="63"/>
      <c r="Q387" s="63"/>
      <c r="R387" s="41"/>
      <c r="S387" s="49" t="s">
        <v>13944</v>
      </c>
      <c r="T387" s="49"/>
      <c r="U387" s="49"/>
      <c r="V387" s="49"/>
      <c r="W387" s="50" t="s">
        <v>15</v>
      </c>
      <c r="X387" s="50"/>
      <c r="Y387" s="51"/>
    </row>
    <row r="388" spans="1:25" s="23" customFormat="1" ht="53.25" customHeight="1" x14ac:dyDescent="0.2">
      <c r="A388" s="38" t="s">
        <v>1540</v>
      </c>
      <c r="B388" s="46" t="s">
        <v>1541</v>
      </c>
      <c r="C388" s="46"/>
      <c r="D388" s="27" t="s">
        <v>1542</v>
      </c>
      <c r="E388" s="40"/>
      <c r="F388" s="9" t="s">
        <v>71</v>
      </c>
      <c r="G388" s="27" t="s">
        <v>1543</v>
      </c>
      <c r="H388" s="9"/>
      <c r="I388" s="9"/>
      <c r="J388" s="10">
        <v>8720</v>
      </c>
      <c r="K388" s="39"/>
      <c r="L388" s="47">
        <f t="shared" si="2"/>
        <v>8720</v>
      </c>
      <c r="M388" s="47"/>
      <c r="N388" s="63"/>
      <c r="O388" s="63"/>
      <c r="P388" s="63"/>
      <c r="Q388" s="63"/>
      <c r="R388" s="41"/>
      <c r="S388" s="49" t="s">
        <v>13944</v>
      </c>
      <c r="T388" s="49"/>
      <c r="U388" s="49"/>
      <c r="V388" s="49"/>
      <c r="W388" s="50" t="s">
        <v>15</v>
      </c>
      <c r="X388" s="50"/>
      <c r="Y388" s="51"/>
    </row>
    <row r="389" spans="1:25" s="23" customFormat="1" ht="51" customHeight="1" x14ac:dyDescent="0.2">
      <c r="A389" s="38" t="s">
        <v>1544</v>
      </c>
      <c r="B389" s="46" t="s">
        <v>1545</v>
      </c>
      <c r="C389" s="46"/>
      <c r="D389" s="27" t="s">
        <v>1546</v>
      </c>
      <c r="E389" s="40"/>
      <c r="F389" s="9" t="s">
        <v>71</v>
      </c>
      <c r="G389" s="27" t="s">
        <v>250</v>
      </c>
      <c r="H389" s="9"/>
      <c r="I389" s="9"/>
      <c r="J389" s="10">
        <v>3490</v>
      </c>
      <c r="K389" s="39"/>
      <c r="L389" s="47">
        <f t="shared" si="2"/>
        <v>3490</v>
      </c>
      <c r="M389" s="47"/>
      <c r="N389" s="63"/>
      <c r="O389" s="63"/>
      <c r="P389" s="63"/>
      <c r="Q389" s="63"/>
      <c r="R389" s="41"/>
      <c r="S389" s="49" t="s">
        <v>13944</v>
      </c>
      <c r="T389" s="49"/>
      <c r="U389" s="49"/>
      <c r="V389" s="49"/>
      <c r="W389" s="50" t="s">
        <v>15</v>
      </c>
      <c r="X389" s="50"/>
      <c r="Y389" s="51"/>
    </row>
    <row r="390" spans="1:25" s="23" customFormat="1" ht="51" customHeight="1" x14ac:dyDescent="0.2">
      <c r="A390" s="38" t="s">
        <v>1547</v>
      </c>
      <c r="B390" s="46" t="s">
        <v>1548</v>
      </c>
      <c r="C390" s="46"/>
      <c r="D390" s="27" t="s">
        <v>1549</v>
      </c>
      <c r="E390" s="40"/>
      <c r="F390" s="9" t="s">
        <v>71</v>
      </c>
      <c r="G390" s="27" t="s">
        <v>250</v>
      </c>
      <c r="H390" s="9"/>
      <c r="I390" s="9"/>
      <c r="J390" s="10">
        <v>1660</v>
      </c>
      <c r="K390" s="39"/>
      <c r="L390" s="47">
        <f t="shared" si="2"/>
        <v>1660</v>
      </c>
      <c r="M390" s="47"/>
      <c r="N390" s="63"/>
      <c r="O390" s="63"/>
      <c r="P390" s="63"/>
      <c r="Q390" s="63"/>
      <c r="R390" s="41"/>
      <c r="S390" s="49" t="s">
        <v>13944</v>
      </c>
      <c r="T390" s="49"/>
      <c r="U390" s="49"/>
      <c r="V390" s="49"/>
      <c r="W390" s="50" t="s">
        <v>15</v>
      </c>
      <c r="X390" s="50"/>
      <c r="Y390" s="51"/>
    </row>
    <row r="391" spans="1:25" s="23" customFormat="1" ht="51" customHeight="1" x14ac:dyDescent="0.2">
      <c r="A391" s="38" t="s">
        <v>1550</v>
      </c>
      <c r="B391" s="46" t="s">
        <v>1551</v>
      </c>
      <c r="C391" s="46"/>
      <c r="D391" s="27" t="s">
        <v>1549</v>
      </c>
      <c r="E391" s="40"/>
      <c r="F391" s="9" t="s">
        <v>71</v>
      </c>
      <c r="G391" s="27" t="s">
        <v>1552</v>
      </c>
      <c r="H391" s="9"/>
      <c r="I391" s="9"/>
      <c r="J391" s="10">
        <v>3490</v>
      </c>
      <c r="K391" s="39"/>
      <c r="L391" s="47">
        <f t="shared" si="2"/>
        <v>3490</v>
      </c>
      <c r="M391" s="47"/>
      <c r="N391" s="63"/>
      <c r="O391" s="63"/>
      <c r="P391" s="63"/>
      <c r="Q391" s="63"/>
      <c r="R391" s="41"/>
      <c r="S391" s="49" t="s">
        <v>13944</v>
      </c>
      <c r="T391" s="49"/>
      <c r="U391" s="49"/>
      <c r="V391" s="49"/>
      <c r="W391" s="50" t="s">
        <v>15</v>
      </c>
      <c r="X391" s="50"/>
      <c r="Y391" s="51"/>
    </row>
    <row r="392" spans="1:25" s="23" customFormat="1" ht="51" customHeight="1" x14ac:dyDescent="0.2">
      <c r="A392" s="38" t="s">
        <v>1553</v>
      </c>
      <c r="B392" s="46" t="s">
        <v>1554</v>
      </c>
      <c r="C392" s="46"/>
      <c r="D392" s="27" t="s">
        <v>1555</v>
      </c>
      <c r="E392" s="40"/>
      <c r="F392" s="9" t="s">
        <v>71</v>
      </c>
      <c r="G392" s="27" t="s">
        <v>1556</v>
      </c>
      <c r="H392" s="9"/>
      <c r="I392" s="9"/>
      <c r="J392" s="10">
        <v>5830</v>
      </c>
      <c r="K392" s="39"/>
      <c r="L392" s="47">
        <f t="shared" si="2"/>
        <v>5830</v>
      </c>
      <c r="M392" s="47"/>
      <c r="N392" s="63"/>
      <c r="O392" s="63"/>
      <c r="P392" s="63"/>
      <c r="Q392" s="63"/>
      <c r="R392" s="41"/>
      <c r="S392" s="49" t="s">
        <v>13944</v>
      </c>
      <c r="T392" s="49"/>
      <c r="U392" s="49"/>
      <c r="V392" s="49"/>
      <c r="W392" s="50" t="s">
        <v>15</v>
      </c>
      <c r="X392" s="50"/>
      <c r="Y392" s="51"/>
    </row>
    <row r="393" spans="1:25" s="23" customFormat="1" ht="51" customHeight="1" x14ac:dyDescent="0.2">
      <c r="A393" s="38" t="s">
        <v>1557</v>
      </c>
      <c r="B393" s="46" t="s">
        <v>1558</v>
      </c>
      <c r="C393" s="46"/>
      <c r="D393" s="27" t="s">
        <v>1555</v>
      </c>
      <c r="E393" s="40"/>
      <c r="F393" s="9" t="s">
        <v>71</v>
      </c>
      <c r="G393" s="27" t="s">
        <v>270</v>
      </c>
      <c r="H393" s="9"/>
      <c r="I393" s="9"/>
      <c r="J393" s="10">
        <v>9110</v>
      </c>
      <c r="K393" s="39"/>
      <c r="L393" s="47">
        <f t="shared" si="2"/>
        <v>9110</v>
      </c>
      <c r="M393" s="47"/>
      <c r="N393" s="63"/>
      <c r="O393" s="63"/>
      <c r="P393" s="63"/>
      <c r="Q393" s="63"/>
      <c r="R393" s="41"/>
      <c r="S393" s="49" t="s">
        <v>13944</v>
      </c>
      <c r="T393" s="49"/>
      <c r="U393" s="49"/>
      <c r="V393" s="49"/>
      <c r="W393" s="50" t="s">
        <v>15</v>
      </c>
      <c r="X393" s="50"/>
      <c r="Y393" s="51"/>
    </row>
    <row r="394" spans="1:25" s="23" customFormat="1" ht="51" customHeight="1" x14ac:dyDescent="0.2">
      <c r="A394" s="38" t="s">
        <v>1559</v>
      </c>
      <c r="B394" s="46" t="s">
        <v>1560</v>
      </c>
      <c r="C394" s="46"/>
      <c r="D394" s="27" t="s">
        <v>1561</v>
      </c>
      <c r="E394" s="40"/>
      <c r="F394" s="9" t="s">
        <v>71</v>
      </c>
      <c r="G394" s="27" t="s">
        <v>1562</v>
      </c>
      <c r="H394" s="9"/>
      <c r="I394" s="9"/>
      <c r="J394" s="10">
        <v>4680</v>
      </c>
      <c r="K394" s="39"/>
      <c r="L394" s="47">
        <f t="shared" si="2"/>
        <v>4680</v>
      </c>
      <c r="M394" s="47"/>
      <c r="N394" s="63"/>
      <c r="O394" s="63"/>
      <c r="P394" s="63"/>
      <c r="Q394" s="63"/>
      <c r="R394" s="41"/>
      <c r="S394" s="49" t="s">
        <v>13944</v>
      </c>
      <c r="T394" s="49"/>
      <c r="U394" s="49"/>
      <c r="V394" s="49"/>
      <c r="W394" s="50" t="s">
        <v>15</v>
      </c>
      <c r="X394" s="50"/>
      <c r="Y394" s="51"/>
    </row>
    <row r="395" spans="1:25" s="23" customFormat="1" ht="51" customHeight="1" x14ac:dyDescent="0.2">
      <c r="A395" s="38" t="s">
        <v>1563</v>
      </c>
      <c r="B395" s="46" t="s">
        <v>1564</v>
      </c>
      <c r="C395" s="46"/>
      <c r="D395" s="27" t="s">
        <v>1565</v>
      </c>
      <c r="E395" s="40"/>
      <c r="F395" s="9" t="s">
        <v>71</v>
      </c>
      <c r="G395" s="27" t="s">
        <v>1566</v>
      </c>
      <c r="H395" s="9"/>
      <c r="I395" s="9"/>
      <c r="J395" s="10">
        <v>9110</v>
      </c>
      <c r="K395" s="39"/>
      <c r="L395" s="47">
        <f t="shared" si="2"/>
        <v>9110</v>
      </c>
      <c r="M395" s="47"/>
      <c r="N395" s="63"/>
      <c r="O395" s="63"/>
      <c r="P395" s="63"/>
      <c r="Q395" s="63"/>
      <c r="R395" s="41"/>
      <c r="S395" s="49" t="s">
        <v>13944</v>
      </c>
      <c r="T395" s="49"/>
      <c r="U395" s="49"/>
      <c r="V395" s="49"/>
      <c r="W395" s="50" t="s">
        <v>15</v>
      </c>
      <c r="X395" s="50"/>
      <c r="Y395" s="51"/>
    </row>
    <row r="396" spans="1:25" s="23" customFormat="1" ht="51" customHeight="1" x14ac:dyDescent="0.2">
      <c r="A396" s="38" t="s">
        <v>1567</v>
      </c>
      <c r="B396" s="46" t="s">
        <v>1568</v>
      </c>
      <c r="C396" s="46"/>
      <c r="D396" s="27" t="s">
        <v>1565</v>
      </c>
      <c r="E396" s="40"/>
      <c r="F396" s="9" t="s">
        <v>71</v>
      </c>
      <c r="G396" s="27" t="s">
        <v>1566</v>
      </c>
      <c r="H396" s="9"/>
      <c r="I396" s="9"/>
      <c r="J396" s="10">
        <v>9110</v>
      </c>
      <c r="K396" s="39"/>
      <c r="L396" s="47">
        <f t="shared" si="2"/>
        <v>9110</v>
      </c>
      <c r="M396" s="47"/>
      <c r="N396" s="63"/>
      <c r="O396" s="63"/>
      <c r="P396" s="63"/>
      <c r="Q396" s="63"/>
      <c r="R396" s="41"/>
      <c r="S396" s="49" t="s">
        <v>13944</v>
      </c>
      <c r="T396" s="49"/>
      <c r="U396" s="49"/>
      <c r="V396" s="49"/>
      <c r="W396" s="50" t="s">
        <v>15</v>
      </c>
      <c r="X396" s="50"/>
      <c r="Y396" s="51"/>
    </row>
    <row r="397" spans="1:25" s="23" customFormat="1" ht="51" customHeight="1" x14ac:dyDescent="0.2">
      <c r="A397" s="38" t="s">
        <v>1569</v>
      </c>
      <c r="B397" s="46" t="s">
        <v>1570</v>
      </c>
      <c r="C397" s="46"/>
      <c r="D397" s="27" t="s">
        <v>1571</v>
      </c>
      <c r="E397" s="40"/>
      <c r="F397" s="9" t="s">
        <v>71</v>
      </c>
      <c r="G397" s="27" t="s">
        <v>1572</v>
      </c>
      <c r="H397" s="9"/>
      <c r="I397" s="9"/>
      <c r="J397" s="10">
        <v>3490</v>
      </c>
      <c r="K397" s="39"/>
      <c r="L397" s="47">
        <f t="shared" si="2"/>
        <v>3490</v>
      </c>
      <c r="M397" s="47"/>
      <c r="N397" s="63"/>
      <c r="O397" s="63"/>
      <c r="P397" s="63"/>
      <c r="Q397" s="63"/>
      <c r="R397" s="41"/>
      <c r="S397" s="49" t="s">
        <v>13944</v>
      </c>
      <c r="T397" s="49"/>
      <c r="U397" s="49"/>
      <c r="V397" s="49"/>
      <c r="W397" s="50" t="s">
        <v>15</v>
      </c>
      <c r="X397" s="50"/>
      <c r="Y397" s="51"/>
    </row>
    <row r="398" spans="1:25" s="23" customFormat="1" ht="51" customHeight="1" x14ac:dyDescent="0.2">
      <c r="A398" s="38" t="s">
        <v>1573</v>
      </c>
      <c r="B398" s="46" t="s">
        <v>1574</v>
      </c>
      <c r="C398" s="46"/>
      <c r="D398" s="27" t="s">
        <v>1571</v>
      </c>
      <c r="E398" s="40"/>
      <c r="F398" s="9" t="s">
        <v>71</v>
      </c>
      <c r="G398" s="27" t="s">
        <v>1572</v>
      </c>
      <c r="H398" s="9"/>
      <c r="I398" s="9"/>
      <c r="J398" s="10">
        <v>6100</v>
      </c>
      <c r="K398" s="39"/>
      <c r="L398" s="47">
        <f t="shared" si="2"/>
        <v>6100</v>
      </c>
      <c r="M398" s="47"/>
      <c r="N398" s="63"/>
      <c r="O398" s="63"/>
      <c r="P398" s="63"/>
      <c r="Q398" s="63"/>
      <c r="R398" s="41"/>
      <c r="S398" s="49" t="s">
        <v>13944</v>
      </c>
      <c r="T398" s="49"/>
      <c r="U398" s="49"/>
      <c r="V398" s="49"/>
      <c r="W398" s="50" t="s">
        <v>15</v>
      </c>
      <c r="X398" s="50"/>
      <c r="Y398" s="51"/>
    </row>
    <row r="399" spans="1:25" s="23" customFormat="1" ht="51" customHeight="1" x14ac:dyDescent="0.2">
      <c r="A399" s="38" t="s">
        <v>1575</v>
      </c>
      <c r="B399" s="46" t="s">
        <v>1576</v>
      </c>
      <c r="C399" s="46"/>
      <c r="D399" s="27" t="s">
        <v>1577</v>
      </c>
      <c r="E399" s="40"/>
      <c r="F399" s="9" t="s">
        <v>71</v>
      </c>
      <c r="G399" s="27" t="s">
        <v>1572</v>
      </c>
      <c r="H399" s="9"/>
      <c r="I399" s="9"/>
      <c r="J399" s="10">
        <v>5660</v>
      </c>
      <c r="K399" s="39"/>
      <c r="L399" s="47">
        <f t="shared" si="2"/>
        <v>5660</v>
      </c>
      <c r="M399" s="47"/>
      <c r="N399" s="63"/>
      <c r="O399" s="63"/>
      <c r="P399" s="63"/>
      <c r="Q399" s="63"/>
      <c r="R399" s="41"/>
      <c r="S399" s="49" t="s">
        <v>13944</v>
      </c>
      <c r="T399" s="49"/>
      <c r="U399" s="49"/>
      <c r="V399" s="49"/>
      <c r="W399" s="50" t="s">
        <v>15</v>
      </c>
      <c r="X399" s="50"/>
      <c r="Y399" s="51"/>
    </row>
    <row r="400" spans="1:25" s="23" customFormat="1" ht="51" customHeight="1" x14ac:dyDescent="0.2">
      <c r="A400" s="38" t="s">
        <v>1578</v>
      </c>
      <c r="B400" s="46" t="s">
        <v>1579</v>
      </c>
      <c r="C400" s="46"/>
      <c r="D400" s="27" t="s">
        <v>1577</v>
      </c>
      <c r="E400" s="40"/>
      <c r="F400" s="9" t="s">
        <v>71</v>
      </c>
      <c r="G400" s="27" t="s">
        <v>1572</v>
      </c>
      <c r="H400" s="9"/>
      <c r="I400" s="9"/>
      <c r="J400" s="10">
        <v>55210</v>
      </c>
      <c r="K400" s="39"/>
      <c r="L400" s="47">
        <f t="shared" si="2"/>
        <v>55210</v>
      </c>
      <c r="M400" s="47"/>
      <c r="N400" s="63"/>
      <c r="O400" s="63"/>
      <c r="P400" s="63"/>
      <c r="Q400" s="63"/>
      <c r="R400" s="41"/>
      <c r="S400" s="49" t="s">
        <v>13944</v>
      </c>
      <c r="T400" s="49"/>
      <c r="U400" s="49"/>
      <c r="V400" s="49"/>
      <c r="W400" s="50" t="s">
        <v>15</v>
      </c>
      <c r="X400" s="50"/>
      <c r="Y400" s="51"/>
    </row>
    <row r="401" spans="1:25" s="23" customFormat="1" ht="51" customHeight="1" x14ac:dyDescent="0.2">
      <c r="A401" s="38" t="s">
        <v>1580</v>
      </c>
      <c r="B401" s="46" t="s">
        <v>1581</v>
      </c>
      <c r="C401" s="46"/>
      <c r="D401" s="27" t="s">
        <v>1582</v>
      </c>
      <c r="E401" s="40"/>
      <c r="F401" s="9" t="s">
        <v>71</v>
      </c>
      <c r="G401" s="27" t="s">
        <v>1583</v>
      </c>
      <c r="H401" s="9"/>
      <c r="I401" s="9"/>
      <c r="J401" s="10">
        <v>13340</v>
      </c>
      <c r="K401" s="39"/>
      <c r="L401" s="47">
        <f t="shared" si="2"/>
        <v>13340</v>
      </c>
      <c r="M401" s="47"/>
      <c r="N401" s="63"/>
      <c r="O401" s="63"/>
      <c r="P401" s="63"/>
      <c r="Q401" s="63"/>
      <c r="R401" s="41"/>
      <c r="S401" s="49" t="s">
        <v>13944</v>
      </c>
      <c r="T401" s="49"/>
      <c r="U401" s="49"/>
      <c r="V401" s="49"/>
      <c r="W401" s="50" t="s">
        <v>15</v>
      </c>
      <c r="X401" s="50"/>
      <c r="Y401" s="51"/>
    </row>
    <row r="402" spans="1:25" s="23" customFormat="1" ht="51" customHeight="1" x14ac:dyDescent="0.2">
      <c r="A402" s="38" t="s">
        <v>1584</v>
      </c>
      <c r="B402" s="46" t="s">
        <v>1585</v>
      </c>
      <c r="C402" s="46"/>
      <c r="D402" s="27" t="s">
        <v>1076</v>
      </c>
      <c r="E402" s="40"/>
      <c r="F402" s="9" t="s">
        <v>71</v>
      </c>
      <c r="G402" s="27" t="s">
        <v>322</v>
      </c>
      <c r="H402" s="9"/>
      <c r="I402" s="9"/>
      <c r="J402" s="10">
        <v>39680</v>
      </c>
      <c r="K402" s="39"/>
      <c r="L402" s="47">
        <f t="shared" si="2"/>
        <v>39680</v>
      </c>
      <c r="M402" s="47"/>
      <c r="N402" s="63"/>
      <c r="O402" s="63"/>
      <c r="P402" s="63"/>
      <c r="Q402" s="63"/>
      <c r="R402" s="41"/>
      <c r="S402" s="49" t="s">
        <v>13944</v>
      </c>
      <c r="T402" s="49"/>
      <c r="U402" s="49"/>
      <c r="V402" s="49"/>
      <c r="W402" s="50" t="s">
        <v>15</v>
      </c>
      <c r="X402" s="50"/>
      <c r="Y402" s="51"/>
    </row>
    <row r="403" spans="1:25" s="23" customFormat="1" ht="51" customHeight="1" x14ac:dyDescent="0.2">
      <c r="A403" s="38" t="s">
        <v>1586</v>
      </c>
      <c r="B403" s="46" t="s">
        <v>1587</v>
      </c>
      <c r="C403" s="46"/>
      <c r="D403" s="27" t="s">
        <v>1588</v>
      </c>
      <c r="E403" s="40"/>
      <c r="F403" s="9" t="s">
        <v>71</v>
      </c>
      <c r="G403" s="27" t="s">
        <v>322</v>
      </c>
      <c r="H403" s="9"/>
      <c r="I403" s="9"/>
      <c r="J403" s="10">
        <v>23610</v>
      </c>
      <c r="K403" s="39"/>
      <c r="L403" s="47">
        <f t="shared" si="2"/>
        <v>23610</v>
      </c>
      <c r="M403" s="47"/>
      <c r="N403" s="63"/>
      <c r="O403" s="63"/>
      <c r="P403" s="63"/>
      <c r="Q403" s="63"/>
      <c r="R403" s="41"/>
      <c r="S403" s="49" t="s">
        <v>13944</v>
      </c>
      <c r="T403" s="49"/>
      <c r="U403" s="49"/>
      <c r="V403" s="49"/>
      <c r="W403" s="50" t="s">
        <v>15</v>
      </c>
      <c r="X403" s="50"/>
      <c r="Y403" s="51"/>
    </row>
    <row r="404" spans="1:25" s="23" customFormat="1" ht="51" customHeight="1" x14ac:dyDescent="0.2">
      <c r="A404" s="38" t="s">
        <v>1589</v>
      </c>
      <c r="B404" s="46" t="s">
        <v>1590</v>
      </c>
      <c r="C404" s="46"/>
      <c r="D404" s="27" t="s">
        <v>1591</v>
      </c>
      <c r="E404" s="40"/>
      <c r="F404" s="9" t="s">
        <v>71</v>
      </c>
      <c r="G404" s="27" t="s">
        <v>322</v>
      </c>
      <c r="H404" s="9"/>
      <c r="I404" s="9"/>
      <c r="J404" s="10">
        <v>21600</v>
      </c>
      <c r="K404" s="39"/>
      <c r="L404" s="47">
        <f t="shared" si="2"/>
        <v>21600</v>
      </c>
      <c r="M404" s="47"/>
      <c r="N404" s="63"/>
      <c r="O404" s="63"/>
      <c r="P404" s="63"/>
      <c r="Q404" s="63"/>
      <c r="R404" s="41"/>
      <c r="S404" s="49" t="s">
        <v>13944</v>
      </c>
      <c r="T404" s="49"/>
      <c r="U404" s="49"/>
      <c r="V404" s="49"/>
      <c r="W404" s="50" t="s">
        <v>15</v>
      </c>
      <c r="X404" s="50"/>
      <c r="Y404" s="51"/>
    </row>
    <row r="405" spans="1:25" s="23" customFormat="1" ht="51" customHeight="1" x14ac:dyDescent="0.2">
      <c r="A405" s="38" t="s">
        <v>1592</v>
      </c>
      <c r="B405" s="46" t="s">
        <v>1593</v>
      </c>
      <c r="C405" s="46"/>
      <c r="D405" s="27" t="s">
        <v>1594</v>
      </c>
      <c r="E405" s="40"/>
      <c r="F405" s="9" t="s">
        <v>71</v>
      </c>
      <c r="G405" s="27" t="s">
        <v>322</v>
      </c>
      <c r="H405" s="9"/>
      <c r="I405" s="9"/>
      <c r="J405" s="10">
        <v>5230</v>
      </c>
      <c r="K405" s="39"/>
      <c r="L405" s="47">
        <f t="shared" si="2"/>
        <v>5230</v>
      </c>
      <c r="M405" s="47"/>
      <c r="N405" s="63"/>
      <c r="O405" s="63"/>
      <c r="P405" s="63"/>
      <c r="Q405" s="63"/>
      <c r="R405" s="41"/>
      <c r="S405" s="49" t="s">
        <v>13944</v>
      </c>
      <c r="T405" s="49"/>
      <c r="U405" s="49"/>
      <c r="V405" s="49"/>
      <c r="W405" s="50" t="s">
        <v>15</v>
      </c>
      <c r="X405" s="50"/>
      <c r="Y405" s="51"/>
    </row>
    <row r="406" spans="1:25" s="23" customFormat="1" ht="51" customHeight="1" x14ac:dyDescent="0.2">
      <c r="A406" s="38" t="s">
        <v>1595</v>
      </c>
      <c r="B406" s="46" t="s">
        <v>1596</v>
      </c>
      <c r="C406" s="46"/>
      <c r="D406" s="27" t="s">
        <v>1597</v>
      </c>
      <c r="E406" s="40"/>
      <c r="F406" s="9" t="s">
        <v>71</v>
      </c>
      <c r="G406" s="27" t="s">
        <v>322</v>
      </c>
      <c r="H406" s="9"/>
      <c r="I406" s="9"/>
      <c r="J406" s="10">
        <v>21600</v>
      </c>
      <c r="K406" s="39"/>
      <c r="L406" s="47">
        <f t="shared" si="2"/>
        <v>21600</v>
      </c>
      <c r="M406" s="47"/>
      <c r="N406" s="63"/>
      <c r="O406" s="63"/>
      <c r="P406" s="63"/>
      <c r="Q406" s="63"/>
      <c r="R406" s="41"/>
      <c r="S406" s="49" t="s">
        <v>13944</v>
      </c>
      <c r="T406" s="49"/>
      <c r="U406" s="49"/>
      <c r="V406" s="49"/>
      <c r="W406" s="50" t="s">
        <v>15</v>
      </c>
      <c r="X406" s="50"/>
      <c r="Y406" s="51"/>
    </row>
    <row r="407" spans="1:25" s="23" customFormat="1" ht="51" customHeight="1" x14ac:dyDescent="0.2">
      <c r="A407" s="38" t="s">
        <v>1598</v>
      </c>
      <c r="B407" s="46" t="s">
        <v>1599</v>
      </c>
      <c r="C407" s="46"/>
      <c r="D407" s="27" t="s">
        <v>1600</v>
      </c>
      <c r="E407" s="40"/>
      <c r="F407" s="9" t="s">
        <v>71</v>
      </c>
      <c r="G407" s="27" t="s">
        <v>322</v>
      </c>
      <c r="H407" s="9"/>
      <c r="I407" s="9"/>
      <c r="J407" s="10">
        <v>15690</v>
      </c>
      <c r="K407" s="39"/>
      <c r="L407" s="47">
        <f t="shared" si="2"/>
        <v>15690</v>
      </c>
      <c r="M407" s="47"/>
      <c r="N407" s="63"/>
      <c r="O407" s="63"/>
      <c r="P407" s="63"/>
      <c r="Q407" s="63"/>
      <c r="R407" s="41"/>
      <c r="S407" s="49" t="s">
        <v>13944</v>
      </c>
      <c r="T407" s="49"/>
      <c r="U407" s="49"/>
      <c r="V407" s="49"/>
      <c r="W407" s="50" t="s">
        <v>15</v>
      </c>
      <c r="X407" s="50"/>
      <c r="Y407" s="51"/>
    </row>
    <row r="408" spans="1:25" s="23" customFormat="1" ht="51" customHeight="1" x14ac:dyDescent="0.2">
      <c r="A408" s="38" t="s">
        <v>1601</v>
      </c>
      <c r="B408" s="46" t="s">
        <v>1602</v>
      </c>
      <c r="C408" s="46"/>
      <c r="D408" s="27" t="s">
        <v>1603</v>
      </c>
      <c r="E408" s="40"/>
      <c r="F408" s="9" t="s">
        <v>71</v>
      </c>
      <c r="G408" s="27" t="s">
        <v>1604</v>
      </c>
      <c r="H408" s="9"/>
      <c r="I408" s="9"/>
      <c r="J408" s="10">
        <v>39220</v>
      </c>
      <c r="K408" s="39"/>
      <c r="L408" s="47">
        <f t="shared" si="2"/>
        <v>39220</v>
      </c>
      <c r="M408" s="47"/>
      <c r="N408" s="63"/>
      <c r="O408" s="63"/>
      <c r="P408" s="63"/>
      <c r="Q408" s="63"/>
      <c r="R408" s="41"/>
      <c r="S408" s="49" t="s">
        <v>13944</v>
      </c>
      <c r="T408" s="49"/>
      <c r="U408" s="49"/>
      <c r="V408" s="49"/>
      <c r="W408" s="50" t="s">
        <v>15</v>
      </c>
      <c r="X408" s="50"/>
      <c r="Y408" s="51"/>
    </row>
    <row r="409" spans="1:25" s="23" customFormat="1" ht="54.75" customHeight="1" x14ac:dyDescent="0.2">
      <c r="A409" s="38" t="s">
        <v>1605</v>
      </c>
      <c r="B409" s="46" t="s">
        <v>1606</v>
      </c>
      <c r="C409" s="46"/>
      <c r="D409" s="27" t="s">
        <v>1603</v>
      </c>
      <c r="E409" s="40"/>
      <c r="F409" s="9" t="s">
        <v>71</v>
      </c>
      <c r="G409" s="27" t="s">
        <v>1604</v>
      </c>
      <c r="H409" s="9"/>
      <c r="I409" s="9"/>
      <c r="J409" s="10">
        <v>39220</v>
      </c>
      <c r="K409" s="39"/>
      <c r="L409" s="47">
        <f t="shared" si="2"/>
        <v>39220</v>
      </c>
      <c r="M409" s="47"/>
      <c r="N409" s="63"/>
      <c r="O409" s="63"/>
      <c r="P409" s="63"/>
      <c r="Q409" s="63"/>
      <c r="R409" s="41"/>
      <c r="S409" s="49" t="s">
        <v>13944</v>
      </c>
      <c r="T409" s="49"/>
      <c r="U409" s="49"/>
      <c r="V409" s="49"/>
      <c r="W409" s="50" t="s">
        <v>15</v>
      </c>
      <c r="X409" s="50"/>
      <c r="Y409" s="51"/>
    </row>
    <row r="410" spans="1:25" s="23" customFormat="1" ht="51" customHeight="1" x14ac:dyDescent="0.2">
      <c r="A410" s="38" t="s">
        <v>1607</v>
      </c>
      <c r="B410" s="46" t="s">
        <v>1608</v>
      </c>
      <c r="C410" s="46"/>
      <c r="D410" s="27" t="s">
        <v>1609</v>
      </c>
      <c r="E410" s="40"/>
      <c r="F410" s="9" t="s">
        <v>71</v>
      </c>
      <c r="G410" s="27" t="s">
        <v>1610</v>
      </c>
      <c r="H410" s="9"/>
      <c r="I410" s="9"/>
      <c r="J410" s="10">
        <v>13920</v>
      </c>
      <c r="K410" s="39"/>
      <c r="L410" s="47">
        <f t="shared" si="2"/>
        <v>13920</v>
      </c>
      <c r="M410" s="47"/>
      <c r="N410" s="63"/>
      <c r="O410" s="63"/>
      <c r="P410" s="63"/>
      <c r="Q410" s="63"/>
      <c r="R410" s="41"/>
      <c r="S410" s="49" t="s">
        <v>13944</v>
      </c>
      <c r="T410" s="49"/>
      <c r="U410" s="49"/>
      <c r="V410" s="49"/>
      <c r="W410" s="50" t="s">
        <v>15</v>
      </c>
      <c r="X410" s="50"/>
      <c r="Y410" s="51"/>
    </row>
    <row r="411" spans="1:25" s="23" customFormat="1" ht="51" customHeight="1" x14ac:dyDescent="0.2">
      <c r="A411" s="38" t="s">
        <v>1611</v>
      </c>
      <c r="B411" s="46" t="s">
        <v>1612</v>
      </c>
      <c r="C411" s="46"/>
      <c r="D411" s="27" t="s">
        <v>1613</v>
      </c>
      <c r="E411" s="40"/>
      <c r="F411" s="9" t="s">
        <v>71</v>
      </c>
      <c r="G411" s="27" t="s">
        <v>1610</v>
      </c>
      <c r="H411" s="9"/>
      <c r="I411" s="9"/>
      <c r="J411" s="10">
        <v>5970</v>
      </c>
      <c r="K411" s="39"/>
      <c r="L411" s="47">
        <f t="shared" si="2"/>
        <v>5970</v>
      </c>
      <c r="M411" s="47"/>
      <c r="N411" s="63"/>
      <c r="O411" s="63"/>
      <c r="P411" s="63"/>
      <c r="Q411" s="63"/>
      <c r="R411" s="41"/>
      <c r="S411" s="49" t="s">
        <v>13944</v>
      </c>
      <c r="T411" s="49"/>
      <c r="U411" s="49"/>
      <c r="V411" s="49"/>
      <c r="W411" s="50" t="s">
        <v>15</v>
      </c>
      <c r="X411" s="50"/>
      <c r="Y411" s="51"/>
    </row>
    <row r="412" spans="1:25" s="23" customFormat="1" ht="51" customHeight="1" x14ac:dyDescent="0.2">
      <c r="A412" s="38" t="s">
        <v>1614</v>
      </c>
      <c r="B412" s="46" t="s">
        <v>1615</v>
      </c>
      <c r="C412" s="46"/>
      <c r="D412" s="27" t="s">
        <v>1616</v>
      </c>
      <c r="E412" s="40"/>
      <c r="F412" s="9" t="s">
        <v>71</v>
      </c>
      <c r="G412" s="27" t="s">
        <v>1610</v>
      </c>
      <c r="H412" s="9"/>
      <c r="I412" s="9"/>
      <c r="J412" s="10">
        <v>5970</v>
      </c>
      <c r="K412" s="39"/>
      <c r="L412" s="47">
        <f t="shared" si="2"/>
        <v>5970</v>
      </c>
      <c r="M412" s="47"/>
      <c r="N412" s="63"/>
      <c r="O412" s="63"/>
      <c r="P412" s="63"/>
      <c r="Q412" s="63"/>
      <c r="R412" s="41"/>
      <c r="S412" s="49" t="s">
        <v>13944</v>
      </c>
      <c r="T412" s="49"/>
      <c r="U412" s="49"/>
      <c r="V412" s="49"/>
      <c r="W412" s="50" t="s">
        <v>15</v>
      </c>
      <c r="X412" s="50"/>
      <c r="Y412" s="51"/>
    </row>
    <row r="413" spans="1:25" s="23" customFormat="1" ht="51" customHeight="1" x14ac:dyDescent="0.2">
      <c r="A413" s="38" t="s">
        <v>1617</v>
      </c>
      <c r="B413" s="46" t="s">
        <v>1618</v>
      </c>
      <c r="C413" s="46"/>
      <c r="D413" s="27" t="s">
        <v>1619</v>
      </c>
      <c r="E413" s="40"/>
      <c r="F413" s="9" t="s">
        <v>71</v>
      </c>
      <c r="G413" s="27" t="s">
        <v>1610</v>
      </c>
      <c r="H413" s="9"/>
      <c r="I413" s="9"/>
      <c r="J413" s="10">
        <v>15170</v>
      </c>
      <c r="K413" s="39"/>
      <c r="L413" s="47">
        <f t="shared" si="2"/>
        <v>15170</v>
      </c>
      <c r="M413" s="47"/>
      <c r="N413" s="63"/>
      <c r="O413" s="63"/>
      <c r="P413" s="63"/>
      <c r="Q413" s="63"/>
      <c r="R413" s="41"/>
      <c r="S413" s="49" t="s">
        <v>13944</v>
      </c>
      <c r="T413" s="49"/>
      <c r="U413" s="49"/>
      <c r="V413" s="49"/>
      <c r="W413" s="50" t="s">
        <v>15</v>
      </c>
      <c r="X413" s="50"/>
      <c r="Y413" s="51"/>
    </row>
    <row r="414" spans="1:25" s="23" customFormat="1" ht="51" customHeight="1" x14ac:dyDescent="0.2">
      <c r="A414" s="38" t="s">
        <v>1620</v>
      </c>
      <c r="B414" s="46" t="s">
        <v>1621</v>
      </c>
      <c r="C414" s="46"/>
      <c r="D414" s="27" t="s">
        <v>1619</v>
      </c>
      <c r="E414" s="40"/>
      <c r="F414" s="9" t="s">
        <v>71</v>
      </c>
      <c r="G414" s="27" t="s">
        <v>1610</v>
      </c>
      <c r="H414" s="9"/>
      <c r="I414" s="9"/>
      <c r="J414" s="10">
        <v>5970</v>
      </c>
      <c r="K414" s="39"/>
      <c r="L414" s="47">
        <f t="shared" si="2"/>
        <v>5970</v>
      </c>
      <c r="M414" s="47"/>
      <c r="N414" s="63"/>
      <c r="O414" s="63"/>
      <c r="P414" s="63"/>
      <c r="Q414" s="63"/>
      <c r="R414" s="41"/>
      <c r="S414" s="49" t="s">
        <v>13944</v>
      </c>
      <c r="T414" s="49"/>
      <c r="U414" s="49"/>
      <c r="V414" s="49"/>
      <c r="W414" s="50" t="s">
        <v>15</v>
      </c>
      <c r="X414" s="50"/>
      <c r="Y414" s="51"/>
    </row>
    <row r="415" spans="1:25" s="23" customFormat="1" ht="51" customHeight="1" x14ac:dyDescent="0.2">
      <c r="A415" s="38" t="s">
        <v>1622</v>
      </c>
      <c r="B415" s="46" t="s">
        <v>1623</v>
      </c>
      <c r="C415" s="46"/>
      <c r="D415" s="27" t="s">
        <v>1624</v>
      </c>
      <c r="E415" s="40"/>
      <c r="F415" s="9" t="s">
        <v>71</v>
      </c>
      <c r="G415" s="27" t="s">
        <v>1610</v>
      </c>
      <c r="H415" s="9"/>
      <c r="I415" s="9"/>
      <c r="J415" s="10">
        <v>10800</v>
      </c>
      <c r="K415" s="39"/>
      <c r="L415" s="47">
        <f t="shared" si="2"/>
        <v>10800</v>
      </c>
      <c r="M415" s="47"/>
      <c r="N415" s="63"/>
      <c r="O415" s="63"/>
      <c r="P415" s="63"/>
      <c r="Q415" s="63"/>
      <c r="R415" s="41"/>
      <c r="S415" s="49" t="s">
        <v>13944</v>
      </c>
      <c r="T415" s="49"/>
      <c r="U415" s="49"/>
      <c r="V415" s="49"/>
      <c r="W415" s="50" t="s">
        <v>15</v>
      </c>
      <c r="X415" s="50"/>
      <c r="Y415" s="51"/>
    </row>
    <row r="416" spans="1:25" s="23" customFormat="1" ht="51" customHeight="1" x14ac:dyDescent="0.2">
      <c r="A416" s="38" t="s">
        <v>1625</v>
      </c>
      <c r="B416" s="46" t="s">
        <v>1626</v>
      </c>
      <c r="C416" s="46"/>
      <c r="D416" s="27" t="s">
        <v>1627</v>
      </c>
      <c r="E416" s="40"/>
      <c r="F416" s="9" t="s">
        <v>71</v>
      </c>
      <c r="G416" s="27" t="s">
        <v>1628</v>
      </c>
      <c r="H416" s="9"/>
      <c r="I416" s="9"/>
      <c r="J416" s="10">
        <v>2080</v>
      </c>
      <c r="K416" s="39"/>
      <c r="L416" s="47">
        <f t="shared" si="2"/>
        <v>2080</v>
      </c>
      <c r="M416" s="47"/>
      <c r="N416" s="63"/>
      <c r="O416" s="63"/>
      <c r="P416" s="63"/>
      <c r="Q416" s="63"/>
      <c r="R416" s="41"/>
      <c r="S416" s="49" t="s">
        <v>13944</v>
      </c>
      <c r="T416" s="49"/>
      <c r="U416" s="49"/>
      <c r="V416" s="49"/>
      <c r="W416" s="50" t="s">
        <v>15</v>
      </c>
      <c r="X416" s="50"/>
      <c r="Y416" s="51"/>
    </row>
    <row r="417" spans="1:25" s="23" customFormat="1" ht="51" customHeight="1" x14ac:dyDescent="0.2">
      <c r="A417" s="38" t="s">
        <v>1629</v>
      </c>
      <c r="B417" s="46" t="s">
        <v>1630</v>
      </c>
      <c r="C417" s="46"/>
      <c r="D417" s="27" t="s">
        <v>1631</v>
      </c>
      <c r="E417" s="40"/>
      <c r="F417" s="9" t="s">
        <v>71</v>
      </c>
      <c r="G417" s="27" t="s">
        <v>1632</v>
      </c>
      <c r="H417" s="9"/>
      <c r="I417" s="9"/>
      <c r="J417" s="10">
        <v>4530</v>
      </c>
      <c r="K417" s="39"/>
      <c r="L417" s="47">
        <f t="shared" si="2"/>
        <v>4530</v>
      </c>
      <c r="M417" s="47"/>
      <c r="N417" s="63"/>
      <c r="O417" s="63"/>
      <c r="P417" s="63"/>
      <c r="Q417" s="63"/>
      <c r="R417" s="41"/>
      <c r="S417" s="49" t="s">
        <v>13944</v>
      </c>
      <c r="T417" s="49"/>
      <c r="U417" s="49"/>
      <c r="V417" s="49"/>
      <c r="W417" s="50" t="s">
        <v>15</v>
      </c>
      <c r="X417" s="50"/>
      <c r="Y417" s="51"/>
    </row>
    <row r="418" spans="1:25" s="23" customFormat="1" ht="51" customHeight="1" x14ac:dyDescent="0.2">
      <c r="A418" s="38" t="s">
        <v>1633</v>
      </c>
      <c r="B418" s="46" t="s">
        <v>1634</v>
      </c>
      <c r="C418" s="46"/>
      <c r="D418" s="27" t="s">
        <v>1635</v>
      </c>
      <c r="E418" s="40"/>
      <c r="F418" s="9" t="s">
        <v>71</v>
      </c>
      <c r="G418" s="27" t="s">
        <v>191</v>
      </c>
      <c r="H418" s="9"/>
      <c r="I418" s="9"/>
      <c r="J418" s="10">
        <v>32510</v>
      </c>
      <c r="K418" s="39"/>
      <c r="L418" s="47">
        <f t="shared" si="2"/>
        <v>32510</v>
      </c>
      <c r="M418" s="47"/>
      <c r="N418" s="63"/>
      <c r="O418" s="63"/>
      <c r="P418" s="63"/>
      <c r="Q418" s="63"/>
      <c r="R418" s="41"/>
      <c r="S418" s="49" t="s">
        <v>13944</v>
      </c>
      <c r="T418" s="49"/>
      <c r="U418" s="49"/>
      <c r="V418" s="49"/>
      <c r="W418" s="50" t="s">
        <v>15</v>
      </c>
      <c r="X418" s="50"/>
      <c r="Y418" s="51"/>
    </row>
    <row r="419" spans="1:25" s="23" customFormat="1" ht="51" customHeight="1" x14ac:dyDescent="0.2">
      <c r="A419" s="38" t="s">
        <v>1636</v>
      </c>
      <c r="B419" s="46" t="s">
        <v>1637</v>
      </c>
      <c r="C419" s="46"/>
      <c r="D419" s="27" t="s">
        <v>1635</v>
      </c>
      <c r="E419" s="40"/>
      <c r="F419" s="9" t="s">
        <v>71</v>
      </c>
      <c r="G419" s="27" t="s">
        <v>191</v>
      </c>
      <c r="H419" s="9"/>
      <c r="I419" s="9"/>
      <c r="J419" s="10">
        <v>2840</v>
      </c>
      <c r="K419" s="39"/>
      <c r="L419" s="47">
        <f t="shared" si="2"/>
        <v>2840</v>
      </c>
      <c r="M419" s="47"/>
      <c r="N419" s="63"/>
      <c r="O419" s="63"/>
      <c r="P419" s="63"/>
      <c r="Q419" s="63"/>
      <c r="R419" s="41"/>
      <c r="S419" s="49" t="s">
        <v>13944</v>
      </c>
      <c r="T419" s="49"/>
      <c r="U419" s="49"/>
      <c r="V419" s="49"/>
      <c r="W419" s="50" t="s">
        <v>15</v>
      </c>
      <c r="X419" s="50"/>
      <c r="Y419" s="51"/>
    </row>
    <row r="420" spans="1:25" s="23" customFormat="1" ht="51" customHeight="1" x14ac:dyDescent="0.2">
      <c r="A420" s="38" t="s">
        <v>1638</v>
      </c>
      <c r="B420" s="46" t="s">
        <v>1639</v>
      </c>
      <c r="C420" s="46"/>
      <c r="D420" s="27" t="s">
        <v>1640</v>
      </c>
      <c r="E420" s="40"/>
      <c r="F420" s="9" t="s">
        <v>71</v>
      </c>
      <c r="G420" s="27" t="s">
        <v>1641</v>
      </c>
      <c r="H420" s="9"/>
      <c r="I420" s="9"/>
      <c r="J420" s="10">
        <v>3130</v>
      </c>
      <c r="K420" s="39"/>
      <c r="L420" s="47">
        <f t="shared" ref="L420:L483" si="3">J420-K420</f>
        <v>3130</v>
      </c>
      <c r="M420" s="47"/>
      <c r="N420" s="63"/>
      <c r="O420" s="63"/>
      <c r="P420" s="63"/>
      <c r="Q420" s="63"/>
      <c r="R420" s="41"/>
      <c r="S420" s="49" t="s">
        <v>13944</v>
      </c>
      <c r="T420" s="49"/>
      <c r="U420" s="49"/>
      <c r="V420" s="49"/>
      <c r="W420" s="50" t="s">
        <v>15</v>
      </c>
      <c r="X420" s="50"/>
      <c r="Y420" s="51"/>
    </row>
    <row r="421" spans="1:25" s="23" customFormat="1" ht="51" customHeight="1" x14ac:dyDescent="0.2">
      <c r="A421" s="38" t="s">
        <v>1642</v>
      </c>
      <c r="B421" s="46" t="s">
        <v>1643</v>
      </c>
      <c r="C421" s="46"/>
      <c r="D421" s="27" t="s">
        <v>1640</v>
      </c>
      <c r="E421" s="40"/>
      <c r="F421" s="9" t="s">
        <v>71</v>
      </c>
      <c r="G421" s="27" t="s">
        <v>1641</v>
      </c>
      <c r="H421" s="9"/>
      <c r="I421" s="9"/>
      <c r="J421" s="10">
        <v>3130</v>
      </c>
      <c r="K421" s="39"/>
      <c r="L421" s="47">
        <f t="shared" si="3"/>
        <v>3130</v>
      </c>
      <c r="M421" s="47"/>
      <c r="N421" s="63"/>
      <c r="O421" s="63"/>
      <c r="P421" s="63"/>
      <c r="Q421" s="63"/>
      <c r="R421" s="41"/>
      <c r="S421" s="49" t="s">
        <v>13944</v>
      </c>
      <c r="T421" s="49"/>
      <c r="U421" s="49"/>
      <c r="V421" s="49"/>
      <c r="W421" s="50" t="s">
        <v>15</v>
      </c>
      <c r="X421" s="50"/>
      <c r="Y421" s="51"/>
    </row>
    <row r="422" spans="1:25" s="23" customFormat="1" ht="51" customHeight="1" x14ac:dyDescent="0.2">
      <c r="A422" s="38" t="s">
        <v>1644</v>
      </c>
      <c r="B422" s="46" t="s">
        <v>1645</v>
      </c>
      <c r="C422" s="46"/>
      <c r="D422" s="27" t="s">
        <v>1646</v>
      </c>
      <c r="E422" s="40"/>
      <c r="F422" s="9" t="s">
        <v>71</v>
      </c>
      <c r="G422" s="27" t="s">
        <v>1647</v>
      </c>
      <c r="H422" s="9"/>
      <c r="I422" s="9"/>
      <c r="J422" s="10">
        <v>2630</v>
      </c>
      <c r="K422" s="39"/>
      <c r="L422" s="47">
        <f t="shared" si="3"/>
        <v>2630</v>
      </c>
      <c r="M422" s="47"/>
      <c r="N422" s="63"/>
      <c r="O422" s="63"/>
      <c r="P422" s="63"/>
      <c r="Q422" s="63"/>
      <c r="R422" s="41"/>
      <c r="S422" s="49" t="s">
        <v>13944</v>
      </c>
      <c r="T422" s="49"/>
      <c r="U422" s="49"/>
      <c r="V422" s="49"/>
      <c r="W422" s="50" t="s">
        <v>15</v>
      </c>
      <c r="X422" s="50"/>
      <c r="Y422" s="51"/>
    </row>
    <row r="423" spans="1:25" s="23" customFormat="1" ht="51" customHeight="1" x14ac:dyDescent="0.2">
      <c r="A423" s="38" t="s">
        <v>1648</v>
      </c>
      <c r="B423" s="46" t="s">
        <v>1649</v>
      </c>
      <c r="C423" s="46"/>
      <c r="D423" s="27" t="s">
        <v>1646</v>
      </c>
      <c r="E423" s="40"/>
      <c r="F423" s="9" t="s">
        <v>71</v>
      </c>
      <c r="G423" s="27" t="s">
        <v>1647</v>
      </c>
      <c r="H423" s="9"/>
      <c r="I423" s="9"/>
      <c r="J423" s="10">
        <v>2630</v>
      </c>
      <c r="K423" s="39"/>
      <c r="L423" s="47">
        <f t="shared" si="3"/>
        <v>2630</v>
      </c>
      <c r="M423" s="47"/>
      <c r="N423" s="63"/>
      <c r="O423" s="63"/>
      <c r="P423" s="63"/>
      <c r="Q423" s="63"/>
      <c r="R423" s="41"/>
      <c r="S423" s="49" t="s">
        <v>13944</v>
      </c>
      <c r="T423" s="49"/>
      <c r="U423" s="49"/>
      <c r="V423" s="49"/>
      <c r="W423" s="50" t="s">
        <v>15</v>
      </c>
      <c r="X423" s="50"/>
      <c r="Y423" s="51"/>
    </row>
    <row r="424" spans="1:25" s="23" customFormat="1" ht="51" customHeight="1" x14ac:dyDescent="0.2">
      <c r="A424" s="38" t="s">
        <v>1650</v>
      </c>
      <c r="B424" s="46" t="s">
        <v>1651</v>
      </c>
      <c r="C424" s="46"/>
      <c r="D424" s="27" t="s">
        <v>1652</v>
      </c>
      <c r="E424" s="40"/>
      <c r="F424" s="9" t="s">
        <v>71</v>
      </c>
      <c r="G424" s="27" t="s">
        <v>1653</v>
      </c>
      <c r="H424" s="9"/>
      <c r="I424" s="9"/>
      <c r="J424" s="10">
        <v>2560</v>
      </c>
      <c r="K424" s="39"/>
      <c r="L424" s="47">
        <f t="shared" si="3"/>
        <v>2560</v>
      </c>
      <c r="M424" s="47"/>
      <c r="N424" s="63"/>
      <c r="O424" s="63"/>
      <c r="P424" s="63"/>
      <c r="Q424" s="63"/>
      <c r="R424" s="41"/>
      <c r="S424" s="49" t="s">
        <v>13944</v>
      </c>
      <c r="T424" s="49"/>
      <c r="U424" s="49"/>
      <c r="V424" s="49"/>
      <c r="W424" s="50" t="s">
        <v>15</v>
      </c>
      <c r="X424" s="50"/>
      <c r="Y424" s="51"/>
    </row>
    <row r="425" spans="1:25" s="23" customFormat="1" ht="51" customHeight="1" x14ac:dyDescent="0.2">
      <c r="A425" s="38" t="s">
        <v>1654</v>
      </c>
      <c r="B425" s="46" t="s">
        <v>1655</v>
      </c>
      <c r="C425" s="46"/>
      <c r="D425" s="27" t="s">
        <v>1652</v>
      </c>
      <c r="E425" s="40"/>
      <c r="F425" s="9" t="s">
        <v>71</v>
      </c>
      <c r="G425" s="27" t="s">
        <v>1653</v>
      </c>
      <c r="H425" s="9"/>
      <c r="I425" s="9"/>
      <c r="J425" s="10">
        <v>1730</v>
      </c>
      <c r="K425" s="39"/>
      <c r="L425" s="47">
        <f t="shared" si="3"/>
        <v>1730</v>
      </c>
      <c r="M425" s="47"/>
      <c r="N425" s="63"/>
      <c r="O425" s="63"/>
      <c r="P425" s="63"/>
      <c r="Q425" s="63"/>
      <c r="R425" s="41"/>
      <c r="S425" s="49" t="s">
        <v>13944</v>
      </c>
      <c r="T425" s="49"/>
      <c r="U425" s="49"/>
      <c r="V425" s="49"/>
      <c r="W425" s="50" t="s">
        <v>15</v>
      </c>
      <c r="X425" s="50"/>
      <c r="Y425" s="51"/>
    </row>
    <row r="426" spans="1:25" s="23" customFormat="1" ht="51" customHeight="1" x14ac:dyDescent="0.2">
      <c r="A426" s="38" t="s">
        <v>1656</v>
      </c>
      <c r="B426" s="46" t="s">
        <v>1657</v>
      </c>
      <c r="C426" s="46"/>
      <c r="D426" s="27" t="s">
        <v>1658</v>
      </c>
      <c r="E426" s="40"/>
      <c r="F426" s="9" t="s">
        <v>71</v>
      </c>
      <c r="G426" s="27" t="s">
        <v>1659</v>
      </c>
      <c r="H426" s="9"/>
      <c r="I426" s="9"/>
      <c r="J426" s="10">
        <v>31760</v>
      </c>
      <c r="K426" s="39"/>
      <c r="L426" s="47">
        <f t="shared" si="3"/>
        <v>31760</v>
      </c>
      <c r="M426" s="47"/>
      <c r="N426" s="63"/>
      <c r="O426" s="63"/>
      <c r="P426" s="63"/>
      <c r="Q426" s="63"/>
      <c r="R426" s="41"/>
      <c r="S426" s="49" t="s">
        <v>13944</v>
      </c>
      <c r="T426" s="49"/>
      <c r="U426" s="49"/>
      <c r="V426" s="49"/>
      <c r="W426" s="50" t="s">
        <v>15</v>
      </c>
      <c r="X426" s="50"/>
      <c r="Y426" s="51"/>
    </row>
    <row r="427" spans="1:25" s="23" customFormat="1" ht="51" customHeight="1" x14ac:dyDescent="0.2">
      <c r="A427" s="38" t="s">
        <v>1660</v>
      </c>
      <c r="B427" s="46" t="s">
        <v>1661</v>
      </c>
      <c r="C427" s="46"/>
      <c r="D427" s="27" t="s">
        <v>1658</v>
      </c>
      <c r="E427" s="40"/>
      <c r="F427" s="9" t="s">
        <v>71</v>
      </c>
      <c r="G427" s="27" t="s">
        <v>1659</v>
      </c>
      <c r="H427" s="9"/>
      <c r="I427" s="9"/>
      <c r="J427" s="10">
        <v>5010</v>
      </c>
      <c r="K427" s="39"/>
      <c r="L427" s="47">
        <f t="shared" si="3"/>
        <v>5010</v>
      </c>
      <c r="M427" s="47"/>
      <c r="N427" s="63"/>
      <c r="O427" s="63"/>
      <c r="P427" s="63"/>
      <c r="Q427" s="63"/>
      <c r="R427" s="41"/>
      <c r="S427" s="49" t="s">
        <v>13944</v>
      </c>
      <c r="T427" s="49"/>
      <c r="U427" s="49"/>
      <c r="V427" s="49"/>
      <c r="W427" s="50" t="s">
        <v>15</v>
      </c>
      <c r="X427" s="50"/>
      <c r="Y427" s="51"/>
    </row>
    <row r="428" spans="1:25" s="23" customFormat="1" ht="51" customHeight="1" x14ac:dyDescent="0.2">
      <c r="A428" s="38" t="s">
        <v>1662</v>
      </c>
      <c r="B428" s="46" t="s">
        <v>1663</v>
      </c>
      <c r="C428" s="46"/>
      <c r="D428" s="27" t="s">
        <v>1664</v>
      </c>
      <c r="E428" s="40"/>
      <c r="F428" s="9" t="s">
        <v>71</v>
      </c>
      <c r="G428" s="27" t="s">
        <v>1665</v>
      </c>
      <c r="H428" s="9"/>
      <c r="I428" s="9"/>
      <c r="J428" s="10">
        <v>20020</v>
      </c>
      <c r="K428" s="39"/>
      <c r="L428" s="47">
        <f t="shared" si="3"/>
        <v>20020</v>
      </c>
      <c r="M428" s="47"/>
      <c r="N428" s="63"/>
      <c r="O428" s="63"/>
      <c r="P428" s="63"/>
      <c r="Q428" s="63"/>
      <c r="R428" s="41"/>
      <c r="S428" s="49" t="s">
        <v>13944</v>
      </c>
      <c r="T428" s="49"/>
      <c r="U428" s="49"/>
      <c r="V428" s="49"/>
      <c r="W428" s="50" t="s">
        <v>15</v>
      </c>
      <c r="X428" s="50"/>
      <c r="Y428" s="51"/>
    </row>
    <row r="429" spans="1:25" s="23" customFormat="1" ht="51" customHeight="1" x14ac:dyDescent="0.2">
      <c r="A429" s="38" t="s">
        <v>1666</v>
      </c>
      <c r="B429" s="46" t="s">
        <v>1667</v>
      </c>
      <c r="C429" s="46"/>
      <c r="D429" s="27" t="s">
        <v>1658</v>
      </c>
      <c r="E429" s="40"/>
      <c r="F429" s="9" t="s">
        <v>71</v>
      </c>
      <c r="G429" s="27" t="s">
        <v>1659</v>
      </c>
      <c r="H429" s="9"/>
      <c r="I429" s="9"/>
      <c r="J429" s="10">
        <v>4670</v>
      </c>
      <c r="K429" s="39"/>
      <c r="L429" s="47">
        <f t="shared" si="3"/>
        <v>4670</v>
      </c>
      <c r="M429" s="47"/>
      <c r="N429" s="63"/>
      <c r="O429" s="63"/>
      <c r="P429" s="63"/>
      <c r="Q429" s="63"/>
      <c r="R429" s="41"/>
      <c r="S429" s="49" t="s">
        <v>13944</v>
      </c>
      <c r="T429" s="49"/>
      <c r="U429" s="49"/>
      <c r="V429" s="49"/>
      <c r="W429" s="50" t="s">
        <v>15</v>
      </c>
      <c r="X429" s="50"/>
      <c r="Y429" s="51"/>
    </row>
    <row r="430" spans="1:25" s="23" customFormat="1" ht="54" customHeight="1" x14ac:dyDescent="0.2">
      <c r="A430" s="38" t="s">
        <v>1668</v>
      </c>
      <c r="B430" s="46" t="s">
        <v>1669</v>
      </c>
      <c r="C430" s="46"/>
      <c r="D430" s="27" t="s">
        <v>1670</v>
      </c>
      <c r="E430" s="40"/>
      <c r="F430" s="9" t="s">
        <v>71</v>
      </c>
      <c r="G430" s="27" t="s">
        <v>1671</v>
      </c>
      <c r="H430" s="9"/>
      <c r="I430" s="9"/>
      <c r="J430" s="10">
        <v>2210</v>
      </c>
      <c r="K430" s="39"/>
      <c r="L430" s="47">
        <f t="shared" si="3"/>
        <v>2210</v>
      </c>
      <c r="M430" s="47"/>
      <c r="N430" s="63"/>
      <c r="O430" s="63"/>
      <c r="P430" s="63"/>
      <c r="Q430" s="63"/>
      <c r="R430" s="41"/>
      <c r="S430" s="49" t="s">
        <v>13944</v>
      </c>
      <c r="T430" s="49"/>
      <c r="U430" s="49"/>
      <c r="V430" s="49"/>
      <c r="W430" s="50" t="s">
        <v>15</v>
      </c>
      <c r="X430" s="50"/>
      <c r="Y430" s="51"/>
    </row>
    <row r="431" spans="1:25" s="23" customFormat="1" ht="51" customHeight="1" x14ac:dyDescent="0.2">
      <c r="A431" s="38" t="s">
        <v>1672</v>
      </c>
      <c r="B431" s="46" t="s">
        <v>1673</v>
      </c>
      <c r="C431" s="46"/>
      <c r="D431" s="27" t="s">
        <v>1674</v>
      </c>
      <c r="E431" s="40"/>
      <c r="F431" s="9" t="s">
        <v>71</v>
      </c>
      <c r="G431" s="27" t="s">
        <v>1675</v>
      </c>
      <c r="H431" s="9"/>
      <c r="I431" s="9"/>
      <c r="J431" s="10">
        <v>4280</v>
      </c>
      <c r="K431" s="39"/>
      <c r="L431" s="47">
        <f t="shared" si="3"/>
        <v>4280</v>
      </c>
      <c r="M431" s="47"/>
      <c r="N431" s="63"/>
      <c r="O431" s="63"/>
      <c r="P431" s="63"/>
      <c r="Q431" s="63"/>
      <c r="R431" s="41"/>
      <c r="S431" s="49" t="s">
        <v>13944</v>
      </c>
      <c r="T431" s="49"/>
      <c r="U431" s="49"/>
      <c r="V431" s="49"/>
      <c r="W431" s="50" t="s">
        <v>15</v>
      </c>
      <c r="X431" s="50"/>
      <c r="Y431" s="51"/>
    </row>
    <row r="432" spans="1:25" s="23" customFormat="1" ht="51" customHeight="1" x14ac:dyDescent="0.2">
      <c r="A432" s="38" t="s">
        <v>1676</v>
      </c>
      <c r="B432" s="46" t="s">
        <v>1677</v>
      </c>
      <c r="C432" s="46"/>
      <c r="D432" s="27" t="s">
        <v>1674</v>
      </c>
      <c r="E432" s="40"/>
      <c r="F432" s="9" t="s">
        <v>71</v>
      </c>
      <c r="G432" s="27" t="s">
        <v>1675</v>
      </c>
      <c r="H432" s="9"/>
      <c r="I432" s="9"/>
      <c r="J432" s="10">
        <v>2780</v>
      </c>
      <c r="K432" s="39"/>
      <c r="L432" s="47">
        <f t="shared" si="3"/>
        <v>2780</v>
      </c>
      <c r="M432" s="47"/>
      <c r="N432" s="63"/>
      <c r="O432" s="63"/>
      <c r="P432" s="63"/>
      <c r="Q432" s="63"/>
      <c r="R432" s="41"/>
      <c r="S432" s="49" t="s">
        <v>13944</v>
      </c>
      <c r="T432" s="49"/>
      <c r="U432" s="49"/>
      <c r="V432" s="49"/>
      <c r="W432" s="50" t="s">
        <v>15</v>
      </c>
      <c r="X432" s="50"/>
      <c r="Y432" s="51"/>
    </row>
    <row r="433" spans="1:25" s="23" customFormat="1" ht="51" customHeight="1" x14ac:dyDescent="0.2">
      <c r="A433" s="38" t="s">
        <v>1678</v>
      </c>
      <c r="B433" s="46" t="s">
        <v>1679</v>
      </c>
      <c r="C433" s="46"/>
      <c r="D433" s="27" t="s">
        <v>1680</v>
      </c>
      <c r="E433" s="40"/>
      <c r="F433" s="9" t="s">
        <v>71</v>
      </c>
      <c r="G433" s="27" t="s">
        <v>1675</v>
      </c>
      <c r="H433" s="9"/>
      <c r="I433" s="9"/>
      <c r="J433" s="10">
        <v>7960</v>
      </c>
      <c r="K433" s="39"/>
      <c r="L433" s="47">
        <f t="shared" si="3"/>
        <v>7960</v>
      </c>
      <c r="M433" s="47"/>
      <c r="N433" s="63"/>
      <c r="O433" s="63"/>
      <c r="P433" s="63"/>
      <c r="Q433" s="63"/>
      <c r="R433" s="41"/>
      <c r="S433" s="49" t="s">
        <v>13944</v>
      </c>
      <c r="T433" s="49"/>
      <c r="U433" s="49"/>
      <c r="V433" s="49"/>
      <c r="W433" s="50" t="s">
        <v>15</v>
      </c>
      <c r="X433" s="50"/>
      <c r="Y433" s="51"/>
    </row>
    <row r="434" spans="1:25" s="23" customFormat="1" ht="51" customHeight="1" x14ac:dyDescent="0.2">
      <c r="A434" s="38" t="s">
        <v>1681</v>
      </c>
      <c r="B434" s="46" t="s">
        <v>1682</v>
      </c>
      <c r="C434" s="46"/>
      <c r="D434" s="27" t="s">
        <v>1683</v>
      </c>
      <c r="E434" s="40"/>
      <c r="F434" s="9" t="s">
        <v>71</v>
      </c>
      <c r="G434" s="27" t="s">
        <v>1684</v>
      </c>
      <c r="H434" s="9"/>
      <c r="I434" s="9"/>
      <c r="J434" s="10">
        <v>5650</v>
      </c>
      <c r="K434" s="39"/>
      <c r="L434" s="47">
        <f t="shared" si="3"/>
        <v>5650</v>
      </c>
      <c r="M434" s="47"/>
      <c r="N434" s="63"/>
      <c r="O434" s="63"/>
      <c r="P434" s="63"/>
      <c r="Q434" s="63"/>
      <c r="R434" s="41"/>
      <c r="S434" s="49" t="s">
        <v>13944</v>
      </c>
      <c r="T434" s="49"/>
      <c r="U434" s="49"/>
      <c r="V434" s="49"/>
      <c r="W434" s="50" t="s">
        <v>15</v>
      </c>
      <c r="X434" s="50"/>
      <c r="Y434" s="51"/>
    </row>
    <row r="435" spans="1:25" s="23" customFormat="1" ht="51" customHeight="1" x14ac:dyDescent="0.2">
      <c r="A435" s="38" t="s">
        <v>1685</v>
      </c>
      <c r="B435" s="46" t="s">
        <v>1686</v>
      </c>
      <c r="C435" s="46"/>
      <c r="D435" s="27" t="s">
        <v>1687</v>
      </c>
      <c r="E435" s="40"/>
      <c r="F435" s="9" t="s">
        <v>71</v>
      </c>
      <c r="G435" s="27" t="s">
        <v>1688</v>
      </c>
      <c r="H435" s="9"/>
      <c r="I435" s="9"/>
      <c r="J435" s="10">
        <v>5650</v>
      </c>
      <c r="K435" s="39"/>
      <c r="L435" s="47">
        <f t="shared" si="3"/>
        <v>5650</v>
      </c>
      <c r="M435" s="47"/>
      <c r="N435" s="63"/>
      <c r="O435" s="63"/>
      <c r="P435" s="63"/>
      <c r="Q435" s="63"/>
      <c r="R435" s="41"/>
      <c r="S435" s="49" t="s">
        <v>13944</v>
      </c>
      <c r="T435" s="49"/>
      <c r="U435" s="49"/>
      <c r="V435" s="49"/>
      <c r="W435" s="50" t="s">
        <v>15</v>
      </c>
      <c r="X435" s="50"/>
      <c r="Y435" s="51"/>
    </row>
    <row r="436" spans="1:25" s="23" customFormat="1" ht="51" customHeight="1" x14ac:dyDescent="0.2">
      <c r="A436" s="38" t="s">
        <v>1689</v>
      </c>
      <c r="B436" s="46" t="s">
        <v>1690</v>
      </c>
      <c r="C436" s="46"/>
      <c r="D436" s="27" t="s">
        <v>1691</v>
      </c>
      <c r="E436" s="40"/>
      <c r="F436" s="9" t="s">
        <v>71</v>
      </c>
      <c r="G436" s="27" t="s">
        <v>1692</v>
      </c>
      <c r="H436" s="9"/>
      <c r="I436" s="9"/>
      <c r="J436" s="10">
        <v>5650</v>
      </c>
      <c r="K436" s="39"/>
      <c r="L436" s="47">
        <f t="shared" si="3"/>
        <v>5650</v>
      </c>
      <c r="M436" s="47"/>
      <c r="N436" s="63"/>
      <c r="O436" s="63"/>
      <c r="P436" s="63"/>
      <c r="Q436" s="63"/>
      <c r="R436" s="41"/>
      <c r="S436" s="49" t="s">
        <v>13944</v>
      </c>
      <c r="T436" s="49"/>
      <c r="U436" s="49"/>
      <c r="V436" s="49"/>
      <c r="W436" s="50" t="s">
        <v>15</v>
      </c>
      <c r="X436" s="50"/>
      <c r="Y436" s="51"/>
    </row>
    <row r="437" spans="1:25" s="23" customFormat="1" ht="51" customHeight="1" x14ac:dyDescent="0.2">
      <c r="A437" s="38" t="s">
        <v>1693</v>
      </c>
      <c r="B437" s="46" t="s">
        <v>1694</v>
      </c>
      <c r="C437" s="46"/>
      <c r="D437" s="27" t="s">
        <v>1695</v>
      </c>
      <c r="E437" s="40"/>
      <c r="F437" s="9" t="s">
        <v>71</v>
      </c>
      <c r="G437" s="27" t="s">
        <v>1696</v>
      </c>
      <c r="H437" s="9"/>
      <c r="I437" s="9"/>
      <c r="J437" s="10">
        <v>5650</v>
      </c>
      <c r="K437" s="39"/>
      <c r="L437" s="47">
        <f t="shared" si="3"/>
        <v>5650</v>
      </c>
      <c r="M437" s="47"/>
      <c r="N437" s="63"/>
      <c r="O437" s="63"/>
      <c r="P437" s="63"/>
      <c r="Q437" s="63"/>
      <c r="R437" s="41"/>
      <c r="S437" s="49" t="s">
        <v>13944</v>
      </c>
      <c r="T437" s="49"/>
      <c r="U437" s="49"/>
      <c r="V437" s="49"/>
      <c r="W437" s="50" t="s">
        <v>15</v>
      </c>
      <c r="X437" s="50"/>
      <c r="Y437" s="51"/>
    </row>
    <row r="438" spans="1:25" s="23" customFormat="1" ht="51" customHeight="1" x14ac:dyDescent="0.2">
      <c r="A438" s="38" t="s">
        <v>1697</v>
      </c>
      <c r="B438" s="46" t="s">
        <v>1698</v>
      </c>
      <c r="C438" s="46"/>
      <c r="D438" s="27" t="s">
        <v>1699</v>
      </c>
      <c r="E438" s="40"/>
      <c r="F438" s="9" t="s">
        <v>71</v>
      </c>
      <c r="G438" s="27" t="s">
        <v>1700</v>
      </c>
      <c r="H438" s="9"/>
      <c r="I438" s="9"/>
      <c r="J438" s="10">
        <v>5650</v>
      </c>
      <c r="K438" s="39"/>
      <c r="L438" s="47">
        <f t="shared" si="3"/>
        <v>5650</v>
      </c>
      <c r="M438" s="47"/>
      <c r="N438" s="63"/>
      <c r="O438" s="63"/>
      <c r="P438" s="63"/>
      <c r="Q438" s="63"/>
      <c r="R438" s="41"/>
      <c r="S438" s="49" t="s">
        <v>13944</v>
      </c>
      <c r="T438" s="49"/>
      <c r="U438" s="49"/>
      <c r="V438" s="49"/>
      <c r="W438" s="50" t="s">
        <v>15</v>
      </c>
      <c r="X438" s="50"/>
      <c r="Y438" s="51"/>
    </row>
    <row r="439" spans="1:25" s="23" customFormat="1" ht="51" customHeight="1" x14ac:dyDescent="0.2">
      <c r="A439" s="38" t="s">
        <v>1701</v>
      </c>
      <c r="B439" s="46" t="s">
        <v>1702</v>
      </c>
      <c r="C439" s="46"/>
      <c r="D439" s="27" t="s">
        <v>1703</v>
      </c>
      <c r="E439" s="40"/>
      <c r="F439" s="9" t="s">
        <v>71</v>
      </c>
      <c r="G439" s="27" t="s">
        <v>1562</v>
      </c>
      <c r="H439" s="9"/>
      <c r="I439" s="9"/>
      <c r="J439" s="10">
        <v>5650</v>
      </c>
      <c r="K439" s="39"/>
      <c r="L439" s="47">
        <f t="shared" si="3"/>
        <v>5650</v>
      </c>
      <c r="M439" s="47"/>
      <c r="N439" s="63"/>
      <c r="O439" s="63"/>
      <c r="P439" s="63"/>
      <c r="Q439" s="63"/>
      <c r="R439" s="41"/>
      <c r="S439" s="49" t="s">
        <v>13944</v>
      </c>
      <c r="T439" s="49"/>
      <c r="U439" s="49"/>
      <c r="V439" s="49"/>
      <c r="W439" s="50" t="s">
        <v>15</v>
      </c>
      <c r="X439" s="50"/>
      <c r="Y439" s="51"/>
    </row>
    <row r="440" spans="1:25" s="23" customFormat="1" ht="51" customHeight="1" x14ac:dyDescent="0.2">
      <c r="A440" s="38" t="s">
        <v>1704</v>
      </c>
      <c r="B440" s="46" t="s">
        <v>1705</v>
      </c>
      <c r="C440" s="46"/>
      <c r="D440" s="27" t="s">
        <v>1706</v>
      </c>
      <c r="E440" s="40"/>
      <c r="F440" s="9" t="s">
        <v>71</v>
      </c>
      <c r="G440" s="27" t="s">
        <v>270</v>
      </c>
      <c r="H440" s="9"/>
      <c r="I440" s="9"/>
      <c r="J440" s="10"/>
      <c r="K440" s="39"/>
      <c r="L440" s="47">
        <f t="shared" si="3"/>
        <v>0</v>
      </c>
      <c r="M440" s="47"/>
      <c r="N440" s="63"/>
      <c r="O440" s="63"/>
      <c r="P440" s="63"/>
      <c r="Q440" s="63"/>
      <c r="R440" s="41"/>
      <c r="S440" s="49" t="s">
        <v>13944</v>
      </c>
      <c r="T440" s="49"/>
      <c r="U440" s="49"/>
      <c r="V440" s="49"/>
      <c r="W440" s="50" t="s">
        <v>15</v>
      </c>
      <c r="X440" s="50"/>
      <c r="Y440" s="51"/>
    </row>
    <row r="441" spans="1:25" s="23" customFormat="1" ht="51" customHeight="1" x14ac:dyDescent="0.2">
      <c r="A441" s="38" t="s">
        <v>1707</v>
      </c>
      <c r="B441" s="46" t="s">
        <v>1708</v>
      </c>
      <c r="C441" s="46"/>
      <c r="D441" s="27" t="s">
        <v>1706</v>
      </c>
      <c r="E441" s="40"/>
      <c r="F441" s="9" t="s">
        <v>71</v>
      </c>
      <c r="G441" s="27" t="s">
        <v>378</v>
      </c>
      <c r="H441" s="9"/>
      <c r="I441" s="9"/>
      <c r="J441" s="10"/>
      <c r="K441" s="39"/>
      <c r="L441" s="47">
        <f t="shared" si="3"/>
        <v>0</v>
      </c>
      <c r="M441" s="47"/>
      <c r="N441" s="63"/>
      <c r="O441" s="63"/>
      <c r="P441" s="63"/>
      <c r="Q441" s="63"/>
      <c r="R441" s="41"/>
      <c r="S441" s="49" t="s">
        <v>13944</v>
      </c>
      <c r="T441" s="49"/>
      <c r="U441" s="49"/>
      <c r="V441" s="49"/>
      <c r="W441" s="50" t="s">
        <v>15</v>
      </c>
      <c r="X441" s="50"/>
      <c r="Y441" s="51"/>
    </row>
    <row r="442" spans="1:25" s="23" customFormat="1" ht="51" customHeight="1" x14ac:dyDescent="0.2">
      <c r="A442" s="38" t="s">
        <v>1709</v>
      </c>
      <c r="B442" s="46" t="s">
        <v>1710</v>
      </c>
      <c r="C442" s="46"/>
      <c r="D442" s="27" t="s">
        <v>1706</v>
      </c>
      <c r="E442" s="40"/>
      <c r="F442" s="9" t="s">
        <v>71</v>
      </c>
      <c r="G442" s="27" t="s">
        <v>107</v>
      </c>
      <c r="H442" s="9"/>
      <c r="I442" s="9"/>
      <c r="J442" s="10"/>
      <c r="K442" s="39"/>
      <c r="L442" s="47">
        <f t="shared" si="3"/>
        <v>0</v>
      </c>
      <c r="M442" s="47"/>
      <c r="N442" s="63"/>
      <c r="O442" s="63"/>
      <c r="P442" s="63"/>
      <c r="Q442" s="63"/>
      <c r="R442" s="41"/>
      <c r="S442" s="49" t="s">
        <v>13944</v>
      </c>
      <c r="T442" s="49"/>
      <c r="U442" s="49"/>
      <c r="V442" s="49"/>
      <c r="W442" s="50" t="s">
        <v>15</v>
      </c>
      <c r="X442" s="50"/>
      <c r="Y442" s="51"/>
    </row>
    <row r="443" spans="1:25" s="23" customFormat="1" ht="51" customHeight="1" x14ac:dyDescent="0.2">
      <c r="A443" s="38" t="s">
        <v>1711</v>
      </c>
      <c r="B443" s="46" t="s">
        <v>1712</v>
      </c>
      <c r="C443" s="46"/>
      <c r="D443" s="27" t="s">
        <v>1713</v>
      </c>
      <c r="E443" s="40"/>
      <c r="F443" s="9" t="s">
        <v>1714</v>
      </c>
      <c r="G443" s="27" t="s">
        <v>1675</v>
      </c>
      <c r="H443" s="9">
        <v>39.1</v>
      </c>
      <c r="I443" s="9"/>
      <c r="J443" s="10">
        <v>37758.51</v>
      </c>
      <c r="K443" s="39"/>
      <c r="L443" s="47">
        <f t="shared" si="3"/>
        <v>37758.51</v>
      </c>
      <c r="M443" s="47"/>
      <c r="N443" s="63"/>
      <c r="O443" s="63"/>
      <c r="P443" s="63"/>
      <c r="Q443" s="63"/>
      <c r="R443" s="41"/>
      <c r="S443" s="49" t="s">
        <v>13944</v>
      </c>
      <c r="T443" s="49"/>
      <c r="U443" s="49"/>
      <c r="V443" s="49"/>
      <c r="W443" s="50" t="s">
        <v>15</v>
      </c>
      <c r="X443" s="50"/>
      <c r="Y443" s="51"/>
    </row>
    <row r="444" spans="1:25" s="23" customFormat="1" ht="51" customHeight="1" x14ac:dyDescent="0.2">
      <c r="A444" s="38" t="s">
        <v>1716</v>
      </c>
      <c r="B444" s="46" t="s">
        <v>1717</v>
      </c>
      <c r="C444" s="46"/>
      <c r="D444" s="27" t="s">
        <v>1718</v>
      </c>
      <c r="E444" s="40"/>
      <c r="F444" s="9" t="s">
        <v>1714</v>
      </c>
      <c r="G444" s="27" t="s">
        <v>1675</v>
      </c>
      <c r="H444" s="9">
        <v>173.5</v>
      </c>
      <c r="I444" s="9"/>
      <c r="J444" s="10">
        <v>232081.5</v>
      </c>
      <c r="K444" s="39"/>
      <c r="L444" s="47">
        <f t="shared" si="3"/>
        <v>232081.5</v>
      </c>
      <c r="M444" s="47"/>
      <c r="N444" s="63"/>
      <c r="O444" s="63"/>
      <c r="P444" s="63"/>
      <c r="Q444" s="63"/>
      <c r="R444" s="41"/>
      <c r="S444" s="49" t="s">
        <v>13944</v>
      </c>
      <c r="T444" s="49"/>
      <c r="U444" s="49"/>
      <c r="V444" s="49"/>
      <c r="W444" s="50" t="s">
        <v>15</v>
      </c>
      <c r="X444" s="50"/>
      <c r="Y444" s="51"/>
    </row>
    <row r="445" spans="1:25" s="23" customFormat="1" ht="51" customHeight="1" x14ac:dyDescent="0.2">
      <c r="A445" s="38" t="s">
        <v>1719</v>
      </c>
      <c r="B445" s="46" t="s">
        <v>1720</v>
      </c>
      <c r="C445" s="46"/>
      <c r="D445" s="27" t="s">
        <v>1721</v>
      </c>
      <c r="E445" s="40"/>
      <c r="F445" s="9" t="s">
        <v>71</v>
      </c>
      <c r="G445" s="27" t="s">
        <v>1722</v>
      </c>
      <c r="H445" s="9"/>
      <c r="I445" s="9"/>
      <c r="J445" s="10">
        <v>9800</v>
      </c>
      <c r="K445" s="39"/>
      <c r="L445" s="47">
        <f t="shared" si="3"/>
        <v>9800</v>
      </c>
      <c r="M445" s="47"/>
      <c r="N445" s="63"/>
      <c r="O445" s="63"/>
      <c r="P445" s="63"/>
      <c r="Q445" s="63"/>
      <c r="R445" s="41"/>
      <c r="S445" s="49" t="s">
        <v>13944</v>
      </c>
      <c r="T445" s="49"/>
      <c r="U445" s="49"/>
      <c r="V445" s="49"/>
      <c r="W445" s="50" t="s">
        <v>15</v>
      </c>
      <c r="X445" s="50"/>
      <c r="Y445" s="51"/>
    </row>
    <row r="446" spans="1:25" s="23" customFormat="1" ht="51" customHeight="1" x14ac:dyDescent="0.2">
      <c r="A446" s="38" t="s">
        <v>1723</v>
      </c>
      <c r="B446" s="46" t="s">
        <v>1724</v>
      </c>
      <c r="C446" s="46"/>
      <c r="D446" s="27" t="s">
        <v>1725</v>
      </c>
      <c r="E446" s="40"/>
      <c r="F446" s="9" t="s">
        <v>71</v>
      </c>
      <c r="G446" s="27" t="s">
        <v>349</v>
      </c>
      <c r="H446" s="9"/>
      <c r="I446" s="9"/>
      <c r="J446" s="10">
        <v>7800</v>
      </c>
      <c r="K446" s="39"/>
      <c r="L446" s="47">
        <f t="shared" si="3"/>
        <v>7800</v>
      </c>
      <c r="M446" s="47"/>
      <c r="N446" s="63"/>
      <c r="O446" s="63"/>
      <c r="P446" s="63"/>
      <c r="Q446" s="63"/>
      <c r="R446" s="41"/>
      <c r="S446" s="49" t="s">
        <v>13944</v>
      </c>
      <c r="T446" s="49"/>
      <c r="U446" s="49"/>
      <c r="V446" s="49"/>
      <c r="W446" s="50" t="s">
        <v>15</v>
      </c>
      <c r="X446" s="50"/>
      <c r="Y446" s="51"/>
    </row>
    <row r="447" spans="1:25" s="23" customFormat="1" ht="51" customHeight="1" x14ac:dyDescent="0.2">
      <c r="A447" s="38" t="s">
        <v>1726</v>
      </c>
      <c r="B447" s="46" t="s">
        <v>1727</v>
      </c>
      <c r="C447" s="46"/>
      <c r="D447" s="27" t="s">
        <v>1728</v>
      </c>
      <c r="E447" s="40"/>
      <c r="F447" s="9" t="s">
        <v>71</v>
      </c>
      <c r="G447" s="27" t="s">
        <v>1729</v>
      </c>
      <c r="H447" s="9"/>
      <c r="I447" s="9"/>
      <c r="J447" s="10">
        <v>8800</v>
      </c>
      <c r="K447" s="39"/>
      <c r="L447" s="47">
        <f t="shared" si="3"/>
        <v>8800</v>
      </c>
      <c r="M447" s="47"/>
      <c r="N447" s="63"/>
      <c r="O447" s="63"/>
      <c r="P447" s="63"/>
      <c r="Q447" s="63"/>
      <c r="R447" s="41"/>
      <c r="S447" s="49" t="s">
        <v>13944</v>
      </c>
      <c r="T447" s="49"/>
      <c r="U447" s="49"/>
      <c r="V447" s="49"/>
      <c r="W447" s="50" t="s">
        <v>15</v>
      </c>
      <c r="X447" s="50"/>
      <c r="Y447" s="51"/>
    </row>
    <row r="448" spans="1:25" s="23" customFormat="1" ht="51" customHeight="1" x14ac:dyDescent="0.2">
      <c r="A448" s="38" t="s">
        <v>1730</v>
      </c>
      <c r="B448" s="46" t="s">
        <v>1731</v>
      </c>
      <c r="C448" s="46"/>
      <c r="D448" s="27" t="s">
        <v>1732</v>
      </c>
      <c r="E448" s="40"/>
      <c r="F448" s="9" t="s">
        <v>71</v>
      </c>
      <c r="G448" s="27" t="s">
        <v>1733</v>
      </c>
      <c r="H448" s="9"/>
      <c r="I448" s="9"/>
      <c r="J448" s="10">
        <v>3000</v>
      </c>
      <c r="K448" s="39"/>
      <c r="L448" s="47">
        <f t="shared" si="3"/>
        <v>3000</v>
      </c>
      <c r="M448" s="47"/>
      <c r="N448" s="63"/>
      <c r="O448" s="63"/>
      <c r="P448" s="63"/>
      <c r="Q448" s="63"/>
      <c r="R448" s="41"/>
      <c r="S448" s="49" t="s">
        <v>13944</v>
      </c>
      <c r="T448" s="49"/>
      <c r="U448" s="49"/>
      <c r="V448" s="49"/>
      <c r="W448" s="50" t="s">
        <v>15</v>
      </c>
      <c r="X448" s="50"/>
      <c r="Y448" s="51"/>
    </row>
    <row r="449" spans="1:25" s="23" customFormat="1" ht="51" customHeight="1" x14ac:dyDescent="0.2">
      <c r="A449" s="38" t="s">
        <v>1734</v>
      </c>
      <c r="B449" s="46" t="s">
        <v>1735</v>
      </c>
      <c r="C449" s="46"/>
      <c r="D449" s="27" t="s">
        <v>1736</v>
      </c>
      <c r="E449" s="40"/>
      <c r="F449" s="9" t="s">
        <v>71</v>
      </c>
      <c r="G449" s="27" t="s">
        <v>1737</v>
      </c>
      <c r="H449" s="9"/>
      <c r="I449" s="9"/>
      <c r="J449" s="10">
        <v>2600</v>
      </c>
      <c r="K449" s="39"/>
      <c r="L449" s="47">
        <f t="shared" si="3"/>
        <v>2600</v>
      </c>
      <c r="M449" s="47"/>
      <c r="N449" s="63"/>
      <c r="O449" s="63"/>
      <c r="P449" s="63"/>
      <c r="Q449" s="63"/>
      <c r="R449" s="41"/>
      <c r="S449" s="49" t="s">
        <v>13944</v>
      </c>
      <c r="T449" s="49"/>
      <c r="U449" s="49"/>
      <c r="V449" s="49"/>
      <c r="W449" s="50" t="s">
        <v>15</v>
      </c>
      <c r="X449" s="50"/>
      <c r="Y449" s="51"/>
    </row>
    <row r="450" spans="1:25" s="23" customFormat="1" ht="51" customHeight="1" x14ac:dyDescent="0.2">
      <c r="A450" s="38" t="s">
        <v>1738</v>
      </c>
      <c r="B450" s="46" t="s">
        <v>1739</v>
      </c>
      <c r="C450" s="46"/>
      <c r="D450" s="27" t="s">
        <v>1740</v>
      </c>
      <c r="E450" s="40"/>
      <c r="F450" s="9" t="s">
        <v>71</v>
      </c>
      <c r="G450" s="27" t="s">
        <v>238</v>
      </c>
      <c r="H450" s="9"/>
      <c r="I450" s="9"/>
      <c r="J450" s="10">
        <v>1600</v>
      </c>
      <c r="K450" s="39"/>
      <c r="L450" s="47">
        <f t="shared" si="3"/>
        <v>1600</v>
      </c>
      <c r="M450" s="47"/>
      <c r="N450" s="63"/>
      <c r="O450" s="63"/>
      <c r="P450" s="63"/>
      <c r="Q450" s="63"/>
      <c r="R450" s="41"/>
      <c r="S450" s="49" t="s">
        <v>13944</v>
      </c>
      <c r="T450" s="49"/>
      <c r="U450" s="49"/>
      <c r="V450" s="49"/>
      <c r="W450" s="50" t="s">
        <v>15</v>
      </c>
      <c r="X450" s="50"/>
      <c r="Y450" s="51"/>
    </row>
    <row r="451" spans="1:25" s="23" customFormat="1" ht="51" customHeight="1" x14ac:dyDescent="0.2">
      <c r="A451" s="38" t="s">
        <v>1741</v>
      </c>
      <c r="B451" s="46" t="s">
        <v>1742</v>
      </c>
      <c r="C451" s="46"/>
      <c r="D451" s="27" t="s">
        <v>1743</v>
      </c>
      <c r="E451" s="40"/>
      <c r="F451" s="9" t="s">
        <v>71</v>
      </c>
      <c r="G451" s="27" t="s">
        <v>1744</v>
      </c>
      <c r="H451" s="9"/>
      <c r="I451" s="9"/>
      <c r="J451" s="10">
        <v>1300</v>
      </c>
      <c r="K451" s="39"/>
      <c r="L451" s="47">
        <f t="shared" si="3"/>
        <v>1300</v>
      </c>
      <c r="M451" s="47"/>
      <c r="N451" s="63"/>
      <c r="O451" s="63"/>
      <c r="P451" s="63"/>
      <c r="Q451" s="63"/>
      <c r="R451" s="41"/>
      <c r="S451" s="49" t="s">
        <v>13944</v>
      </c>
      <c r="T451" s="49"/>
      <c r="U451" s="49"/>
      <c r="V451" s="49"/>
      <c r="W451" s="50" t="s">
        <v>15</v>
      </c>
      <c r="X451" s="50"/>
      <c r="Y451" s="51"/>
    </row>
    <row r="452" spans="1:25" s="23" customFormat="1" ht="51" customHeight="1" x14ac:dyDescent="0.2">
      <c r="A452" s="38" t="s">
        <v>1745</v>
      </c>
      <c r="B452" s="46" t="s">
        <v>1746</v>
      </c>
      <c r="C452" s="46"/>
      <c r="D452" s="27" t="s">
        <v>1747</v>
      </c>
      <c r="E452" s="40"/>
      <c r="F452" s="9" t="s">
        <v>71</v>
      </c>
      <c r="G452" s="27" t="s">
        <v>1234</v>
      </c>
      <c r="H452" s="9"/>
      <c r="I452" s="9"/>
      <c r="J452" s="10">
        <v>3300</v>
      </c>
      <c r="K452" s="39"/>
      <c r="L452" s="47">
        <f t="shared" si="3"/>
        <v>3300</v>
      </c>
      <c r="M452" s="47"/>
      <c r="N452" s="63"/>
      <c r="O452" s="63"/>
      <c r="P452" s="63"/>
      <c r="Q452" s="63"/>
      <c r="R452" s="41"/>
      <c r="S452" s="49" t="s">
        <v>13944</v>
      </c>
      <c r="T452" s="49"/>
      <c r="U452" s="49"/>
      <c r="V452" s="49"/>
      <c r="W452" s="50" t="s">
        <v>15</v>
      </c>
      <c r="X452" s="50"/>
      <c r="Y452" s="51"/>
    </row>
    <row r="453" spans="1:25" s="23" customFormat="1" ht="51" customHeight="1" x14ac:dyDescent="0.2">
      <c r="A453" s="38" t="s">
        <v>1748</v>
      </c>
      <c r="B453" s="46" t="s">
        <v>1749</v>
      </c>
      <c r="C453" s="46"/>
      <c r="D453" s="27" t="s">
        <v>1750</v>
      </c>
      <c r="E453" s="40"/>
      <c r="F453" s="9" t="s">
        <v>71</v>
      </c>
      <c r="G453" s="27" t="s">
        <v>1751</v>
      </c>
      <c r="H453" s="9"/>
      <c r="I453" s="9"/>
      <c r="J453" s="10">
        <v>652900</v>
      </c>
      <c r="K453" s="39"/>
      <c r="L453" s="47">
        <f t="shared" si="3"/>
        <v>652900</v>
      </c>
      <c r="M453" s="47"/>
      <c r="N453" s="63"/>
      <c r="O453" s="63"/>
      <c r="P453" s="63"/>
      <c r="Q453" s="63"/>
      <c r="R453" s="41"/>
      <c r="S453" s="49" t="s">
        <v>13944</v>
      </c>
      <c r="T453" s="49"/>
      <c r="U453" s="49"/>
      <c r="V453" s="49"/>
      <c r="W453" s="50" t="s">
        <v>15</v>
      </c>
      <c r="X453" s="50"/>
      <c r="Y453" s="51"/>
    </row>
    <row r="454" spans="1:25" s="23" customFormat="1" ht="51" customHeight="1" x14ac:dyDescent="0.2">
      <c r="A454" s="38" t="s">
        <v>1752</v>
      </c>
      <c r="B454" s="46" t="s">
        <v>1753</v>
      </c>
      <c r="C454" s="46"/>
      <c r="D454" s="27" t="s">
        <v>1754</v>
      </c>
      <c r="E454" s="40" t="s">
        <v>1755</v>
      </c>
      <c r="F454" s="9" t="s">
        <v>1756</v>
      </c>
      <c r="G454" s="27" t="s">
        <v>1757</v>
      </c>
      <c r="H454" s="9"/>
      <c r="I454" s="9">
        <v>10</v>
      </c>
      <c r="J454" s="10">
        <v>93354.42</v>
      </c>
      <c r="K454" s="39">
        <v>93354.42</v>
      </c>
      <c r="L454" s="47">
        <f t="shared" si="3"/>
        <v>0</v>
      </c>
      <c r="M454" s="47"/>
      <c r="N454" s="48">
        <v>93354.42</v>
      </c>
      <c r="O454" s="48"/>
      <c r="P454" s="48"/>
      <c r="Q454" s="48"/>
      <c r="R454" s="41"/>
      <c r="S454" s="49" t="s">
        <v>13944</v>
      </c>
      <c r="T454" s="49"/>
      <c r="U454" s="49"/>
      <c r="V454" s="49"/>
      <c r="W454" s="50" t="s">
        <v>15</v>
      </c>
      <c r="X454" s="50"/>
      <c r="Y454" s="51"/>
    </row>
    <row r="455" spans="1:25" s="23" customFormat="1" ht="51" customHeight="1" x14ac:dyDescent="0.2">
      <c r="A455" s="38" t="s">
        <v>1758</v>
      </c>
      <c r="B455" s="46" t="s">
        <v>1759</v>
      </c>
      <c r="C455" s="46"/>
      <c r="D455" s="27" t="s">
        <v>1760</v>
      </c>
      <c r="E455" s="40"/>
      <c r="F455" s="9" t="s">
        <v>1761</v>
      </c>
      <c r="G455" s="27" t="s">
        <v>1762</v>
      </c>
      <c r="H455" s="9"/>
      <c r="I455" s="9"/>
      <c r="J455" s="10">
        <v>188</v>
      </c>
      <c r="K455" s="39"/>
      <c r="L455" s="47">
        <f t="shared" si="3"/>
        <v>188</v>
      </c>
      <c r="M455" s="47"/>
      <c r="N455" s="63"/>
      <c r="O455" s="63"/>
      <c r="P455" s="63"/>
      <c r="Q455" s="63"/>
      <c r="R455" s="41"/>
      <c r="S455" s="49" t="s">
        <v>13944</v>
      </c>
      <c r="T455" s="49"/>
      <c r="U455" s="49"/>
      <c r="V455" s="49"/>
      <c r="W455" s="50" t="s">
        <v>15</v>
      </c>
      <c r="X455" s="50"/>
      <c r="Y455" s="51"/>
    </row>
    <row r="456" spans="1:25" s="23" customFormat="1" ht="51" customHeight="1" x14ac:dyDescent="0.2">
      <c r="A456" s="38" t="s">
        <v>1763</v>
      </c>
      <c r="B456" s="46" t="s">
        <v>1764</v>
      </c>
      <c r="C456" s="46"/>
      <c r="D456" s="27" t="s">
        <v>1765</v>
      </c>
      <c r="E456" s="40"/>
      <c r="F456" s="9" t="s">
        <v>1761</v>
      </c>
      <c r="G456" s="27" t="s">
        <v>1766</v>
      </c>
      <c r="H456" s="9"/>
      <c r="I456" s="9"/>
      <c r="J456" s="10">
        <v>188</v>
      </c>
      <c r="K456" s="39"/>
      <c r="L456" s="47">
        <f t="shared" si="3"/>
        <v>188</v>
      </c>
      <c r="M456" s="47"/>
      <c r="N456" s="63"/>
      <c r="O456" s="63"/>
      <c r="P456" s="63"/>
      <c r="Q456" s="63"/>
      <c r="R456" s="41"/>
      <c r="S456" s="49" t="s">
        <v>13944</v>
      </c>
      <c r="T456" s="49"/>
      <c r="U456" s="49"/>
      <c r="V456" s="49"/>
      <c r="W456" s="50" t="s">
        <v>15</v>
      </c>
      <c r="X456" s="50"/>
      <c r="Y456" s="51"/>
    </row>
    <row r="457" spans="1:25" s="23" customFormat="1" ht="51" customHeight="1" x14ac:dyDescent="0.2">
      <c r="A457" s="38" t="s">
        <v>1767</v>
      </c>
      <c r="B457" s="46" t="s">
        <v>1768</v>
      </c>
      <c r="C457" s="46"/>
      <c r="D457" s="27" t="s">
        <v>1769</v>
      </c>
      <c r="E457" s="40"/>
      <c r="F457" s="9" t="s">
        <v>1761</v>
      </c>
      <c r="G457" s="27" t="s">
        <v>1770</v>
      </c>
      <c r="H457" s="9"/>
      <c r="I457" s="9"/>
      <c r="J457" s="10">
        <v>1100</v>
      </c>
      <c r="K457" s="39"/>
      <c r="L457" s="47">
        <f t="shared" si="3"/>
        <v>1100</v>
      </c>
      <c r="M457" s="47"/>
      <c r="N457" s="63"/>
      <c r="O457" s="63"/>
      <c r="P457" s="63"/>
      <c r="Q457" s="63"/>
      <c r="R457" s="41"/>
      <c r="S457" s="49" t="s">
        <v>13944</v>
      </c>
      <c r="T457" s="49"/>
      <c r="U457" s="49"/>
      <c r="V457" s="49"/>
      <c r="W457" s="50" t="s">
        <v>15</v>
      </c>
      <c r="X457" s="50"/>
      <c r="Y457" s="51"/>
    </row>
    <row r="458" spans="1:25" s="23" customFormat="1" ht="51" customHeight="1" x14ac:dyDescent="0.2">
      <c r="A458" s="38" t="s">
        <v>1771</v>
      </c>
      <c r="B458" s="46" t="s">
        <v>1772</v>
      </c>
      <c r="C458" s="46"/>
      <c r="D458" s="27" t="s">
        <v>1773</v>
      </c>
      <c r="E458" s="40" t="s">
        <v>1774</v>
      </c>
      <c r="F458" s="9" t="s">
        <v>129</v>
      </c>
      <c r="G458" s="27" t="s">
        <v>1775</v>
      </c>
      <c r="H458" s="9">
        <v>978.5</v>
      </c>
      <c r="I458" s="9"/>
      <c r="J458" s="10"/>
      <c r="K458" s="39"/>
      <c r="L458" s="47">
        <f t="shared" si="3"/>
        <v>0</v>
      </c>
      <c r="M458" s="47"/>
      <c r="N458" s="63"/>
      <c r="O458" s="63"/>
      <c r="P458" s="63"/>
      <c r="Q458" s="63"/>
      <c r="R458" s="41"/>
      <c r="S458" s="49" t="s">
        <v>13944</v>
      </c>
      <c r="T458" s="49"/>
      <c r="U458" s="49"/>
      <c r="V458" s="49"/>
      <c r="W458" s="50" t="s">
        <v>15</v>
      </c>
      <c r="X458" s="50"/>
      <c r="Y458" s="51"/>
    </row>
    <row r="459" spans="1:25" s="23" customFormat="1" ht="51" customHeight="1" x14ac:dyDescent="0.2">
      <c r="A459" s="38" t="s">
        <v>1776</v>
      </c>
      <c r="B459" s="46" t="s">
        <v>1777</v>
      </c>
      <c r="C459" s="46"/>
      <c r="D459" s="27" t="s">
        <v>1778</v>
      </c>
      <c r="E459" s="40"/>
      <c r="F459" s="9" t="s">
        <v>71</v>
      </c>
      <c r="G459" s="27" t="s">
        <v>1234</v>
      </c>
      <c r="H459" s="9"/>
      <c r="I459" s="9"/>
      <c r="J459" s="10">
        <v>3300</v>
      </c>
      <c r="K459" s="39"/>
      <c r="L459" s="47">
        <f t="shared" si="3"/>
        <v>3300</v>
      </c>
      <c r="M459" s="47"/>
      <c r="N459" s="63"/>
      <c r="O459" s="63"/>
      <c r="P459" s="63"/>
      <c r="Q459" s="63"/>
      <c r="R459" s="41"/>
      <c r="S459" s="49" t="s">
        <v>13944</v>
      </c>
      <c r="T459" s="49"/>
      <c r="U459" s="49"/>
      <c r="V459" s="49"/>
      <c r="W459" s="50" t="s">
        <v>15</v>
      </c>
      <c r="X459" s="50"/>
      <c r="Y459" s="51"/>
    </row>
    <row r="460" spans="1:25" s="23" customFormat="1" ht="51" customHeight="1" x14ac:dyDescent="0.2">
      <c r="A460" s="38" t="s">
        <v>1779</v>
      </c>
      <c r="B460" s="46" t="s">
        <v>1780</v>
      </c>
      <c r="C460" s="46"/>
      <c r="D460" s="27" t="s">
        <v>1781</v>
      </c>
      <c r="E460" s="40"/>
      <c r="F460" s="9" t="s">
        <v>1010</v>
      </c>
      <c r="G460" s="27" t="s">
        <v>1782</v>
      </c>
      <c r="H460" s="9">
        <v>25000</v>
      </c>
      <c r="I460" s="9"/>
      <c r="J460" s="10">
        <v>823959521</v>
      </c>
      <c r="K460" s="39">
        <v>823959521</v>
      </c>
      <c r="L460" s="47">
        <f t="shared" si="3"/>
        <v>0</v>
      </c>
      <c r="M460" s="47"/>
      <c r="N460" s="63"/>
      <c r="O460" s="63"/>
      <c r="P460" s="63"/>
      <c r="Q460" s="63"/>
      <c r="R460" s="41"/>
      <c r="S460" s="49" t="s">
        <v>13944</v>
      </c>
      <c r="T460" s="49"/>
      <c r="U460" s="49"/>
      <c r="V460" s="49"/>
      <c r="W460" s="50" t="s">
        <v>15</v>
      </c>
      <c r="X460" s="50"/>
      <c r="Y460" s="51"/>
    </row>
    <row r="461" spans="1:25" s="23" customFormat="1" ht="51" customHeight="1" x14ac:dyDescent="0.2">
      <c r="A461" s="38" t="s">
        <v>1783</v>
      </c>
      <c r="B461" s="46" t="s">
        <v>1784</v>
      </c>
      <c r="C461" s="46"/>
      <c r="D461" s="27" t="s">
        <v>1785</v>
      </c>
      <c r="E461" s="40" t="s">
        <v>1786</v>
      </c>
      <c r="F461" s="9" t="s">
        <v>1787</v>
      </c>
      <c r="G461" s="27" t="s">
        <v>1426</v>
      </c>
      <c r="H461" s="9"/>
      <c r="I461" s="9">
        <v>2551</v>
      </c>
      <c r="J461" s="10">
        <v>40821013</v>
      </c>
      <c r="K461" s="39">
        <v>40821013</v>
      </c>
      <c r="L461" s="47">
        <f t="shared" si="3"/>
        <v>0</v>
      </c>
      <c r="M461" s="47"/>
      <c r="N461" s="63"/>
      <c r="O461" s="63"/>
      <c r="P461" s="63"/>
      <c r="Q461" s="63"/>
      <c r="R461" s="41"/>
      <c r="S461" s="49" t="s">
        <v>13944</v>
      </c>
      <c r="T461" s="49"/>
      <c r="U461" s="49"/>
      <c r="V461" s="49"/>
      <c r="W461" s="50" t="s">
        <v>15</v>
      </c>
      <c r="X461" s="50"/>
      <c r="Y461" s="51"/>
    </row>
    <row r="462" spans="1:25" s="23" customFormat="1" ht="63.75" customHeight="1" x14ac:dyDescent="0.2">
      <c r="A462" s="38" t="s">
        <v>1788</v>
      </c>
      <c r="B462" s="46" t="s">
        <v>1789</v>
      </c>
      <c r="C462" s="46"/>
      <c r="D462" s="27" t="s">
        <v>1790</v>
      </c>
      <c r="E462" s="40"/>
      <c r="F462" s="9" t="s">
        <v>1761</v>
      </c>
      <c r="G462" s="27" t="s">
        <v>1791</v>
      </c>
      <c r="H462" s="9"/>
      <c r="I462" s="9">
        <v>0.06</v>
      </c>
      <c r="J462" s="10">
        <v>14227</v>
      </c>
      <c r="K462" s="39">
        <v>4300.63</v>
      </c>
      <c r="L462" s="47">
        <f t="shared" si="3"/>
        <v>9926.369999999999</v>
      </c>
      <c r="M462" s="47"/>
      <c r="N462" s="63"/>
      <c r="O462" s="63"/>
      <c r="P462" s="63"/>
      <c r="Q462" s="63"/>
      <c r="R462" s="41"/>
      <c r="S462" s="49" t="s">
        <v>13944</v>
      </c>
      <c r="T462" s="49"/>
      <c r="U462" s="49"/>
      <c r="V462" s="49"/>
      <c r="W462" s="50" t="s">
        <v>15</v>
      </c>
      <c r="X462" s="50"/>
      <c r="Y462" s="51"/>
    </row>
    <row r="463" spans="1:25" s="23" customFormat="1" ht="63.75" customHeight="1" x14ac:dyDescent="0.2">
      <c r="A463" s="38" t="s">
        <v>1792</v>
      </c>
      <c r="B463" s="46" t="s">
        <v>1793</v>
      </c>
      <c r="C463" s="46"/>
      <c r="D463" s="27" t="s">
        <v>1794</v>
      </c>
      <c r="E463" s="40"/>
      <c r="F463" s="9" t="s">
        <v>1761</v>
      </c>
      <c r="G463" s="27" t="s">
        <v>1795</v>
      </c>
      <c r="H463" s="9"/>
      <c r="I463" s="9">
        <v>0.46</v>
      </c>
      <c r="J463" s="10">
        <v>27290</v>
      </c>
      <c r="K463" s="39"/>
      <c r="L463" s="47">
        <f t="shared" si="3"/>
        <v>27290</v>
      </c>
      <c r="M463" s="47"/>
      <c r="N463" s="63"/>
      <c r="O463" s="63"/>
      <c r="P463" s="63"/>
      <c r="Q463" s="63"/>
      <c r="R463" s="41"/>
      <c r="S463" s="49" t="s">
        <v>13944</v>
      </c>
      <c r="T463" s="49"/>
      <c r="U463" s="49"/>
      <c r="V463" s="49"/>
      <c r="W463" s="50" t="s">
        <v>15</v>
      </c>
      <c r="X463" s="50"/>
      <c r="Y463" s="51"/>
    </row>
    <row r="464" spans="1:25" s="23" customFormat="1" ht="63.75" customHeight="1" x14ac:dyDescent="0.2">
      <c r="A464" s="38" t="s">
        <v>1797</v>
      </c>
      <c r="B464" s="46" t="s">
        <v>1798</v>
      </c>
      <c r="C464" s="46"/>
      <c r="D464" s="27" t="s">
        <v>1799</v>
      </c>
      <c r="E464" s="40"/>
      <c r="F464" s="9" t="s">
        <v>1761</v>
      </c>
      <c r="G464" s="27" t="s">
        <v>1800</v>
      </c>
      <c r="H464" s="9"/>
      <c r="I464" s="9">
        <v>0.59</v>
      </c>
      <c r="J464" s="10">
        <v>2729</v>
      </c>
      <c r="K464" s="39"/>
      <c r="L464" s="47">
        <f t="shared" si="3"/>
        <v>2729</v>
      </c>
      <c r="M464" s="47"/>
      <c r="N464" s="63"/>
      <c r="O464" s="63"/>
      <c r="P464" s="63"/>
      <c r="Q464" s="63"/>
      <c r="R464" s="41"/>
      <c r="S464" s="49" t="s">
        <v>13944</v>
      </c>
      <c r="T464" s="49"/>
      <c r="U464" s="49"/>
      <c r="V464" s="49"/>
      <c r="W464" s="50" t="s">
        <v>15</v>
      </c>
      <c r="X464" s="50"/>
      <c r="Y464" s="51"/>
    </row>
    <row r="465" spans="1:25" s="23" customFormat="1" ht="63.75" customHeight="1" x14ac:dyDescent="0.2">
      <c r="A465" s="38" t="s">
        <v>1801</v>
      </c>
      <c r="B465" s="46" t="s">
        <v>1802</v>
      </c>
      <c r="C465" s="46"/>
      <c r="D465" s="27" t="s">
        <v>1803</v>
      </c>
      <c r="E465" s="40"/>
      <c r="F465" s="9" t="s">
        <v>1761</v>
      </c>
      <c r="G465" s="27" t="s">
        <v>1804</v>
      </c>
      <c r="H465" s="9"/>
      <c r="I465" s="9">
        <v>0.77</v>
      </c>
      <c r="J465" s="10">
        <v>9355</v>
      </c>
      <c r="K465" s="39"/>
      <c r="L465" s="47">
        <f t="shared" si="3"/>
        <v>9355</v>
      </c>
      <c r="M465" s="47"/>
      <c r="N465" s="63"/>
      <c r="O465" s="63"/>
      <c r="P465" s="63"/>
      <c r="Q465" s="63"/>
      <c r="R465" s="41"/>
      <c r="S465" s="49" t="s">
        <v>13944</v>
      </c>
      <c r="T465" s="49"/>
      <c r="U465" s="49"/>
      <c r="V465" s="49"/>
      <c r="W465" s="50" t="s">
        <v>15</v>
      </c>
      <c r="X465" s="50"/>
      <c r="Y465" s="51"/>
    </row>
    <row r="466" spans="1:25" s="23" customFormat="1" ht="51" customHeight="1" x14ac:dyDescent="0.2">
      <c r="A466" s="38" t="s">
        <v>1805</v>
      </c>
      <c r="B466" s="46" t="s">
        <v>1806</v>
      </c>
      <c r="C466" s="46"/>
      <c r="D466" s="27" t="s">
        <v>1807</v>
      </c>
      <c r="E466" s="40"/>
      <c r="F466" s="9" t="s">
        <v>71</v>
      </c>
      <c r="G466" s="27" t="s">
        <v>349</v>
      </c>
      <c r="H466" s="9"/>
      <c r="I466" s="9"/>
      <c r="J466" s="10">
        <v>24100</v>
      </c>
      <c r="K466" s="39"/>
      <c r="L466" s="47">
        <f t="shared" si="3"/>
        <v>24100</v>
      </c>
      <c r="M466" s="47"/>
      <c r="N466" s="63"/>
      <c r="O466" s="63"/>
      <c r="P466" s="63"/>
      <c r="Q466" s="63"/>
      <c r="R466" s="41"/>
      <c r="S466" s="49" t="s">
        <v>13944</v>
      </c>
      <c r="T466" s="49"/>
      <c r="U466" s="49"/>
      <c r="V466" s="49"/>
      <c r="W466" s="50" t="s">
        <v>15</v>
      </c>
      <c r="X466" s="50"/>
      <c r="Y466" s="51"/>
    </row>
    <row r="467" spans="1:25" s="23" customFormat="1" ht="51" customHeight="1" x14ac:dyDescent="0.2">
      <c r="A467" s="38" t="s">
        <v>1808</v>
      </c>
      <c r="B467" s="46" t="s">
        <v>1809</v>
      </c>
      <c r="C467" s="46"/>
      <c r="D467" s="27" t="s">
        <v>1810</v>
      </c>
      <c r="E467" s="40" t="s">
        <v>1811</v>
      </c>
      <c r="F467" s="9" t="s">
        <v>1756</v>
      </c>
      <c r="G467" s="27" t="s">
        <v>1812</v>
      </c>
      <c r="H467" s="9"/>
      <c r="I467" s="9">
        <v>13</v>
      </c>
      <c r="J467" s="10">
        <v>121360.75</v>
      </c>
      <c r="K467" s="39">
        <v>121360.75</v>
      </c>
      <c r="L467" s="47">
        <f t="shared" si="3"/>
        <v>0</v>
      </c>
      <c r="M467" s="47"/>
      <c r="N467" s="48">
        <v>121360.75</v>
      </c>
      <c r="O467" s="48"/>
      <c r="P467" s="48"/>
      <c r="Q467" s="48"/>
      <c r="R467" s="41"/>
      <c r="S467" s="49" t="s">
        <v>13944</v>
      </c>
      <c r="T467" s="49"/>
      <c r="U467" s="49"/>
      <c r="V467" s="49"/>
      <c r="W467" s="50" t="s">
        <v>15</v>
      </c>
      <c r="X467" s="50"/>
      <c r="Y467" s="51"/>
    </row>
    <row r="468" spans="1:25" s="23" customFormat="1" ht="54.75" customHeight="1" x14ac:dyDescent="0.2">
      <c r="A468" s="38" t="s">
        <v>1813</v>
      </c>
      <c r="B468" s="46" t="s">
        <v>1814</v>
      </c>
      <c r="C468" s="46"/>
      <c r="D468" s="27" t="s">
        <v>1815</v>
      </c>
      <c r="E468" s="40" t="s">
        <v>1816</v>
      </c>
      <c r="F468" s="9" t="s">
        <v>1756</v>
      </c>
      <c r="G468" s="27" t="s">
        <v>1817</v>
      </c>
      <c r="H468" s="9"/>
      <c r="I468" s="9">
        <v>60</v>
      </c>
      <c r="J468" s="10">
        <v>560126.54</v>
      </c>
      <c r="K468" s="39">
        <v>560126.54</v>
      </c>
      <c r="L468" s="47">
        <f t="shared" si="3"/>
        <v>0</v>
      </c>
      <c r="M468" s="47"/>
      <c r="N468" s="48">
        <v>560126.54</v>
      </c>
      <c r="O468" s="48"/>
      <c r="P468" s="48"/>
      <c r="Q468" s="48"/>
      <c r="R468" s="41"/>
      <c r="S468" s="49" t="s">
        <v>13944</v>
      </c>
      <c r="T468" s="49"/>
      <c r="U468" s="49"/>
      <c r="V468" s="49"/>
      <c r="W468" s="50" t="s">
        <v>15</v>
      </c>
      <c r="X468" s="50"/>
      <c r="Y468" s="51"/>
    </row>
    <row r="469" spans="1:25" s="23" customFormat="1" ht="51" customHeight="1" x14ac:dyDescent="0.2">
      <c r="A469" s="38" t="s">
        <v>1818</v>
      </c>
      <c r="B469" s="46" t="s">
        <v>1819</v>
      </c>
      <c r="C469" s="46"/>
      <c r="D469" s="27" t="s">
        <v>1820</v>
      </c>
      <c r="E469" s="40" t="s">
        <v>1821</v>
      </c>
      <c r="F469" s="9" t="s">
        <v>1756</v>
      </c>
      <c r="G469" s="27" t="s">
        <v>1822</v>
      </c>
      <c r="H469" s="9"/>
      <c r="I469" s="9">
        <v>26</v>
      </c>
      <c r="J469" s="10">
        <v>242721.5</v>
      </c>
      <c r="K469" s="39">
        <v>242721.5</v>
      </c>
      <c r="L469" s="47">
        <f t="shared" si="3"/>
        <v>0</v>
      </c>
      <c r="M469" s="47"/>
      <c r="N469" s="63"/>
      <c r="O469" s="63"/>
      <c r="P469" s="63"/>
      <c r="Q469" s="63"/>
      <c r="R469" s="41"/>
      <c r="S469" s="49" t="s">
        <v>13944</v>
      </c>
      <c r="T469" s="49"/>
      <c r="U469" s="49"/>
      <c r="V469" s="49"/>
      <c r="W469" s="50" t="s">
        <v>15</v>
      </c>
      <c r="X469" s="50"/>
      <c r="Y469" s="51"/>
    </row>
    <row r="470" spans="1:25" s="23" customFormat="1" ht="56.25" customHeight="1" x14ac:dyDescent="0.2">
      <c r="A470" s="38" t="s">
        <v>1824</v>
      </c>
      <c r="B470" s="46" t="s">
        <v>1825</v>
      </c>
      <c r="C470" s="46"/>
      <c r="D470" s="27" t="s">
        <v>1826</v>
      </c>
      <c r="E470" s="40" t="s">
        <v>1827</v>
      </c>
      <c r="F470" s="9" t="s">
        <v>1828</v>
      </c>
      <c r="G470" s="27" t="s">
        <v>1829</v>
      </c>
      <c r="H470" s="9">
        <v>213.9</v>
      </c>
      <c r="I470" s="9"/>
      <c r="J470" s="10">
        <v>179109</v>
      </c>
      <c r="K470" s="39">
        <v>6000</v>
      </c>
      <c r="L470" s="47">
        <f t="shared" si="3"/>
        <v>173109</v>
      </c>
      <c r="M470" s="47"/>
      <c r="N470" s="63"/>
      <c r="O470" s="63"/>
      <c r="P470" s="63"/>
      <c r="Q470" s="63"/>
      <c r="R470" s="41"/>
      <c r="S470" s="49" t="s">
        <v>13944</v>
      </c>
      <c r="T470" s="49"/>
      <c r="U470" s="49"/>
      <c r="V470" s="49"/>
      <c r="W470" s="50" t="s">
        <v>15</v>
      </c>
      <c r="X470" s="50"/>
      <c r="Y470" s="51"/>
    </row>
    <row r="471" spans="1:25" s="23" customFormat="1" ht="51" customHeight="1" x14ac:dyDescent="0.2">
      <c r="A471" s="38" t="s">
        <v>1830</v>
      </c>
      <c r="B471" s="46" t="s">
        <v>1831</v>
      </c>
      <c r="C471" s="46"/>
      <c r="D471" s="27" t="s">
        <v>1832</v>
      </c>
      <c r="E471" s="40"/>
      <c r="F471" s="9" t="s">
        <v>1828</v>
      </c>
      <c r="G471" s="27" t="s">
        <v>281</v>
      </c>
      <c r="H471" s="9"/>
      <c r="I471" s="9"/>
      <c r="J471" s="10">
        <v>3000540</v>
      </c>
      <c r="K471" s="39">
        <v>661119.63</v>
      </c>
      <c r="L471" s="47">
        <f t="shared" si="3"/>
        <v>2339420.37</v>
      </c>
      <c r="M471" s="47"/>
      <c r="N471" s="63"/>
      <c r="O471" s="63"/>
      <c r="P471" s="63"/>
      <c r="Q471" s="63"/>
      <c r="R471" s="41"/>
      <c r="S471" s="49" t="s">
        <v>13944</v>
      </c>
      <c r="T471" s="49"/>
      <c r="U471" s="49"/>
      <c r="V471" s="49"/>
      <c r="W471" s="50" t="s">
        <v>15</v>
      </c>
      <c r="X471" s="50"/>
      <c r="Y471" s="51"/>
    </row>
    <row r="472" spans="1:25" s="23" customFormat="1" ht="51" customHeight="1" x14ac:dyDescent="0.2">
      <c r="A472" s="38" t="s">
        <v>1833</v>
      </c>
      <c r="B472" s="46" t="s">
        <v>1834</v>
      </c>
      <c r="C472" s="46"/>
      <c r="D472" s="27" t="s">
        <v>1835</v>
      </c>
      <c r="E472" s="40"/>
      <c r="F472" s="9" t="s">
        <v>1010</v>
      </c>
      <c r="G472" s="27" t="s">
        <v>1836</v>
      </c>
      <c r="H472" s="9">
        <v>150000</v>
      </c>
      <c r="I472" s="9"/>
      <c r="J472" s="10">
        <v>194112000</v>
      </c>
      <c r="K472" s="39">
        <v>194112000</v>
      </c>
      <c r="L472" s="47">
        <f t="shared" si="3"/>
        <v>0</v>
      </c>
      <c r="M472" s="47"/>
      <c r="N472" s="63"/>
      <c r="O472" s="63"/>
      <c r="P472" s="63"/>
      <c r="Q472" s="63"/>
      <c r="R472" s="41"/>
      <c r="S472" s="49" t="s">
        <v>13944</v>
      </c>
      <c r="T472" s="49"/>
      <c r="U472" s="49"/>
      <c r="V472" s="49"/>
      <c r="W472" s="50" t="s">
        <v>15</v>
      </c>
      <c r="X472" s="50"/>
      <c r="Y472" s="51"/>
    </row>
    <row r="473" spans="1:25" s="23" customFormat="1" ht="51" customHeight="1" x14ac:dyDescent="0.2">
      <c r="A473" s="38" t="s">
        <v>1837</v>
      </c>
      <c r="B473" s="46" t="s">
        <v>1838</v>
      </c>
      <c r="C473" s="46"/>
      <c r="D473" s="27" t="s">
        <v>1706</v>
      </c>
      <c r="E473" s="40"/>
      <c r="F473" s="9" t="s">
        <v>71</v>
      </c>
      <c r="G473" s="27" t="s">
        <v>1839</v>
      </c>
      <c r="H473" s="9"/>
      <c r="I473" s="9"/>
      <c r="J473" s="10"/>
      <c r="K473" s="39"/>
      <c r="L473" s="47">
        <f t="shared" si="3"/>
        <v>0</v>
      </c>
      <c r="M473" s="47"/>
      <c r="N473" s="63"/>
      <c r="O473" s="63"/>
      <c r="P473" s="63"/>
      <c r="Q473" s="63"/>
      <c r="R473" s="41"/>
      <c r="S473" s="49" t="s">
        <v>13944</v>
      </c>
      <c r="T473" s="49"/>
      <c r="U473" s="49"/>
      <c r="V473" s="49"/>
      <c r="W473" s="50" t="s">
        <v>15</v>
      </c>
      <c r="X473" s="50"/>
      <c r="Y473" s="51"/>
    </row>
    <row r="474" spans="1:25" s="23" customFormat="1" ht="51" customHeight="1" x14ac:dyDescent="0.2">
      <c r="A474" s="38" t="s">
        <v>1840</v>
      </c>
      <c r="B474" s="46" t="s">
        <v>1841</v>
      </c>
      <c r="C474" s="46"/>
      <c r="D474" s="27" t="s">
        <v>1706</v>
      </c>
      <c r="E474" s="40"/>
      <c r="F474" s="9" t="s">
        <v>71</v>
      </c>
      <c r="G474" s="27" t="s">
        <v>1842</v>
      </c>
      <c r="H474" s="9"/>
      <c r="I474" s="9"/>
      <c r="J474" s="10"/>
      <c r="K474" s="39"/>
      <c r="L474" s="47">
        <f t="shared" si="3"/>
        <v>0</v>
      </c>
      <c r="M474" s="47"/>
      <c r="N474" s="63"/>
      <c r="O474" s="63"/>
      <c r="P474" s="63"/>
      <c r="Q474" s="63"/>
      <c r="R474" s="41"/>
      <c r="S474" s="49" t="s">
        <v>13944</v>
      </c>
      <c r="T474" s="49"/>
      <c r="U474" s="49"/>
      <c r="V474" s="49"/>
      <c r="W474" s="50" t="s">
        <v>15</v>
      </c>
      <c r="X474" s="50"/>
      <c r="Y474" s="51"/>
    </row>
    <row r="475" spans="1:25" s="23" customFormat="1" ht="51" customHeight="1" x14ac:dyDescent="0.2">
      <c r="A475" s="38" t="s">
        <v>1843</v>
      </c>
      <c r="B475" s="46" t="s">
        <v>1844</v>
      </c>
      <c r="C475" s="46"/>
      <c r="D475" s="27" t="s">
        <v>1706</v>
      </c>
      <c r="E475" s="40"/>
      <c r="F475" s="9" t="s">
        <v>71</v>
      </c>
      <c r="G475" s="27" t="s">
        <v>383</v>
      </c>
      <c r="H475" s="9"/>
      <c r="I475" s="9"/>
      <c r="J475" s="10"/>
      <c r="K475" s="39"/>
      <c r="L475" s="47">
        <f t="shared" si="3"/>
        <v>0</v>
      </c>
      <c r="M475" s="47"/>
      <c r="N475" s="63"/>
      <c r="O475" s="63"/>
      <c r="P475" s="63"/>
      <c r="Q475" s="63"/>
      <c r="R475" s="41"/>
      <c r="S475" s="49" t="s">
        <v>13944</v>
      </c>
      <c r="T475" s="49"/>
      <c r="U475" s="49"/>
      <c r="V475" s="49"/>
      <c r="W475" s="50" t="s">
        <v>15</v>
      </c>
      <c r="X475" s="50"/>
      <c r="Y475" s="51"/>
    </row>
    <row r="476" spans="1:25" s="23" customFormat="1" ht="51" customHeight="1" x14ac:dyDescent="0.2">
      <c r="A476" s="38" t="s">
        <v>1845</v>
      </c>
      <c r="B476" s="46" t="s">
        <v>1846</v>
      </c>
      <c r="C476" s="46"/>
      <c r="D476" s="27" t="s">
        <v>1706</v>
      </c>
      <c r="E476" s="40"/>
      <c r="F476" s="9" t="s">
        <v>71</v>
      </c>
      <c r="G476" s="27" t="s">
        <v>238</v>
      </c>
      <c r="H476" s="9"/>
      <c r="I476" s="9"/>
      <c r="J476" s="10"/>
      <c r="K476" s="39"/>
      <c r="L476" s="47">
        <f t="shared" si="3"/>
        <v>0</v>
      </c>
      <c r="M476" s="47"/>
      <c r="N476" s="63"/>
      <c r="O476" s="63"/>
      <c r="P476" s="63"/>
      <c r="Q476" s="63"/>
      <c r="R476" s="41"/>
      <c r="S476" s="49" t="s">
        <v>13944</v>
      </c>
      <c r="T476" s="49"/>
      <c r="U476" s="49"/>
      <c r="V476" s="49"/>
      <c r="W476" s="50" t="s">
        <v>15</v>
      </c>
      <c r="X476" s="50"/>
      <c r="Y476" s="51"/>
    </row>
    <row r="477" spans="1:25" s="23" customFormat="1" ht="51" customHeight="1" x14ac:dyDescent="0.2">
      <c r="A477" s="38" t="s">
        <v>1847</v>
      </c>
      <c r="B477" s="46" t="s">
        <v>1848</v>
      </c>
      <c r="C477" s="46"/>
      <c r="D477" s="27" t="s">
        <v>1706</v>
      </c>
      <c r="E477" s="40"/>
      <c r="F477" s="9" t="s">
        <v>71</v>
      </c>
      <c r="G477" s="27" t="s">
        <v>425</v>
      </c>
      <c r="H477" s="9"/>
      <c r="I477" s="9"/>
      <c r="J477" s="10"/>
      <c r="K477" s="39"/>
      <c r="L477" s="47">
        <f t="shared" si="3"/>
        <v>0</v>
      </c>
      <c r="M477" s="47"/>
      <c r="N477" s="63"/>
      <c r="O477" s="63"/>
      <c r="P477" s="63"/>
      <c r="Q477" s="63"/>
      <c r="R477" s="41"/>
      <c r="S477" s="49" t="s">
        <v>13944</v>
      </c>
      <c r="T477" s="49"/>
      <c r="U477" s="49"/>
      <c r="V477" s="49"/>
      <c r="W477" s="50" t="s">
        <v>15</v>
      </c>
      <c r="X477" s="50"/>
      <c r="Y477" s="51"/>
    </row>
    <row r="478" spans="1:25" s="23" customFormat="1" ht="51" customHeight="1" x14ac:dyDescent="0.2">
      <c r="A478" s="38" t="s">
        <v>1849</v>
      </c>
      <c r="B478" s="46" t="s">
        <v>1850</v>
      </c>
      <c r="C478" s="46"/>
      <c r="D478" s="27" t="s">
        <v>1706</v>
      </c>
      <c r="E478" s="40"/>
      <c r="F478" s="9" t="s">
        <v>71</v>
      </c>
      <c r="G478" s="27" t="s">
        <v>965</v>
      </c>
      <c r="H478" s="9"/>
      <c r="I478" s="9"/>
      <c r="J478" s="10"/>
      <c r="K478" s="39"/>
      <c r="L478" s="47">
        <f t="shared" si="3"/>
        <v>0</v>
      </c>
      <c r="M478" s="47"/>
      <c r="N478" s="63"/>
      <c r="O478" s="63"/>
      <c r="P478" s="63"/>
      <c r="Q478" s="63"/>
      <c r="R478" s="41"/>
      <c r="S478" s="49" t="s">
        <v>13944</v>
      </c>
      <c r="T478" s="49"/>
      <c r="U478" s="49"/>
      <c r="V478" s="49"/>
      <c r="W478" s="50" t="s">
        <v>15</v>
      </c>
      <c r="X478" s="50"/>
      <c r="Y478" s="51"/>
    </row>
    <row r="479" spans="1:25" s="23" customFormat="1" ht="51" customHeight="1" x14ac:dyDescent="0.2">
      <c r="A479" s="38" t="s">
        <v>1851</v>
      </c>
      <c r="B479" s="46" t="s">
        <v>1852</v>
      </c>
      <c r="C479" s="46"/>
      <c r="D479" s="27" t="s">
        <v>1706</v>
      </c>
      <c r="E479" s="40"/>
      <c r="F479" s="9" t="s">
        <v>71</v>
      </c>
      <c r="G479" s="27" t="s">
        <v>1853</v>
      </c>
      <c r="H479" s="9"/>
      <c r="I479" s="9"/>
      <c r="J479" s="10"/>
      <c r="K479" s="39"/>
      <c r="L479" s="47">
        <f t="shared" si="3"/>
        <v>0</v>
      </c>
      <c r="M479" s="47"/>
      <c r="N479" s="63"/>
      <c r="O479" s="63"/>
      <c r="P479" s="63"/>
      <c r="Q479" s="63"/>
      <c r="R479" s="41"/>
      <c r="S479" s="49" t="s">
        <v>13944</v>
      </c>
      <c r="T479" s="49"/>
      <c r="U479" s="49"/>
      <c r="V479" s="49"/>
      <c r="W479" s="50" t="s">
        <v>15</v>
      </c>
      <c r="X479" s="50"/>
      <c r="Y479" s="51"/>
    </row>
    <row r="480" spans="1:25" s="23" customFormat="1" ht="51" customHeight="1" x14ac:dyDescent="0.2">
      <c r="A480" s="38" t="s">
        <v>1854</v>
      </c>
      <c r="B480" s="46" t="s">
        <v>1855</v>
      </c>
      <c r="C480" s="46"/>
      <c r="D480" s="27" t="s">
        <v>1706</v>
      </c>
      <c r="E480" s="40"/>
      <c r="F480" s="9" t="s">
        <v>71</v>
      </c>
      <c r="G480" s="27" t="s">
        <v>1856</v>
      </c>
      <c r="H480" s="9"/>
      <c r="I480" s="9"/>
      <c r="J480" s="10"/>
      <c r="K480" s="39"/>
      <c r="L480" s="47">
        <f t="shared" si="3"/>
        <v>0</v>
      </c>
      <c r="M480" s="47"/>
      <c r="N480" s="63"/>
      <c r="O480" s="63"/>
      <c r="P480" s="63"/>
      <c r="Q480" s="63"/>
      <c r="R480" s="41"/>
      <c r="S480" s="49" t="s">
        <v>13944</v>
      </c>
      <c r="T480" s="49"/>
      <c r="U480" s="49"/>
      <c r="V480" s="49"/>
      <c r="W480" s="50" t="s">
        <v>15</v>
      </c>
      <c r="X480" s="50"/>
      <c r="Y480" s="51"/>
    </row>
    <row r="481" spans="1:25" s="23" customFormat="1" ht="51" customHeight="1" x14ac:dyDescent="0.2">
      <c r="A481" s="38" t="s">
        <v>1857</v>
      </c>
      <c r="B481" s="46" t="s">
        <v>1858</v>
      </c>
      <c r="C481" s="46"/>
      <c r="D481" s="27" t="s">
        <v>1706</v>
      </c>
      <c r="E481" s="40"/>
      <c r="F481" s="9" t="s">
        <v>71</v>
      </c>
      <c r="G481" s="27" t="s">
        <v>420</v>
      </c>
      <c r="H481" s="9"/>
      <c r="I481" s="9"/>
      <c r="J481" s="10"/>
      <c r="K481" s="39"/>
      <c r="L481" s="47">
        <f t="shared" si="3"/>
        <v>0</v>
      </c>
      <c r="M481" s="47"/>
      <c r="N481" s="63"/>
      <c r="O481" s="63"/>
      <c r="P481" s="63"/>
      <c r="Q481" s="63"/>
      <c r="R481" s="41"/>
      <c r="S481" s="49" t="s">
        <v>13944</v>
      </c>
      <c r="T481" s="49"/>
      <c r="U481" s="49"/>
      <c r="V481" s="49"/>
      <c r="W481" s="50" t="s">
        <v>15</v>
      </c>
      <c r="X481" s="50"/>
      <c r="Y481" s="51"/>
    </row>
    <row r="482" spans="1:25" s="23" customFormat="1" ht="51" customHeight="1" x14ac:dyDescent="0.2">
      <c r="A482" s="38" t="s">
        <v>1859</v>
      </c>
      <c r="B482" s="46" t="s">
        <v>1860</v>
      </c>
      <c r="C482" s="46"/>
      <c r="D482" s="27" t="s">
        <v>1861</v>
      </c>
      <c r="E482" s="40"/>
      <c r="F482" s="9" t="s">
        <v>71</v>
      </c>
      <c r="G482" s="27" t="s">
        <v>1862</v>
      </c>
      <c r="H482" s="9"/>
      <c r="I482" s="9"/>
      <c r="J482" s="10"/>
      <c r="K482" s="39"/>
      <c r="L482" s="47">
        <f t="shared" si="3"/>
        <v>0</v>
      </c>
      <c r="M482" s="47"/>
      <c r="N482" s="63"/>
      <c r="O482" s="63"/>
      <c r="P482" s="63"/>
      <c r="Q482" s="63"/>
      <c r="R482" s="41"/>
      <c r="S482" s="49" t="s">
        <v>13944</v>
      </c>
      <c r="T482" s="49"/>
      <c r="U482" s="49"/>
      <c r="V482" s="49"/>
      <c r="W482" s="50" t="s">
        <v>15</v>
      </c>
      <c r="X482" s="50"/>
      <c r="Y482" s="51"/>
    </row>
    <row r="483" spans="1:25" s="23" customFormat="1" ht="51" customHeight="1" x14ac:dyDescent="0.2">
      <c r="A483" s="38" t="s">
        <v>1863</v>
      </c>
      <c r="B483" s="46" t="s">
        <v>1864</v>
      </c>
      <c r="C483" s="46"/>
      <c r="D483" s="27" t="s">
        <v>1865</v>
      </c>
      <c r="E483" s="40"/>
      <c r="F483" s="9" t="s">
        <v>71</v>
      </c>
      <c r="G483" s="27" t="s">
        <v>1866</v>
      </c>
      <c r="H483" s="9"/>
      <c r="I483" s="9"/>
      <c r="J483" s="10"/>
      <c r="K483" s="39"/>
      <c r="L483" s="47">
        <f t="shared" si="3"/>
        <v>0</v>
      </c>
      <c r="M483" s="47"/>
      <c r="N483" s="63"/>
      <c r="O483" s="63"/>
      <c r="P483" s="63"/>
      <c r="Q483" s="63"/>
      <c r="R483" s="41"/>
      <c r="S483" s="49" t="s">
        <v>13944</v>
      </c>
      <c r="T483" s="49"/>
      <c r="U483" s="49"/>
      <c r="V483" s="49"/>
      <c r="W483" s="50" t="s">
        <v>15</v>
      </c>
      <c r="X483" s="50"/>
      <c r="Y483" s="51"/>
    </row>
    <row r="484" spans="1:25" s="23" customFormat="1" ht="51" customHeight="1" x14ac:dyDescent="0.2">
      <c r="A484" s="38" t="s">
        <v>1867</v>
      </c>
      <c r="B484" s="46" t="s">
        <v>1868</v>
      </c>
      <c r="C484" s="46"/>
      <c r="D484" s="27" t="s">
        <v>1869</v>
      </c>
      <c r="E484" s="40"/>
      <c r="F484" s="9" t="s">
        <v>71</v>
      </c>
      <c r="G484" s="27" t="s">
        <v>1870</v>
      </c>
      <c r="H484" s="9"/>
      <c r="I484" s="9"/>
      <c r="J484" s="10"/>
      <c r="K484" s="39"/>
      <c r="L484" s="47">
        <f t="shared" ref="L484:L547" si="4">J484-K484</f>
        <v>0</v>
      </c>
      <c r="M484" s="47"/>
      <c r="N484" s="63"/>
      <c r="O484" s="63"/>
      <c r="P484" s="63"/>
      <c r="Q484" s="63"/>
      <c r="R484" s="41"/>
      <c r="S484" s="49" t="s">
        <v>13944</v>
      </c>
      <c r="T484" s="49"/>
      <c r="U484" s="49"/>
      <c r="V484" s="49"/>
      <c r="W484" s="50" t="s">
        <v>15</v>
      </c>
      <c r="X484" s="50"/>
      <c r="Y484" s="51"/>
    </row>
    <row r="485" spans="1:25" s="23" customFormat="1" ht="51" customHeight="1" x14ac:dyDescent="0.2">
      <c r="A485" s="38" t="s">
        <v>1871</v>
      </c>
      <c r="B485" s="46" t="s">
        <v>1872</v>
      </c>
      <c r="C485" s="46"/>
      <c r="D485" s="27" t="s">
        <v>1873</v>
      </c>
      <c r="E485" s="40"/>
      <c r="F485" s="9" t="s">
        <v>71</v>
      </c>
      <c r="G485" s="27" t="s">
        <v>1874</v>
      </c>
      <c r="H485" s="9"/>
      <c r="I485" s="9"/>
      <c r="J485" s="10"/>
      <c r="K485" s="39"/>
      <c r="L485" s="47">
        <f t="shared" si="4"/>
        <v>0</v>
      </c>
      <c r="M485" s="47"/>
      <c r="N485" s="63"/>
      <c r="O485" s="63"/>
      <c r="P485" s="63"/>
      <c r="Q485" s="63"/>
      <c r="R485" s="41"/>
      <c r="S485" s="49" t="s">
        <v>13944</v>
      </c>
      <c r="T485" s="49"/>
      <c r="U485" s="49"/>
      <c r="V485" s="49"/>
      <c r="W485" s="50" t="s">
        <v>15</v>
      </c>
      <c r="X485" s="50"/>
      <c r="Y485" s="51"/>
    </row>
    <row r="486" spans="1:25" s="23" customFormat="1" ht="51" customHeight="1" x14ac:dyDescent="0.2">
      <c r="A486" s="38" t="s">
        <v>1875</v>
      </c>
      <c r="B486" s="46" t="s">
        <v>1876</v>
      </c>
      <c r="C486" s="46"/>
      <c r="D486" s="27" t="s">
        <v>1877</v>
      </c>
      <c r="E486" s="40"/>
      <c r="F486" s="9" t="s">
        <v>71</v>
      </c>
      <c r="G486" s="27" t="s">
        <v>1795</v>
      </c>
      <c r="H486" s="9"/>
      <c r="I486" s="9"/>
      <c r="J486" s="10"/>
      <c r="K486" s="39"/>
      <c r="L486" s="47">
        <f t="shared" si="4"/>
        <v>0</v>
      </c>
      <c r="M486" s="47"/>
      <c r="N486" s="63"/>
      <c r="O486" s="63"/>
      <c r="P486" s="63"/>
      <c r="Q486" s="63"/>
      <c r="R486" s="41"/>
      <c r="S486" s="49" t="s">
        <v>13944</v>
      </c>
      <c r="T486" s="49"/>
      <c r="U486" s="49"/>
      <c r="V486" s="49"/>
      <c r="W486" s="50" t="s">
        <v>15</v>
      </c>
      <c r="X486" s="50"/>
      <c r="Y486" s="51"/>
    </row>
    <row r="487" spans="1:25" s="23" customFormat="1" ht="51" customHeight="1" x14ac:dyDescent="0.2">
      <c r="A487" s="38" t="s">
        <v>1878</v>
      </c>
      <c r="B487" s="46" t="s">
        <v>1879</v>
      </c>
      <c r="C487" s="46"/>
      <c r="D487" s="27" t="s">
        <v>1880</v>
      </c>
      <c r="E487" s="40"/>
      <c r="F487" s="9" t="s">
        <v>71</v>
      </c>
      <c r="G487" s="27" t="s">
        <v>1523</v>
      </c>
      <c r="H487" s="9"/>
      <c r="I487" s="9"/>
      <c r="J487" s="10"/>
      <c r="K487" s="39"/>
      <c r="L487" s="47">
        <f t="shared" si="4"/>
        <v>0</v>
      </c>
      <c r="M487" s="47"/>
      <c r="N487" s="63"/>
      <c r="O487" s="63"/>
      <c r="P487" s="63"/>
      <c r="Q487" s="63"/>
      <c r="R487" s="41"/>
      <c r="S487" s="49" t="s">
        <v>13944</v>
      </c>
      <c r="T487" s="49"/>
      <c r="U487" s="49"/>
      <c r="V487" s="49"/>
      <c r="W487" s="50" t="s">
        <v>15</v>
      </c>
      <c r="X487" s="50"/>
      <c r="Y487" s="51"/>
    </row>
    <row r="488" spans="1:25" s="23" customFormat="1" ht="63.75" customHeight="1" x14ac:dyDescent="0.2">
      <c r="A488" s="38" t="s">
        <v>1881</v>
      </c>
      <c r="B488" s="46" t="s">
        <v>1882</v>
      </c>
      <c r="C488" s="46"/>
      <c r="D488" s="27" t="s">
        <v>1883</v>
      </c>
      <c r="E488" s="40"/>
      <c r="F488" s="9" t="s">
        <v>71</v>
      </c>
      <c r="G488" s="27" t="s">
        <v>1884</v>
      </c>
      <c r="H488" s="9"/>
      <c r="I488" s="9"/>
      <c r="J488" s="10"/>
      <c r="K488" s="39"/>
      <c r="L488" s="47">
        <f t="shared" si="4"/>
        <v>0</v>
      </c>
      <c r="M488" s="47"/>
      <c r="N488" s="63"/>
      <c r="O488" s="63"/>
      <c r="P488" s="63"/>
      <c r="Q488" s="63"/>
      <c r="R488" s="41"/>
      <c r="S488" s="49" t="s">
        <v>13944</v>
      </c>
      <c r="T488" s="49"/>
      <c r="U488" s="49"/>
      <c r="V488" s="49"/>
      <c r="W488" s="50" t="s">
        <v>15</v>
      </c>
      <c r="X488" s="50"/>
      <c r="Y488" s="51"/>
    </row>
    <row r="489" spans="1:25" s="23" customFormat="1" ht="51" customHeight="1" x14ac:dyDescent="0.2">
      <c r="A489" s="38" t="s">
        <v>1885</v>
      </c>
      <c r="B489" s="46" t="s">
        <v>1886</v>
      </c>
      <c r="C489" s="46"/>
      <c r="D489" s="27" t="s">
        <v>1887</v>
      </c>
      <c r="E489" s="40"/>
      <c r="F489" s="9" t="s">
        <v>71</v>
      </c>
      <c r="G489" s="27" t="s">
        <v>1888</v>
      </c>
      <c r="H489" s="9"/>
      <c r="I489" s="9"/>
      <c r="J489" s="10"/>
      <c r="K489" s="39"/>
      <c r="L489" s="47">
        <f t="shared" si="4"/>
        <v>0</v>
      </c>
      <c r="M489" s="47"/>
      <c r="N489" s="63"/>
      <c r="O489" s="63"/>
      <c r="P489" s="63"/>
      <c r="Q489" s="63"/>
      <c r="R489" s="41"/>
      <c r="S489" s="49" t="s">
        <v>13944</v>
      </c>
      <c r="T489" s="49"/>
      <c r="U489" s="49"/>
      <c r="V489" s="49"/>
      <c r="W489" s="50" t="s">
        <v>15</v>
      </c>
      <c r="X489" s="50"/>
      <c r="Y489" s="51"/>
    </row>
    <row r="490" spans="1:25" s="23" customFormat="1" ht="51" customHeight="1" x14ac:dyDescent="0.2">
      <c r="A490" s="38" t="s">
        <v>1889</v>
      </c>
      <c r="B490" s="46" t="s">
        <v>1890</v>
      </c>
      <c r="C490" s="46"/>
      <c r="D490" s="27" t="s">
        <v>1891</v>
      </c>
      <c r="E490" s="40"/>
      <c r="F490" s="9" t="s">
        <v>71</v>
      </c>
      <c r="G490" s="27" t="s">
        <v>1892</v>
      </c>
      <c r="H490" s="9"/>
      <c r="I490" s="9"/>
      <c r="J490" s="10"/>
      <c r="K490" s="39"/>
      <c r="L490" s="47">
        <f t="shared" si="4"/>
        <v>0</v>
      </c>
      <c r="M490" s="47"/>
      <c r="N490" s="63"/>
      <c r="O490" s="63"/>
      <c r="P490" s="63"/>
      <c r="Q490" s="63"/>
      <c r="R490" s="41"/>
      <c r="S490" s="49" t="s">
        <v>13944</v>
      </c>
      <c r="T490" s="49"/>
      <c r="U490" s="49"/>
      <c r="V490" s="49"/>
      <c r="W490" s="50" t="s">
        <v>15</v>
      </c>
      <c r="X490" s="50"/>
      <c r="Y490" s="51"/>
    </row>
    <row r="491" spans="1:25" s="23" customFormat="1" ht="51" customHeight="1" x14ac:dyDescent="0.2">
      <c r="A491" s="38" t="s">
        <v>1893</v>
      </c>
      <c r="B491" s="46" t="s">
        <v>1894</v>
      </c>
      <c r="C491" s="46"/>
      <c r="D491" s="27" t="s">
        <v>1895</v>
      </c>
      <c r="E491" s="40"/>
      <c r="F491" s="9" t="s">
        <v>71</v>
      </c>
      <c r="G491" s="27" t="s">
        <v>1896</v>
      </c>
      <c r="H491" s="9"/>
      <c r="I491" s="9"/>
      <c r="J491" s="10"/>
      <c r="K491" s="39"/>
      <c r="L491" s="47">
        <f t="shared" si="4"/>
        <v>0</v>
      </c>
      <c r="M491" s="47"/>
      <c r="N491" s="63"/>
      <c r="O491" s="63"/>
      <c r="P491" s="63"/>
      <c r="Q491" s="63"/>
      <c r="R491" s="41"/>
      <c r="S491" s="49" t="s">
        <v>13944</v>
      </c>
      <c r="T491" s="49"/>
      <c r="U491" s="49"/>
      <c r="V491" s="49"/>
      <c r="W491" s="50" t="s">
        <v>15</v>
      </c>
      <c r="X491" s="50"/>
      <c r="Y491" s="51"/>
    </row>
    <row r="492" spans="1:25" s="23" customFormat="1" ht="63.75" customHeight="1" x14ac:dyDescent="0.2">
      <c r="A492" s="38" t="s">
        <v>1897</v>
      </c>
      <c r="B492" s="46" t="s">
        <v>1898</v>
      </c>
      <c r="C492" s="46"/>
      <c r="D492" s="27" t="s">
        <v>1899</v>
      </c>
      <c r="E492" s="40"/>
      <c r="F492" s="9" t="s">
        <v>71</v>
      </c>
      <c r="G492" s="27" t="s">
        <v>1900</v>
      </c>
      <c r="H492" s="9"/>
      <c r="I492" s="9"/>
      <c r="J492" s="10"/>
      <c r="K492" s="39"/>
      <c r="L492" s="47">
        <f t="shared" si="4"/>
        <v>0</v>
      </c>
      <c r="M492" s="47"/>
      <c r="N492" s="63"/>
      <c r="O492" s="63"/>
      <c r="P492" s="63"/>
      <c r="Q492" s="63"/>
      <c r="R492" s="41"/>
      <c r="S492" s="49" t="s">
        <v>13944</v>
      </c>
      <c r="T492" s="49"/>
      <c r="U492" s="49"/>
      <c r="V492" s="49"/>
      <c r="W492" s="50" t="s">
        <v>15</v>
      </c>
      <c r="X492" s="50"/>
      <c r="Y492" s="51"/>
    </row>
    <row r="493" spans="1:25" s="23" customFormat="1" ht="51" customHeight="1" x14ac:dyDescent="0.2">
      <c r="A493" s="38" t="s">
        <v>1901</v>
      </c>
      <c r="B493" s="46" t="s">
        <v>1902</v>
      </c>
      <c r="C493" s="46"/>
      <c r="D493" s="27" t="s">
        <v>1903</v>
      </c>
      <c r="E493" s="40"/>
      <c r="F493" s="9" t="s">
        <v>71</v>
      </c>
      <c r="G493" s="27" t="s">
        <v>1904</v>
      </c>
      <c r="H493" s="9"/>
      <c r="I493" s="9"/>
      <c r="J493" s="10"/>
      <c r="K493" s="39"/>
      <c r="L493" s="47">
        <f t="shared" si="4"/>
        <v>0</v>
      </c>
      <c r="M493" s="47"/>
      <c r="N493" s="63"/>
      <c r="O493" s="63"/>
      <c r="P493" s="63"/>
      <c r="Q493" s="63"/>
      <c r="R493" s="41"/>
      <c r="S493" s="49" t="s">
        <v>13944</v>
      </c>
      <c r="T493" s="49"/>
      <c r="U493" s="49"/>
      <c r="V493" s="49"/>
      <c r="W493" s="50" t="s">
        <v>15</v>
      </c>
      <c r="X493" s="50"/>
      <c r="Y493" s="51"/>
    </row>
    <row r="494" spans="1:25" s="23" customFormat="1" ht="51" customHeight="1" x14ac:dyDescent="0.2">
      <c r="A494" s="38" t="s">
        <v>1905</v>
      </c>
      <c r="B494" s="46" t="s">
        <v>1906</v>
      </c>
      <c r="C494" s="46"/>
      <c r="D494" s="27" t="s">
        <v>1907</v>
      </c>
      <c r="E494" s="40"/>
      <c r="F494" s="9" t="s">
        <v>71</v>
      </c>
      <c r="G494" s="27" t="s">
        <v>1908</v>
      </c>
      <c r="H494" s="9"/>
      <c r="I494" s="9"/>
      <c r="J494" s="10"/>
      <c r="K494" s="39"/>
      <c r="L494" s="47">
        <f t="shared" si="4"/>
        <v>0</v>
      </c>
      <c r="M494" s="47"/>
      <c r="N494" s="63"/>
      <c r="O494" s="63"/>
      <c r="P494" s="63"/>
      <c r="Q494" s="63"/>
      <c r="R494" s="41"/>
      <c r="S494" s="49" t="s">
        <v>13944</v>
      </c>
      <c r="T494" s="49"/>
      <c r="U494" s="49"/>
      <c r="V494" s="49"/>
      <c r="W494" s="50" t="s">
        <v>15</v>
      </c>
      <c r="X494" s="50"/>
      <c r="Y494" s="51"/>
    </row>
    <row r="495" spans="1:25" s="23" customFormat="1" ht="51" customHeight="1" x14ac:dyDescent="0.2">
      <c r="A495" s="38" t="s">
        <v>1909</v>
      </c>
      <c r="B495" s="46" t="s">
        <v>1910</v>
      </c>
      <c r="C495" s="46"/>
      <c r="D495" s="27" t="s">
        <v>1911</v>
      </c>
      <c r="E495" s="40"/>
      <c r="F495" s="9" t="s">
        <v>71</v>
      </c>
      <c r="G495" s="27" t="s">
        <v>1912</v>
      </c>
      <c r="H495" s="9"/>
      <c r="I495" s="9"/>
      <c r="J495" s="10"/>
      <c r="K495" s="39"/>
      <c r="L495" s="47">
        <f t="shared" si="4"/>
        <v>0</v>
      </c>
      <c r="M495" s="47"/>
      <c r="N495" s="63"/>
      <c r="O495" s="63"/>
      <c r="P495" s="63"/>
      <c r="Q495" s="63"/>
      <c r="R495" s="41"/>
      <c r="S495" s="49" t="s">
        <v>13944</v>
      </c>
      <c r="T495" s="49"/>
      <c r="U495" s="49"/>
      <c r="V495" s="49"/>
      <c r="W495" s="50" t="s">
        <v>15</v>
      </c>
      <c r="X495" s="50"/>
      <c r="Y495" s="51"/>
    </row>
    <row r="496" spans="1:25" s="23" customFormat="1" ht="51" customHeight="1" x14ac:dyDescent="0.2">
      <c r="A496" s="38" t="s">
        <v>1913</v>
      </c>
      <c r="B496" s="46" t="s">
        <v>1914</v>
      </c>
      <c r="C496" s="46"/>
      <c r="D496" s="27" t="s">
        <v>1915</v>
      </c>
      <c r="E496" s="40"/>
      <c r="F496" s="9" t="s">
        <v>71</v>
      </c>
      <c r="G496" s="27" t="s">
        <v>1916</v>
      </c>
      <c r="H496" s="9"/>
      <c r="I496" s="9"/>
      <c r="J496" s="10"/>
      <c r="K496" s="39"/>
      <c r="L496" s="47">
        <f t="shared" si="4"/>
        <v>0</v>
      </c>
      <c r="M496" s="47"/>
      <c r="N496" s="63"/>
      <c r="O496" s="63"/>
      <c r="P496" s="63"/>
      <c r="Q496" s="63"/>
      <c r="R496" s="41"/>
      <c r="S496" s="49" t="s">
        <v>13944</v>
      </c>
      <c r="T496" s="49"/>
      <c r="U496" s="49"/>
      <c r="V496" s="49"/>
      <c r="W496" s="50" t="s">
        <v>15</v>
      </c>
      <c r="X496" s="50"/>
      <c r="Y496" s="51"/>
    </row>
    <row r="497" spans="1:25" s="23" customFormat="1" ht="51" customHeight="1" x14ac:dyDescent="0.2">
      <c r="A497" s="38" t="s">
        <v>1917</v>
      </c>
      <c r="B497" s="46" t="s">
        <v>1918</v>
      </c>
      <c r="C497" s="46"/>
      <c r="D497" s="27" t="s">
        <v>1919</v>
      </c>
      <c r="E497" s="40"/>
      <c r="F497" s="9" t="s">
        <v>71</v>
      </c>
      <c r="G497" s="27" t="s">
        <v>1920</v>
      </c>
      <c r="H497" s="9"/>
      <c r="I497" s="9"/>
      <c r="J497" s="10"/>
      <c r="K497" s="39"/>
      <c r="L497" s="47">
        <f t="shared" si="4"/>
        <v>0</v>
      </c>
      <c r="M497" s="47"/>
      <c r="N497" s="63"/>
      <c r="O497" s="63"/>
      <c r="P497" s="63"/>
      <c r="Q497" s="63"/>
      <c r="R497" s="41"/>
      <c r="S497" s="49" t="s">
        <v>13944</v>
      </c>
      <c r="T497" s="49"/>
      <c r="U497" s="49"/>
      <c r="V497" s="49"/>
      <c r="W497" s="50" t="s">
        <v>15</v>
      </c>
      <c r="X497" s="50"/>
      <c r="Y497" s="51"/>
    </row>
    <row r="498" spans="1:25" s="23" customFormat="1" ht="51" customHeight="1" x14ac:dyDescent="0.2">
      <c r="A498" s="38" t="s">
        <v>1921</v>
      </c>
      <c r="B498" s="46" t="s">
        <v>1922</v>
      </c>
      <c r="C498" s="46"/>
      <c r="D498" s="27" t="s">
        <v>1923</v>
      </c>
      <c r="E498" s="40"/>
      <c r="F498" s="9" t="s">
        <v>71</v>
      </c>
      <c r="G498" s="27" t="s">
        <v>1924</v>
      </c>
      <c r="H498" s="9"/>
      <c r="I498" s="9"/>
      <c r="J498" s="10"/>
      <c r="K498" s="39"/>
      <c r="L498" s="47">
        <f t="shared" si="4"/>
        <v>0</v>
      </c>
      <c r="M498" s="47"/>
      <c r="N498" s="63"/>
      <c r="O498" s="63"/>
      <c r="P498" s="63"/>
      <c r="Q498" s="63"/>
      <c r="R498" s="41"/>
      <c r="S498" s="49" t="s">
        <v>13944</v>
      </c>
      <c r="T498" s="49"/>
      <c r="U498" s="49"/>
      <c r="V498" s="49"/>
      <c r="W498" s="50" t="s">
        <v>15</v>
      </c>
      <c r="X498" s="50"/>
      <c r="Y498" s="51"/>
    </row>
    <row r="499" spans="1:25" s="23" customFormat="1" ht="51" customHeight="1" x14ac:dyDescent="0.2">
      <c r="A499" s="38" t="s">
        <v>1925</v>
      </c>
      <c r="B499" s="46" t="s">
        <v>1926</v>
      </c>
      <c r="C499" s="46"/>
      <c r="D499" s="27" t="s">
        <v>1927</v>
      </c>
      <c r="E499" s="40"/>
      <c r="F499" s="9" t="s">
        <v>71</v>
      </c>
      <c r="G499" s="27" t="s">
        <v>1928</v>
      </c>
      <c r="H499" s="9"/>
      <c r="I499" s="9"/>
      <c r="J499" s="10"/>
      <c r="K499" s="39"/>
      <c r="L499" s="47">
        <f t="shared" si="4"/>
        <v>0</v>
      </c>
      <c r="M499" s="47"/>
      <c r="N499" s="63"/>
      <c r="O499" s="63"/>
      <c r="P499" s="63"/>
      <c r="Q499" s="63"/>
      <c r="R499" s="41"/>
      <c r="S499" s="49" t="s">
        <v>13944</v>
      </c>
      <c r="T499" s="49"/>
      <c r="U499" s="49"/>
      <c r="V499" s="49"/>
      <c r="W499" s="50" t="s">
        <v>15</v>
      </c>
      <c r="X499" s="50"/>
      <c r="Y499" s="51"/>
    </row>
    <row r="500" spans="1:25" s="23" customFormat="1" ht="68.25" customHeight="1" x14ac:dyDescent="0.2">
      <c r="A500" s="38" t="s">
        <v>1929</v>
      </c>
      <c r="B500" s="46" t="s">
        <v>1930</v>
      </c>
      <c r="C500" s="46"/>
      <c r="D500" s="27" t="s">
        <v>1931</v>
      </c>
      <c r="E500" s="40" t="s">
        <v>1932</v>
      </c>
      <c r="F500" s="9" t="s">
        <v>1756</v>
      </c>
      <c r="G500" s="27" t="s">
        <v>1933</v>
      </c>
      <c r="H500" s="9"/>
      <c r="I500" s="9">
        <v>116</v>
      </c>
      <c r="J500" s="10">
        <v>1082911.31</v>
      </c>
      <c r="K500" s="39">
        <v>1082911.31</v>
      </c>
      <c r="L500" s="47">
        <f t="shared" si="4"/>
        <v>0</v>
      </c>
      <c r="M500" s="47"/>
      <c r="N500" s="48">
        <v>1082911.31</v>
      </c>
      <c r="O500" s="48"/>
      <c r="P500" s="48"/>
      <c r="Q500" s="48"/>
      <c r="R500" s="41"/>
      <c r="S500" s="49" t="s">
        <v>13944</v>
      </c>
      <c r="T500" s="49"/>
      <c r="U500" s="49"/>
      <c r="V500" s="49"/>
      <c r="W500" s="50" t="s">
        <v>15</v>
      </c>
      <c r="X500" s="50"/>
      <c r="Y500" s="51"/>
    </row>
    <row r="501" spans="1:25" s="23" customFormat="1" ht="51" customHeight="1" x14ac:dyDescent="0.2">
      <c r="A501" s="38" t="s">
        <v>1934</v>
      </c>
      <c r="B501" s="46" t="s">
        <v>1935</v>
      </c>
      <c r="C501" s="46"/>
      <c r="D501" s="27" t="s">
        <v>1936</v>
      </c>
      <c r="E501" s="40" t="s">
        <v>1937</v>
      </c>
      <c r="F501" s="9" t="s">
        <v>1756</v>
      </c>
      <c r="G501" s="27" t="s">
        <v>1938</v>
      </c>
      <c r="H501" s="9"/>
      <c r="I501" s="9">
        <v>101</v>
      </c>
      <c r="J501" s="10">
        <v>942879.68</v>
      </c>
      <c r="K501" s="39">
        <v>942879.68</v>
      </c>
      <c r="L501" s="47">
        <f t="shared" si="4"/>
        <v>0</v>
      </c>
      <c r="M501" s="47"/>
      <c r="N501" s="48">
        <v>942879.68</v>
      </c>
      <c r="O501" s="48"/>
      <c r="P501" s="48"/>
      <c r="Q501" s="48"/>
      <c r="R501" s="41"/>
      <c r="S501" s="49" t="s">
        <v>13944</v>
      </c>
      <c r="T501" s="49"/>
      <c r="U501" s="49"/>
      <c r="V501" s="49"/>
      <c r="W501" s="50" t="s">
        <v>15</v>
      </c>
      <c r="X501" s="50"/>
      <c r="Y501" s="51"/>
    </row>
    <row r="502" spans="1:25" s="23" customFormat="1" ht="51" customHeight="1" x14ac:dyDescent="0.2">
      <c r="A502" s="38" t="s">
        <v>1939</v>
      </c>
      <c r="B502" s="46" t="s">
        <v>1940</v>
      </c>
      <c r="C502" s="46"/>
      <c r="D502" s="27" t="s">
        <v>1941</v>
      </c>
      <c r="E502" s="40"/>
      <c r="F502" s="9" t="s">
        <v>1756</v>
      </c>
      <c r="G502" s="27" t="s">
        <v>1942</v>
      </c>
      <c r="H502" s="9"/>
      <c r="I502" s="9">
        <v>69.5</v>
      </c>
      <c r="J502" s="10"/>
      <c r="K502" s="39"/>
      <c r="L502" s="47">
        <f t="shared" si="4"/>
        <v>0</v>
      </c>
      <c r="M502" s="47"/>
      <c r="N502" s="63"/>
      <c r="O502" s="63"/>
      <c r="P502" s="63"/>
      <c r="Q502" s="63"/>
      <c r="R502" s="41"/>
      <c r="S502" s="49" t="s">
        <v>13944</v>
      </c>
      <c r="T502" s="49"/>
      <c r="U502" s="49"/>
      <c r="V502" s="49"/>
      <c r="W502" s="50" t="s">
        <v>15</v>
      </c>
      <c r="X502" s="50"/>
      <c r="Y502" s="51"/>
    </row>
    <row r="503" spans="1:25" s="23" customFormat="1" ht="51" customHeight="1" x14ac:dyDescent="0.2">
      <c r="A503" s="38" t="s">
        <v>1944</v>
      </c>
      <c r="B503" s="46" t="s">
        <v>1945</v>
      </c>
      <c r="C503" s="46"/>
      <c r="D503" s="27" t="s">
        <v>1946</v>
      </c>
      <c r="E503" s="40"/>
      <c r="F503" s="9" t="s">
        <v>1756</v>
      </c>
      <c r="G503" s="27" t="s">
        <v>1947</v>
      </c>
      <c r="H503" s="9"/>
      <c r="I503" s="9">
        <v>84.5</v>
      </c>
      <c r="J503" s="10"/>
      <c r="K503" s="39"/>
      <c r="L503" s="47">
        <f t="shared" si="4"/>
        <v>0</v>
      </c>
      <c r="M503" s="47"/>
      <c r="N503" s="63"/>
      <c r="O503" s="63"/>
      <c r="P503" s="63"/>
      <c r="Q503" s="63"/>
      <c r="R503" s="41"/>
      <c r="S503" s="49" t="s">
        <v>13944</v>
      </c>
      <c r="T503" s="49"/>
      <c r="U503" s="49"/>
      <c r="V503" s="49"/>
      <c r="W503" s="50" t="s">
        <v>15</v>
      </c>
      <c r="X503" s="50"/>
      <c r="Y503" s="51"/>
    </row>
    <row r="504" spans="1:25" s="23" customFormat="1" ht="51" customHeight="1" x14ac:dyDescent="0.2">
      <c r="A504" s="38" t="s">
        <v>1948</v>
      </c>
      <c r="B504" s="46" t="s">
        <v>1949</v>
      </c>
      <c r="C504" s="46"/>
      <c r="D504" s="27" t="s">
        <v>1950</v>
      </c>
      <c r="E504" s="40"/>
      <c r="F504" s="9" t="s">
        <v>1756</v>
      </c>
      <c r="G504" s="27" t="s">
        <v>1951</v>
      </c>
      <c r="H504" s="9"/>
      <c r="I504" s="9">
        <v>15.5</v>
      </c>
      <c r="J504" s="10"/>
      <c r="K504" s="39"/>
      <c r="L504" s="47">
        <f t="shared" si="4"/>
        <v>0</v>
      </c>
      <c r="M504" s="47"/>
      <c r="N504" s="63"/>
      <c r="O504" s="63"/>
      <c r="P504" s="63"/>
      <c r="Q504" s="63"/>
      <c r="R504" s="41"/>
      <c r="S504" s="49" t="s">
        <v>13944</v>
      </c>
      <c r="T504" s="49"/>
      <c r="U504" s="49"/>
      <c r="V504" s="49"/>
      <c r="W504" s="50" t="s">
        <v>15</v>
      </c>
      <c r="X504" s="50"/>
      <c r="Y504" s="51"/>
    </row>
    <row r="505" spans="1:25" s="23" customFormat="1" ht="51" customHeight="1" x14ac:dyDescent="0.2">
      <c r="A505" s="38" t="s">
        <v>1952</v>
      </c>
      <c r="B505" s="46" t="s">
        <v>1953</v>
      </c>
      <c r="C505" s="46"/>
      <c r="D505" s="27" t="s">
        <v>1954</v>
      </c>
      <c r="E505" s="40"/>
      <c r="F505" s="9" t="s">
        <v>1756</v>
      </c>
      <c r="G505" s="27" t="s">
        <v>1955</v>
      </c>
      <c r="H505" s="9"/>
      <c r="I505" s="9">
        <v>52</v>
      </c>
      <c r="J505" s="10"/>
      <c r="K505" s="39"/>
      <c r="L505" s="47">
        <f t="shared" si="4"/>
        <v>0</v>
      </c>
      <c r="M505" s="47"/>
      <c r="N505" s="63"/>
      <c r="O505" s="63"/>
      <c r="P505" s="63"/>
      <c r="Q505" s="63"/>
      <c r="R505" s="41"/>
      <c r="S505" s="49" t="s">
        <v>13944</v>
      </c>
      <c r="T505" s="49"/>
      <c r="U505" s="49"/>
      <c r="V505" s="49"/>
      <c r="W505" s="50" t="s">
        <v>15</v>
      </c>
      <c r="X505" s="50"/>
      <c r="Y505" s="51"/>
    </row>
    <row r="506" spans="1:25" s="23" customFormat="1" ht="51" customHeight="1" x14ac:dyDescent="0.2">
      <c r="A506" s="38" t="s">
        <v>1956</v>
      </c>
      <c r="B506" s="46" t="s">
        <v>1957</v>
      </c>
      <c r="C506" s="46"/>
      <c r="D506" s="27" t="s">
        <v>1958</v>
      </c>
      <c r="E506" s="40"/>
      <c r="F506" s="9" t="s">
        <v>1756</v>
      </c>
      <c r="G506" s="27" t="s">
        <v>1959</v>
      </c>
      <c r="H506" s="9"/>
      <c r="I506" s="9"/>
      <c r="J506" s="10"/>
      <c r="K506" s="39"/>
      <c r="L506" s="47">
        <f t="shared" si="4"/>
        <v>0</v>
      </c>
      <c r="M506" s="47"/>
      <c r="N506" s="63"/>
      <c r="O506" s="63"/>
      <c r="P506" s="63"/>
      <c r="Q506" s="63"/>
      <c r="R506" s="41"/>
      <c r="S506" s="49" t="s">
        <v>13944</v>
      </c>
      <c r="T506" s="49"/>
      <c r="U506" s="49"/>
      <c r="V506" s="49"/>
      <c r="W506" s="50" t="s">
        <v>15</v>
      </c>
      <c r="X506" s="50"/>
      <c r="Y506" s="51"/>
    </row>
    <row r="507" spans="1:25" s="23" customFormat="1" ht="51" customHeight="1" x14ac:dyDescent="0.2">
      <c r="A507" s="38" t="s">
        <v>1960</v>
      </c>
      <c r="B507" s="46" t="s">
        <v>1961</v>
      </c>
      <c r="C507" s="46"/>
      <c r="D507" s="27" t="s">
        <v>1962</v>
      </c>
      <c r="E507" s="40"/>
      <c r="F507" s="9" t="s">
        <v>1756</v>
      </c>
      <c r="G507" s="27" t="s">
        <v>1963</v>
      </c>
      <c r="H507" s="9"/>
      <c r="I507" s="9">
        <v>61.5</v>
      </c>
      <c r="J507" s="10"/>
      <c r="K507" s="39"/>
      <c r="L507" s="47">
        <f t="shared" si="4"/>
        <v>0</v>
      </c>
      <c r="M507" s="47"/>
      <c r="N507" s="63"/>
      <c r="O507" s="63"/>
      <c r="P507" s="63"/>
      <c r="Q507" s="63"/>
      <c r="R507" s="41"/>
      <c r="S507" s="49" t="s">
        <v>13944</v>
      </c>
      <c r="T507" s="49"/>
      <c r="U507" s="49"/>
      <c r="V507" s="49"/>
      <c r="W507" s="50" t="s">
        <v>15</v>
      </c>
      <c r="X507" s="50"/>
      <c r="Y507" s="51"/>
    </row>
    <row r="508" spans="1:25" s="23" customFormat="1" ht="51" customHeight="1" x14ac:dyDescent="0.2">
      <c r="A508" s="38" t="s">
        <v>1964</v>
      </c>
      <c r="B508" s="46" t="s">
        <v>1965</v>
      </c>
      <c r="C508" s="46"/>
      <c r="D508" s="27" t="s">
        <v>1966</v>
      </c>
      <c r="E508" s="40" t="s">
        <v>1967</v>
      </c>
      <c r="F508" s="9" t="s">
        <v>1756</v>
      </c>
      <c r="G508" s="27" t="s">
        <v>1968</v>
      </c>
      <c r="H508" s="9"/>
      <c r="I508" s="9">
        <v>14</v>
      </c>
      <c r="J508" s="10">
        <v>130696.19</v>
      </c>
      <c r="K508" s="39">
        <v>130696.19</v>
      </c>
      <c r="L508" s="47">
        <f t="shared" si="4"/>
        <v>0</v>
      </c>
      <c r="M508" s="47"/>
      <c r="N508" s="48">
        <v>130696.19</v>
      </c>
      <c r="O508" s="48"/>
      <c r="P508" s="48"/>
      <c r="Q508" s="48"/>
      <c r="R508" s="41"/>
      <c r="S508" s="49" t="s">
        <v>13944</v>
      </c>
      <c r="T508" s="49"/>
      <c r="U508" s="49"/>
      <c r="V508" s="49"/>
      <c r="W508" s="50" t="s">
        <v>15</v>
      </c>
      <c r="X508" s="50"/>
      <c r="Y508" s="51"/>
    </row>
    <row r="509" spans="1:25" s="23" customFormat="1" ht="51" customHeight="1" x14ac:dyDescent="0.2">
      <c r="A509" s="38" t="s">
        <v>1969</v>
      </c>
      <c r="B509" s="46" t="s">
        <v>1970</v>
      </c>
      <c r="C509" s="46"/>
      <c r="D509" s="27" t="s">
        <v>1971</v>
      </c>
      <c r="E509" s="40" t="s">
        <v>1972</v>
      </c>
      <c r="F509" s="9" t="s">
        <v>1756</v>
      </c>
      <c r="G509" s="27" t="s">
        <v>1973</v>
      </c>
      <c r="H509" s="9"/>
      <c r="I509" s="9">
        <v>18</v>
      </c>
      <c r="J509" s="10">
        <v>168037.96</v>
      </c>
      <c r="K509" s="39">
        <v>168037.96</v>
      </c>
      <c r="L509" s="47">
        <f t="shared" si="4"/>
        <v>0</v>
      </c>
      <c r="M509" s="47"/>
      <c r="N509" s="48">
        <v>168037.96</v>
      </c>
      <c r="O509" s="48"/>
      <c r="P509" s="48"/>
      <c r="Q509" s="48"/>
      <c r="R509" s="41"/>
      <c r="S509" s="49" t="s">
        <v>13944</v>
      </c>
      <c r="T509" s="49"/>
      <c r="U509" s="49"/>
      <c r="V509" s="49"/>
      <c r="W509" s="50" t="s">
        <v>15</v>
      </c>
      <c r="X509" s="50"/>
      <c r="Y509" s="51"/>
    </row>
    <row r="510" spans="1:25" s="23" customFormat="1" ht="55.5" customHeight="1" x14ac:dyDescent="0.2">
      <c r="A510" s="38" t="s">
        <v>1974</v>
      </c>
      <c r="B510" s="46" t="s">
        <v>1975</v>
      </c>
      <c r="C510" s="46"/>
      <c r="D510" s="27" t="s">
        <v>1976</v>
      </c>
      <c r="E510" s="40" t="s">
        <v>1977</v>
      </c>
      <c r="F510" s="9" t="s">
        <v>1756</v>
      </c>
      <c r="G510" s="27" t="s">
        <v>1978</v>
      </c>
      <c r="H510" s="9"/>
      <c r="I510" s="9">
        <v>99</v>
      </c>
      <c r="J510" s="10">
        <v>924208.79</v>
      </c>
      <c r="K510" s="39">
        <v>924208.79</v>
      </c>
      <c r="L510" s="47">
        <f t="shared" si="4"/>
        <v>0</v>
      </c>
      <c r="M510" s="47"/>
      <c r="N510" s="48">
        <v>924208.79</v>
      </c>
      <c r="O510" s="48"/>
      <c r="P510" s="48"/>
      <c r="Q510" s="48"/>
      <c r="R510" s="41"/>
      <c r="S510" s="49" t="s">
        <v>13944</v>
      </c>
      <c r="T510" s="49"/>
      <c r="U510" s="49"/>
      <c r="V510" s="49"/>
      <c r="W510" s="50" t="s">
        <v>15</v>
      </c>
      <c r="X510" s="50"/>
      <c r="Y510" s="51"/>
    </row>
    <row r="511" spans="1:25" s="23" customFormat="1" ht="76.5" customHeight="1" x14ac:dyDescent="0.2">
      <c r="A511" s="38" t="s">
        <v>1979</v>
      </c>
      <c r="B511" s="46" t="s">
        <v>1980</v>
      </c>
      <c r="C511" s="46"/>
      <c r="D511" s="27" t="s">
        <v>1981</v>
      </c>
      <c r="E511" s="40" t="s">
        <v>1982</v>
      </c>
      <c r="F511" s="9" t="s">
        <v>1756</v>
      </c>
      <c r="G511" s="27" t="s">
        <v>1983</v>
      </c>
      <c r="H511" s="9"/>
      <c r="I511" s="9">
        <v>16</v>
      </c>
      <c r="J511" s="10">
        <v>149367.07999999999</v>
      </c>
      <c r="K511" s="39">
        <v>149367.07999999999</v>
      </c>
      <c r="L511" s="47">
        <f t="shared" si="4"/>
        <v>0</v>
      </c>
      <c r="M511" s="47"/>
      <c r="N511" s="48">
        <v>149367.07999999999</v>
      </c>
      <c r="O511" s="48"/>
      <c r="P511" s="48"/>
      <c r="Q511" s="48"/>
      <c r="R511" s="41"/>
      <c r="S511" s="49" t="s">
        <v>13944</v>
      </c>
      <c r="T511" s="49"/>
      <c r="U511" s="49"/>
      <c r="V511" s="49"/>
      <c r="W511" s="50" t="s">
        <v>15</v>
      </c>
      <c r="X511" s="50"/>
      <c r="Y511" s="51"/>
    </row>
    <row r="512" spans="1:25" s="23" customFormat="1" ht="51" customHeight="1" x14ac:dyDescent="0.2">
      <c r="A512" s="38" t="s">
        <v>1985</v>
      </c>
      <c r="B512" s="46" t="s">
        <v>1986</v>
      </c>
      <c r="C512" s="46"/>
      <c r="D512" s="27" t="s">
        <v>1987</v>
      </c>
      <c r="E512" s="40"/>
      <c r="F512" s="9" t="s">
        <v>1756</v>
      </c>
      <c r="G512" s="27" t="s">
        <v>1988</v>
      </c>
      <c r="H512" s="9"/>
      <c r="I512" s="9">
        <v>34</v>
      </c>
      <c r="J512" s="10"/>
      <c r="K512" s="39"/>
      <c r="L512" s="47">
        <f t="shared" si="4"/>
        <v>0</v>
      </c>
      <c r="M512" s="47"/>
      <c r="N512" s="63"/>
      <c r="O512" s="63"/>
      <c r="P512" s="63"/>
      <c r="Q512" s="63"/>
      <c r="R512" s="41"/>
      <c r="S512" s="49" t="s">
        <v>13944</v>
      </c>
      <c r="T512" s="49"/>
      <c r="U512" s="49"/>
      <c r="V512" s="49"/>
      <c r="W512" s="50" t="s">
        <v>15</v>
      </c>
      <c r="X512" s="50"/>
      <c r="Y512" s="51"/>
    </row>
    <row r="513" spans="1:25" s="23" customFormat="1" ht="51" customHeight="1" x14ac:dyDescent="0.2">
      <c r="A513" s="38" t="s">
        <v>1990</v>
      </c>
      <c r="B513" s="46" t="s">
        <v>1991</v>
      </c>
      <c r="C513" s="46"/>
      <c r="D513" s="27" t="s">
        <v>1962</v>
      </c>
      <c r="E513" s="40"/>
      <c r="F513" s="9" t="s">
        <v>1756</v>
      </c>
      <c r="G513" s="27" t="s">
        <v>1992</v>
      </c>
      <c r="H513" s="9"/>
      <c r="I513" s="9">
        <v>98</v>
      </c>
      <c r="J513" s="10"/>
      <c r="K513" s="39"/>
      <c r="L513" s="47">
        <f t="shared" si="4"/>
        <v>0</v>
      </c>
      <c r="M513" s="47"/>
      <c r="N513" s="63"/>
      <c r="O513" s="63"/>
      <c r="P513" s="63"/>
      <c r="Q513" s="63"/>
      <c r="R513" s="41"/>
      <c r="S513" s="49" t="s">
        <v>13944</v>
      </c>
      <c r="T513" s="49"/>
      <c r="U513" s="49"/>
      <c r="V513" s="49"/>
      <c r="W513" s="50" t="s">
        <v>15</v>
      </c>
      <c r="X513" s="50"/>
      <c r="Y513" s="51"/>
    </row>
    <row r="514" spans="1:25" s="23" customFormat="1" ht="51" customHeight="1" x14ac:dyDescent="0.2">
      <c r="A514" s="38" t="s">
        <v>1993</v>
      </c>
      <c r="B514" s="46" t="s">
        <v>1994</v>
      </c>
      <c r="C514" s="46"/>
      <c r="D514" s="27" t="s">
        <v>1995</v>
      </c>
      <c r="E514" s="40"/>
      <c r="F514" s="9" t="s">
        <v>1756</v>
      </c>
      <c r="G514" s="27" t="s">
        <v>1996</v>
      </c>
      <c r="H514" s="9"/>
      <c r="I514" s="9">
        <v>31.8</v>
      </c>
      <c r="J514" s="10"/>
      <c r="K514" s="39"/>
      <c r="L514" s="47">
        <f t="shared" si="4"/>
        <v>0</v>
      </c>
      <c r="M514" s="47"/>
      <c r="N514" s="63"/>
      <c r="O514" s="63"/>
      <c r="P514" s="63"/>
      <c r="Q514" s="63"/>
      <c r="R514" s="41"/>
      <c r="S514" s="49" t="s">
        <v>13944</v>
      </c>
      <c r="T514" s="49"/>
      <c r="U514" s="49"/>
      <c r="V514" s="49"/>
      <c r="W514" s="50" t="s">
        <v>15</v>
      </c>
      <c r="X514" s="50"/>
      <c r="Y514" s="51"/>
    </row>
    <row r="515" spans="1:25" s="23" customFormat="1" ht="52.5" customHeight="1" x14ac:dyDescent="0.2">
      <c r="A515" s="38" t="s">
        <v>1998</v>
      </c>
      <c r="B515" s="46" t="s">
        <v>1999</v>
      </c>
      <c r="C515" s="46"/>
      <c r="D515" s="27" t="s">
        <v>2000</v>
      </c>
      <c r="E515" s="40" t="s">
        <v>2001</v>
      </c>
      <c r="F515" s="9" t="s">
        <v>1756</v>
      </c>
      <c r="G515" s="27" t="s">
        <v>2002</v>
      </c>
      <c r="H515" s="9"/>
      <c r="I515" s="9">
        <v>10</v>
      </c>
      <c r="J515" s="10">
        <v>93354.42</v>
      </c>
      <c r="K515" s="39">
        <v>93354.42</v>
      </c>
      <c r="L515" s="47">
        <f t="shared" si="4"/>
        <v>0</v>
      </c>
      <c r="M515" s="47"/>
      <c r="N515" s="48">
        <v>93354.42</v>
      </c>
      <c r="O515" s="48"/>
      <c r="P515" s="48"/>
      <c r="Q515" s="48"/>
      <c r="R515" s="41"/>
      <c r="S515" s="49" t="s">
        <v>13944</v>
      </c>
      <c r="T515" s="49"/>
      <c r="U515" s="49"/>
      <c r="V515" s="49"/>
      <c r="W515" s="50" t="s">
        <v>15</v>
      </c>
      <c r="X515" s="50"/>
      <c r="Y515" s="51"/>
    </row>
    <row r="516" spans="1:25" s="23" customFormat="1" ht="51" customHeight="1" x14ac:dyDescent="0.2">
      <c r="A516" s="38" t="s">
        <v>2003</v>
      </c>
      <c r="B516" s="46" t="s">
        <v>2004</v>
      </c>
      <c r="C516" s="46"/>
      <c r="D516" s="27" t="s">
        <v>2005</v>
      </c>
      <c r="E516" s="40"/>
      <c r="F516" s="9" t="s">
        <v>1756</v>
      </c>
      <c r="G516" s="27" t="s">
        <v>2006</v>
      </c>
      <c r="H516" s="9"/>
      <c r="I516" s="9"/>
      <c r="J516" s="10"/>
      <c r="K516" s="39"/>
      <c r="L516" s="47">
        <f t="shared" si="4"/>
        <v>0</v>
      </c>
      <c r="M516" s="47"/>
      <c r="N516" s="63"/>
      <c r="O516" s="63"/>
      <c r="P516" s="63"/>
      <c r="Q516" s="63"/>
      <c r="R516" s="41"/>
      <c r="S516" s="49" t="s">
        <v>13944</v>
      </c>
      <c r="T516" s="49"/>
      <c r="U516" s="49"/>
      <c r="V516" s="49"/>
      <c r="W516" s="50" t="s">
        <v>15</v>
      </c>
      <c r="X516" s="50"/>
      <c r="Y516" s="51"/>
    </row>
    <row r="517" spans="1:25" s="23" customFormat="1" ht="63.75" customHeight="1" x14ac:dyDescent="0.2">
      <c r="A517" s="38" t="s">
        <v>2007</v>
      </c>
      <c r="B517" s="46" t="s">
        <v>2008</v>
      </c>
      <c r="C517" s="46"/>
      <c r="D517" s="27" t="s">
        <v>2009</v>
      </c>
      <c r="E517" s="40"/>
      <c r="F517" s="9" t="s">
        <v>1756</v>
      </c>
      <c r="G517" s="27" t="s">
        <v>2010</v>
      </c>
      <c r="H517" s="9"/>
      <c r="I517" s="9"/>
      <c r="J517" s="10"/>
      <c r="K517" s="39"/>
      <c r="L517" s="47">
        <f t="shared" si="4"/>
        <v>0</v>
      </c>
      <c r="M517" s="47"/>
      <c r="N517" s="63"/>
      <c r="O517" s="63"/>
      <c r="P517" s="63"/>
      <c r="Q517" s="63"/>
      <c r="R517" s="41"/>
      <c r="S517" s="49" t="s">
        <v>13944</v>
      </c>
      <c r="T517" s="49"/>
      <c r="U517" s="49"/>
      <c r="V517" s="49"/>
      <c r="W517" s="50" t="s">
        <v>15</v>
      </c>
      <c r="X517" s="50"/>
      <c r="Y517" s="51"/>
    </row>
    <row r="518" spans="1:25" s="23" customFormat="1" ht="51" customHeight="1" x14ac:dyDescent="0.2">
      <c r="A518" s="38" t="s">
        <v>2011</v>
      </c>
      <c r="B518" s="46" t="s">
        <v>2012</v>
      </c>
      <c r="C518" s="46"/>
      <c r="D518" s="27" t="s">
        <v>2013</v>
      </c>
      <c r="E518" s="40"/>
      <c r="F518" s="9" t="s">
        <v>1756</v>
      </c>
      <c r="G518" s="27" t="s">
        <v>2014</v>
      </c>
      <c r="H518" s="9"/>
      <c r="I518" s="9">
        <v>12.4</v>
      </c>
      <c r="J518" s="10"/>
      <c r="K518" s="39"/>
      <c r="L518" s="47">
        <f t="shared" si="4"/>
        <v>0</v>
      </c>
      <c r="M518" s="47"/>
      <c r="N518" s="63"/>
      <c r="O518" s="63"/>
      <c r="P518" s="63"/>
      <c r="Q518" s="63"/>
      <c r="R518" s="41"/>
      <c r="S518" s="49" t="s">
        <v>13944</v>
      </c>
      <c r="T518" s="49"/>
      <c r="U518" s="49"/>
      <c r="V518" s="49"/>
      <c r="W518" s="50" t="s">
        <v>15</v>
      </c>
      <c r="X518" s="50"/>
      <c r="Y518" s="51"/>
    </row>
    <row r="519" spans="1:25" s="23" customFormat="1" ht="51" customHeight="1" x14ac:dyDescent="0.2">
      <c r="A519" s="38" t="s">
        <v>2015</v>
      </c>
      <c r="B519" s="46" t="s">
        <v>2016</v>
      </c>
      <c r="C519" s="46"/>
      <c r="D519" s="27" t="s">
        <v>2017</v>
      </c>
      <c r="E519" s="40"/>
      <c r="F519" s="9" t="s">
        <v>1756</v>
      </c>
      <c r="G519" s="27" t="s">
        <v>2018</v>
      </c>
      <c r="H519" s="9"/>
      <c r="I519" s="9">
        <v>7.4</v>
      </c>
      <c r="J519" s="10"/>
      <c r="K519" s="39"/>
      <c r="L519" s="47">
        <f t="shared" si="4"/>
        <v>0</v>
      </c>
      <c r="M519" s="47"/>
      <c r="N519" s="63"/>
      <c r="O519" s="63"/>
      <c r="P519" s="63"/>
      <c r="Q519" s="63"/>
      <c r="R519" s="41"/>
      <c r="S519" s="49" t="s">
        <v>13944</v>
      </c>
      <c r="T519" s="49"/>
      <c r="U519" s="49"/>
      <c r="V519" s="49"/>
      <c r="W519" s="50" t="s">
        <v>15</v>
      </c>
      <c r="X519" s="50"/>
      <c r="Y519" s="51"/>
    </row>
    <row r="520" spans="1:25" s="23" customFormat="1" ht="51.75" customHeight="1" x14ac:dyDescent="0.2">
      <c r="A520" s="38" t="s">
        <v>2019</v>
      </c>
      <c r="B520" s="46" t="s">
        <v>2020</v>
      </c>
      <c r="C520" s="46"/>
      <c r="D520" s="27" t="s">
        <v>2021</v>
      </c>
      <c r="E520" s="40" t="s">
        <v>2022</v>
      </c>
      <c r="F520" s="9" t="s">
        <v>1756</v>
      </c>
      <c r="G520" s="27" t="s">
        <v>2023</v>
      </c>
      <c r="H520" s="9"/>
      <c r="I520" s="9">
        <v>73</v>
      </c>
      <c r="J520" s="10">
        <v>681487.29</v>
      </c>
      <c r="K520" s="39">
        <v>681487.29</v>
      </c>
      <c r="L520" s="47">
        <f t="shared" si="4"/>
        <v>0</v>
      </c>
      <c r="M520" s="47"/>
      <c r="N520" s="48">
        <v>681487.29</v>
      </c>
      <c r="O520" s="48"/>
      <c r="P520" s="48"/>
      <c r="Q520" s="48"/>
      <c r="R520" s="41"/>
      <c r="S520" s="49" t="s">
        <v>13944</v>
      </c>
      <c r="T520" s="49"/>
      <c r="U520" s="49"/>
      <c r="V520" s="49"/>
      <c r="W520" s="50" t="s">
        <v>15</v>
      </c>
      <c r="X520" s="50"/>
      <c r="Y520" s="51"/>
    </row>
    <row r="521" spans="1:25" s="23" customFormat="1" ht="51" customHeight="1" x14ac:dyDescent="0.2">
      <c r="A521" s="38" t="s">
        <v>2025</v>
      </c>
      <c r="B521" s="46" t="s">
        <v>2026</v>
      </c>
      <c r="C521" s="46"/>
      <c r="D521" s="27" t="s">
        <v>2027</v>
      </c>
      <c r="E521" s="40"/>
      <c r="F521" s="9" t="s">
        <v>1756</v>
      </c>
      <c r="G521" s="27" t="s">
        <v>2028</v>
      </c>
      <c r="H521" s="9"/>
      <c r="I521" s="9">
        <v>26</v>
      </c>
      <c r="J521" s="10"/>
      <c r="K521" s="39"/>
      <c r="L521" s="47">
        <f t="shared" si="4"/>
        <v>0</v>
      </c>
      <c r="M521" s="47"/>
      <c r="N521" s="63"/>
      <c r="O521" s="63"/>
      <c r="P521" s="63"/>
      <c r="Q521" s="63"/>
      <c r="R521" s="41"/>
      <c r="S521" s="49" t="s">
        <v>13944</v>
      </c>
      <c r="T521" s="49"/>
      <c r="U521" s="49"/>
      <c r="V521" s="49"/>
      <c r="W521" s="50" t="s">
        <v>15</v>
      </c>
      <c r="X521" s="50"/>
      <c r="Y521" s="51"/>
    </row>
    <row r="522" spans="1:25" s="23" customFormat="1" ht="51" customHeight="1" x14ac:dyDescent="0.2">
      <c r="A522" s="38" t="s">
        <v>2029</v>
      </c>
      <c r="B522" s="46" t="s">
        <v>2030</v>
      </c>
      <c r="C522" s="46"/>
      <c r="D522" s="27" t="s">
        <v>2031</v>
      </c>
      <c r="E522" s="40" t="s">
        <v>2032</v>
      </c>
      <c r="F522" s="9" t="s">
        <v>1756</v>
      </c>
      <c r="G522" s="27" t="s">
        <v>2033</v>
      </c>
      <c r="H522" s="9"/>
      <c r="I522" s="9">
        <v>6</v>
      </c>
      <c r="J522" s="10">
        <v>56012.65</v>
      </c>
      <c r="K522" s="39">
        <v>56012.65</v>
      </c>
      <c r="L522" s="47">
        <f t="shared" si="4"/>
        <v>0</v>
      </c>
      <c r="M522" s="47"/>
      <c r="N522" s="48">
        <v>56012.65</v>
      </c>
      <c r="O522" s="48"/>
      <c r="P522" s="48"/>
      <c r="Q522" s="48"/>
      <c r="R522" s="41"/>
      <c r="S522" s="49" t="s">
        <v>13944</v>
      </c>
      <c r="T522" s="49"/>
      <c r="U522" s="49"/>
      <c r="V522" s="49"/>
      <c r="W522" s="50" t="s">
        <v>15</v>
      </c>
      <c r="X522" s="50"/>
      <c r="Y522" s="51"/>
    </row>
    <row r="523" spans="1:25" s="23" customFormat="1" ht="51" customHeight="1" x14ac:dyDescent="0.2">
      <c r="A523" s="38" t="s">
        <v>2034</v>
      </c>
      <c r="B523" s="46" t="s">
        <v>2035</v>
      </c>
      <c r="C523" s="46"/>
      <c r="D523" s="27" t="s">
        <v>2036</v>
      </c>
      <c r="E523" s="40" t="s">
        <v>2037</v>
      </c>
      <c r="F523" s="9" t="s">
        <v>1756</v>
      </c>
      <c r="G523" s="27" t="s">
        <v>2038</v>
      </c>
      <c r="H523" s="9"/>
      <c r="I523" s="9">
        <v>34</v>
      </c>
      <c r="J523" s="10">
        <v>317405.03999999998</v>
      </c>
      <c r="K523" s="39">
        <v>317405.03999999998</v>
      </c>
      <c r="L523" s="47">
        <f t="shared" si="4"/>
        <v>0</v>
      </c>
      <c r="M523" s="47"/>
      <c r="N523" s="48">
        <v>317405.03999999998</v>
      </c>
      <c r="O523" s="48"/>
      <c r="P523" s="48"/>
      <c r="Q523" s="48"/>
      <c r="R523" s="41"/>
      <c r="S523" s="49" t="s">
        <v>13944</v>
      </c>
      <c r="T523" s="49"/>
      <c r="U523" s="49"/>
      <c r="V523" s="49"/>
      <c r="W523" s="50" t="s">
        <v>15</v>
      </c>
      <c r="X523" s="50"/>
      <c r="Y523" s="51"/>
    </row>
    <row r="524" spans="1:25" s="23" customFormat="1" ht="51" customHeight="1" x14ac:dyDescent="0.2">
      <c r="A524" s="38" t="s">
        <v>2039</v>
      </c>
      <c r="B524" s="46" t="s">
        <v>2040</v>
      </c>
      <c r="C524" s="46"/>
      <c r="D524" s="27" t="s">
        <v>2041</v>
      </c>
      <c r="E524" s="40" t="s">
        <v>2042</v>
      </c>
      <c r="F524" s="9" t="s">
        <v>1756</v>
      </c>
      <c r="G524" s="27" t="s">
        <v>2043</v>
      </c>
      <c r="H524" s="9"/>
      <c r="I524" s="9">
        <v>122</v>
      </c>
      <c r="J524" s="10">
        <v>341677.19</v>
      </c>
      <c r="K524" s="39">
        <v>341677.19</v>
      </c>
      <c r="L524" s="47">
        <f t="shared" si="4"/>
        <v>0</v>
      </c>
      <c r="M524" s="47"/>
      <c r="N524" s="48">
        <v>341677.19</v>
      </c>
      <c r="O524" s="48"/>
      <c r="P524" s="48"/>
      <c r="Q524" s="48"/>
      <c r="R524" s="41"/>
      <c r="S524" s="49" t="s">
        <v>13944</v>
      </c>
      <c r="T524" s="49"/>
      <c r="U524" s="49"/>
      <c r="V524" s="49"/>
      <c r="W524" s="50" t="s">
        <v>15</v>
      </c>
      <c r="X524" s="50"/>
      <c r="Y524" s="51"/>
    </row>
    <row r="525" spans="1:25" s="23" customFormat="1" ht="51" customHeight="1" x14ac:dyDescent="0.2">
      <c r="A525" s="38" t="s">
        <v>2044</v>
      </c>
      <c r="B525" s="46" t="s">
        <v>2045</v>
      </c>
      <c r="C525" s="46"/>
      <c r="D525" s="27" t="s">
        <v>2046</v>
      </c>
      <c r="E525" s="40"/>
      <c r="F525" s="9" t="s">
        <v>1756</v>
      </c>
      <c r="G525" s="27" t="s">
        <v>2047</v>
      </c>
      <c r="H525" s="9"/>
      <c r="I525" s="9">
        <v>3.5</v>
      </c>
      <c r="J525" s="10"/>
      <c r="K525" s="39"/>
      <c r="L525" s="47">
        <f t="shared" si="4"/>
        <v>0</v>
      </c>
      <c r="M525" s="47"/>
      <c r="N525" s="63"/>
      <c r="O525" s="63"/>
      <c r="P525" s="63"/>
      <c r="Q525" s="63"/>
      <c r="R525" s="41"/>
      <c r="S525" s="49" t="s">
        <v>13944</v>
      </c>
      <c r="T525" s="49"/>
      <c r="U525" s="49"/>
      <c r="V525" s="49"/>
      <c r="W525" s="50" t="s">
        <v>15</v>
      </c>
      <c r="X525" s="50"/>
      <c r="Y525" s="51"/>
    </row>
    <row r="526" spans="1:25" s="23" customFormat="1" ht="53.25" customHeight="1" x14ac:dyDescent="0.2">
      <c r="A526" s="38" t="s">
        <v>2048</v>
      </c>
      <c r="B526" s="46" t="s">
        <v>2049</v>
      </c>
      <c r="C526" s="46"/>
      <c r="D526" s="27" t="s">
        <v>2050</v>
      </c>
      <c r="E526" s="40" t="s">
        <v>2051</v>
      </c>
      <c r="F526" s="9" t="s">
        <v>1756</v>
      </c>
      <c r="G526" s="27" t="s">
        <v>2052</v>
      </c>
      <c r="H526" s="9"/>
      <c r="I526" s="9">
        <v>13</v>
      </c>
      <c r="J526" s="10">
        <v>9335.44</v>
      </c>
      <c r="K526" s="39">
        <v>9335.44</v>
      </c>
      <c r="L526" s="47">
        <f t="shared" si="4"/>
        <v>0</v>
      </c>
      <c r="M526" s="47"/>
      <c r="N526" s="48">
        <v>9335.44</v>
      </c>
      <c r="O526" s="48"/>
      <c r="P526" s="48"/>
      <c r="Q526" s="48"/>
      <c r="R526" s="41"/>
      <c r="S526" s="49" t="s">
        <v>13944</v>
      </c>
      <c r="T526" s="49"/>
      <c r="U526" s="49"/>
      <c r="V526" s="49"/>
      <c r="W526" s="50" t="s">
        <v>15</v>
      </c>
      <c r="X526" s="50"/>
      <c r="Y526" s="51"/>
    </row>
    <row r="527" spans="1:25" s="23" customFormat="1" ht="51" customHeight="1" x14ac:dyDescent="0.2">
      <c r="A527" s="38" t="s">
        <v>2053</v>
      </c>
      <c r="B527" s="46" t="s">
        <v>2054</v>
      </c>
      <c r="C527" s="46"/>
      <c r="D527" s="27" t="s">
        <v>2055</v>
      </c>
      <c r="E527" s="40" t="s">
        <v>2056</v>
      </c>
      <c r="F527" s="9" t="s">
        <v>1756</v>
      </c>
      <c r="G527" s="27" t="s">
        <v>2057</v>
      </c>
      <c r="H527" s="9"/>
      <c r="I527" s="9">
        <v>8</v>
      </c>
      <c r="J527" s="10">
        <v>74683.539999999994</v>
      </c>
      <c r="K527" s="39">
        <v>74683.539999999994</v>
      </c>
      <c r="L527" s="47">
        <f t="shared" si="4"/>
        <v>0</v>
      </c>
      <c r="M527" s="47"/>
      <c r="N527" s="48">
        <v>74683.539999999994</v>
      </c>
      <c r="O527" s="48"/>
      <c r="P527" s="48"/>
      <c r="Q527" s="48"/>
      <c r="R527" s="41"/>
      <c r="S527" s="49" t="s">
        <v>13944</v>
      </c>
      <c r="T527" s="49"/>
      <c r="U527" s="49"/>
      <c r="V527" s="49"/>
      <c r="W527" s="50" t="s">
        <v>15</v>
      </c>
      <c r="X527" s="50"/>
      <c r="Y527" s="51"/>
    </row>
    <row r="528" spans="1:25" s="23" customFormat="1" ht="51.75" customHeight="1" x14ac:dyDescent="0.2">
      <c r="A528" s="38" t="s">
        <v>2058</v>
      </c>
      <c r="B528" s="46" t="s">
        <v>2059</v>
      </c>
      <c r="C528" s="46"/>
      <c r="D528" s="27" t="s">
        <v>2060</v>
      </c>
      <c r="E528" s="40" t="s">
        <v>2061</v>
      </c>
      <c r="F528" s="9" t="s">
        <v>1756</v>
      </c>
      <c r="G528" s="27" t="s">
        <v>2062</v>
      </c>
      <c r="H528" s="9"/>
      <c r="I528" s="9">
        <v>154</v>
      </c>
      <c r="J528" s="10">
        <v>2800.63</v>
      </c>
      <c r="K528" s="39">
        <v>2800.63</v>
      </c>
      <c r="L528" s="47">
        <f t="shared" si="4"/>
        <v>0</v>
      </c>
      <c r="M528" s="47"/>
      <c r="N528" s="48">
        <v>2800.63</v>
      </c>
      <c r="O528" s="48"/>
      <c r="P528" s="48"/>
      <c r="Q528" s="48"/>
      <c r="R528" s="41"/>
      <c r="S528" s="49" t="s">
        <v>13944</v>
      </c>
      <c r="T528" s="49"/>
      <c r="U528" s="49"/>
      <c r="V528" s="49"/>
      <c r="W528" s="50" t="s">
        <v>15</v>
      </c>
      <c r="X528" s="50"/>
      <c r="Y528" s="51"/>
    </row>
    <row r="529" spans="1:25" s="23" customFormat="1" ht="51" customHeight="1" x14ac:dyDescent="0.2">
      <c r="A529" s="38" t="s">
        <v>2063</v>
      </c>
      <c r="B529" s="46" t="s">
        <v>2064</v>
      </c>
      <c r="C529" s="46"/>
      <c r="D529" s="27" t="s">
        <v>2027</v>
      </c>
      <c r="E529" s="40"/>
      <c r="F529" s="9" t="s">
        <v>1756</v>
      </c>
      <c r="G529" s="27" t="s">
        <v>2065</v>
      </c>
      <c r="H529" s="9"/>
      <c r="I529" s="9">
        <v>22</v>
      </c>
      <c r="J529" s="10"/>
      <c r="K529" s="39"/>
      <c r="L529" s="47">
        <f t="shared" si="4"/>
        <v>0</v>
      </c>
      <c r="M529" s="47"/>
      <c r="N529" s="63"/>
      <c r="O529" s="63"/>
      <c r="P529" s="63"/>
      <c r="Q529" s="63"/>
      <c r="R529" s="41"/>
      <c r="S529" s="49" t="s">
        <v>13944</v>
      </c>
      <c r="T529" s="49"/>
      <c r="U529" s="49"/>
      <c r="V529" s="49"/>
      <c r="W529" s="50" t="s">
        <v>15</v>
      </c>
      <c r="X529" s="50"/>
      <c r="Y529" s="51"/>
    </row>
    <row r="530" spans="1:25" s="23" customFormat="1" ht="51" customHeight="1" x14ac:dyDescent="0.2">
      <c r="A530" s="38" t="s">
        <v>2066</v>
      </c>
      <c r="B530" s="46" t="s">
        <v>2067</v>
      </c>
      <c r="C530" s="46"/>
      <c r="D530" s="27" t="s">
        <v>2068</v>
      </c>
      <c r="E530" s="40" t="s">
        <v>2069</v>
      </c>
      <c r="F530" s="9" t="s">
        <v>1756</v>
      </c>
      <c r="G530" s="27" t="s">
        <v>2070</v>
      </c>
      <c r="H530" s="9"/>
      <c r="I530" s="9">
        <v>5</v>
      </c>
      <c r="J530" s="10">
        <v>9335.44</v>
      </c>
      <c r="K530" s="39">
        <v>9335.44</v>
      </c>
      <c r="L530" s="47">
        <f t="shared" si="4"/>
        <v>0</v>
      </c>
      <c r="M530" s="47"/>
      <c r="N530" s="48">
        <v>9335.44</v>
      </c>
      <c r="O530" s="48"/>
      <c r="P530" s="48"/>
      <c r="Q530" s="48"/>
      <c r="R530" s="41"/>
      <c r="S530" s="49" t="s">
        <v>13944</v>
      </c>
      <c r="T530" s="49"/>
      <c r="U530" s="49"/>
      <c r="V530" s="49"/>
      <c r="W530" s="50" t="s">
        <v>15</v>
      </c>
      <c r="X530" s="50"/>
      <c r="Y530" s="51"/>
    </row>
    <row r="531" spans="1:25" s="23" customFormat="1" ht="51" customHeight="1" x14ac:dyDescent="0.2">
      <c r="A531" s="38" t="s">
        <v>2071</v>
      </c>
      <c r="B531" s="46" t="s">
        <v>2072</v>
      </c>
      <c r="C531" s="46"/>
      <c r="D531" s="27" t="s">
        <v>2073</v>
      </c>
      <c r="E531" s="40"/>
      <c r="F531" s="9" t="s">
        <v>1756</v>
      </c>
      <c r="G531" s="27" t="s">
        <v>2074</v>
      </c>
      <c r="H531" s="9"/>
      <c r="I531" s="9">
        <v>20.5</v>
      </c>
      <c r="J531" s="10"/>
      <c r="K531" s="39"/>
      <c r="L531" s="47">
        <f t="shared" si="4"/>
        <v>0</v>
      </c>
      <c r="M531" s="47"/>
      <c r="N531" s="63"/>
      <c r="O531" s="63"/>
      <c r="P531" s="63"/>
      <c r="Q531" s="63"/>
      <c r="R531" s="41"/>
      <c r="S531" s="49" t="s">
        <v>13944</v>
      </c>
      <c r="T531" s="49"/>
      <c r="U531" s="49"/>
      <c r="V531" s="49"/>
      <c r="W531" s="50" t="s">
        <v>15</v>
      </c>
      <c r="X531" s="50"/>
      <c r="Y531" s="51"/>
    </row>
    <row r="532" spans="1:25" s="23" customFormat="1" ht="51" customHeight="1" x14ac:dyDescent="0.2">
      <c r="A532" s="38" t="s">
        <v>2075</v>
      </c>
      <c r="B532" s="46" t="s">
        <v>2076</v>
      </c>
      <c r="C532" s="46"/>
      <c r="D532" s="27" t="s">
        <v>2077</v>
      </c>
      <c r="E532" s="40" t="s">
        <v>2078</v>
      </c>
      <c r="F532" s="9" t="s">
        <v>1756</v>
      </c>
      <c r="G532" s="27" t="s">
        <v>2079</v>
      </c>
      <c r="H532" s="9"/>
      <c r="I532" s="9">
        <v>30.5</v>
      </c>
      <c r="J532" s="10">
        <v>9335.44</v>
      </c>
      <c r="K532" s="39">
        <v>9335.44</v>
      </c>
      <c r="L532" s="47">
        <f t="shared" si="4"/>
        <v>0</v>
      </c>
      <c r="M532" s="47"/>
      <c r="N532" s="48">
        <v>9335.44</v>
      </c>
      <c r="O532" s="48"/>
      <c r="P532" s="48"/>
      <c r="Q532" s="48"/>
      <c r="R532" s="41"/>
      <c r="S532" s="49" t="s">
        <v>13944</v>
      </c>
      <c r="T532" s="49"/>
      <c r="U532" s="49"/>
      <c r="V532" s="49"/>
      <c r="W532" s="50" t="s">
        <v>15</v>
      </c>
      <c r="X532" s="50"/>
      <c r="Y532" s="51"/>
    </row>
    <row r="533" spans="1:25" s="23" customFormat="1" ht="54.75" customHeight="1" x14ac:dyDescent="0.2">
      <c r="A533" s="38" t="s">
        <v>2081</v>
      </c>
      <c r="B533" s="46" t="s">
        <v>2082</v>
      </c>
      <c r="C533" s="46"/>
      <c r="D533" s="27" t="s">
        <v>2083</v>
      </c>
      <c r="E533" s="40" t="s">
        <v>2084</v>
      </c>
      <c r="F533" s="9" t="s">
        <v>1756</v>
      </c>
      <c r="G533" s="27" t="s">
        <v>2085</v>
      </c>
      <c r="H533" s="9"/>
      <c r="I533" s="9">
        <v>192</v>
      </c>
      <c r="J533" s="10">
        <v>1792404.93</v>
      </c>
      <c r="K533" s="39">
        <v>1792404.93</v>
      </c>
      <c r="L533" s="47">
        <f t="shared" si="4"/>
        <v>0</v>
      </c>
      <c r="M533" s="47"/>
      <c r="N533" s="48">
        <v>1792404.93</v>
      </c>
      <c r="O533" s="48"/>
      <c r="P533" s="48"/>
      <c r="Q533" s="48"/>
      <c r="R533" s="41"/>
      <c r="S533" s="49" t="s">
        <v>13944</v>
      </c>
      <c r="T533" s="49"/>
      <c r="U533" s="49"/>
      <c r="V533" s="49"/>
      <c r="W533" s="50" t="s">
        <v>15</v>
      </c>
      <c r="X533" s="50"/>
      <c r="Y533" s="51"/>
    </row>
    <row r="534" spans="1:25" s="23" customFormat="1" ht="51" customHeight="1" x14ac:dyDescent="0.2">
      <c r="A534" s="38" t="s">
        <v>2086</v>
      </c>
      <c r="B534" s="46" t="s">
        <v>2087</v>
      </c>
      <c r="C534" s="46"/>
      <c r="D534" s="27" t="s">
        <v>2088</v>
      </c>
      <c r="E534" s="40"/>
      <c r="F534" s="9" t="s">
        <v>1756</v>
      </c>
      <c r="G534" s="27" t="s">
        <v>2089</v>
      </c>
      <c r="H534" s="9"/>
      <c r="I534" s="9">
        <v>28</v>
      </c>
      <c r="J534" s="10"/>
      <c r="K534" s="39"/>
      <c r="L534" s="47">
        <f t="shared" si="4"/>
        <v>0</v>
      </c>
      <c r="M534" s="47"/>
      <c r="N534" s="63"/>
      <c r="O534" s="63"/>
      <c r="P534" s="63"/>
      <c r="Q534" s="63"/>
      <c r="R534" s="41"/>
      <c r="S534" s="49" t="s">
        <v>13944</v>
      </c>
      <c r="T534" s="49"/>
      <c r="U534" s="49"/>
      <c r="V534" s="49"/>
      <c r="W534" s="50" t="s">
        <v>15</v>
      </c>
      <c r="X534" s="50"/>
      <c r="Y534" s="51"/>
    </row>
    <row r="535" spans="1:25" s="23" customFormat="1" ht="54.75" customHeight="1" x14ac:dyDescent="0.2">
      <c r="A535" s="38" t="s">
        <v>2091</v>
      </c>
      <c r="B535" s="46" t="s">
        <v>2092</v>
      </c>
      <c r="C535" s="46"/>
      <c r="D535" s="27" t="s">
        <v>2093</v>
      </c>
      <c r="E535" s="40" t="s">
        <v>2094</v>
      </c>
      <c r="F535" s="9" t="s">
        <v>1756</v>
      </c>
      <c r="G535" s="27" t="s">
        <v>2095</v>
      </c>
      <c r="H535" s="9"/>
      <c r="I535" s="9">
        <v>26.5</v>
      </c>
      <c r="J535" s="10">
        <v>247389.22</v>
      </c>
      <c r="K535" s="39">
        <v>247389.22</v>
      </c>
      <c r="L535" s="47">
        <f t="shared" si="4"/>
        <v>0</v>
      </c>
      <c r="M535" s="47"/>
      <c r="N535" s="48">
        <v>247389.22</v>
      </c>
      <c r="O535" s="48"/>
      <c r="P535" s="48"/>
      <c r="Q535" s="48"/>
      <c r="R535" s="41"/>
      <c r="S535" s="49" t="s">
        <v>13944</v>
      </c>
      <c r="T535" s="49"/>
      <c r="U535" s="49"/>
      <c r="V535" s="49"/>
      <c r="W535" s="50" t="s">
        <v>15</v>
      </c>
      <c r="X535" s="50"/>
      <c r="Y535" s="51"/>
    </row>
    <row r="536" spans="1:25" s="23" customFormat="1" ht="53.25" customHeight="1" x14ac:dyDescent="0.2">
      <c r="A536" s="38" t="s">
        <v>2097</v>
      </c>
      <c r="B536" s="46" t="s">
        <v>2098</v>
      </c>
      <c r="C536" s="46"/>
      <c r="D536" s="27" t="s">
        <v>2099</v>
      </c>
      <c r="E536" s="40" t="s">
        <v>2100</v>
      </c>
      <c r="F536" s="9" t="s">
        <v>1756</v>
      </c>
      <c r="G536" s="27" t="s">
        <v>2101</v>
      </c>
      <c r="H536" s="9"/>
      <c r="I536" s="9">
        <v>8</v>
      </c>
      <c r="J536" s="10">
        <v>9335.44</v>
      </c>
      <c r="K536" s="39"/>
      <c r="L536" s="47">
        <f t="shared" si="4"/>
        <v>9335.44</v>
      </c>
      <c r="M536" s="47"/>
      <c r="N536" s="48">
        <v>9335.44</v>
      </c>
      <c r="O536" s="48"/>
      <c r="P536" s="48"/>
      <c r="Q536" s="48"/>
      <c r="R536" s="41"/>
      <c r="S536" s="49" t="s">
        <v>13944</v>
      </c>
      <c r="T536" s="49"/>
      <c r="U536" s="49"/>
      <c r="V536" s="49"/>
      <c r="W536" s="50" t="s">
        <v>15</v>
      </c>
      <c r="X536" s="50"/>
      <c r="Y536" s="51"/>
    </row>
    <row r="537" spans="1:25" s="23" customFormat="1" ht="53.25" customHeight="1" x14ac:dyDescent="0.2">
      <c r="A537" s="38" t="s">
        <v>2102</v>
      </c>
      <c r="B537" s="46" t="s">
        <v>2103</v>
      </c>
      <c r="C537" s="46"/>
      <c r="D537" s="27" t="s">
        <v>2104</v>
      </c>
      <c r="E537" s="40" t="s">
        <v>2105</v>
      </c>
      <c r="F537" s="9" t="s">
        <v>1756</v>
      </c>
      <c r="G537" s="27" t="s">
        <v>2106</v>
      </c>
      <c r="H537" s="9"/>
      <c r="I537" s="9">
        <v>16</v>
      </c>
      <c r="J537" s="10">
        <v>9335.44</v>
      </c>
      <c r="K537" s="39">
        <v>9335.44</v>
      </c>
      <c r="L537" s="47">
        <f t="shared" si="4"/>
        <v>0</v>
      </c>
      <c r="M537" s="47"/>
      <c r="N537" s="48">
        <v>9335.44</v>
      </c>
      <c r="O537" s="48"/>
      <c r="P537" s="48"/>
      <c r="Q537" s="48"/>
      <c r="R537" s="41"/>
      <c r="S537" s="49" t="s">
        <v>13944</v>
      </c>
      <c r="T537" s="49"/>
      <c r="U537" s="49"/>
      <c r="V537" s="49"/>
      <c r="W537" s="50" t="s">
        <v>15</v>
      </c>
      <c r="X537" s="50"/>
      <c r="Y537" s="51"/>
    </row>
    <row r="538" spans="1:25" s="23" customFormat="1" ht="63.75" customHeight="1" x14ac:dyDescent="0.2">
      <c r="A538" s="38" t="s">
        <v>2107</v>
      </c>
      <c r="B538" s="46" t="s">
        <v>2108</v>
      </c>
      <c r="C538" s="46"/>
      <c r="D538" s="27" t="s">
        <v>2109</v>
      </c>
      <c r="E538" s="40" t="s">
        <v>2110</v>
      </c>
      <c r="F538" s="9" t="s">
        <v>1756</v>
      </c>
      <c r="G538" s="27" t="s">
        <v>2111</v>
      </c>
      <c r="H538" s="9"/>
      <c r="I538" s="9">
        <v>14</v>
      </c>
      <c r="J538" s="10">
        <v>9335.44</v>
      </c>
      <c r="K538" s="39">
        <v>9335.44</v>
      </c>
      <c r="L538" s="47">
        <f t="shared" si="4"/>
        <v>0</v>
      </c>
      <c r="M538" s="47"/>
      <c r="N538" s="48">
        <v>9335.44</v>
      </c>
      <c r="O538" s="48"/>
      <c r="P538" s="48"/>
      <c r="Q538" s="48"/>
      <c r="R538" s="41"/>
      <c r="S538" s="49" t="s">
        <v>13944</v>
      </c>
      <c r="T538" s="49"/>
      <c r="U538" s="49"/>
      <c r="V538" s="49"/>
      <c r="W538" s="50" t="s">
        <v>15</v>
      </c>
      <c r="X538" s="50"/>
      <c r="Y538" s="51"/>
    </row>
    <row r="539" spans="1:25" s="23" customFormat="1" ht="51" customHeight="1" x14ac:dyDescent="0.2">
      <c r="A539" s="38" t="s">
        <v>2112</v>
      </c>
      <c r="B539" s="46" t="s">
        <v>2113</v>
      </c>
      <c r="C539" s="46"/>
      <c r="D539" s="27" t="s">
        <v>2114</v>
      </c>
      <c r="E539" s="40"/>
      <c r="F539" s="9" t="s">
        <v>1756</v>
      </c>
      <c r="G539" s="27" t="s">
        <v>2115</v>
      </c>
      <c r="H539" s="9"/>
      <c r="I539" s="9">
        <v>14.5</v>
      </c>
      <c r="J539" s="10"/>
      <c r="K539" s="39"/>
      <c r="L539" s="47">
        <f t="shared" si="4"/>
        <v>0</v>
      </c>
      <c r="M539" s="47"/>
      <c r="N539" s="63"/>
      <c r="O539" s="63"/>
      <c r="P539" s="63"/>
      <c r="Q539" s="63"/>
      <c r="R539" s="41"/>
      <c r="S539" s="49" t="s">
        <v>13944</v>
      </c>
      <c r="T539" s="49"/>
      <c r="U539" s="49"/>
      <c r="V539" s="49"/>
      <c r="W539" s="50" t="s">
        <v>15</v>
      </c>
      <c r="X539" s="50"/>
      <c r="Y539" s="51"/>
    </row>
    <row r="540" spans="1:25" s="23" customFormat="1" ht="51" customHeight="1" x14ac:dyDescent="0.2">
      <c r="A540" s="38" t="s">
        <v>2116</v>
      </c>
      <c r="B540" s="46" t="s">
        <v>2117</v>
      </c>
      <c r="C540" s="46"/>
      <c r="D540" s="27" t="s">
        <v>2118</v>
      </c>
      <c r="E540" s="40"/>
      <c r="F540" s="9" t="s">
        <v>1756</v>
      </c>
      <c r="G540" s="27" t="s">
        <v>2119</v>
      </c>
      <c r="H540" s="9"/>
      <c r="I540" s="9">
        <v>32.5</v>
      </c>
      <c r="J540" s="10"/>
      <c r="K540" s="39"/>
      <c r="L540" s="47">
        <f t="shared" si="4"/>
        <v>0</v>
      </c>
      <c r="M540" s="47"/>
      <c r="N540" s="63"/>
      <c r="O540" s="63"/>
      <c r="P540" s="63"/>
      <c r="Q540" s="63"/>
      <c r="R540" s="41"/>
      <c r="S540" s="49" t="s">
        <v>13944</v>
      </c>
      <c r="T540" s="49"/>
      <c r="U540" s="49"/>
      <c r="V540" s="49"/>
      <c r="W540" s="50" t="s">
        <v>15</v>
      </c>
      <c r="X540" s="50"/>
      <c r="Y540" s="51"/>
    </row>
    <row r="541" spans="1:25" s="23" customFormat="1" ht="51" customHeight="1" x14ac:dyDescent="0.2">
      <c r="A541" s="38" t="s">
        <v>2120</v>
      </c>
      <c r="B541" s="46" t="s">
        <v>2121</v>
      </c>
      <c r="C541" s="46"/>
      <c r="D541" s="27" t="s">
        <v>2118</v>
      </c>
      <c r="E541" s="40"/>
      <c r="F541" s="9" t="s">
        <v>1756</v>
      </c>
      <c r="G541" s="27" t="s">
        <v>2122</v>
      </c>
      <c r="H541" s="9"/>
      <c r="I541" s="9">
        <v>5</v>
      </c>
      <c r="J541" s="10"/>
      <c r="K541" s="39"/>
      <c r="L541" s="47">
        <f t="shared" si="4"/>
        <v>0</v>
      </c>
      <c r="M541" s="47"/>
      <c r="N541" s="63"/>
      <c r="O541" s="63"/>
      <c r="P541" s="63"/>
      <c r="Q541" s="63"/>
      <c r="R541" s="41"/>
      <c r="S541" s="49" t="s">
        <v>13944</v>
      </c>
      <c r="T541" s="49"/>
      <c r="U541" s="49"/>
      <c r="V541" s="49"/>
      <c r="W541" s="50" t="s">
        <v>15</v>
      </c>
      <c r="X541" s="50"/>
      <c r="Y541" s="51"/>
    </row>
    <row r="542" spans="1:25" s="23" customFormat="1" ht="51" customHeight="1" x14ac:dyDescent="0.2">
      <c r="A542" s="38" t="s">
        <v>2123</v>
      </c>
      <c r="B542" s="46" t="s">
        <v>2124</v>
      </c>
      <c r="C542" s="46"/>
      <c r="D542" s="27" t="s">
        <v>2125</v>
      </c>
      <c r="E542" s="40"/>
      <c r="F542" s="9" t="s">
        <v>1756</v>
      </c>
      <c r="G542" s="27" t="s">
        <v>2126</v>
      </c>
      <c r="H542" s="9"/>
      <c r="I542" s="9">
        <v>3.5</v>
      </c>
      <c r="J542" s="10"/>
      <c r="K542" s="39"/>
      <c r="L542" s="47">
        <f t="shared" si="4"/>
        <v>0</v>
      </c>
      <c r="M542" s="47"/>
      <c r="N542" s="63"/>
      <c r="O542" s="63"/>
      <c r="P542" s="63"/>
      <c r="Q542" s="63"/>
      <c r="R542" s="41"/>
      <c r="S542" s="49" t="s">
        <v>13944</v>
      </c>
      <c r="T542" s="49"/>
      <c r="U542" s="49"/>
      <c r="V542" s="49"/>
      <c r="W542" s="50" t="s">
        <v>15</v>
      </c>
      <c r="X542" s="50"/>
      <c r="Y542" s="51"/>
    </row>
    <row r="543" spans="1:25" s="23" customFormat="1" ht="41.25" customHeight="1" x14ac:dyDescent="0.2">
      <c r="A543" s="38" t="s">
        <v>2127</v>
      </c>
      <c r="B543" s="46" t="s">
        <v>2128</v>
      </c>
      <c r="C543" s="46"/>
      <c r="D543" s="27" t="s">
        <v>2129</v>
      </c>
      <c r="E543" s="40"/>
      <c r="F543" s="9" t="s">
        <v>1756</v>
      </c>
      <c r="G543" s="27" t="s">
        <v>2130</v>
      </c>
      <c r="H543" s="9"/>
      <c r="I543" s="9">
        <v>20.5</v>
      </c>
      <c r="J543" s="10"/>
      <c r="K543" s="39"/>
      <c r="L543" s="47">
        <f t="shared" si="4"/>
        <v>0</v>
      </c>
      <c r="M543" s="47"/>
      <c r="N543" s="63"/>
      <c r="O543" s="63"/>
      <c r="P543" s="63"/>
      <c r="Q543" s="63"/>
      <c r="R543" s="41"/>
      <c r="S543" s="49" t="s">
        <v>13944</v>
      </c>
      <c r="T543" s="49"/>
      <c r="U543" s="49"/>
      <c r="V543" s="49"/>
      <c r="W543" s="50" t="s">
        <v>15</v>
      </c>
      <c r="X543" s="50"/>
      <c r="Y543" s="51"/>
    </row>
    <row r="544" spans="1:25" s="23" customFormat="1" ht="51" customHeight="1" x14ac:dyDescent="0.2">
      <c r="A544" s="38" t="s">
        <v>2131</v>
      </c>
      <c r="B544" s="46" t="s">
        <v>2132</v>
      </c>
      <c r="C544" s="46"/>
      <c r="D544" s="27" t="s">
        <v>2133</v>
      </c>
      <c r="E544" s="40"/>
      <c r="F544" s="9" t="s">
        <v>1756</v>
      </c>
      <c r="G544" s="27" t="s">
        <v>2134</v>
      </c>
      <c r="H544" s="9"/>
      <c r="I544" s="9">
        <v>4</v>
      </c>
      <c r="J544" s="10"/>
      <c r="K544" s="39"/>
      <c r="L544" s="47">
        <f t="shared" si="4"/>
        <v>0</v>
      </c>
      <c r="M544" s="47"/>
      <c r="N544" s="63"/>
      <c r="O544" s="63"/>
      <c r="P544" s="63"/>
      <c r="Q544" s="63"/>
      <c r="R544" s="41"/>
      <c r="S544" s="49" t="s">
        <v>13944</v>
      </c>
      <c r="T544" s="49"/>
      <c r="U544" s="49"/>
      <c r="V544" s="49"/>
      <c r="W544" s="50" t="s">
        <v>15</v>
      </c>
      <c r="X544" s="50"/>
      <c r="Y544" s="51"/>
    </row>
    <row r="545" spans="1:25" s="23" customFormat="1" ht="51" customHeight="1" x14ac:dyDescent="0.2">
      <c r="A545" s="38" t="s">
        <v>2135</v>
      </c>
      <c r="B545" s="46" t="s">
        <v>2136</v>
      </c>
      <c r="C545" s="46"/>
      <c r="D545" s="27" t="s">
        <v>2137</v>
      </c>
      <c r="E545" s="40"/>
      <c r="F545" s="9" t="s">
        <v>1756</v>
      </c>
      <c r="G545" s="27" t="s">
        <v>2138</v>
      </c>
      <c r="H545" s="9"/>
      <c r="I545" s="9">
        <v>21</v>
      </c>
      <c r="J545" s="10"/>
      <c r="K545" s="39"/>
      <c r="L545" s="47">
        <f t="shared" si="4"/>
        <v>0</v>
      </c>
      <c r="M545" s="47"/>
      <c r="N545" s="63"/>
      <c r="O545" s="63"/>
      <c r="P545" s="63"/>
      <c r="Q545" s="63"/>
      <c r="R545" s="41"/>
      <c r="S545" s="49" t="s">
        <v>13944</v>
      </c>
      <c r="T545" s="49"/>
      <c r="U545" s="49"/>
      <c r="V545" s="49"/>
      <c r="W545" s="50" t="s">
        <v>15</v>
      </c>
      <c r="X545" s="50"/>
      <c r="Y545" s="51"/>
    </row>
    <row r="546" spans="1:25" s="23" customFormat="1" ht="51" customHeight="1" x14ac:dyDescent="0.2">
      <c r="A546" s="38" t="s">
        <v>2140</v>
      </c>
      <c r="B546" s="46" t="s">
        <v>2141</v>
      </c>
      <c r="C546" s="46"/>
      <c r="D546" s="27" t="s">
        <v>2142</v>
      </c>
      <c r="E546" s="40"/>
      <c r="F546" s="9" t="s">
        <v>1756</v>
      </c>
      <c r="G546" s="27" t="s">
        <v>2143</v>
      </c>
      <c r="H546" s="9"/>
      <c r="I546" s="9">
        <v>17.5</v>
      </c>
      <c r="J546" s="10"/>
      <c r="K546" s="39"/>
      <c r="L546" s="47">
        <f t="shared" si="4"/>
        <v>0</v>
      </c>
      <c r="M546" s="47"/>
      <c r="N546" s="63"/>
      <c r="O546" s="63"/>
      <c r="P546" s="63"/>
      <c r="Q546" s="63"/>
      <c r="R546" s="41"/>
      <c r="S546" s="49" t="s">
        <v>13944</v>
      </c>
      <c r="T546" s="49"/>
      <c r="U546" s="49"/>
      <c r="V546" s="49"/>
      <c r="W546" s="50" t="s">
        <v>15</v>
      </c>
      <c r="X546" s="50"/>
      <c r="Y546" s="51"/>
    </row>
    <row r="547" spans="1:25" s="23" customFormat="1" ht="51" customHeight="1" x14ac:dyDescent="0.2">
      <c r="A547" s="38" t="s">
        <v>2145</v>
      </c>
      <c r="B547" s="46" t="s">
        <v>2146</v>
      </c>
      <c r="C547" s="46"/>
      <c r="D547" s="27" t="s">
        <v>2147</v>
      </c>
      <c r="E547" s="40"/>
      <c r="F547" s="9" t="s">
        <v>1756</v>
      </c>
      <c r="G547" s="27" t="s">
        <v>2148</v>
      </c>
      <c r="H547" s="9"/>
      <c r="I547" s="9">
        <v>20</v>
      </c>
      <c r="J547" s="10"/>
      <c r="K547" s="39"/>
      <c r="L547" s="47">
        <f t="shared" si="4"/>
        <v>0</v>
      </c>
      <c r="M547" s="47"/>
      <c r="N547" s="63"/>
      <c r="O547" s="63"/>
      <c r="P547" s="63"/>
      <c r="Q547" s="63"/>
      <c r="R547" s="41"/>
      <c r="S547" s="49" t="s">
        <v>13944</v>
      </c>
      <c r="T547" s="49"/>
      <c r="U547" s="49"/>
      <c r="V547" s="49"/>
      <c r="W547" s="50" t="s">
        <v>15</v>
      </c>
      <c r="X547" s="50"/>
      <c r="Y547" s="51"/>
    </row>
    <row r="548" spans="1:25" s="23" customFormat="1" ht="51" customHeight="1" x14ac:dyDescent="0.2">
      <c r="A548" s="38" t="s">
        <v>2149</v>
      </c>
      <c r="B548" s="46" t="s">
        <v>2150</v>
      </c>
      <c r="C548" s="46"/>
      <c r="D548" s="27" t="s">
        <v>2151</v>
      </c>
      <c r="E548" s="40"/>
      <c r="F548" s="9" t="s">
        <v>1756</v>
      </c>
      <c r="G548" s="27" t="s">
        <v>2152</v>
      </c>
      <c r="H548" s="9"/>
      <c r="I548" s="9">
        <v>5.5</v>
      </c>
      <c r="J548" s="10"/>
      <c r="K548" s="39"/>
      <c r="L548" s="47">
        <f t="shared" ref="L548:L611" si="5">J548-K548</f>
        <v>0</v>
      </c>
      <c r="M548" s="47"/>
      <c r="N548" s="63"/>
      <c r="O548" s="63"/>
      <c r="P548" s="63"/>
      <c r="Q548" s="63"/>
      <c r="R548" s="41"/>
      <c r="S548" s="49" t="s">
        <v>13944</v>
      </c>
      <c r="T548" s="49"/>
      <c r="U548" s="49"/>
      <c r="V548" s="49"/>
      <c r="W548" s="50" t="s">
        <v>15</v>
      </c>
      <c r="X548" s="50"/>
      <c r="Y548" s="51"/>
    </row>
    <row r="549" spans="1:25" s="23" customFormat="1" ht="51" customHeight="1" x14ac:dyDescent="0.2">
      <c r="A549" s="38" t="s">
        <v>2153</v>
      </c>
      <c r="B549" s="46" t="s">
        <v>2154</v>
      </c>
      <c r="C549" s="46"/>
      <c r="D549" s="27" t="s">
        <v>2155</v>
      </c>
      <c r="E549" s="40"/>
      <c r="F549" s="9" t="s">
        <v>1756</v>
      </c>
      <c r="G549" s="27" t="s">
        <v>2156</v>
      </c>
      <c r="H549" s="9"/>
      <c r="I549" s="9">
        <v>8.5</v>
      </c>
      <c r="J549" s="10"/>
      <c r="K549" s="39"/>
      <c r="L549" s="47">
        <f t="shared" si="5"/>
        <v>0</v>
      </c>
      <c r="M549" s="47"/>
      <c r="N549" s="63"/>
      <c r="O549" s="63"/>
      <c r="P549" s="63"/>
      <c r="Q549" s="63"/>
      <c r="R549" s="41"/>
      <c r="S549" s="49" t="s">
        <v>13944</v>
      </c>
      <c r="T549" s="49"/>
      <c r="U549" s="49"/>
      <c r="V549" s="49"/>
      <c r="W549" s="50" t="s">
        <v>15</v>
      </c>
      <c r="X549" s="50"/>
      <c r="Y549" s="51"/>
    </row>
    <row r="550" spans="1:25" s="23" customFormat="1" ht="51" customHeight="1" x14ac:dyDescent="0.2">
      <c r="A550" s="38" t="s">
        <v>2157</v>
      </c>
      <c r="B550" s="46" t="s">
        <v>2158</v>
      </c>
      <c r="C550" s="46"/>
      <c r="D550" s="27" t="s">
        <v>2159</v>
      </c>
      <c r="E550" s="40" t="s">
        <v>2160</v>
      </c>
      <c r="F550" s="9" t="s">
        <v>1756</v>
      </c>
      <c r="G550" s="27" t="s">
        <v>2161</v>
      </c>
      <c r="H550" s="9"/>
      <c r="I550" s="9">
        <v>10</v>
      </c>
      <c r="J550" s="10">
        <v>93354.42</v>
      </c>
      <c r="K550" s="39">
        <v>93354.42</v>
      </c>
      <c r="L550" s="47">
        <f t="shared" si="5"/>
        <v>0</v>
      </c>
      <c r="M550" s="47"/>
      <c r="N550" s="48">
        <v>93354.42</v>
      </c>
      <c r="O550" s="48"/>
      <c r="P550" s="48"/>
      <c r="Q550" s="48"/>
      <c r="R550" s="41"/>
      <c r="S550" s="49" t="s">
        <v>13944</v>
      </c>
      <c r="T550" s="49"/>
      <c r="U550" s="49"/>
      <c r="V550" s="49"/>
      <c r="W550" s="50" t="s">
        <v>15</v>
      </c>
      <c r="X550" s="50"/>
      <c r="Y550" s="51"/>
    </row>
    <row r="551" spans="1:25" s="23" customFormat="1" ht="51" customHeight="1" x14ac:dyDescent="0.2">
      <c r="A551" s="38" t="s">
        <v>2162</v>
      </c>
      <c r="B551" s="46" t="s">
        <v>2163</v>
      </c>
      <c r="C551" s="46"/>
      <c r="D551" s="27" t="s">
        <v>2164</v>
      </c>
      <c r="E551" s="40" t="s">
        <v>2165</v>
      </c>
      <c r="F551" s="9" t="s">
        <v>1756</v>
      </c>
      <c r="G551" s="27" t="s">
        <v>2166</v>
      </c>
      <c r="H551" s="9"/>
      <c r="I551" s="9">
        <v>120</v>
      </c>
      <c r="J551" s="10">
        <v>1120253.08</v>
      </c>
      <c r="K551" s="39">
        <v>1120253.08</v>
      </c>
      <c r="L551" s="47">
        <f t="shared" si="5"/>
        <v>0</v>
      </c>
      <c r="M551" s="47"/>
      <c r="N551" s="48">
        <v>1120253.08</v>
      </c>
      <c r="O551" s="48"/>
      <c r="P551" s="48"/>
      <c r="Q551" s="48"/>
      <c r="R551" s="41"/>
      <c r="S551" s="49" t="s">
        <v>13944</v>
      </c>
      <c r="T551" s="49"/>
      <c r="U551" s="49"/>
      <c r="V551" s="49"/>
      <c r="W551" s="50" t="s">
        <v>15</v>
      </c>
      <c r="X551" s="50"/>
      <c r="Y551" s="51"/>
    </row>
    <row r="552" spans="1:25" s="23" customFormat="1" ht="51" customHeight="1" x14ac:dyDescent="0.2">
      <c r="A552" s="38" t="s">
        <v>2167</v>
      </c>
      <c r="B552" s="46" t="s">
        <v>2168</v>
      </c>
      <c r="C552" s="46"/>
      <c r="D552" s="27" t="s">
        <v>2169</v>
      </c>
      <c r="E552" s="40"/>
      <c r="F552" s="9" t="s">
        <v>1756</v>
      </c>
      <c r="G552" s="27" t="s">
        <v>2170</v>
      </c>
      <c r="H552" s="9"/>
      <c r="I552" s="9">
        <v>14</v>
      </c>
      <c r="J552" s="10"/>
      <c r="K552" s="39"/>
      <c r="L552" s="47">
        <f t="shared" si="5"/>
        <v>0</v>
      </c>
      <c r="M552" s="47"/>
      <c r="N552" s="63"/>
      <c r="O552" s="63"/>
      <c r="P552" s="63"/>
      <c r="Q552" s="63"/>
      <c r="R552" s="41"/>
      <c r="S552" s="49" t="s">
        <v>13944</v>
      </c>
      <c r="T552" s="49"/>
      <c r="U552" s="49"/>
      <c r="V552" s="49"/>
      <c r="W552" s="50" t="s">
        <v>15</v>
      </c>
      <c r="X552" s="50"/>
      <c r="Y552" s="51"/>
    </row>
    <row r="553" spans="1:25" s="23" customFormat="1" ht="51" customHeight="1" x14ac:dyDescent="0.2">
      <c r="A553" s="38" t="s">
        <v>2171</v>
      </c>
      <c r="B553" s="46" t="s">
        <v>2172</v>
      </c>
      <c r="C553" s="46"/>
      <c r="D553" s="27" t="s">
        <v>2173</v>
      </c>
      <c r="E553" s="40"/>
      <c r="F553" s="9" t="s">
        <v>1756</v>
      </c>
      <c r="G553" s="27" t="s">
        <v>2174</v>
      </c>
      <c r="H553" s="9"/>
      <c r="I553" s="9">
        <v>6</v>
      </c>
      <c r="J553" s="10"/>
      <c r="K553" s="39"/>
      <c r="L553" s="47">
        <f t="shared" si="5"/>
        <v>0</v>
      </c>
      <c r="M553" s="47"/>
      <c r="N553" s="63"/>
      <c r="O553" s="63"/>
      <c r="P553" s="63"/>
      <c r="Q553" s="63"/>
      <c r="R553" s="41"/>
      <c r="S553" s="49" t="s">
        <v>13944</v>
      </c>
      <c r="T553" s="49"/>
      <c r="U553" s="49"/>
      <c r="V553" s="49"/>
      <c r="W553" s="50" t="s">
        <v>15</v>
      </c>
      <c r="X553" s="50"/>
      <c r="Y553" s="51"/>
    </row>
    <row r="554" spans="1:25" s="23" customFormat="1" ht="51" customHeight="1" x14ac:dyDescent="0.2">
      <c r="A554" s="38" t="s">
        <v>2175</v>
      </c>
      <c r="B554" s="46" t="s">
        <v>2176</v>
      </c>
      <c r="C554" s="46"/>
      <c r="D554" s="27" t="s">
        <v>2177</v>
      </c>
      <c r="E554" s="40" t="s">
        <v>2178</v>
      </c>
      <c r="F554" s="9" t="s">
        <v>1756</v>
      </c>
      <c r="G554" s="27" t="s">
        <v>2179</v>
      </c>
      <c r="H554" s="9"/>
      <c r="I554" s="9">
        <v>20</v>
      </c>
      <c r="J554" s="10">
        <v>186708.85</v>
      </c>
      <c r="K554" s="39">
        <v>186708.85</v>
      </c>
      <c r="L554" s="47">
        <f t="shared" si="5"/>
        <v>0</v>
      </c>
      <c r="M554" s="47"/>
      <c r="N554" s="48">
        <v>186708.85</v>
      </c>
      <c r="O554" s="48"/>
      <c r="P554" s="48"/>
      <c r="Q554" s="48"/>
      <c r="R554" s="41"/>
      <c r="S554" s="49" t="s">
        <v>13944</v>
      </c>
      <c r="T554" s="49"/>
      <c r="U554" s="49"/>
      <c r="V554" s="49"/>
      <c r="W554" s="50" t="s">
        <v>15</v>
      </c>
      <c r="X554" s="50"/>
      <c r="Y554" s="51"/>
    </row>
    <row r="555" spans="1:25" s="23" customFormat="1" ht="51" customHeight="1" x14ac:dyDescent="0.2">
      <c r="A555" s="38" t="s">
        <v>2180</v>
      </c>
      <c r="B555" s="46" t="s">
        <v>2181</v>
      </c>
      <c r="C555" s="46"/>
      <c r="D555" s="27" t="s">
        <v>2027</v>
      </c>
      <c r="E555" s="40"/>
      <c r="F555" s="9" t="s">
        <v>1756</v>
      </c>
      <c r="G555" s="27" t="s">
        <v>2182</v>
      </c>
      <c r="H555" s="9"/>
      <c r="I555" s="9">
        <v>40</v>
      </c>
      <c r="J555" s="10"/>
      <c r="K555" s="39"/>
      <c r="L555" s="47">
        <f t="shared" si="5"/>
        <v>0</v>
      </c>
      <c r="M555" s="47"/>
      <c r="N555" s="63"/>
      <c r="O555" s="63"/>
      <c r="P555" s="63"/>
      <c r="Q555" s="63"/>
      <c r="R555" s="41"/>
      <c r="S555" s="49" t="s">
        <v>13944</v>
      </c>
      <c r="T555" s="49"/>
      <c r="U555" s="49"/>
      <c r="V555" s="49"/>
      <c r="W555" s="50" t="s">
        <v>15</v>
      </c>
      <c r="X555" s="50"/>
      <c r="Y555" s="51"/>
    </row>
    <row r="556" spans="1:25" s="23" customFormat="1" ht="51" customHeight="1" x14ac:dyDescent="0.2">
      <c r="A556" s="38" t="s">
        <v>2184</v>
      </c>
      <c r="B556" s="46" t="s">
        <v>2185</v>
      </c>
      <c r="C556" s="46"/>
      <c r="D556" s="27" t="s">
        <v>2186</v>
      </c>
      <c r="E556" s="40" t="s">
        <v>2187</v>
      </c>
      <c r="F556" s="9" t="s">
        <v>1756</v>
      </c>
      <c r="G556" s="27" t="s">
        <v>2188</v>
      </c>
      <c r="H556" s="9"/>
      <c r="I556" s="9">
        <v>8</v>
      </c>
      <c r="J556" s="10">
        <v>74683.539999999994</v>
      </c>
      <c r="K556" s="39">
        <v>74683.539999999994</v>
      </c>
      <c r="L556" s="47">
        <f t="shared" si="5"/>
        <v>0</v>
      </c>
      <c r="M556" s="47"/>
      <c r="N556" s="48">
        <v>74683.539999999994</v>
      </c>
      <c r="O556" s="48"/>
      <c r="P556" s="48"/>
      <c r="Q556" s="48"/>
      <c r="R556" s="41"/>
      <c r="S556" s="49" t="s">
        <v>13944</v>
      </c>
      <c r="T556" s="49"/>
      <c r="U556" s="49"/>
      <c r="V556" s="49"/>
      <c r="W556" s="50" t="s">
        <v>15</v>
      </c>
      <c r="X556" s="50"/>
      <c r="Y556" s="51"/>
    </row>
    <row r="557" spans="1:25" s="23" customFormat="1" ht="51" customHeight="1" x14ac:dyDescent="0.2">
      <c r="A557" s="38" t="s">
        <v>2189</v>
      </c>
      <c r="B557" s="46" t="s">
        <v>2190</v>
      </c>
      <c r="C557" s="46"/>
      <c r="D557" s="27" t="s">
        <v>2191</v>
      </c>
      <c r="E557" s="40"/>
      <c r="F557" s="9" t="s">
        <v>1756</v>
      </c>
      <c r="G557" s="27" t="s">
        <v>2192</v>
      </c>
      <c r="H557" s="9"/>
      <c r="I557" s="9">
        <v>52</v>
      </c>
      <c r="J557" s="10"/>
      <c r="K557" s="39"/>
      <c r="L557" s="47">
        <f t="shared" si="5"/>
        <v>0</v>
      </c>
      <c r="M557" s="47"/>
      <c r="N557" s="63"/>
      <c r="O557" s="63"/>
      <c r="P557" s="63"/>
      <c r="Q557" s="63"/>
      <c r="R557" s="41"/>
      <c r="S557" s="49" t="s">
        <v>13944</v>
      </c>
      <c r="T557" s="49"/>
      <c r="U557" s="49"/>
      <c r="V557" s="49"/>
      <c r="W557" s="50" t="s">
        <v>15</v>
      </c>
      <c r="X557" s="50"/>
      <c r="Y557" s="51"/>
    </row>
    <row r="558" spans="1:25" s="23" customFormat="1" ht="51" customHeight="1" x14ac:dyDescent="0.2">
      <c r="A558" s="38" t="s">
        <v>2193</v>
      </c>
      <c r="B558" s="46" t="s">
        <v>2194</v>
      </c>
      <c r="C558" s="46"/>
      <c r="D558" s="27" t="s">
        <v>2195</v>
      </c>
      <c r="E558" s="40"/>
      <c r="F558" s="9" t="s">
        <v>1756</v>
      </c>
      <c r="G558" s="27" t="s">
        <v>2196</v>
      </c>
      <c r="H558" s="9"/>
      <c r="I558" s="9">
        <v>34</v>
      </c>
      <c r="J558" s="10"/>
      <c r="K558" s="39"/>
      <c r="L558" s="47">
        <f t="shared" si="5"/>
        <v>0</v>
      </c>
      <c r="M558" s="47"/>
      <c r="N558" s="63"/>
      <c r="O558" s="63"/>
      <c r="P558" s="63"/>
      <c r="Q558" s="63"/>
      <c r="R558" s="41"/>
      <c r="S558" s="49" t="s">
        <v>13944</v>
      </c>
      <c r="T558" s="49"/>
      <c r="U558" s="49"/>
      <c r="V558" s="49"/>
      <c r="W558" s="50" t="s">
        <v>15</v>
      </c>
      <c r="X558" s="50"/>
      <c r="Y558" s="51"/>
    </row>
    <row r="559" spans="1:25" s="23" customFormat="1" ht="51" customHeight="1" x14ac:dyDescent="0.2">
      <c r="A559" s="38" t="s">
        <v>2197</v>
      </c>
      <c r="B559" s="46" t="s">
        <v>2198</v>
      </c>
      <c r="C559" s="46"/>
      <c r="D559" s="27" t="s">
        <v>1962</v>
      </c>
      <c r="E559" s="40"/>
      <c r="F559" s="9" t="s">
        <v>1756</v>
      </c>
      <c r="G559" s="27" t="s">
        <v>2199</v>
      </c>
      <c r="H559" s="9"/>
      <c r="I559" s="9">
        <v>60</v>
      </c>
      <c r="J559" s="10"/>
      <c r="K559" s="39"/>
      <c r="L559" s="47">
        <f t="shared" si="5"/>
        <v>0</v>
      </c>
      <c r="M559" s="47"/>
      <c r="N559" s="63"/>
      <c r="O559" s="63"/>
      <c r="P559" s="63"/>
      <c r="Q559" s="63"/>
      <c r="R559" s="41"/>
      <c r="S559" s="49" t="s">
        <v>13944</v>
      </c>
      <c r="T559" s="49"/>
      <c r="U559" s="49"/>
      <c r="V559" s="49"/>
      <c r="W559" s="50" t="s">
        <v>15</v>
      </c>
      <c r="X559" s="50"/>
      <c r="Y559" s="51"/>
    </row>
    <row r="560" spans="1:25" s="23" customFormat="1" ht="51" customHeight="1" x14ac:dyDescent="0.2">
      <c r="A560" s="38" t="s">
        <v>2200</v>
      </c>
      <c r="B560" s="46" t="s">
        <v>2201</v>
      </c>
      <c r="C560" s="46"/>
      <c r="D560" s="27" t="s">
        <v>1962</v>
      </c>
      <c r="E560" s="40"/>
      <c r="F560" s="9" t="s">
        <v>1756</v>
      </c>
      <c r="G560" s="27" t="s">
        <v>2202</v>
      </c>
      <c r="H560" s="9"/>
      <c r="I560" s="9">
        <v>7</v>
      </c>
      <c r="J560" s="10"/>
      <c r="K560" s="39"/>
      <c r="L560" s="47">
        <f t="shared" si="5"/>
        <v>0</v>
      </c>
      <c r="M560" s="47"/>
      <c r="N560" s="63"/>
      <c r="O560" s="63"/>
      <c r="P560" s="63"/>
      <c r="Q560" s="63"/>
      <c r="R560" s="41"/>
      <c r="S560" s="49" t="s">
        <v>13944</v>
      </c>
      <c r="T560" s="49"/>
      <c r="U560" s="49"/>
      <c r="V560" s="49"/>
      <c r="W560" s="50" t="s">
        <v>15</v>
      </c>
      <c r="X560" s="50"/>
      <c r="Y560" s="51"/>
    </row>
    <row r="561" spans="1:25" s="23" customFormat="1" ht="51" customHeight="1" x14ac:dyDescent="0.2">
      <c r="A561" s="38" t="s">
        <v>2203</v>
      </c>
      <c r="B561" s="46" t="s">
        <v>2204</v>
      </c>
      <c r="C561" s="46"/>
      <c r="D561" s="27" t="s">
        <v>2205</v>
      </c>
      <c r="E561" s="40"/>
      <c r="F561" s="9" t="s">
        <v>1756</v>
      </c>
      <c r="G561" s="27" t="s">
        <v>2206</v>
      </c>
      <c r="H561" s="9"/>
      <c r="I561" s="9">
        <v>27</v>
      </c>
      <c r="J561" s="10"/>
      <c r="K561" s="39"/>
      <c r="L561" s="47">
        <f t="shared" si="5"/>
        <v>0</v>
      </c>
      <c r="M561" s="47"/>
      <c r="N561" s="63"/>
      <c r="O561" s="63"/>
      <c r="P561" s="63"/>
      <c r="Q561" s="63"/>
      <c r="R561" s="41"/>
      <c r="S561" s="49" t="s">
        <v>13944</v>
      </c>
      <c r="T561" s="49"/>
      <c r="U561" s="49"/>
      <c r="V561" s="49"/>
      <c r="W561" s="50" t="s">
        <v>15</v>
      </c>
      <c r="X561" s="50"/>
      <c r="Y561" s="51"/>
    </row>
    <row r="562" spans="1:25" s="23" customFormat="1" ht="51" customHeight="1" x14ac:dyDescent="0.2">
      <c r="A562" s="38" t="s">
        <v>2207</v>
      </c>
      <c r="B562" s="46" t="s">
        <v>2208</v>
      </c>
      <c r="C562" s="46"/>
      <c r="D562" s="27" t="s">
        <v>2209</v>
      </c>
      <c r="E562" s="40"/>
      <c r="F562" s="9" t="s">
        <v>1756</v>
      </c>
      <c r="G562" s="27" t="s">
        <v>2210</v>
      </c>
      <c r="H562" s="9"/>
      <c r="I562" s="9">
        <v>42</v>
      </c>
      <c r="J562" s="10"/>
      <c r="K562" s="39"/>
      <c r="L562" s="47">
        <f t="shared" si="5"/>
        <v>0</v>
      </c>
      <c r="M562" s="47"/>
      <c r="N562" s="63"/>
      <c r="O562" s="63"/>
      <c r="P562" s="63"/>
      <c r="Q562" s="63"/>
      <c r="R562" s="41"/>
      <c r="S562" s="49" t="s">
        <v>13944</v>
      </c>
      <c r="T562" s="49"/>
      <c r="U562" s="49"/>
      <c r="V562" s="49"/>
      <c r="W562" s="50" t="s">
        <v>15</v>
      </c>
      <c r="X562" s="50"/>
      <c r="Y562" s="51"/>
    </row>
    <row r="563" spans="1:25" s="23" customFormat="1" ht="51" customHeight="1" x14ac:dyDescent="0.2">
      <c r="A563" s="38" t="s">
        <v>2211</v>
      </c>
      <c r="B563" s="46" t="s">
        <v>2212</v>
      </c>
      <c r="C563" s="46"/>
      <c r="D563" s="27" t="s">
        <v>2213</v>
      </c>
      <c r="E563" s="40" t="s">
        <v>2214</v>
      </c>
      <c r="F563" s="9" t="s">
        <v>1756</v>
      </c>
      <c r="G563" s="27" t="s">
        <v>2215</v>
      </c>
      <c r="H563" s="9"/>
      <c r="I563" s="9">
        <v>10</v>
      </c>
      <c r="J563" s="10">
        <v>93354.42</v>
      </c>
      <c r="K563" s="39">
        <v>93354.42</v>
      </c>
      <c r="L563" s="47">
        <f t="shared" si="5"/>
        <v>0</v>
      </c>
      <c r="M563" s="47"/>
      <c r="N563" s="48">
        <v>93354.42</v>
      </c>
      <c r="O563" s="48"/>
      <c r="P563" s="48"/>
      <c r="Q563" s="48"/>
      <c r="R563" s="41"/>
      <c r="S563" s="49" t="s">
        <v>13944</v>
      </c>
      <c r="T563" s="49"/>
      <c r="U563" s="49"/>
      <c r="V563" s="49"/>
      <c r="W563" s="50" t="s">
        <v>15</v>
      </c>
      <c r="X563" s="50"/>
      <c r="Y563" s="51"/>
    </row>
    <row r="564" spans="1:25" s="23" customFormat="1" ht="53.25" customHeight="1" x14ac:dyDescent="0.2">
      <c r="A564" s="38" t="s">
        <v>2216</v>
      </c>
      <c r="B564" s="46" t="s">
        <v>2217</v>
      </c>
      <c r="C564" s="46"/>
      <c r="D564" s="27" t="s">
        <v>2218</v>
      </c>
      <c r="E564" s="40" t="s">
        <v>2219</v>
      </c>
      <c r="F564" s="9" t="s">
        <v>1756</v>
      </c>
      <c r="G564" s="27" t="s">
        <v>2220</v>
      </c>
      <c r="H564" s="9"/>
      <c r="I564" s="9">
        <v>12</v>
      </c>
      <c r="J564" s="10">
        <v>112025.31</v>
      </c>
      <c r="K564" s="39">
        <v>112025.31</v>
      </c>
      <c r="L564" s="47">
        <f t="shared" si="5"/>
        <v>0</v>
      </c>
      <c r="M564" s="47"/>
      <c r="N564" s="48">
        <v>112025.31</v>
      </c>
      <c r="O564" s="48"/>
      <c r="P564" s="48"/>
      <c r="Q564" s="48"/>
      <c r="R564" s="41"/>
      <c r="S564" s="49" t="s">
        <v>13944</v>
      </c>
      <c r="T564" s="49"/>
      <c r="U564" s="49"/>
      <c r="V564" s="49"/>
      <c r="W564" s="50" t="s">
        <v>15</v>
      </c>
      <c r="X564" s="50"/>
      <c r="Y564" s="51"/>
    </row>
    <row r="565" spans="1:25" s="23" customFormat="1" ht="51" customHeight="1" x14ac:dyDescent="0.2">
      <c r="A565" s="38" t="s">
        <v>2221</v>
      </c>
      <c r="B565" s="46" t="s">
        <v>2222</v>
      </c>
      <c r="C565" s="46"/>
      <c r="D565" s="27" t="s">
        <v>2223</v>
      </c>
      <c r="E565" s="40" t="s">
        <v>2224</v>
      </c>
      <c r="F565" s="9" t="s">
        <v>1756</v>
      </c>
      <c r="G565" s="27" t="s">
        <v>2225</v>
      </c>
      <c r="H565" s="9"/>
      <c r="I565" s="9">
        <v>16</v>
      </c>
      <c r="J565" s="10">
        <v>9335.44</v>
      </c>
      <c r="K565" s="39">
        <v>9335.44</v>
      </c>
      <c r="L565" s="47">
        <f t="shared" si="5"/>
        <v>0</v>
      </c>
      <c r="M565" s="47"/>
      <c r="N565" s="48">
        <v>9335.44</v>
      </c>
      <c r="O565" s="48"/>
      <c r="P565" s="48"/>
      <c r="Q565" s="48"/>
      <c r="R565" s="41"/>
      <c r="S565" s="49" t="s">
        <v>13944</v>
      </c>
      <c r="T565" s="49"/>
      <c r="U565" s="49"/>
      <c r="V565" s="49"/>
      <c r="W565" s="50" t="s">
        <v>15</v>
      </c>
      <c r="X565" s="50"/>
      <c r="Y565" s="51"/>
    </row>
    <row r="566" spans="1:25" s="23" customFormat="1" ht="51" customHeight="1" x14ac:dyDescent="0.2">
      <c r="A566" s="38" t="s">
        <v>2226</v>
      </c>
      <c r="B566" s="46" t="s">
        <v>2227</v>
      </c>
      <c r="C566" s="46"/>
      <c r="D566" s="27" t="s">
        <v>2228</v>
      </c>
      <c r="E566" s="40"/>
      <c r="F566" s="9" t="s">
        <v>1756</v>
      </c>
      <c r="G566" s="27" t="s">
        <v>2229</v>
      </c>
      <c r="H566" s="9"/>
      <c r="I566" s="9">
        <v>6</v>
      </c>
      <c r="J566" s="10"/>
      <c r="K566" s="39"/>
      <c r="L566" s="47">
        <f t="shared" si="5"/>
        <v>0</v>
      </c>
      <c r="M566" s="47"/>
      <c r="N566" s="63"/>
      <c r="O566" s="63"/>
      <c r="P566" s="63"/>
      <c r="Q566" s="63"/>
      <c r="R566" s="41"/>
      <c r="S566" s="49" t="s">
        <v>13944</v>
      </c>
      <c r="T566" s="49"/>
      <c r="U566" s="49"/>
      <c r="V566" s="49"/>
      <c r="W566" s="50" t="s">
        <v>15</v>
      </c>
      <c r="X566" s="50"/>
      <c r="Y566" s="51"/>
    </row>
    <row r="567" spans="1:25" s="23" customFormat="1" ht="51" customHeight="1" x14ac:dyDescent="0.2">
      <c r="A567" s="38" t="s">
        <v>2230</v>
      </c>
      <c r="B567" s="46" t="s">
        <v>2231</v>
      </c>
      <c r="C567" s="46"/>
      <c r="D567" s="27" t="s">
        <v>2232</v>
      </c>
      <c r="E567" s="40"/>
      <c r="F567" s="9" t="s">
        <v>1756</v>
      </c>
      <c r="G567" s="27" t="s">
        <v>2233</v>
      </c>
      <c r="H567" s="9"/>
      <c r="I567" s="9">
        <v>8</v>
      </c>
      <c r="J567" s="10"/>
      <c r="K567" s="39"/>
      <c r="L567" s="47">
        <f t="shared" si="5"/>
        <v>0</v>
      </c>
      <c r="M567" s="47"/>
      <c r="N567" s="63"/>
      <c r="O567" s="63"/>
      <c r="P567" s="63"/>
      <c r="Q567" s="63"/>
      <c r="R567" s="41"/>
      <c r="S567" s="49" t="s">
        <v>13944</v>
      </c>
      <c r="T567" s="49"/>
      <c r="U567" s="49"/>
      <c r="V567" s="49"/>
      <c r="W567" s="50" t="s">
        <v>15</v>
      </c>
      <c r="X567" s="50"/>
      <c r="Y567" s="51"/>
    </row>
    <row r="568" spans="1:25" s="23" customFormat="1" ht="51" customHeight="1" x14ac:dyDescent="0.2">
      <c r="A568" s="38" t="s">
        <v>2234</v>
      </c>
      <c r="B568" s="46" t="s">
        <v>2235</v>
      </c>
      <c r="C568" s="46"/>
      <c r="D568" s="27" t="s">
        <v>2236</v>
      </c>
      <c r="E568" s="40"/>
      <c r="F568" s="9" t="s">
        <v>1756</v>
      </c>
      <c r="G568" s="27" t="s">
        <v>2237</v>
      </c>
      <c r="H568" s="9"/>
      <c r="I568" s="9">
        <v>5.5</v>
      </c>
      <c r="J568" s="10"/>
      <c r="K568" s="39"/>
      <c r="L568" s="47">
        <f t="shared" si="5"/>
        <v>0</v>
      </c>
      <c r="M568" s="47"/>
      <c r="N568" s="63"/>
      <c r="O568" s="63"/>
      <c r="P568" s="63"/>
      <c r="Q568" s="63"/>
      <c r="R568" s="41"/>
      <c r="S568" s="49" t="s">
        <v>13944</v>
      </c>
      <c r="T568" s="49"/>
      <c r="U568" s="49"/>
      <c r="V568" s="49"/>
      <c r="W568" s="50" t="s">
        <v>15</v>
      </c>
      <c r="X568" s="50"/>
      <c r="Y568" s="51"/>
    </row>
    <row r="569" spans="1:25" s="23" customFormat="1" ht="51" customHeight="1" x14ac:dyDescent="0.2">
      <c r="A569" s="38" t="s">
        <v>2238</v>
      </c>
      <c r="B569" s="46" t="s">
        <v>2239</v>
      </c>
      <c r="C569" s="46"/>
      <c r="D569" s="27" t="s">
        <v>2169</v>
      </c>
      <c r="E569" s="40"/>
      <c r="F569" s="9" t="s">
        <v>1756</v>
      </c>
      <c r="G569" s="27" t="s">
        <v>2240</v>
      </c>
      <c r="H569" s="9"/>
      <c r="I569" s="9">
        <v>43.5</v>
      </c>
      <c r="J569" s="10"/>
      <c r="K569" s="39"/>
      <c r="L569" s="47">
        <f t="shared" si="5"/>
        <v>0</v>
      </c>
      <c r="M569" s="47"/>
      <c r="N569" s="63"/>
      <c r="O569" s="63"/>
      <c r="P569" s="63"/>
      <c r="Q569" s="63"/>
      <c r="R569" s="41"/>
      <c r="S569" s="49" t="s">
        <v>13944</v>
      </c>
      <c r="T569" s="49"/>
      <c r="U569" s="49"/>
      <c r="V569" s="49"/>
      <c r="W569" s="50" t="s">
        <v>15</v>
      </c>
      <c r="X569" s="50"/>
      <c r="Y569" s="51"/>
    </row>
    <row r="570" spans="1:25" s="23" customFormat="1" ht="51" customHeight="1" x14ac:dyDescent="0.2">
      <c r="A570" s="38" t="s">
        <v>2242</v>
      </c>
      <c r="B570" s="46" t="s">
        <v>2243</v>
      </c>
      <c r="C570" s="46"/>
      <c r="D570" s="27" t="s">
        <v>2244</v>
      </c>
      <c r="E570" s="40" t="s">
        <v>2245</v>
      </c>
      <c r="F570" s="9" t="s">
        <v>1756</v>
      </c>
      <c r="G570" s="27" t="s">
        <v>2246</v>
      </c>
      <c r="H570" s="9"/>
      <c r="I570" s="9">
        <v>12</v>
      </c>
      <c r="J570" s="10">
        <v>112025.31</v>
      </c>
      <c r="K570" s="39">
        <v>112025.31</v>
      </c>
      <c r="L570" s="47">
        <f t="shared" si="5"/>
        <v>0</v>
      </c>
      <c r="M570" s="47"/>
      <c r="N570" s="48">
        <v>112025.31</v>
      </c>
      <c r="O570" s="48"/>
      <c r="P570" s="48"/>
      <c r="Q570" s="48"/>
      <c r="R570" s="41"/>
      <c r="S570" s="49" t="s">
        <v>13944</v>
      </c>
      <c r="T570" s="49"/>
      <c r="U570" s="49"/>
      <c r="V570" s="49"/>
      <c r="W570" s="50" t="s">
        <v>15</v>
      </c>
      <c r="X570" s="50"/>
      <c r="Y570" s="51"/>
    </row>
    <row r="571" spans="1:25" s="23" customFormat="1" ht="51" customHeight="1" x14ac:dyDescent="0.2">
      <c r="A571" s="38" t="s">
        <v>2247</v>
      </c>
      <c r="B571" s="46" t="s">
        <v>2248</v>
      </c>
      <c r="C571" s="46"/>
      <c r="D571" s="27" t="s">
        <v>2191</v>
      </c>
      <c r="E571" s="40"/>
      <c r="F571" s="9" t="s">
        <v>1756</v>
      </c>
      <c r="G571" s="27" t="s">
        <v>2249</v>
      </c>
      <c r="H571" s="9"/>
      <c r="I571" s="9">
        <v>15</v>
      </c>
      <c r="J571" s="10"/>
      <c r="K571" s="39"/>
      <c r="L571" s="47">
        <f t="shared" si="5"/>
        <v>0</v>
      </c>
      <c r="M571" s="47"/>
      <c r="N571" s="63"/>
      <c r="O571" s="63"/>
      <c r="P571" s="63"/>
      <c r="Q571" s="63"/>
      <c r="R571" s="41"/>
      <c r="S571" s="49" t="s">
        <v>13944</v>
      </c>
      <c r="T571" s="49"/>
      <c r="U571" s="49"/>
      <c r="V571" s="49"/>
      <c r="W571" s="50" t="s">
        <v>15</v>
      </c>
      <c r="X571" s="50"/>
      <c r="Y571" s="51"/>
    </row>
    <row r="572" spans="1:25" s="23" customFormat="1" ht="51" customHeight="1" x14ac:dyDescent="0.2">
      <c r="A572" s="38" t="s">
        <v>2250</v>
      </c>
      <c r="B572" s="46" t="s">
        <v>2251</v>
      </c>
      <c r="C572" s="46"/>
      <c r="D572" s="27" t="s">
        <v>2252</v>
      </c>
      <c r="E572" s="40"/>
      <c r="F572" s="9" t="s">
        <v>1756</v>
      </c>
      <c r="G572" s="27" t="s">
        <v>2253</v>
      </c>
      <c r="H572" s="9"/>
      <c r="I572" s="9">
        <v>18</v>
      </c>
      <c r="J572" s="10"/>
      <c r="K572" s="39"/>
      <c r="L572" s="47">
        <f t="shared" si="5"/>
        <v>0</v>
      </c>
      <c r="M572" s="47"/>
      <c r="N572" s="63"/>
      <c r="O572" s="63"/>
      <c r="P572" s="63"/>
      <c r="Q572" s="63"/>
      <c r="R572" s="41"/>
      <c r="S572" s="49" t="s">
        <v>13944</v>
      </c>
      <c r="T572" s="49"/>
      <c r="U572" s="49"/>
      <c r="V572" s="49"/>
      <c r="W572" s="50" t="s">
        <v>15</v>
      </c>
      <c r="X572" s="50"/>
      <c r="Y572" s="51"/>
    </row>
    <row r="573" spans="1:25" s="23" customFormat="1" ht="51" customHeight="1" x14ac:dyDescent="0.2">
      <c r="A573" s="38" t="s">
        <v>2254</v>
      </c>
      <c r="B573" s="46" t="s">
        <v>2255</v>
      </c>
      <c r="C573" s="46"/>
      <c r="D573" s="27" t="s">
        <v>2256</v>
      </c>
      <c r="E573" s="40"/>
      <c r="F573" s="9" t="s">
        <v>1756</v>
      </c>
      <c r="G573" s="27" t="s">
        <v>2257</v>
      </c>
      <c r="H573" s="9"/>
      <c r="I573" s="9">
        <v>8.5</v>
      </c>
      <c r="J573" s="10"/>
      <c r="K573" s="39"/>
      <c r="L573" s="47">
        <f t="shared" si="5"/>
        <v>0</v>
      </c>
      <c r="M573" s="47"/>
      <c r="N573" s="63"/>
      <c r="O573" s="63"/>
      <c r="P573" s="63"/>
      <c r="Q573" s="63"/>
      <c r="R573" s="41"/>
      <c r="S573" s="49" t="s">
        <v>13944</v>
      </c>
      <c r="T573" s="49"/>
      <c r="U573" s="49"/>
      <c r="V573" s="49"/>
      <c r="W573" s="50" t="s">
        <v>15</v>
      </c>
      <c r="X573" s="50"/>
      <c r="Y573" s="51"/>
    </row>
    <row r="574" spans="1:25" s="23" customFormat="1" ht="51" customHeight="1" x14ac:dyDescent="0.2">
      <c r="A574" s="38" t="s">
        <v>2258</v>
      </c>
      <c r="B574" s="46" t="s">
        <v>2259</v>
      </c>
      <c r="C574" s="46"/>
      <c r="D574" s="27" t="s">
        <v>1962</v>
      </c>
      <c r="E574" s="40"/>
      <c r="F574" s="9" t="s">
        <v>1756</v>
      </c>
      <c r="G574" s="27" t="s">
        <v>2260</v>
      </c>
      <c r="H574" s="9"/>
      <c r="I574" s="9">
        <v>6</v>
      </c>
      <c r="J574" s="10"/>
      <c r="K574" s="39"/>
      <c r="L574" s="47">
        <f t="shared" si="5"/>
        <v>0</v>
      </c>
      <c r="M574" s="47"/>
      <c r="N574" s="63"/>
      <c r="O574" s="63"/>
      <c r="P574" s="63"/>
      <c r="Q574" s="63"/>
      <c r="R574" s="41"/>
      <c r="S574" s="49" t="s">
        <v>13944</v>
      </c>
      <c r="T574" s="49"/>
      <c r="U574" s="49"/>
      <c r="V574" s="49"/>
      <c r="W574" s="50" t="s">
        <v>15</v>
      </c>
      <c r="X574" s="50"/>
      <c r="Y574" s="51"/>
    </row>
    <row r="575" spans="1:25" s="23" customFormat="1" ht="51" customHeight="1" x14ac:dyDescent="0.2">
      <c r="A575" s="38" t="s">
        <v>2261</v>
      </c>
      <c r="B575" s="46" t="s">
        <v>2262</v>
      </c>
      <c r="C575" s="46"/>
      <c r="D575" s="27" t="s">
        <v>1962</v>
      </c>
      <c r="E575" s="40"/>
      <c r="F575" s="9" t="s">
        <v>1756</v>
      </c>
      <c r="G575" s="27" t="s">
        <v>2263</v>
      </c>
      <c r="H575" s="9"/>
      <c r="I575" s="9">
        <v>6</v>
      </c>
      <c r="J575" s="10"/>
      <c r="K575" s="39"/>
      <c r="L575" s="47">
        <f t="shared" si="5"/>
        <v>0</v>
      </c>
      <c r="M575" s="47"/>
      <c r="N575" s="63"/>
      <c r="O575" s="63"/>
      <c r="P575" s="63"/>
      <c r="Q575" s="63"/>
      <c r="R575" s="41"/>
      <c r="S575" s="49" t="s">
        <v>13944</v>
      </c>
      <c r="T575" s="49"/>
      <c r="U575" s="49"/>
      <c r="V575" s="49"/>
      <c r="W575" s="50" t="s">
        <v>15</v>
      </c>
      <c r="X575" s="50"/>
      <c r="Y575" s="51"/>
    </row>
    <row r="576" spans="1:25" s="23" customFormat="1" ht="51" customHeight="1" x14ac:dyDescent="0.2">
      <c r="A576" s="38" t="s">
        <v>2264</v>
      </c>
      <c r="B576" s="46" t="s">
        <v>2265</v>
      </c>
      <c r="C576" s="46"/>
      <c r="D576" s="27" t="s">
        <v>2266</v>
      </c>
      <c r="E576" s="40"/>
      <c r="F576" s="9" t="s">
        <v>1756</v>
      </c>
      <c r="G576" s="27" t="s">
        <v>2267</v>
      </c>
      <c r="H576" s="9"/>
      <c r="I576" s="9">
        <v>148.5</v>
      </c>
      <c r="J576" s="10"/>
      <c r="K576" s="39"/>
      <c r="L576" s="47">
        <f t="shared" si="5"/>
        <v>0</v>
      </c>
      <c r="M576" s="47"/>
      <c r="N576" s="63"/>
      <c r="O576" s="63"/>
      <c r="P576" s="63"/>
      <c r="Q576" s="63"/>
      <c r="R576" s="41"/>
      <c r="S576" s="49" t="s">
        <v>13944</v>
      </c>
      <c r="T576" s="49"/>
      <c r="U576" s="49"/>
      <c r="V576" s="49"/>
      <c r="W576" s="50" t="s">
        <v>15</v>
      </c>
      <c r="X576" s="50"/>
      <c r="Y576" s="51"/>
    </row>
    <row r="577" spans="1:25" s="23" customFormat="1" ht="51" customHeight="1" x14ac:dyDescent="0.2">
      <c r="A577" s="38" t="s">
        <v>2268</v>
      </c>
      <c r="B577" s="46" t="s">
        <v>2269</v>
      </c>
      <c r="C577" s="46"/>
      <c r="D577" s="27" t="s">
        <v>2270</v>
      </c>
      <c r="E577" s="40"/>
      <c r="F577" s="9" t="s">
        <v>1756</v>
      </c>
      <c r="G577" s="27" t="s">
        <v>2271</v>
      </c>
      <c r="H577" s="9"/>
      <c r="I577" s="9">
        <v>12</v>
      </c>
      <c r="J577" s="10"/>
      <c r="K577" s="39"/>
      <c r="L577" s="47">
        <f t="shared" si="5"/>
        <v>0</v>
      </c>
      <c r="M577" s="47"/>
      <c r="N577" s="63"/>
      <c r="O577" s="63"/>
      <c r="P577" s="63"/>
      <c r="Q577" s="63"/>
      <c r="R577" s="41"/>
      <c r="S577" s="49" t="s">
        <v>13944</v>
      </c>
      <c r="T577" s="49"/>
      <c r="U577" s="49"/>
      <c r="V577" s="49"/>
      <c r="W577" s="50" t="s">
        <v>15</v>
      </c>
      <c r="X577" s="50"/>
      <c r="Y577" s="51"/>
    </row>
    <row r="578" spans="1:25" s="23" customFormat="1" ht="51" customHeight="1" x14ac:dyDescent="0.2">
      <c r="A578" s="38" t="s">
        <v>2272</v>
      </c>
      <c r="B578" s="46" t="s">
        <v>2273</v>
      </c>
      <c r="C578" s="46"/>
      <c r="D578" s="27" t="s">
        <v>2274</v>
      </c>
      <c r="E578" s="40"/>
      <c r="F578" s="9" t="s">
        <v>1756</v>
      </c>
      <c r="G578" s="27" t="s">
        <v>2275</v>
      </c>
      <c r="H578" s="9"/>
      <c r="I578" s="9">
        <v>74.5</v>
      </c>
      <c r="J578" s="10"/>
      <c r="K578" s="39"/>
      <c r="L578" s="47">
        <f t="shared" si="5"/>
        <v>0</v>
      </c>
      <c r="M578" s="47"/>
      <c r="N578" s="63"/>
      <c r="O578" s="63"/>
      <c r="P578" s="63"/>
      <c r="Q578" s="63"/>
      <c r="R578" s="41"/>
      <c r="S578" s="49" t="s">
        <v>13944</v>
      </c>
      <c r="T578" s="49"/>
      <c r="U578" s="49"/>
      <c r="V578" s="49"/>
      <c r="W578" s="50" t="s">
        <v>15</v>
      </c>
      <c r="X578" s="50"/>
      <c r="Y578" s="51"/>
    </row>
    <row r="579" spans="1:25" s="23" customFormat="1" ht="51" customHeight="1" x14ac:dyDescent="0.2">
      <c r="A579" s="38" t="s">
        <v>2276</v>
      </c>
      <c r="B579" s="46" t="s">
        <v>2277</v>
      </c>
      <c r="C579" s="46"/>
      <c r="D579" s="27" t="s">
        <v>2278</v>
      </c>
      <c r="E579" s="40"/>
      <c r="F579" s="9" t="s">
        <v>1756</v>
      </c>
      <c r="G579" s="27" t="s">
        <v>2279</v>
      </c>
      <c r="H579" s="9"/>
      <c r="I579" s="9">
        <v>14.5</v>
      </c>
      <c r="J579" s="10"/>
      <c r="K579" s="39"/>
      <c r="L579" s="47">
        <f t="shared" si="5"/>
        <v>0</v>
      </c>
      <c r="M579" s="47"/>
      <c r="N579" s="63"/>
      <c r="O579" s="63"/>
      <c r="P579" s="63"/>
      <c r="Q579" s="63"/>
      <c r="R579" s="41"/>
      <c r="S579" s="49" t="s">
        <v>13944</v>
      </c>
      <c r="T579" s="49"/>
      <c r="U579" s="49"/>
      <c r="V579" s="49"/>
      <c r="W579" s="50" t="s">
        <v>15</v>
      </c>
      <c r="X579" s="50"/>
      <c r="Y579" s="51"/>
    </row>
    <row r="580" spans="1:25" s="23" customFormat="1" ht="51" customHeight="1" x14ac:dyDescent="0.2">
      <c r="A580" s="38" t="s">
        <v>2280</v>
      </c>
      <c r="B580" s="46" t="s">
        <v>2281</v>
      </c>
      <c r="C580" s="46"/>
      <c r="D580" s="27" t="s">
        <v>2282</v>
      </c>
      <c r="E580" s="40"/>
      <c r="F580" s="9" t="s">
        <v>1756</v>
      </c>
      <c r="G580" s="27" t="s">
        <v>2283</v>
      </c>
      <c r="H580" s="9"/>
      <c r="I580" s="9">
        <v>14</v>
      </c>
      <c r="J580" s="10"/>
      <c r="K580" s="39"/>
      <c r="L580" s="47">
        <f t="shared" si="5"/>
        <v>0</v>
      </c>
      <c r="M580" s="47"/>
      <c r="N580" s="63"/>
      <c r="O580" s="63"/>
      <c r="P580" s="63"/>
      <c r="Q580" s="63"/>
      <c r="R580" s="41"/>
      <c r="S580" s="49" t="s">
        <v>13944</v>
      </c>
      <c r="T580" s="49"/>
      <c r="U580" s="49"/>
      <c r="V580" s="49"/>
      <c r="W580" s="50" t="s">
        <v>15</v>
      </c>
      <c r="X580" s="50"/>
      <c r="Y580" s="51"/>
    </row>
    <row r="581" spans="1:25" s="23" customFormat="1" ht="51" customHeight="1" x14ac:dyDescent="0.2">
      <c r="A581" s="38" t="s">
        <v>2284</v>
      </c>
      <c r="B581" s="46" t="s">
        <v>2285</v>
      </c>
      <c r="C581" s="46"/>
      <c r="D581" s="27" t="s">
        <v>2286</v>
      </c>
      <c r="E581" s="40"/>
      <c r="F581" s="9" t="s">
        <v>1756</v>
      </c>
      <c r="G581" s="27" t="s">
        <v>2287</v>
      </c>
      <c r="H581" s="9"/>
      <c r="I581" s="9">
        <v>40.5</v>
      </c>
      <c r="J581" s="10"/>
      <c r="K581" s="39"/>
      <c r="L581" s="47">
        <f t="shared" si="5"/>
        <v>0</v>
      </c>
      <c r="M581" s="47"/>
      <c r="N581" s="63"/>
      <c r="O581" s="63"/>
      <c r="P581" s="63"/>
      <c r="Q581" s="63"/>
      <c r="R581" s="41"/>
      <c r="S581" s="49" t="s">
        <v>13944</v>
      </c>
      <c r="T581" s="49"/>
      <c r="U581" s="49"/>
      <c r="V581" s="49"/>
      <c r="W581" s="50" t="s">
        <v>15</v>
      </c>
      <c r="X581" s="50"/>
      <c r="Y581" s="51"/>
    </row>
    <row r="582" spans="1:25" s="23" customFormat="1" ht="51" customHeight="1" x14ac:dyDescent="0.2">
      <c r="A582" s="38" t="s">
        <v>2289</v>
      </c>
      <c r="B582" s="46" t="s">
        <v>2290</v>
      </c>
      <c r="C582" s="46"/>
      <c r="D582" s="27" t="s">
        <v>2291</v>
      </c>
      <c r="E582" s="40"/>
      <c r="F582" s="9" t="s">
        <v>1756</v>
      </c>
      <c r="G582" s="27" t="s">
        <v>2292</v>
      </c>
      <c r="H582" s="9"/>
      <c r="I582" s="9">
        <v>1.5</v>
      </c>
      <c r="J582" s="10"/>
      <c r="K582" s="39"/>
      <c r="L582" s="47">
        <f t="shared" si="5"/>
        <v>0</v>
      </c>
      <c r="M582" s="47"/>
      <c r="N582" s="63"/>
      <c r="O582" s="63"/>
      <c r="P582" s="63"/>
      <c r="Q582" s="63"/>
      <c r="R582" s="41"/>
      <c r="S582" s="49" t="s">
        <v>13944</v>
      </c>
      <c r="T582" s="49"/>
      <c r="U582" s="49"/>
      <c r="V582" s="49"/>
      <c r="W582" s="50" t="s">
        <v>15</v>
      </c>
      <c r="X582" s="50"/>
      <c r="Y582" s="51"/>
    </row>
    <row r="583" spans="1:25" s="23" customFormat="1" ht="51" customHeight="1" x14ac:dyDescent="0.2">
      <c r="A583" s="38" t="s">
        <v>2293</v>
      </c>
      <c r="B583" s="46" t="s">
        <v>2294</v>
      </c>
      <c r="C583" s="46"/>
      <c r="D583" s="27" t="s">
        <v>2295</v>
      </c>
      <c r="E583" s="40"/>
      <c r="F583" s="9" t="s">
        <v>1756</v>
      </c>
      <c r="G583" s="27" t="s">
        <v>2296</v>
      </c>
      <c r="H583" s="9"/>
      <c r="I583" s="9">
        <v>5.5</v>
      </c>
      <c r="J583" s="10"/>
      <c r="K583" s="39"/>
      <c r="L583" s="47">
        <f t="shared" si="5"/>
        <v>0</v>
      </c>
      <c r="M583" s="47"/>
      <c r="N583" s="63"/>
      <c r="O583" s="63"/>
      <c r="P583" s="63"/>
      <c r="Q583" s="63"/>
      <c r="R583" s="41"/>
      <c r="S583" s="49" t="s">
        <v>13944</v>
      </c>
      <c r="T583" s="49"/>
      <c r="U583" s="49"/>
      <c r="V583" s="49"/>
      <c r="W583" s="50" t="s">
        <v>15</v>
      </c>
      <c r="X583" s="50"/>
      <c r="Y583" s="51"/>
    </row>
    <row r="584" spans="1:25" s="23" customFormat="1" ht="51" customHeight="1" x14ac:dyDescent="0.2">
      <c r="A584" s="38" t="s">
        <v>2297</v>
      </c>
      <c r="B584" s="46" t="s">
        <v>2298</v>
      </c>
      <c r="C584" s="46"/>
      <c r="D584" s="27" t="s">
        <v>2299</v>
      </c>
      <c r="E584" s="40"/>
      <c r="F584" s="9" t="s">
        <v>1756</v>
      </c>
      <c r="G584" s="27" t="s">
        <v>2300</v>
      </c>
      <c r="H584" s="9"/>
      <c r="I584" s="9">
        <v>9</v>
      </c>
      <c r="J584" s="10"/>
      <c r="K584" s="39"/>
      <c r="L584" s="47">
        <f t="shared" si="5"/>
        <v>0</v>
      </c>
      <c r="M584" s="47"/>
      <c r="N584" s="63"/>
      <c r="O584" s="63"/>
      <c r="P584" s="63"/>
      <c r="Q584" s="63"/>
      <c r="R584" s="41"/>
      <c r="S584" s="49" t="s">
        <v>13944</v>
      </c>
      <c r="T584" s="49"/>
      <c r="U584" s="49"/>
      <c r="V584" s="49"/>
      <c r="W584" s="50" t="s">
        <v>15</v>
      </c>
      <c r="X584" s="50"/>
      <c r="Y584" s="51"/>
    </row>
    <row r="585" spans="1:25" s="23" customFormat="1" ht="51" customHeight="1" x14ac:dyDescent="0.2">
      <c r="A585" s="38" t="s">
        <v>2301</v>
      </c>
      <c r="B585" s="46" t="s">
        <v>2302</v>
      </c>
      <c r="C585" s="46"/>
      <c r="D585" s="27" t="s">
        <v>2303</v>
      </c>
      <c r="E585" s="40"/>
      <c r="F585" s="9" t="s">
        <v>1756</v>
      </c>
      <c r="G585" s="27" t="s">
        <v>2304</v>
      </c>
      <c r="H585" s="9"/>
      <c r="I585" s="9">
        <v>39.5</v>
      </c>
      <c r="J585" s="10"/>
      <c r="K585" s="39"/>
      <c r="L585" s="47">
        <f t="shared" si="5"/>
        <v>0</v>
      </c>
      <c r="M585" s="47"/>
      <c r="N585" s="63"/>
      <c r="O585" s="63"/>
      <c r="P585" s="63"/>
      <c r="Q585" s="63"/>
      <c r="R585" s="41"/>
      <c r="S585" s="49" t="s">
        <v>13944</v>
      </c>
      <c r="T585" s="49"/>
      <c r="U585" s="49"/>
      <c r="V585" s="49"/>
      <c r="W585" s="50" t="s">
        <v>15</v>
      </c>
      <c r="X585" s="50"/>
      <c r="Y585" s="51"/>
    </row>
    <row r="586" spans="1:25" s="23" customFormat="1" ht="39" customHeight="1" x14ac:dyDescent="0.2">
      <c r="A586" s="38" t="s">
        <v>2306</v>
      </c>
      <c r="B586" s="46" t="s">
        <v>2307</v>
      </c>
      <c r="C586" s="46"/>
      <c r="D586" s="27" t="s">
        <v>2308</v>
      </c>
      <c r="E586" s="40"/>
      <c r="F586" s="9" t="s">
        <v>1756</v>
      </c>
      <c r="G586" s="27" t="s">
        <v>2309</v>
      </c>
      <c r="H586" s="9"/>
      <c r="I586" s="9">
        <v>29</v>
      </c>
      <c r="J586" s="10"/>
      <c r="K586" s="39"/>
      <c r="L586" s="47">
        <f t="shared" si="5"/>
        <v>0</v>
      </c>
      <c r="M586" s="47"/>
      <c r="N586" s="63"/>
      <c r="O586" s="63"/>
      <c r="P586" s="63"/>
      <c r="Q586" s="63"/>
      <c r="R586" s="41"/>
      <c r="S586" s="49" t="s">
        <v>13944</v>
      </c>
      <c r="T586" s="49"/>
      <c r="U586" s="49"/>
      <c r="V586" s="49"/>
      <c r="W586" s="50" t="s">
        <v>15</v>
      </c>
      <c r="X586" s="50"/>
      <c r="Y586" s="51"/>
    </row>
    <row r="587" spans="1:25" s="23" customFormat="1" ht="51" customHeight="1" x14ac:dyDescent="0.2">
      <c r="A587" s="38" t="s">
        <v>2311</v>
      </c>
      <c r="B587" s="46" t="s">
        <v>2312</v>
      </c>
      <c r="C587" s="46"/>
      <c r="D587" s="27" t="s">
        <v>2313</v>
      </c>
      <c r="E587" s="40"/>
      <c r="F587" s="9" t="s">
        <v>1756</v>
      </c>
      <c r="G587" s="27" t="s">
        <v>2314</v>
      </c>
      <c r="H587" s="9"/>
      <c r="I587" s="9">
        <v>7</v>
      </c>
      <c r="J587" s="10"/>
      <c r="K587" s="39"/>
      <c r="L587" s="47">
        <f t="shared" si="5"/>
        <v>0</v>
      </c>
      <c r="M587" s="47"/>
      <c r="N587" s="63"/>
      <c r="O587" s="63"/>
      <c r="P587" s="63"/>
      <c r="Q587" s="63"/>
      <c r="R587" s="41"/>
      <c r="S587" s="49" t="s">
        <v>13944</v>
      </c>
      <c r="T587" s="49"/>
      <c r="U587" s="49"/>
      <c r="V587" s="49"/>
      <c r="W587" s="50" t="s">
        <v>15</v>
      </c>
      <c r="X587" s="50"/>
      <c r="Y587" s="51"/>
    </row>
    <row r="588" spans="1:25" s="23" customFormat="1" ht="51" customHeight="1" x14ac:dyDescent="0.2">
      <c r="A588" s="38" t="s">
        <v>2315</v>
      </c>
      <c r="B588" s="46" t="s">
        <v>2316</v>
      </c>
      <c r="C588" s="46"/>
      <c r="D588" s="27" t="s">
        <v>2317</v>
      </c>
      <c r="E588" s="40"/>
      <c r="F588" s="9" t="s">
        <v>1756</v>
      </c>
      <c r="G588" s="27" t="s">
        <v>2318</v>
      </c>
      <c r="H588" s="9"/>
      <c r="I588" s="9">
        <v>7</v>
      </c>
      <c r="J588" s="10"/>
      <c r="K588" s="39"/>
      <c r="L588" s="47">
        <f t="shared" si="5"/>
        <v>0</v>
      </c>
      <c r="M588" s="47"/>
      <c r="N588" s="63"/>
      <c r="O588" s="63"/>
      <c r="P588" s="63"/>
      <c r="Q588" s="63"/>
      <c r="R588" s="41"/>
      <c r="S588" s="49" t="s">
        <v>13944</v>
      </c>
      <c r="T588" s="49"/>
      <c r="U588" s="49"/>
      <c r="V588" s="49"/>
      <c r="W588" s="50" t="s">
        <v>15</v>
      </c>
      <c r="X588" s="50"/>
      <c r="Y588" s="51"/>
    </row>
    <row r="589" spans="1:25" s="23" customFormat="1" ht="54" customHeight="1" x14ac:dyDescent="0.2">
      <c r="A589" s="38" t="s">
        <v>2319</v>
      </c>
      <c r="B589" s="46" t="s">
        <v>2320</v>
      </c>
      <c r="C589" s="46"/>
      <c r="D589" s="27" t="s">
        <v>2321</v>
      </c>
      <c r="E589" s="40" t="s">
        <v>2322</v>
      </c>
      <c r="F589" s="9" t="s">
        <v>1756</v>
      </c>
      <c r="G589" s="27" t="s">
        <v>2323</v>
      </c>
      <c r="H589" s="9"/>
      <c r="I589" s="9">
        <v>22</v>
      </c>
      <c r="J589" s="10">
        <v>205379.73</v>
      </c>
      <c r="K589" s="39">
        <v>205379.73</v>
      </c>
      <c r="L589" s="47">
        <f t="shared" si="5"/>
        <v>0</v>
      </c>
      <c r="M589" s="47"/>
      <c r="N589" s="48">
        <v>205379.73</v>
      </c>
      <c r="O589" s="48"/>
      <c r="P589" s="48"/>
      <c r="Q589" s="48"/>
      <c r="R589" s="41"/>
      <c r="S589" s="49" t="s">
        <v>13944</v>
      </c>
      <c r="T589" s="49"/>
      <c r="U589" s="49"/>
      <c r="V589" s="49"/>
      <c r="W589" s="50" t="s">
        <v>15</v>
      </c>
      <c r="X589" s="50"/>
      <c r="Y589" s="51"/>
    </row>
    <row r="590" spans="1:25" s="23" customFormat="1" ht="51" customHeight="1" x14ac:dyDescent="0.2">
      <c r="A590" s="38" t="s">
        <v>2324</v>
      </c>
      <c r="B590" s="46" t="s">
        <v>2325</v>
      </c>
      <c r="C590" s="46"/>
      <c r="D590" s="27" t="s">
        <v>2326</v>
      </c>
      <c r="E590" s="40"/>
      <c r="F590" s="9" t="s">
        <v>1756</v>
      </c>
      <c r="G590" s="27" t="s">
        <v>2327</v>
      </c>
      <c r="H590" s="9"/>
      <c r="I590" s="9">
        <v>10</v>
      </c>
      <c r="J590" s="10"/>
      <c r="K590" s="39"/>
      <c r="L590" s="47">
        <f t="shared" si="5"/>
        <v>0</v>
      </c>
      <c r="M590" s="47"/>
      <c r="N590" s="63"/>
      <c r="O590" s="63"/>
      <c r="P590" s="63"/>
      <c r="Q590" s="63"/>
      <c r="R590" s="41"/>
      <c r="S590" s="49" t="s">
        <v>13944</v>
      </c>
      <c r="T590" s="49"/>
      <c r="U590" s="49"/>
      <c r="V590" s="49"/>
      <c r="W590" s="50" t="s">
        <v>15</v>
      </c>
      <c r="X590" s="50"/>
      <c r="Y590" s="51"/>
    </row>
    <row r="591" spans="1:25" s="23" customFormat="1" ht="55.5" customHeight="1" x14ac:dyDescent="0.2">
      <c r="A591" s="38" t="s">
        <v>2328</v>
      </c>
      <c r="B591" s="46" t="s">
        <v>2329</v>
      </c>
      <c r="C591" s="46"/>
      <c r="D591" s="27" t="s">
        <v>2330</v>
      </c>
      <c r="E591" s="40" t="s">
        <v>2331</v>
      </c>
      <c r="F591" s="9" t="s">
        <v>1756</v>
      </c>
      <c r="G591" s="27" t="s">
        <v>2332</v>
      </c>
      <c r="H591" s="9"/>
      <c r="I591" s="9">
        <v>28</v>
      </c>
      <c r="J591" s="10">
        <v>261392.39</v>
      </c>
      <c r="K591" s="39">
        <v>261392.39</v>
      </c>
      <c r="L591" s="47">
        <f t="shared" si="5"/>
        <v>0</v>
      </c>
      <c r="M591" s="47"/>
      <c r="N591" s="48">
        <v>261392.39</v>
      </c>
      <c r="O591" s="48"/>
      <c r="P591" s="48"/>
      <c r="Q591" s="48"/>
      <c r="R591" s="41"/>
      <c r="S591" s="49" t="s">
        <v>13944</v>
      </c>
      <c r="T591" s="49"/>
      <c r="U591" s="49"/>
      <c r="V591" s="49"/>
      <c r="W591" s="50" t="s">
        <v>15</v>
      </c>
      <c r="X591" s="50"/>
      <c r="Y591" s="51"/>
    </row>
    <row r="592" spans="1:25" s="23" customFormat="1" ht="56.25" customHeight="1" x14ac:dyDescent="0.2">
      <c r="A592" s="38" t="s">
        <v>2333</v>
      </c>
      <c r="B592" s="46" t="s">
        <v>2334</v>
      </c>
      <c r="C592" s="46"/>
      <c r="D592" s="27" t="s">
        <v>2335</v>
      </c>
      <c r="E592" s="40" t="s">
        <v>2336</v>
      </c>
      <c r="F592" s="9" t="s">
        <v>1756</v>
      </c>
      <c r="G592" s="27" t="s">
        <v>2337</v>
      </c>
      <c r="H592" s="9"/>
      <c r="I592" s="9">
        <v>10</v>
      </c>
      <c r="J592" s="10">
        <v>93354.42</v>
      </c>
      <c r="K592" s="39">
        <v>93354.42</v>
      </c>
      <c r="L592" s="47">
        <f t="shared" si="5"/>
        <v>0</v>
      </c>
      <c r="M592" s="47"/>
      <c r="N592" s="48">
        <v>93354.42</v>
      </c>
      <c r="O592" s="48"/>
      <c r="P592" s="48"/>
      <c r="Q592" s="48"/>
      <c r="R592" s="41"/>
      <c r="S592" s="49" t="s">
        <v>13944</v>
      </c>
      <c r="T592" s="49"/>
      <c r="U592" s="49"/>
      <c r="V592" s="49"/>
      <c r="W592" s="50" t="s">
        <v>15</v>
      </c>
      <c r="X592" s="50"/>
      <c r="Y592" s="51"/>
    </row>
    <row r="593" spans="1:25" s="23" customFormat="1" ht="53.25" customHeight="1" x14ac:dyDescent="0.2">
      <c r="A593" s="38" t="s">
        <v>2338</v>
      </c>
      <c r="B593" s="46" t="s">
        <v>2339</v>
      </c>
      <c r="C593" s="46"/>
      <c r="D593" s="27" t="s">
        <v>2340</v>
      </c>
      <c r="E593" s="40" t="s">
        <v>2341</v>
      </c>
      <c r="F593" s="9" t="s">
        <v>1756</v>
      </c>
      <c r="G593" s="27" t="s">
        <v>2342</v>
      </c>
      <c r="H593" s="9"/>
      <c r="I593" s="9">
        <v>27</v>
      </c>
      <c r="J593" s="10">
        <v>252056.94</v>
      </c>
      <c r="K593" s="39">
        <v>252056.94</v>
      </c>
      <c r="L593" s="47">
        <f t="shared" si="5"/>
        <v>0</v>
      </c>
      <c r="M593" s="47"/>
      <c r="N593" s="48">
        <v>252056.94</v>
      </c>
      <c r="O593" s="48"/>
      <c r="P593" s="48"/>
      <c r="Q593" s="48"/>
      <c r="R593" s="41"/>
      <c r="S593" s="49" t="s">
        <v>13944</v>
      </c>
      <c r="T593" s="49"/>
      <c r="U593" s="49"/>
      <c r="V593" s="49"/>
      <c r="W593" s="50" t="s">
        <v>15</v>
      </c>
      <c r="X593" s="50"/>
      <c r="Y593" s="51"/>
    </row>
    <row r="594" spans="1:25" s="23" customFormat="1" ht="51" customHeight="1" x14ac:dyDescent="0.2">
      <c r="A594" s="38" t="s">
        <v>2343</v>
      </c>
      <c r="B594" s="46" t="s">
        <v>2344</v>
      </c>
      <c r="C594" s="46"/>
      <c r="D594" s="27" t="s">
        <v>2345</v>
      </c>
      <c r="E594" s="40" t="s">
        <v>2346</v>
      </c>
      <c r="F594" s="9" t="s">
        <v>1756</v>
      </c>
      <c r="G594" s="27" t="s">
        <v>2347</v>
      </c>
      <c r="H594" s="9"/>
      <c r="I594" s="9">
        <v>2</v>
      </c>
      <c r="J594" s="10">
        <v>18670.88</v>
      </c>
      <c r="K594" s="39">
        <v>18670.88</v>
      </c>
      <c r="L594" s="47">
        <f t="shared" si="5"/>
        <v>0</v>
      </c>
      <c r="M594" s="47"/>
      <c r="N594" s="48">
        <v>18670.88</v>
      </c>
      <c r="O594" s="48"/>
      <c r="P594" s="48"/>
      <c r="Q594" s="48"/>
      <c r="R594" s="41"/>
      <c r="S594" s="49" t="s">
        <v>13944</v>
      </c>
      <c r="T594" s="49"/>
      <c r="U594" s="49"/>
      <c r="V594" s="49"/>
      <c r="W594" s="50" t="s">
        <v>15</v>
      </c>
      <c r="X594" s="50"/>
      <c r="Y594" s="51"/>
    </row>
    <row r="595" spans="1:25" s="23" customFormat="1" ht="51" customHeight="1" x14ac:dyDescent="0.2">
      <c r="A595" s="38" t="s">
        <v>2348</v>
      </c>
      <c r="B595" s="46" t="s">
        <v>2349</v>
      </c>
      <c r="C595" s="46"/>
      <c r="D595" s="27" t="s">
        <v>1754</v>
      </c>
      <c r="E595" s="40"/>
      <c r="F595" s="9" t="s">
        <v>1756</v>
      </c>
      <c r="G595" s="27" t="s">
        <v>2350</v>
      </c>
      <c r="H595" s="9"/>
      <c r="I595" s="9">
        <v>27</v>
      </c>
      <c r="J595" s="10"/>
      <c r="K595" s="39"/>
      <c r="L595" s="47">
        <f t="shared" si="5"/>
        <v>0</v>
      </c>
      <c r="M595" s="47"/>
      <c r="N595" s="63"/>
      <c r="O595" s="63"/>
      <c r="P595" s="63"/>
      <c r="Q595" s="63"/>
      <c r="R595" s="41"/>
      <c r="S595" s="49" t="s">
        <v>13944</v>
      </c>
      <c r="T595" s="49"/>
      <c r="U595" s="49"/>
      <c r="V595" s="49"/>
      <c r="W595" s="50" t="s">
        <v>15</v>
      </c>
      <c r="X595" s="50"/>
      <c r="Y595" s="51"/>
    </row>
    <row r="596" spans="1:25" s="23" customFormat="1" ht="44.25" customHeight="1" x14ac:dyDescent="0.2">
      <c r="A596" s="38" t="s">
        <v>2351</v>
      </c>
      <c r="B596" s="46" t="s">
        <v>2352</v>
      </c>
      <c r="C596" s="46"/>
      <c r="D596" s="27" t="s">
        <v>2353</v>
      </c>
      <c r="E596" s="40" t="s">
        <v>2354</v>
      </c>
      <c r="F596" s="9" t="s">
        <v>1756</v>
      </c>
      <c r="G596" s="27" t="s">
        <v>2355</v>
      </c>
      <c r="H596" s="9"/>
      <c r="I596" s="9">
        <v>60</v>
      </c>
      <c r="J596" s="10">
        <v>1716468.55</v>
      </c>
      <c r="K596" s="39">
        <v>1716468.55</v>
      </c>
      <c r="L596" s="47">
        <f t="shared" si="5"/>
        <v>0</v>
      </c>
      <c r="M596" s="47"/>
      <c r="N596" s="48">
        <v>1716468.55</v>
      </c>
      <c r="O596" s="48"/>
      <c r="P596" s="48"/>
      <c r="Q596" s="48"/>
      <c r="R596" s="41"/>
      <c r="S596" s="49" t="s">
        <v>13944</v>
      </c>
      <c r="T596" s="49"/>
      <c r="U596" s="49"/>
      <c r="V596" s="49"/>
      <c r="W596" s="50" t="s">
        <v>15</v>
      </c>
      <c r="X596" s="50"/>
      <c r="Y596" s="51"/>
    </row>
    <row r="597" spans="1:25" s="23" customFormat="1" ht="63.75" customHeight="1" x14ac:dyDescent="0.2">
      <c r="A597" s="38" t="s">
        <v>2356</v>
      </c>
      <c r="B597" s="46" t="s">
        <v>2357</v>
      </c>
      <c r="C597" s="46"/>
      <c r="D597" s="27" t="s">
        <v>2358</v>
      </c>
      <c r="E597" s="40" t="s">
        <v>2359</v>
      </c>
      <c r="F597" s="9" t="s">
        <v>1756</v>
      </c>
      <c r="G597" s="27" t="s">
        <v>2360</v>
      </c>
      <c r="H597" s="9"/>
      <c r="I597" s="9">
        <v>40</v>
      </c>
      <c r="J597" s="10">
        <v>373417.69</v>
      </c>
      <c r="K597" s="39">
        <v>373417.69</v>
      </c>
      <c r="L597" s="47">
        <f t="shared" si="5"/>
        <v>0</v>
      </c>
      <c r="M597" s="47"/>
      <c r="N597" s="48">
        <v>373417.69</v>
      </c>
      <c r="O597" s="48"/>
      <c r="P597" s="48"/>
      <c r="Q597" s="48"/>
      <c r="R597" s="41"/>
      <c r="S597" s="49" t="s">
        <v>13944</v>
      </c>
      <c r="T597" s="49"/>
      <c r="U597" s="49"/>
      <c r="V597" s="49"/>
      <c r="W597" s="50" t="s">
        <v>15</v>
      </c>
      <c r="X597" s="50"/>
      <c r="Y597" s="51"/>
    </row>
    <row r="598" spans="1:25" s="23" customFormat="1" ht="51" customHeight="1" x14ac:dyDescent="0.2">
      <c r="A598" s="38" t="s">
        <v>2361</v>
      </c>
      <c r="B598" s="46" t="s">
        <v>2362</v>
      </c>
      <c r="C598" s="46"/>
      <c r="D598" s="27" t="s">
        <v>2363</v>
      </c>
      <c r="E598" s="40" t="s">
        <v>2364</v>
      </c>
      <c r="F598" s="9" t="s">
        <v>1756</v>
      </c>
      <c r="G598" s="27" t="s">
        <v>2365</v>
      </c>
      <c r="H598" s="9"/>
      <c r="I598" s="9">
        <v>10</v>
      </c>
      <c r="J598" s="10"/>
      <c r="K598" s="39"/>
      <c r="L598" s="47">
        <f t="shared" si="5"/>
        <v>0</v>
      </c>
      <c r="M598" s="47"/>
      <c r="N598" s="63"/>
      <c r="O598" s="63"/>
      <c r="P598" s="63"/>
      <c r="Q598" s="63"/>
      <c r="R598" s="41"/>
      <c r="S598" s="49" t="s">
        <v>13944</v>
      </c>
      <c r="T598" s="49"/>
      <c r="U598" s="49"/>
      <c r="V598" s="49"/>
      <c r="W598" s="50" t="s">
        <v>15</v>
      </c>
      <c r="X598" s="50"/>
      <c r="Y598" s="51"/>
    </row>
    <row r="599" spans="1:25" s="23" customFormat="1" ht="51" customHeight="1" x14ac:dyDescent="0.2">
      <c r="A599" s="38" t="s">
        <v>2366</v>
      </c>
      <c r="B599" s="46" t="s">
        <v>2367</v>
      </c>
      <c r="C599" s="46"/>
      <c r="D599" s="27" t="s">
        <v>2368</v>
      </c>
      <c r="E599" s="40" t="s">
        <v>2369</v>
      </c>
      <c r="F599" s="9" t="s">
        <v>1756</v>
      </c>
      <c r="G599" s="27" t="s">
        <v>2370</v>
      </c>
      <c r="H599" s="9"/>
      <c r="I599" s="9">
        <v>672</v>
      </c>
      <c r="J599" s="10">
        <v>9335.44</v>
      </c>
      <c r="K599" s="39">
        <v>9335.44</v>
      </c>
      <c r="L599" s="47">
        <f t="shared" si="5"/>
        <v>0</v>
      </c>
      <c r="M599" s="47"/>
      <c r="N599" s="48">
        <v>9335.44</v>
      </c>
      <c r="O599" s="48"/>
      <c r="P599" s="48"/>
      <c r="Q599" s="48"/>
      <c r="R599" s="41"/>
      <c r="S599" s="49" t="s">
        <v>13944</v>
      </c>
      <c r="T599" s="49"/>
      <c r="U599" s="49"/>
      <c r="V599" s="49"/>
      <c r="W599" s="50" t="s">
        <v>15</v>
      </c>
      <c r="X599" s="50"/>
      <c r="Y599" s="51"/>
    </row>
    <row r="600" spans="1:25" s="23" customFormat="1" ht="51" customHeight="1" x14ac:dyDescent="0.2">
      <c r="A600" s="38" t="s">
        <v>2371</v>
      </c>
      <c r="B600" s="46" t="s">
        <v>2372</v>
      </c>
      <c r="C600" s="46"/>
      <c r="D600" s="27" t="s">
        <v>2373</v>
      </c>
      <c r="E600" s="40" t="s">
        <v>2374</v>
      </c>
      <c r="F600" s="9" t="s">
        <v>1756</v>
      </c>
      <c r="G600" s="27" t="s">
        <v>2375</v>
      </c>
      <c r="H600" s="9"/>
      <c r="I600" s="9">
        <v>13</v>
      </c>
      <c r="J600" s="10"/>
      <c r="K600" s="39"/>
      <c r="L600" s="47">
        <f t="shared" si="5"/>
        <v>0</v>
      </c>
      <c r="M600" s="47"/>
      <c r="N600" s="63"/>
      <c r="O600" s="63"/>
      <c r="P600" s="63"/>
      <c r="Q600" s="63"/>
      <c r="R600" s="41"/>
      <c r="S600" s="49" t="s">
        <v>13944</v>
      </c>
      <c r="T600" s="49"/>
      <c r="U600" s="49"/>
      <c r="V600" s="49"/>
      <c r="W600" s="50" t="s">
        <v>15</v>
      </c>
      <c r="X600" s="50"/>
      <c r="Y600" s="51"/>
    </row>
    <row r="601" spans="1:25" s="23" customFormat="1" ht="66.75" customHeight="1" x14ac:dyDescent="0.2">
      <c r="A601" s="38" t="s">
        <v>2376</v>
      </c>
      <c r="B601" s="46" t="s">
        <v>2377</v>
      </c>
      <c r="C601" s="46"/>
      <c r="D601" s="27" t="s">
        <v>2378</v>
      </c>
      <c r="E601" s="40" t="s">
        <v>2379</v>
      </c>
      <c r="F601" s="9" t="s">
        <v>1756</v>
      </c>
      <c r="G601" s="27" t="s">
        <v>2380</v>
      </c>
      <c r="H601" s="9"/>
      <c r="I601" s="9">
        <v>52</v>
      </c>
      <c r="J601" s="10">
        <v>485443</v>
      </c>
      <c r="K601" s="39">
        <v>485443</v>
      </c>
      <c r="L601" s="47">
        <f t="shared" si="5"/>
        <v>0</v>
      </c>
      <c r="M601" s="47"/>
      <c r="N601" s="48">
        <v>485443</v>
      </c>
      <c r="O601" s="48"/>
      <c r="P601" s="48"/>
      <c r="Q601" s="48"/>
      <c r="R601" s="41"/>
      <c r="S601" s="49" t="s">
        <v>13944</v>
      </c>
      <c r="T601" s="49"/>
      <c r="U601" s="49"/>
      <c r="V601" s="49"/>
      <c r="W601" s="50" t="s">
        <v>15</v>
      </c>
      <c r="X601" s="50"/>
      <c r="Y601" s="51"/>
    </row>
    <row r="602" spans="1:25" s="23" customFormat="1" ht="54" customHeight="1" x14ac:dyDescent="0.2">
      <c r="A602" s="38" t="s">
        <v>2381</v>
      </c>
      <c r="B602" s="46" t="s">
        <v>2382</v>
      </c>
      <c r="C602" s="46"/>
      <c r="D602" s="27" t="s">
        <v>2383</v>
      </c>
      <c r="E602" s="40" t="s">
        <v>2384</v>
      </c>
      <c r="F602" s="9" t="s">
        <v>1756</v>
      </c>
      <c r="G602" s="27" t="s">
        <v>2385</v>
      </c>
      <c r="H602" s="9"/>
      <c r="I602" s="9">
        <v>17</v>
      </c>
      <c r="J602" s="10">
        <v>158702.51999999999</v>
      </c>
      <c r="K602" s="39">
        <v>158702.51999999999</v>
      </c>
      <c r="L602" s="47">
        <f t="shared" si="5"/>
        <v>0</v>
      </c>
      <c r="M602" s="47"/>
      <c r="N602" s="48">
        <v>158702.51999999999</v>
      </c>
      <c r="O602" s="48"/>
      <c r="P602" s="48"/>
      <c r="Q602" s="48"/>
      <c r="R602" s="41"/>
      <c r="S602" s="49" t="s">
        <v>13944</v>
      </c>
      <c r="T602" s="49"/>
      <c r="U602" s="49"/>
      <c r="V602" s="49"/>
      <c r="W602" s="50" t="s">
        <v>15</v>
      </c>
      <c r="X602" s="50"/>
      <c r="Y602" s="51"/>
    </row>
    <row r="603" spans="1:25" s="23" customFormat="1" ht="51" customHeight="1" x14ac:dyDescent="0.2">
      <c r="A603" s="38" t="s">
        <v>2387</v>
      </c>
      <c r="B603" s="46" t="s">
        <v>2388</v>
      </c>
      <c r="C603" s="46"/>
      <c r="D603" s="27" t="s">
        <v>2270</v>
      </c>
      <c r="E603" s="40"/>
      <c r="F603" s="9" t="s">
        <v>1756</v>
      </c>
      <c r="G603" s="27" t="s">
        <v>2389</v>
      </c>
      <c r="H603" s="9"/>
      <c r="I603" s="9">
        <v>28</v>
      </c>
      <c r="J603" s="10"/>
      <c r="K603" s="39"/>
      <c r="L603" s="47">
        <f t="shared" si="5"/>
        <v>0</v>
      </c>
      <c r="M603" s="47"/>
      <c r="N603" s="63"/>
      <c r="O603" s="63"/>
      <c r="P603" s="63"/>
      <c r="Q603" s="63"/>
      <c r="R603" s="41"/>
      <c r="S603" s="49" t="s">
        <v>13944</v>
      </c>
      <c r="T603" s="49"/>
      <c r="U603" s="49"/>
      <c r="V603" s="49"/>
      <c r="W603" s="50" t="s">
        <v>15</v>
      </c>
      <c r="X603" s="50"/>
      <c r="Y603" s="51"/>
    </row>
    <row r="604" spans="1:25" s="23" customFormat="1" ht="50.25" customHeight="1" x14ac:dyDescent="0.2">
      <c r="A604" s="38" t="s">
        <v>2390</v>
      </c>
      <c r="B604" s="46" t="s">
        <v>2391</v>
      </c>
      <c r="C604" s="46"/>
      <c r="D604" s="27" t="s">
        <v>2392</v>
      </c>
      <c r="E604" s="40" t="s">
        <v>2393</v>
      </c>
      <c r="F604" s="9" t="s">
        <v>1756</v>
      </c>
      <c r="G604" s="27" t="s">
        <v>2394</v>
      </c>
      <c r="H604" s="9"/>
      <c r="I604" s="9">
        <v>10</v>
      </c>
      <c r="J604" s="10">
        <v>93354.42</v>
      </c>
      <c r="K604" s="39">
        <v>93354.42</v>
      </c>
      <c r="L604" s="47">
        <f t="shared" si="5"/>
        <v>0</v>
      </c>
      <c r="M604" s="47"/>
      <c r="N604" s="48">
        <v>93354.42</v>
      </c>
      <c r="O604" s="48"/>
      <c r="P604" s="48"/>
      <c r="Q604" s="48"/>
      <c r="R604" s="41"/>
      <c r="S604" s="49" t="s">
        <v>13944</v>
      </c>
      <c r="T604" s="49"/>
      <c r="U604" s="49"/>
      <c r="V604" s="49"/>
      <c r="W604" s="50" t="s">
        <v>15</v>
      </c>
      <c r="X604" s="50"/>
      <c r="Y604" s="51"/>
    </row>
    <row r="605" spans="1:25" s="23" customFormat="1" ht="50.25" customHeight="1" x14ac:dyDescent="0.2">
      <c r="A605" s="38" t="s">
        <v>2395</v>
      </c>
      <c r="B605" s="46" t="s">
        <v>2396</v>
      </c>
      <c r="C605" s="46"/>
      <c r="D605" s="27" t="s">
        <v>2397</v>
      </c>
      <c r="E605" s="40" t="s">
        <v>2398</v>
      </c>
      <c r="F605" s="9" t="s">
        <v>1756</v>
      </c>
      <c r="G605" s="27" t="s">
        <v>2399</v>
      </c>
      <c r="H605" s="9"/>
      <c r="I605" s="9">
        <v>11</v>
      </c>
      <c r="J605" s="10">
        <v>102689.87</v>
      </c>
      <c r="K605" s="39">
        <v>102689.87</v>
      </c>
      <c r="L605" s="47">
        <f t="shared" si="5"/>
        <v>0</v>
      </c>
      <c r="M605" s="47"/>
      <c r="N605" s="48">
        <v>102689.87</v>
      </c>
      <c r="O605" s="48"/>
      <c r="P605" s="48"/>
      <c r="Q605" s="48"/>
      <c r="R605" s="41"/>
      <c r="S605" s="49" t="s">
        <v>13944</v>
      </c>
      <c r="T605" s="49"/>
      <c r="U605" s="49"/>
      <c r="V605" s="49"/>
      <c r="W605" s="50" t="s">
        <v>15</v>
      </c>
      <c r="X605" s="50"/>
      <c r="Y605" s="51"/>
    </row>
    <row r="606" spans="1:25" s="23" customFormat="1" ht="51" customHeight="1" x14ac:dyDescent="0.2">
      <c r="A606" s="38" t="s">
        <v>2400</v>
      </c>
      <c r="B606" s="46" t="s">
        <v>2401</v>
      </c>
      <c r="C606" s="46"/>
      <c r="D606" s="27" t="s">
        <v>2291</v>
      </c>
      <c r="E606" s="40"/>
      <c r="F606" s="9" t="s">
        <v>1756</v>
      </c>
      <c r="G606" s="27" t="s">
        <v>2402</v>
      </c>
      <c r="H606" s="9"/>
      <c r="I606" s="9">
        <v>21.2</v>
      </c>
      <c r="J606" s="10"/>
      <c r="K606" s="39"/>
      <c r="L606" s="47">
        <f t="shared" si="5"/>
        <v>0</v>
      </c>
      <c r="M606" s="47"/>
      <c r="N606" s="63"/>
      <c r="O606" s="63"/>
      <c r="P606" s="63"/>
      <c r="Q606" s="63"/>
      <c r="R606" s="41"/>
      <c r="S606" s="49" t="s">
        <v>13944</v>
      </c>
      <c r="T606" s="49"/>
      <c r="U606" s="49"/>
      <c r="V606" s="49"/>
      <c r="W606" s="50" t="s">
        <v>15</v>
      </c>
      <c r="X606" s="50"/>
      <c r="Y606" s="51"/>
    </row>
    <row r="607" spans="1:25" s="23" customFormat="1" ht="51" customHeight="1" x14ac:dyDescent="0.2">
      <c r="A607" s="38" t="s">
        <v>2403</v>
      </c>
      <c r="B607" s="46" t="s">
        <v>2404</v>
      </c>
      <c r="C607" s="46"/>
      <c r="D607" s="27" t="s">
        <v>2405</v>
      </c>
      <c r="E607" s="40"/>
      <c r="F607" s="9" t="s">
        <v>1756</v>
      </c>
      <c r="G607" s="27" t="s">
        <v>2406</v>
      </c>
      <c r="H607" s="9"/>
      <c r="I607" s="9">
        <v>35.5</v>
      </c>
      <c r="J607" s="10"/>
      <c r="K607" s="39"/>
      <c r="L607" s="47">
        <f t="shared" si="5"/>
        <v>0</v>
      </c>
      <c r="M607" s="47"/>
      <c r="N607" s="63"/>
      <c r="O607" s="63"/>
      <c r="P607" s="63"/>
      <c r="Q607" s="63"/>
      <c r="R607" s="41"/>
      <c r="S607" s="49" t="s">
        <v>13944</v>
      </c>
      <c r="T607" s="49"/>
      <c r="U607" s="49"/>
      <c r="V607" s="49"/>
      <c r="W607" s="50" t="s">
        <v>15</v>
      </c>
      <c r="X607" s="50"/>
      <c r="Y607" s="51"/>
    </row>
    <row r="608" spans="1:25" s="23" customFormat="1" ht="51" customHeight="1" x14ac:dyDescent="0.2">
      <c r="A608" s="38" t="s">
        <v>2407</v>
      </c>
      <c r="B608" s="46" t="s">
        <v>2408</v>
      </c>
      <c r="C608" s="46"/>
      <c r="D608" s="27" t="s">
        <v>2409</v>
      </c>
      <c r="E608" s="40"/>
      <c r="F608" s="9" t="s">
        <v>1756</v>
      </c>
      <c r="G608" s="27" t="s">
        <v>2410</v>
      </c>
      <c r="H608" s="9"/>
      <c r="I608" s="9">
        <v>15</v>
      </c>
      <c r="J608" s="10"/>
      <c r="K608" s="39"/>
      <c r="L608" s="47">
        <f t="shared" si="5"/>
        <v>0</v>
      </c>
      <c r="M608" s="47"/>
      <c r="N608" s="63"/>
      <c r="O608" s="63"/>
      <c r="P608" s="63"/>
      <c r="Q608" s="63"/>
      <c r="R608" s="41"/>
      <c r="S608" s="49" t="s">
        <v>13944</v>
      </c>
      <c r="T608" s="49"/>
      <c r="U608" s="49"/>
      <c r="V608" s="49"/>
      <c r="W608" s="50" t="s">
        <v>15</v>
      </c>
      <c r="X608" s="50"/>
      <c r="Y608" s="51"/>
    </row>
    <row r="609" spans="1:25" s="23" customFormat="1" ht="51.75" customHeight="1" x14ac:dyDescent="0.2">
      <c r="A609" s="38" t="s">
        <v>2411</v>
      </c>
      <c r="B609" s="46" t="s">
        <v>2412</v>
      </c>
      <c r="C609" s="46"/>
      <c r="D609" s="27" t="s">
        <v>2413</v>
      </c>
      <c r="E609" s="40" t="s">
        <v>2414</v>
      </c>
      <c r="F609" s="9" t="s">
        <v>1756</v>
      </c>
      <c r="G609" s="27" t="s">
        <v>2415</v>
      </c>
      <c r="H609" s="9"/>
      <c r="I609" s="9">
        <v>26</v>
      </c>
      <c r="J609" s="10">
        <v>242721.5</v>
      </c>
      <c r="K609" s="39">
        <v>242721.5</v>
      </c>
      <c r="L609" s="47">
        <f t="shared" si="5"/>
        <v>0</v>
      </c>
      <c r="M609" s="47"/>
      <c r="N609" s="48">
        <v>242721.5</v>
      </c>
      <c r="O609" s="48"/>
      <c r="P609" s="48"/>
      <c r="Q609" s="48"/>
      <c r="R609" s="41"/>
      <c r="S609" s="49" t="s">
        <v>13944</v>
      </c>
      <c r="T609" s="49"/>
      <c r="U609" s="49"/>
      <c r="V609" s="49"/>
      <c r="W609" s="50" t="s">
        <v>15</v>
      </c>
      <c r="X609" s="50"/>
      <c r="Y609" s="51"/>
    </row>
    <row r="610" spans="1:25" s="23" customFormat="1" ht="51" customHeight="1" x14ac:dyDescent="0.2">
      <c r="A610" s="38" t="s">
        <v>2416</v>
      </c>
      <c r="B610" s="46" t="s">
        <v>2417</v>
      </c>
      <c r="C610" s="46"/>
      <c r="D610" s="27" t="s">
        <v>2418</v>
      </c>
      <c r="E610" s="40" t="s">
        <v>2419</v>
      </c>
      <c r="F610" s="9" t="s">
        <v>1756</v>
      </c>
      <c r="G610" s="27" t="s">
        <v>2420</v>
      </c>
      <c r="H610" s="9"/>
      <c r="I610" s="9">
        <v>10</v>
      </c>
      <c r="J610" s="10">
        <v>95555.68</v>
      </c>
      <c r="K610" s="39">
        <v>95555.68</v>
      </c>
      <c r="L610" s="47">
        <f t="shared" si="5"/>
        <v>0</v>
      </c>
      <c r="M610" s="47"/>
      <c r="N610" s="48">
        <v>95555.68</v>
      </c>
      <c r="O610" s="48"/>
      <c r="P610" s="48"/>
      <c r="Q610" s="48"/>
      <c r="R610" s="41"/>
      <c r="S610" s="49" t="s">
        <v>13944</v>
      </c>
      <c r="T610" s="49"/>
      <c r="U610" s="49"/>
      <c r="V610" s="49"/>
      <c r="W610" s="50" t="s">
        <v>15</v>
      </c>
      <c r="X610" s="50"/>
      <c r="Y610" s="51"/>
    </row>
    <row r="611" spans="1:25" s="23" customFormat="1" ht="51" customHeight="1" x14ac:dyDescent="0.2">
      <c r="A611" s="38" t="s">
        <v>2421</v>
      </c>
      <c r="B611" s="46" t="s">
        <v>2422</v>
      </c>
      <c r="C611" s="46"/>
      <c r="D611" s="27" t="s">
        <v>2423</v>
      </c>
      <c r="E611" s="40"/>
      <c r="F611" s="9" t="s">
        <v>1756</v>
      </c>
      <c r="G611" s="27" t="s">
        <v>2424</v>
      </c>
      <c r="H611" s="9"/>
      <c r="I611" s="9">
        <v>31</v>
      </c>
      <c r="J611" s="10"/>
      <c r="K611" s="39"/>
      <c r="L611" s="47">
        <f t="shared" si="5"/>
        <v>0</v>
      </c>
      <c r="M611" s="47"/>
      <c r="N611" s="63"/>
      <c r="O611" s="63"/>
      <c r="P611" s="63"/>
      <c r="Q611" s="63"/>
      <c r="R611" s="41"/>
      <c r="S611" s="49" t="s">
        <v>13944</v>
      </c>
      <c r="T611" s="49"/>
      <c r="U611" s="49"/>
      <c r="V611" s="49"/>
      <c r="W611" s="50" t="s">
        <v>15</v>
      </c>
      <c r="X611" s="50"/>
      <c r="Y611" s="51"/>
    </row>
    <row r="612" spans="1:25" s="23" customFormat="1" ht="63.75" customHeight="1" x14ac:dyDescent="0.2">
      <c r="A612" s="38" t="s">
        <v>2426</v>
      </c>
      <c r="B612" s="46" t="s">
        <v>2427</v>
      </c>
      <c r="C612" s="46"/>
      <c r="D612" s="27" t="s">
        <v>2428</v>
      </c>
      <c r="E612" s="40" t="s">
        <v>2429</v>
      </c>
      <c r="F612" s="9" t="s">
        <v>1756</v>
      </c>
      <c r="G612" s="27" t="s">
        <v>2430</v>
      </c>
      <c r="H612" s="9"/>
      <c r="I612" s="9">
        <v>52</v>
      </c>
      <c r="J612" s="10">
        <v>485443</v>
      </c>
      <c r="K612" s="39">
        <v>485443</v>
      </c>
      <c r="L612" s="47">
        <f t="shared" ref="L612:L675" si="6">J612-K612</f>
        <v>0</v>
      </c>
      <c r="M612" s="47"/>
      <c r="N612" s="48">
        <v>485443</v>
      </c>
      <c r="O612" s="48"/>
      <c r="P612" s="48"/>
      <c r="Q612" s="48"/>
      <c r="R612" s="41"/>
      <c r="S612" s="49" t="s">
        <v>13944</v>
      </c>
      <c r="T612" s="49"/>
      <c r="U612" s="49"/>
      <c r="V612" s="49"/>
      <c r="W612" s="50" t="s">
        <v>15</v>
      </c>
      <c r="X612" s="50"/>
      <c r="Y612" s="51"/>
    </row>
    <row r="613" spans="1:25" s="23" customFormat="1" ht="63.75" customHeight="1" x14ac:dyDescent="0.2">
      <c r="A613" s="38" t="s">
        <v>2431</v>
      </c>
      <c r="B613" s="46" t="s">
        <v>2432</v>
      </c>
      <c r="C613" s="46"/>
      <c r="D613" s="27" t="s">
        <v>2433</v>
      </c>
      <c r="E613" s="40" t="s">
        <v>2434</v>
      </c>
      <c r="F613" s="9" t="s">
        <v>1756</v>
      </c>
      <c r="G613" s="27" t="s">
        <v>2435</v>
      </c>
      <c r="H613" s="9"/>
      <c r="I613" s="9">
        <v>5</v>
      </c>
      <c r="J613" s="10">
        <v>46677.21</v>
      </c>
      <c r="K613" s="39">
        <v>46677.21</v>
      </c>
      <c r="L613" s="47">
        <f t="shared" si="6"/>
        <v>0</v>
      </c>
      <c r="M613" s="47"/>
      <c r="N613" s="48">
        <v>46677.21</v>
      </c>
      <c r="O613" s="48"/>
      <c r="P613" s="48"/>
      <c r="Q613" s="48"/>
      <c r="R613" s="41"/>
      <c r="S613" s="49" t="s">
        <v>13944</v>
      </c>
      <c r="T613" s="49"/>
      <c r="U613" s="49"/>
      <c r="V613" s="49"/>
      <c r="W613" s="50" t="s">
        <v>15</v>
      </c>
      <c r="X613" s="50"/>
      <c r="Y613" s="51"/>
    </row>
    <row r="614" spans="1:25" s="23" customFormat="1" ht="51" customHeight="1" x14ac:dyDescent="0.2">
      <c r="A614" s="38" t="s">
        <v>2436</v>
      </c>
      <c r="B614" s="46" t="s">
        <v>2437</v>
      </c>
      <c r="C614" s="46"/>
      <c r="D614" s="27" t="s">
        <v>1754</v>
      </c>
      <c r="E614" s="40"/>
      <c r="F614" s="9" t="s">
        <v>1756</v>
      </c>
      <c r="G614" s="27" t="s">
        <v>2438</v>
      </c>
      <c r="H614" s="9"/>
      <c r="I614" s="9">
        <v>17.5</v>
      </c>
      <c r="J614" s="10"/>
      <c r="K614" s="39"/>
      <c r="L614" s="47">
        <f t="shared" si="6"/>
        <v>0</v>
      </c>
      <c r="M614" s="47"/>
      <c r="N614" s="63"/>
      <c r="O614" s="63"/>
      <c r="P614" s="63"/>
      <c r="Q614" s="63"/>
      <c r="R614" s="41"/>
      <c r="S614" s="49" t="s">
        <v>13944</v>
      </c>
      <c r="T614" s="49"/>
      <c r="U614" s="49"/>
      <c r="V614" s="49"/>
      <c r="W614" s="50" t="s">
        <v>15</v>
      </c>
      <c r="X614" s="50"/>
      <c r="Y614" s="51"/>
    </row>
    <row r="615" spans="1:25" s="23" customFormat="1" ht="51" customHeight="1" x14ac:dyDescent="0.2">
      <c r="A615" s="38" t="s">
        <v>2439</v>
      </c>
      <c r="B615" s="46" t="s">
        <v>2440</v>
      </c>
      <c r="C615" s="46"/>
      <c r="D615" s="27" t="s">
        <v>2441</v>
      </c>
      <c r="E615" s="40"/>
      <c r="F615" s="9" t="s">
        <v>1756</v>
      </c>
      <c r="G615" s="27" t="s">
        <v>2442</v>
      </c>
      <c r="H615" s="9"/>
      <c r="I615" s="9">
        <v>9.8000000000000007</v>
      </c>
      <c r="J615" s="10"/>
      <c r="K615" s="39"/>
      <c r="L615" s="47">
        <f t="shared" si="6"/>
        <v>0</v>
      </c>
      <c r="M615" s="47"/>
      <c r="N615" s="63"/>
      <c r="O615" s="63"/>
      <c r="P615" s="63"/>
      <c r="Q615" s="63"/>
      <c r="R615" s="41"/>
      <c r="S615" s="49" t="s">
        <v>13944</v>
      </c>
      <c r="T615" s="49"/>
      <c r="U615" s="49"/>
      <c r="V615" s="49"/>
      <c r="W615" s="50" t="s">
        <v>15</v>
      </c>
      <c r="X615" s="50"/>
      <c r="Y615" s="51"/>
    </row>
    <row r="616" spans="1:25" s="23" customFormat="1" ht="51" customHeight="1" x14ac:dyDescent="0.2">
      <c r="A616" s="38" t="s">
        <v>2444</v>
      </c>
      <c r="B616" s="46" t="s">
        <v>2445</v>
      </c>
      <c r="C616" s="46"/>
      <c r="D616" s="27" t="s">
        <v>2446</v>
      </c>
      <c r="E616" s="40"/>
      <c r="F616" s="9" t="s">
        <v>1756</v>
      </c>
      <c r="G616" s="27" t="s">
        <v>2447</v>
      </c>
      <c r="H616" s="9"/>
      <c r="I616" s="9">
        <v>35</v>
      </c>
      <c r="J616" s="10"/>
      <c r="K616" s="39"/>
      <c r="L616" s="47">
        <f t="shared" si="6"/>
        <v>0</v>
      </c>
      <c r="M616" s="47"/>
      <c r="N616" s="63"/>
      <c r="O616" s="63"/>
      <c r="P616" s="63"/>
      <c r="Q616" s="63"/>
      <c r="R616" s="41"/>
      <c r="S616" s="49" t="s">
        <v>13944</v>
      </c>
      <c r="T616" s="49"/>
      <c r="U616" s="49"/>
      <c r="V616" s="49"/>
      <c r="W616" s="50" t="s">
        <v>15</v>
      </c>
      <c r="X616" s="50"/>
      <c r="Y616" s="51"/>
    </row>
    <row r="617" spans="1:25" s="23" customFormat="1" ht="52.5" customHeight="1" x14ac:dyDescent="0.2">
      <c r="A617" s="38" t="s">
        <v>2449</v>
      </c>
      <c r="B617" s="46" t="s">
        <v>2450</v>
      </c>
      <c r="C617" s="46"/>
      <c r="D617" s="27" t="s">
        <v>2451</v>
      </c>
      <c r="E617" s="40" t="s">
        <v>2452</v>
      </c>
      <c r="F617" s="9" t="s">
        <v>1756</v>
      </c>
      <c r="G617" s="27" t="s">
        <v>2453</v>
      </c>
      <c r="H617" s="9"/>
      <c r="I617" s="9">
        <v>19</v>
      </c>
      <c r="J617" s="10"/>
      <c r="K617" s="39"/>
      <c r="L617" s="47">
        <f t="shared" si="6"/>
        <v>0</v>
      </c>
      <c r="M617" s="47"/>
      <c r="N617" s="63"/>
      <c r="O617" s="63"/>
      <c r="P617" s="63"/>
      <c r="Q617" s="63"/>
      <c r="R617" s="41"/>
      <c r="S617" s="49" t="s">
        <v>13944</v>
      </c>
      <c r="T617" s="49"/>
      <c r="U617" s="49"/>
      <c r="V617" s="49"/>
      <c r="W617" s="50" t="s">
        <v>15</v>
      </c>
      <c r="X617" s="50"/>
      <c r="Y617" s="51"/>
    </row>
    <row r="618" spans="1:25" s="23" customFormat="1" ht="51.75" customHeight="1" x14ac:dyDescent="0.2">
      <c r="A618" s="38" t="s">
        <v>2455</v>
      </c>
      <c r="B618" s="46" t="s">
        <v>2456</v>
      </c>
      <c r="C618" s="46"/>
      <c r="D618" s="27" t="s">
        <v>2457</v>
      </c>
      <c r="E618" s="40" t="s">
        <v>2458</v>
      </c>
      <c r="F618" s="9" t="s">
        <v>1756</v>
      </c>
      <c r="G618" s="27" t="s">
        <v>2459</v>
      </c>
      <c r="H618" s="9"/>
      <c r="I618" s="9">
        <v>118</v>
      </c>
      <c r="J618" s="10">
        <v>1101582.2</v>
      </c>
      <c r="K618" s="39">
        <v>1101582.2</v>
      </c>
      <c r="L618" s="47">
        <f t="shared" si="6"/>
        <v>0</v>
      </c>
      <c r="M618" s="47"/>
      <c r="N618" s="48">
        <v>1101582.2</v>
      </c>
      <c r="O618" s="48"/>
      <c r="P618" s="48"/>
      <c r="Q618" s="48"/>
      <c r="R618" s="41"/>
      <c r="S618" s="49" t="s">
        <v>13944</v>
      </c>
      <c r="T618" s="49"/>
      <c r="U618" s="49"/>
      <c r="V618" s="49"/>
      <c r="W618" s="50" t="s">
        <v>15</v>
      </c>
      <c r="X618" s="50"/>
      <c r="Y618" s="51"/>
    </row>
    <row r="619" spans="1:25" s="23" customFormat="1" ht="51" customHeight="1" x14ac:dyDescent="0.2">
      <c r="A619" s="38" t="s">
        <v>2460</v>
      </c>
      <c r="B619" s="46" t="s">
        <v>2461</v>
      </c>
      <c r="C619" s="46"/>
      <c r="D619" s="27" t="s">
        <v>2462</v>
      </c>
      <c r="E619" s="40" t="s">
        <v>2463</v>
      </c>
      <c r="F619" s="9" t="s">
        <v>1756</v>
      </c>
      <c r="G619" s="27" t="s">
        <v>2464</v>
      </c>
      <c r="H619" s="9"/>
      <c r="I619" s="9">
        <v>36</v>
      </c>
      <c r="J619" s="10">
        <v>336075.92</v>
      </c>
      <c r="K619" s="39">
        <v>336075.92</v>
      </c>
      <c r="L619" s="47">
        <f t="shared" si="6"/>
        <v>0</v>
      </c>
      <c r="M619" s="47"/>
      <c r="N619" s="48">
        <v>336075.92</v>
      </c>
      <c r="O619" s="48"/>
      <c r="P619" s="48"/>
      <c r="Q619" s="48"/>
      <c r="R619" s="41"/>
      <c r="S619" s="49" t="s">
        <v>13944</v>
      </c>
      <c r="T619" s="49"/>
      <c r="U619" s="49"/>
      <c r="V619" s="49"/>
      <c r="W619" s="50" t="s">
        <v>15</v>
      </c>
      <c r="X619" s="50"/>
      <c r="Y619" s="51"/>
    </row>
    <row r="620" spans="1:25" s="23" customFormat="1" ht="42" customHeight="1" x14ac:dyDescent="0.2">
      <c r="A620" s="38" t="s">
        <v>2466</v>
      </c>
      <c r="B620" s="46" t="s">
        <v>2467</v>
      </c>
      <c r="C620" s="46"/>
      <c r="D620" s="27" t="s">
        <v>2468</v>
      </c>
      <c r="E620" s="40" t="s">
        <v>2469</v>
      </c>
      <c r="F620" s="9" t="s">
        <v>1756</v>
      </c>
      <c r="G620" s="27" t="s">
        <v>107</v>
      </c>
      <c r="H620" s="9"/>
      <c r="I620" s="9">
        <v>42</v>
      </c>
      <c r="J620" s="10">
        <v>392088.58</v>
      </c>
      <c r="K620" s="39">
        <v>392088.58</v>
      </c>
      <c r="L620" s="47">
        <f t="shared" si="6"/>
        <v>0</v>
      </c>
      <c r="M620" s="47"/>
      <c r="N620" s="48">
        <v>392088.58</v>
      </c>
      <c r="O620" s="48"/>
      <c r="P620" s="48"/>
      <c r="Q620" s="48"/>
      <c r="R620" s="41"/>
      <c r="S620" s="49" t="s">
        <v>13944</v>
      </c>
      <c r="T620" s="49"/>
      <c r="U620" s="49"/>
      <c r="V620" s="49"/>
      <c r="W620" s="50" t="s">
        <v>15</v>
      </c>
      <c r="X620" s="50"/>
      <c r="Y620" s="51"/>
    </row>
    <row r="621" spans="1:25" s="23" customFormat="1" ht="53.25" customHeight="1" x14ac:dyDescent="0.2">
      <c r="A621" s="38" t="s">
        <v>2470</v>
      </c>
      <c r="B621" s="46" t="s">
        <v>2471</v>
      </c>
      <c r="C621" s="46"/>
      <c r="D621" s="27" t="s">
        <v>2472</v>
      </c>
      <c r="E621" s="40" t="s">
        <v>2473</v>
      </c>
      <c r="F621" s="9" t="s">
        <v>1756</v>
      </c>
      <c r="G621" s="27" t="s">
        <v>2474</v>
      </c>
      <c r="H621" s="9"/>
      <c r="I621" s="9">
        <v>50</v>
      </c>
      <c r="J621" s="10">
        <v>466772.12</v>
      </c>
      <c r="K621" s="39">
        <v>466772.12</v>
      </c>
      <c r="L621" s="47">
        <f t="shared" si="6"/>
        <v>0</v>
      </c>
      <c r="M621" s="47"/>
      <c r="N621" s="48">
        <v>466772.12</v>
      </c>
      <c r="O621" s="48"/>
      <c r="P621" s="48"/>
      <c r="Q621" s="48"/>
      <c r="R621" s="41"/>
      <c r="S621" s="49" t="s">
        <v>13944</v>
      </c>
      <c r="T621" s="49"/>
      <c r="U621" s="49"/>
      <c r="V621" s="49"/>
      <c r="W621" s="50" t="s">
        <v>15</v>
      </c>
      <c r="X621" s="50"/>
      <c r="Y621" s="51"/>
    </row>
    <row r="622" spans="1:25" s="23" customFormat="1" ht="51" customHeight="1" x14ac:dyDescent="0.2">
      <c r="A622" s="38" t="s">
        <v>2476</v>
      </c>
      <c r="B622" s="46" t="s">
        <v>2477</v>
      </c>
      <c r="C622" s="46"/>
      <c r="D622" s="27" t="s">
        <v>2478</v>
      </c>
      <c r="E622" s="40" t="s">
        <v>2479</v>
      </c>
      <c r="F622" s="9" t="s">
        <v>1756</v>
      </c>
      <c r="G622" s="27" t="s">
        <v>2480</v>
      </c>
      <c r="H622" s="9"/>
      <c r="I622" s="9">
        <v>94.5</v>
      </c>
      <c r="J622" s="10">
        <v>882199.3</v>
      </c>
      <c r="K622" s="39">
        <v>882199.3</v>
      </c>
      <c r="L622" s="47">
        <f t="shared" si="6"/>
        <v>0</v>
      </c>
      <c r="M622" s="47"/>
      <c r="N622" s="48">
        <v>882199.3</v>
      </c>
      <c r="O622" s="48"/>
      <c r="P622" s="48"/>
      <c r="Q622" s="48"/>
      <c r="R622" s="41"/>
      <c r="S622" s="49" t="s">
        <v>13944</v>
      </c>
      <c r="T622" s="49"/>
      <c r="U622" s="49"/>
      <c r="V622" s="49"/>
      <c r="W622" s="50" t="s">
        <v>15</v>
      </c>
      <c r="X622" s="50"/>
      <c r="Y622" s="51"/>
    </row>
    <row r="623" spans="1:25" s="23" customFormat="1" ht="66.75" customHeight="1" x14ac:dyDescent="0.2">
      <c r="A623" s="38" t="s">
        <v>2481</v>
      </c>
      <c r="B623" s="46" t="s">
        <v>2482</v>
      </c>
      <c r="C623" s="46"/>
      <c r="D623" s="27" t="s">
        <v>2483</v>
      </c>
      <c r="E623" s="40"/>
      <c r="F623" s="9" t="s">
        <v>1756</v>
      </c>
      <c r="G623" s="27" t="s">
        <v>2484</v>
      </c>
      <c r="H623" s="9"/>
      <c r="I623" s="9">
        <v>38</v>
      </c>
      <c r="J623" s="10"/>
      <c r="K623" s="39"/>
      <c r="L623" s="47">
        <f t="shared" si="6"/>
        <v>0</v>
      </c>
      <c r="M623" s="47"/>
      <c r="N623" s="63"/>
      <c r="O623" s="63"/>
      <c r="P623" s="63"/>
      <c r="Q623" s="63"/>
      <c r="R623" s="41"/>
      <c r="S623" s="49" t="s">
        <v>13944</v>
      </c>
      <c r="T623" s="49"/>
      <c r="U623" s="49"/>
      <c r="V623" s="49"/>
      <c r="W623" s="50" t="s">
        <v>15</v>
      </c>
      <c r="X623" s="50"/>
      <c r="Y623" s="51"/>
    </row>
    <row r="624" spans="1:25" s="23" customFormat="1" ht="51" customHeight="1" x14ac:dyDescent="0.2">
      <c r="A624" s="38" t="s">
        <v>2486</v>
      </c>
      <c r="B624" s="46" t="s">
        <v>2487</v>
      </c>
      <c r="C624" s="46"/>
      <c r="D624" s="27" t="s">
        <v>2488</v>
      </c>
      <c r="E624" s="40"/>
      <c r="F624" s="9" t="s">
        <v>1756</v>
      </c>
      <c r="G624" s="27" t="s">
        <v>2489</v>
      </c>
      <c r="H624" s="9"/>
      <c r="I624" s="9">
        <v>9.5</v>
      </c>
      <c r="J624" s="10"/>
      <c r="K624" s="39"/>
      <c r="L624" s="47">
        <f t="shared" si="6"/>
        <v>0</v>
      </c>
      <c r="M624" s="47"/>
      <c r="N624" s="63"/>
      <c r="O624" s="63"/>
      <c r="P624" s="63"/>
      <c r="Q624" s="63"/>
      <c r="R624" s="41"/>
      <c r="S624" s="49" t="s">
        <v>13944</v>
      </c>
      <c r="T624" s="49"/>
      <c r="U624" s="49"/>
      <c r="V624" s="49"/>
      <c r="W624" s="50" t="s">
        <v>15</v>
      </c>
      <c r="X624" s="50"/>
      <c r="Y624" s="51"/>
    </row>
    <row r="625" spans="1:25" s="23" customFormat="1" ht="66.75" customHeight="1" x14ac:dyDescent="0.2">
      <c r="A625" s="38" t="s">
        <v>2490</v>
      </c>
      <c r="B625" s="46" t="s">
        <v>2491</v>
      </c>
      <c r="C625" s="46"/>
      <c r="D625" s="27" t="s">
        <v>2451</v>
      </c>
      <c r="E625" s="40"/>
      <c r="F625" s="9" t="s">
        <v>1756</v>
      </c>
      <c r="G625" s="27" t="s">
        <v>2492</v>
      </c>
      <c r="H625" s="9"/>
      <c r="I625" s="9">
        <v>12.5</v>
      </c>
      <c r="J625" s="10"/>
      <c r="K625" s="39"/>
      <c r="L625" s="47">
        <f t="shared" si="6"/>
        <v>0</v>
      </c>
      <c r="M625" s="47"/>
      <c r="N625" s="63"/>
      <c r="O625" s="63"/>
      <c r="P625" s="63"/>
      <c r="Q625" s="63"/>
      <c r="R625" s="41"/>
      <c r="S625" s="49" t="s">
        <v>13944</v>
      </c>
      <c r="T625" s="49"/>
      <c r="U625" s="49"/>
      <c r="V625" s="49"/>
      <c r="W625" s="50" t="s">
        <v>15</v>
      </c>
      <c r="X625" s="50"/>
      <c r="Y625" s="51"/>
    </row>
    <row r="626" spans="1:25" s="23" customFormat="1" ht="51" customHeight="1" x14ac:dyDescent="0.2">
      <c r="A626" s="38" t="s">
        <v>2494</v>
      </c>
      <c r="B626" s="46" t="s">
        <v>2495</v>
      </c>
      <c r="C626" s="46"/>
      <c r="D626" s="27" t="s">
        <v>2496</v>
      </c>
      <c r="E626" s="40"/>
      <c r="F626" s="9" t="s">
        <v>1756</v>
      </c>
      <c r="G626" s="27" t="s">
        <v>2497</v>
      </c>
      <c r="H626" s="9"/>
      <c r="I626" s="9">
        <v>4</v>
      </c>
      <c r="J626" s="10"/>
      <c r="K626" s="39"/>
      <c r="L626" s="47">
        <f t="shared" si="6"/>
        <v>0</v>
      </c>
      <c r="M626" s="47"/>
      <c r="N626" s="63"/>
      <c r="O626" s="63"/>
      <c r="P626" s="63"/>
      <c r="Q626" s="63"/>
      <c r="R626" s="41"/>
      <c r="S626" s="49" t="s">
        <v>13944</v>
      </c>
      <c r="T626" s="49"/>
      <c r="U626" s="49"/>
      <c r="V626" s="49"/>
      <c r="W626" s="50" t="s">
        <v>15</v>
      </c>
      <c r="X626" s="50"/>
      <c r="Y626" s="51"/>
    </row>
    <row r="627" spans="1:25" s="23" customFormat="1" ht="51" customHeight="1" x14ac:dyDescent="0.2">
      <c r="A627" s="38" t="s">
        <v>2498</v>
      </c>
      <c r="B627" s="46" t="s">
        <v>2499</v>
      </c>
      <c r="C627" s="46"/>
      <c r="D627" s="27" t="s">
        <v>2169</v>
      </c>
      <c r="E627" s="40"/>
      <c r="F627" s="9" t="s">
        <v>1756</v>
      </c>
      <c r="G627" s="27" t="s">
        <v>2500</v>
      </c>
      <c r="H627" s="9"/>
      <c r="I627" s="9">
        <v>4</v>
      </c>
      <c r="J627" s="10"/>
      <c r="K627" s="39"/>
      <c r="L627" s="47">
        <f t="shared" si="6"/>
        <v>0</v>
      </c>
      <c r="M627" s="47"/>
      <c r="N627" s="63"/>
      <c r="O627" s="63"/>
      <c r="P627" s="63"/>
      <c r="Q627" s="63"/>
      <c r="R627" s="41"/>
      <c r="S627" s="49" t="s">
        <v>13944</v>
      </c>
      <c r="T627" s="49"/>
      <c r="U627" s="49"/>
      <c r="V627" s="49"/>
      <c r="W627" s="50" t="s">
        <v>15</v>
      </c>
      <c r="X627" s="50"/>
      <c r="Y627" s="51"/>
    </row>
    <row r="628" spans="1:25" s="23" customFormat="1" ht="51" customHeight="1" x14ac:dyDescent="0.2">
      <c r="A628" s="38" t="s">
        <v>2501</v>
      </c>
      <c r="B628" s="46" t="s">
        <v>2502</v>
      </c>
      <c r="C628" s="46"/>
      <c r="D628" s="27" t="s">
        <v>2137</v>
      </c>
      <c r="E628" s="40" t="s">
        <v>2503</v>
      </c>
      <c r="F628" s="9" t="s">
        <v>1756</v>
      </c>
      <c r="G628" s="27" t="s">
        <v>2504</v>
      </c>
      <c r="H628" s="9"/>
      <c r="I628" s="9">
        <v>100</v>
      </c>
      <c r="J628" s="10">
        <v>9335.44</v>
      </c>
      <c r="K628" s="39">
        <v>9335.44</v>
      </c>
      <c r="L628" s="47">
        <f t="shared" si="6"/>
        <v>0</v>
      </c>
      <c r="M628" s="47"/>
      <c r="N628" s="48">
        <v>9335.44</v>
      </c>
      <c r="O628" s="48"/>
      <c r="P628" s="48"/>
      <c r="Q628" s="48"/>
      <c r="R628" s="41"/>
      <c r="S628" s="49" t="s">
        <v>13944</v>
      </c>
      <c r="T628" s="49"/>
      <c r="U628" s="49"/>
      <c r="V628" s="49"/>
      <c r="W628" s="50" t="s">
        <v>15</v>
      </c>
      <c r="X628" s="50"/>
      <c r="Y628" s="51"/>
    </row>
    <row r="629" spans="1:25" s="23" customFormat="1" ht="66.75" customHeight="1" x14ac:dyDescent="0.2">
      <c r="A629" s="38" t="s">
        <v>2505</v>
      </c>
      <c r="B629" s="46" t="s">
        <v>2506</v>
      </c>
      <c r="C629" s="46"/>
      <c r="D629" s="27" t="s">
        <v>2507</v>
      </c>
      <c r="E629" s="40" t="s">
        <v>2508</v>
      </c>
      <c r="F629" s="9" t="s">
        <v>1756</v>
      </c>
      <c r="G629" s="27" t="s">
        <v>2509</v>
      </c>
      <c r="H629" s="9"/>
      <c r="I629" s="9">
        <v>13</v>
      </c>
      <c r="J629" s="10">
        <v>121360.75</v>
      </c>
      <c r="K629" s="39">
        <v>121360.75</v>
      </c>
      <c r="L629" s="47">
        <f t="shared" si="6"/>
        <v>0</v>
      </c>
      <c r="M629" s="47"/>
      <c r="N629" s="48">
        <v>121360.75</v>
      </c>
      <c r="O629" s="48"/>
      <c r="P629" s="48"/>
      <c r="Q629" s="48"/>
      <c r="R629" s="41"/>
      <c r="S629" s="49" t="s">
        <v>13944</v>
      </c>
      <c r="T629" s="49"/>
      <c r="U629" s="49"/>
      <c r="V629" s="49"/>
      <c r="W629" s="50" t="s">
        <v>15</v>
      </c>
      <c r="X629" s="50"/>
      <c r="Y629" s="51"/>
    </row>
    <row r="630" spans="1:25" s="23" customFormat="1" ht="39.75" customHeight="1" x14ac:dyDescent="0.2">
      <c r="A630" s="38" t="s">
        <v>2510</v>
      </c>
      <c r="B630" s="46" t="s">
        <v>2511</v>
      </c>
      <c r="C630" s="46"/>
      <c r="D630" s="27" t="s">
        <v>2512</v>
      </c>
      <c r="E630" s="40"/>
      <c r="F630" s="9" t="s">
        <v>1756</v>
      </c>
      <c r="G630" s="27" t="s">
        <v>2513</v>
      </c>
      <c r="H630" s="9"/>
      <c r="I630" s="9">
        <v>27.5</v>
      </c>
      <c r="J630" s="10"/>
      <c r="K630" s="39"/>
      <c r="L630" s="47">
        <f t="shared" si="6"/>
        <v>0</v>
      </c>
      <c r="M630" s="47"/>
      <c r="N630" s="63"/>
      <c r="O630" s="63"/>
      <c r="P630" s="63"/>
      <c r="Q630" s="63"/>
      <c r="R630" s="41"/>
      <c r="S630" s="49" t="s">
        <v>13944</v>
      </c>
      <c r="T630" s="49"/>
      <c r="U630" s="49"/>
      <c r="V630" s="49"/>
      <c r="W630" s="50" t="s">
        <v>15</v>
      </c>
      <c r="X630" s="50"/>
      <c r="Y630" s="51"/>
    </row>
    <row r="631" spans="1:25" s="23" customFormat="1" ht="66.75" customHeight="1" x14ac:dyDescent="0.2">
      <c r="A631" s="38" t="s">
        <v>2514</v>
      </c>
      <c r="B631" s="46" t="s">
        <v>2515</v>
      </c>
      <c r="C631" s="46"/>
      <c r="D631" s="27" t="s">
        <v>2516</v>
      </c>
      <c r="E631" s="40" t="s">
        <v>2517</v>
      </c>
      <c r="F631" s="9" t="s">
        <v>1756</v>
      </c>
      <c r="G631" s="27" t="s">
        <v>2518</v>
      </c>
      <c r="H631" s="9"/>
      <c r="I631" s="9">
        <v>18</v>
      </c>
      <c r="J631" s="10">
        <v>168037.96</v>
      </c>
      <c r="K631" s="39">
        <v>168037.96</v>
      </c>
      <c r="L631" s="47">
        <f t="shared" si="6"/>
        <v>0</v>
      </c>
      <c r="M631" s="47"/>
      <c r="N631" s="48">
        <v>168037.96</v>
      </c>
      <c r="O631" s="48"/>
      <c r="P631" s="48"/>
      <c r="Q631" s="48"/>
      <c r="R631" s="41"/>
      <c r="S631" s="49" t="s">
        <v>13944</v>
      </c>
      <c r="T631" s="49"/>
      <c r="U631" s="49"/>
      <c r="V631" s="49"/>
      <c r="W631" s="50" t="s">
        <v>15</v>
      </c>
      <c r="X631" s="50"/>
      <c r="Y631" s="51"/>
    </row>
    <row r="632" spans="1:25" s="23" customFormat="1" ht="66" customHeight="1" x14ac:dyDescent="0.2">
      <c r="A632" s="38" t="s">
        <v>2519</v>
      </c>
      <c r="B632" s="46" t="s">
        <v>2520</v>
      </c>
      <c r="C632" s="46"/>
      <c r="D632" s="27" t="s">
        <v>2521</v>
      </c>
      <c r="E632" s="40" t="s">
        <v>2522</v>
      </c>
      <c r="F632" s="9" t="s">
        <v>1756</v>
      </c>
      <c r="G632" s="27" t="s">
        <v>2523</v>
      </c>
      <c r="H632" s="9"/>
      <c r="I632" s="9">
        <v>38</v>
      </c>
      <c r="J632" s="10">
        <v>354746.81</v>
      </c>
      <c r="K632" s="39">
        <v>354746.81</v>
      </c>
      <c r="L632" s="47">
        <f t="shared" si="6"/>
        <v>0</v>
      </c>
      <c r="M632" s="47"/>
      <c r="N632" s="48">
        <v>354746.81</v>
      </c>
      <c r="O632" s="48"/>
      <c r="P632" s="48"/>
      <c r="Q632" s="48"/>
      <c r="R632" s="41"/>
      <c r="S632" s="49" t="s">
        <v>13944</v>
      </c>
      <c r="T632" s="49"/>
      <c r="U632" s="49"/>
      <c r="V632" s="49"/>
      <c r="W632" s="50" t="s">
        <v>15</v>
      </c>
      <c r="X632" s="50"/>
      <c r="Y632" s="51"/>
    </row>
    <row r="633" spans="1:25" s="23" customFormat="1" ht="51" customHeight="1" x14ac:dyDescent="0.2">
      <c r="A633" s="38" t="s">
        <v>2524</v>
      </c>
      <c r="B633" s="46" t="s">
        <v>2525</v>
      </c>
      <c r="C633" s="46"/>
      <c r="D633" s="27" t="s">
        <v>2526</v>
      </c>
      <c r="E633" s="40"/>
      <c r="F633" s="9" t="s">
        <v>1756</v>
      </c>
      <c r="G633" s="27" t="s">
        <v>2527</v>
      </c>
      <c r="H633" s="9"/>
      <c r="I633" s="9">
        <v>21</v>
      </c>
      <c r="J633" s="10"/>
      <c r="K633" s="39"/>
      <c r="L633" s="47">
        <f t="shared" si="6"/>
        <v>0</v>
      </c>
      <c r="M633" s="47"/>
      <c r="N633" s="63"/>
      <c r="O633" s="63"/>
      <c r="P633" s="63"/>
      <c r="Q633" s="63"/>
      <c r="R633" s="41"/>
      <c r="S633" s="49" t="s">
        <v>13944</v>
      </c>
      <c r="T633" s="49"/>
      <c r="U633" s="49"/>
      <c r="V633" s="49"/>
      <c r="W633" s="50" t="s">
        <v>15</v>
      </c>
      <c r="X633" s="50"/>
      <c r="Y633" s="51"/>
    </row>
    <row r="634" spans="1:25" s="23" customFormat="1" ht="54.75" customHeight="1" x14ac:dyDescent="0.2">
      <c r="A634" s="38" t="s">
        <v>2528</v>
      </c>
      <c r="B634" s="46" t="s">
        <v>2529</v>
      </c>
      <c r="C634" s="46"/>
      <c r="D634" s="27" t="s">
        <v>2530</v>
      </c>
      <c r="E634" s="40" t="s">
        <v>2531</v>
      </c>
      <c r="F634" s="9" t="s">
        <v>1756</v>
      </c>
      <c r="G634" s="27" t="s">
        <v>2532</v>
      </c>
      <c r="H634" s="9"/>
      <c r="I634" s="9">
        <v>16</v>
      </c>
      <c r="J634" s="10">
        <v>149367.07999999999</v>
      </c>
      <c r="K634" s="39">
        <v>149367.07999999999</v>
      </c>
      <c r="L634" s="47">
        <f t="shared" si="6"/>
        <v>0</v>
      </c>
      <c r="M634" s="47"/>
      <c r="N634" s="48">
        <v>149367.07999999999</v>
      </c>
      <c r="O634" s="48"/>
      <c r="P634" s="48"/>
      <c r="Q634" s="48"/>
      <c r="R634" s="41"/>
      <c r="S634" s="49" t="s">
        <v>13944</v>
      </c>
      <c r="T634" s="49"/>
      <c r="U634" s="49"/>
      <c r="V634" s="49"/>
      <c r="W634" s="50" t="s">
        <v>15</v>
      </c>
      <c r="X634" s="50"/>
      <c r="Y634" s="51"/>
    </row>
    <row r="635" spans="1:25" s="23" customFormat="1" ht="51" customHeight="1" x14ac:dyDescent="0.2">
      <c r="A635" s="38" t="s">
        <v>2533</v>
      </c>
      <c r="B635" s="46" t="s">
        <v>2534</v>
      </c>
      <c r="C635" s="46"/>
      <c r="D635" s="27" t="s">
        <v>2535</v>
      </c>
      <c r="E635" s="40"/>
      <c r="F635" s="9" t="s">
        <v>1756</v>
      </c>
      <c r="G635" s="27" t="s">
        <v>2536</v>
      </c>
      <c r="H635" s="9"/>
      <c r="I635" s="9">
        <v>21.5</v>
      </c>
      <c r="J635" s="10"/>
      <c r="K635" s="39"/>
      <c r="L635" s="47">
        <f t="shared" si="6"/>
        <v>0</v>
      </c>
      <c r="M635" s="47"/>
      <c r="N635" s="63"/>
      <c r="O635" s="63"/>
      <c r="P635" s="63"/>
      <c r="Q635" s="63"/>
      <c r="R635" s="41"/>
      <c r="S635" s="49" t="s">
        <v>13944</v>
      </c>
      <c r="T635" s="49"/>
      <c r="U635" s="49"/>
      <c r="V635" s="49"/>
      <c r="W635" s="50" t="s">
        <v>15</v>
      </c>
      <c r="X635" s="50"/>
      <c r="Y635" s="51"/>
    </row>
    <row r="636" spans="1:25" s="23" customFormat="1" ht="51" customHeight="1" x14ac:dyDescent="0.2">
      <c r="A636" s="38" t="s">
        <v>2538</v>
      </c>
      <c r="B636" s="46" t="s">
        <v>2539</v>
      </c>
      <c r="C636" s="46"/>
      <c r="D636" s="27" t="s">
        <v>2540</v>
      </c>
      <c r="E636" s="40" t="s">
        <v>2541</v>
      </c>
      <c r="F636" s="9" t="s">
        <v>1756</v>
      </c>
      <c r="G636" s="27" t="s">
        <v>2542</v>
      </c>
      <c r="H636" s="9"/>
      <c r="I636" s="9">
        <v>7</v>
      </c>
      <c r="J636" s="10">
        <v>65348.1</v>
      </c>
      <c r="K636" s="39">
        <v>65348.1</v>
      </c>
      <c r="L636" s="47">
        <f t="shared" si="6"/>
        <v>0</v>
      </c>
      <c r="M636" s="47"/>
      <c r="N636" s="48">
        <v>65348.1</v>
      </c>
      <c r="O636" s="48"/>
      <c r="P636" s="48"/>
      <c r="Q636" s="48"/>
      <c r="R636" s="41"/>
      <c r="S636" s="49" t="s">
        <v>13944</v>
      </c>
      <c r="T636" s="49"/>
      <c r="U636" s="49"/>
      <c r="V636" s="49"/>
      <c r="W636" s="50" t="s">
        <v>15</v>
      </c>
      <c r="X636" s="50"/>
      <c r="Y636" s="51"/>
    </row>
    <row r="637" spans="1:25" s="23" customFormat="1" ht="51.75" customHeight="1" x14ac:dyDescent="0.2">
      <c r="A637" s="38" t="s">
        <v>2543</v>
      </c>
      <c r="B637" s="46" t="s">
        <v>2544</v>
      </c>
      <c r="C637" s="46"/>
      <c r="D637" s="27" t="s">
        <v>2545</v>
      </c>
      <c r="E637" s="40" t="s">
        <v>2546</v>
      </c>
      <c r="F637" s="9" t="s">
        <v>1756</v>
      </c>
      <c r="G637" s="27" t="s">
        <v>2547</v>
      </c>
      <c r="H637" s="9"/>
      <c r="I637" s="9">
        <v>13</v>
      </c>
      <c r="J637" s="10">
        <v>121360.75</v>
      </c>
      <c r="K637" s="39">
        <v>121360.75</v>
      </c>
      <c r="L637" s="47">
        <f t="shared" si="6"/>
        <v>0</v>
      </c>
      <c r="M637" s="47"/>
      <c r="N637" s="48">
        <v>121360.75</v>
      </c>
      <c r="O637" s="48"/>
      <c r="P637" s="48"/>
      <c r="Q637" s="48"/>
      <c r="R637" s="41"/>
      <c r="S637" s="49" t="s">
        <v>13944</v>
      </c>
      <c r="T637" s="49"/>
      <c r="U637" s="49"/>
      <c r="V637" s="49"/>
      <c r="W637" s="50" t="s">
        <v>15</v>
      </c>
      <c r="X637" s="50"/>
      <c r="Y637" s="51"/>
    </row>
    <row r="638" spans="1:25" s="23" customFormat="1" ht="51" customHeight="1" x14ac:dyDescent="0.2">
      <c r="A638" s="38" t="s">
        <v>2548</v>
      </c>
      <c r="B638" s="46" t="s">
        <v>2549</v>
      </c>
      <c r="C638" s="46"/>
      <c r="D638" s="27" t="s">
        <v>2550</v>
      </c>
      <c r="E638" s="40"/>
      <c r="F638" s="9" t="s">
        <v>1756</v>
      </c>
      <c r="G638" s="27" t="s">
        <v>2551</v>
      </c>
      <c r="H638" s="9"/>
      <c r="I638" s="9">
        <v>5</v>
      </c>
      <c r="J638" s="10"/>
      <c r="K638" s="39"/>
      <c r="L638" s="47">
        <f t="shared" si="6"/>
        <v>0</v>
      </c>
      <c r="M638" s="47"/>
      <c r="N638" s="63"/>
      <c r="O638" s="63"/>
      <c r="P638" s="63"/>
      <c r="Q638" s="63"/>
      <c r="R638" s="41"/>
      <c r="S638" s="49" t="s">
        <v>13944</v>
      </c>
      <c r="T638" s="49"/>
      <c r="U638" s="49"/>
      <c r="V638" s="49"/>
      <c r="W638" s="50" t="s">
        <v>15</v>
      </c>
      <c r="X638" s="50"/>
      <c r="Y638" s="51"/>
    </row>
    <row r="639" spans="1:25" s="23" customFormat="1" ht="51" customHeight="1" x14ac:dyDescent="0.2">
      <c r="A639" s="38" t="s">
        <v>2552</v>
      </c>
      <c r="B639" s="46" t="s">
        <v>2553</v>
      </c>
      <c r="C639" s="46"/>
      <c r="D639" s="27" t="s">
        <v>2405</v>
      </c>
      <c r="E639" s="40"/>
      <c r="F639" s="9" t="s">
        <v>1756</v>
      </c>
      <c r="G639" s="27" t="s">
        <v>2554</v>
      </c>
      <c r="H639" s="9"/>
      <c r="I639" s="9">
        <v>9</v>
      </c>
      <c r="J639" s="10"/>
      <c r="K639" s="39"/>
      <c r="L639" s="47">
        <f t="shared" si="6"/>
        <v>0</v>
      </c>
      <c r="M639" s="47"/>
      <c r="N639" s="63"/>
      <c r="O639" s="63"/>
      <c r="P639" s="63"/>
      <c r="Q639" s="63"/>
      <c r="R639" s="41"/>
      <c r="S639" s="49" t="s">
        <v>13944</v>
      </c>
      <c r="T639" s="49"/>
      <c r="U639" s="49"/>
      <c r="V639" s="49"/>
      <c r="W639" s="50" t="s">
        <v>15</v>
      </c>
      <c r="X639" s="50"/>
      <c r="Y639" s="51"/>
    </row>
    <row r="640" spans="1:25" s="23" customFormat="1" ht="54" customHeight="1" x14ac:dyDescent="0.2">
      <c r="A640" s="38" t="s">
        <v>2555</v>
      </c>
      <c r="B640" s="46" t="s">
        <v>2556</v>
      </c>
      <c r="C640" s="46"/>
      <c r="D640" s="27" t="s">
        <v>2557</v>
      </c>
      <c r="E640" s="40" t="s">
        <v>2558</v>
      </c>
      <c r="F640" s="9" t="s">
        <v>1756</v>
      </c>
      <c r="G640" s="27" t="s">
        <v>2559</v>
      </c>
      <c r="H640" s="9"/>
      <c r="I640" s="9">
        <v>121</v>
      </c>
      <c r="J640" s="10">
        <v>1129588.52</v>
      </c>
      <c r="K640" s="39">
        <v>1129588.52</v>
      </c>
      <c r="L640" s="47">
        <f t="shared" si="6"/>
        <v>0</v>
      </c>
      <c r="M640" s="47"/>
      <c r="N640" s="48">
        <v>1129588.52</v>
      </c>
      <c r="O640" s="48"/>
      <c r="P640" s="48"/>
      <c r="Q640" s="48"/>
      <c r="R640" s="41"/>
      <c r="S640" s="49" t="s">
        <v>13944</v>
      </c>
      <c r="T640" s="49"/>
      <c r="U640" s="49"/>
      <c r="V640" s="49"/>
      <c r="W640" s="50" t="s">
        <v>15</v>
      </c>
      <c r="X640" s="50"/>
      <c r="Y640" s="51"/>
    </row>
    <row r="641" spans="1:25" s="23" customFormat="1" ht="50.25" customHeight="1" x14ac:dyDescent="0.2">
      <c r="A641" s="38" t="s">
        <v>2560</v>
      </c>
      <c r="B641" s="46" t="s">
        <v>2561</v>
      </c>
      <c r="C641" s="46"/>
      <c r="D641" s="27" t="s">
        <v>2562</v>
      </c>
      <c r="E641" s="40" t="s">
        <v>2563</v>
      </c>
      <c r="F641" s="9" t="s">
        <v>1756</v>
      </c>
      <c r="G641" s="27" t="s">
        <v>2564</v>
      </c>
      <c r="H641" s="9"/>
      <c r="I641" s="9">
        <v>9</v>
      </c>
      <c r="J641" s="10">
        <v>84018.98</v>
      </c>
      <c r="K641" s="39">
        <v>84018.98</v>
      </c>
      <c r="L641" s="47">
        <f t="shared" si="6"/>
        <v>0</v>
      </c>
      <c r="M641" s="47"/>
      <c r="N641" s="48">
        <v>84018.98</v>
      </c>
      <c r="O641" s="48"/>
      <c r="P641" s="48"/>
      <c r="Q641" s="48"/>
      <c r="R641" s="41"/>
      <c r="S641" s="49" t="s">
        <v>13944</v>
      </c>
      <c r="T641" s="49"/>
      <c r="U641" s="49"/>
      <c r="V641" s="49"/>
      <c r="W641" s="50" t="s">
        <v>15</v>
      </c>
      <c r="X641" s="50"/>
      <c r="Y641" s="51"/>
    </row>
    <row r="642" spans="1:25" s="23" customFormat="1" ht="51" customHeight="1" x14ac:dyDescent="0.2">
      <c r="A642" s="38" t="s">
        <v>2565</v>
      </c>
      <c r="B642" s="46" t="s">
        <v>2566</v>
      </c>
      <c r="C642" s="46"/>
      <c r="D642" s="27" t="s">
        <v>2567</v>
      </c>
      <c r="E642" s="40"/>
      <c r="F642" s="9" t="s">
        <v>1756</v>
      </c>
      <c r="G642" s="27" t="s">
        <v>2568</v>
      </c>
      <c r="H642" s="9"/>
      <c r="I642" s="9">
        <v>5</v>
      </c>
      <c r="J642" s="10"/>
      <c r="K642" s="39"/>
      <c r="L642" s="47">
        <f t="shared" si="6"/>
        <v>0</v>
      </c>
      <c r="M642" s="47"/>
      <c r="N642" s="63"/>
      <c r="O642" s="63"/>
      <c r="P642" s="63"/>
      <c r="Q642" s="63"/>
      <c r="R642" s="41"/>
      <c r="S642" s="49" t="s">
        <v>13944</v>
      </c>
      <c r="T642" s="49"/>
      <c r="U642" s="49"/>
      <c r="V642" s="49"/>
      <c r="W642" s="50" t="s">
        <v>15</v>
      </c>
      <c r="X642" s="50"/>
      <c r="Y642" s="51"/>
    </row>
    <row r="643" spans="1:25" s="23" customFormat="1" ht="51" customHeight="1" x14ac:dyDescent="0.2">
      <c r="A643" s="38" t="s">
        <v>2569</v>
      </c>
      <c r="B643" s="46" t="s">
        <v>2570</v>
      </c>
      <c r="C643" s="46"/>
      <c r="D643" s="27" t="s">
        <v>2571</v>
      </c>
      <c r="E643" s="40" t="s">
        <v>2572</v>
      </c>
      <c r="F643" s="9" t="s">
        <v>1756</v>
      </c>
      <c r="G643" s="27" t="s">
        <v>2573</v>
      </c>
      <c r="H643" s="9"/>
      <c r="I643" s="9">
        <v>24</v>
      </c>
      <c r="J643" s="10">
        <v>224050.62</v>
      </c>
      <c r="K643" s="39">
        <v>224050.62</v>
      </c>
      <c r="L643" s="47">
        <f t="shared" si="6"/>
        <v>0</v>
      </c>
      <c r="M643" s="47"/>
      <c r="N643" s="48">
        <v>224050.62</v>
      </c>
      <c r="O643" s="48"/>
      <c r="P643" s="48"/>
      <c r="Q643" s="48"/>
      <c r="R643" s="41"/>
      <c r="S643" s="49" t="s">
        <v>13944</v>
      </c>
      <c r="T643" s="49"/>
      <c r="U643" s="49"/>
      <c r="V643" s="49"/>
      <c r="W643" s="50" t="s">
        <v>15</v>
      </c>
      <c r="X643" s="50"/>
      <c r="Y643" s="51"/>
    </row>
    <row r="644" spans="1:25" s="23" customFormat="1" ht="51" customHeight="1" x14ac:dyDescent="0.2">
      <c r="A644" s="38" t="s">
        <v>2575</v>
      </c>
      <c r="B644" s="46" t="s">
        <v>2576</v>
      </c>
      <c r="C644" s="46"/>
      <c r="D644" s="27" t="s">
        <v>2577</v>
      </c>
      <c r="E644" s="40"/>
      <c r="F644" s="9" t="s">
        <v>1756</v>
      </c>
      <c r="G644" s="27" t="s">
        <v>2578</v>
      </c>
      <c r="H644" s="9"/>
      <c r="I644" s="9">
        <v>20</v>
      </c>
      <c r="J644" s="10"/>
      <c r="K644" s="39"/>
      <c r="L644" s="47">
        <f t="shared" si="6"/>
        <v>0</v>
      </c>
      <c r="M644" s="47"/>
      <c r="N644" s="63"/>
      <c r="O644" s="63"/>
      <c r="P644" s="63"/>
      <c r="Q644" s="63"/>
      <c r="R644" s="41"/>
      <c r="S644" s="49" t="s">
        <v>13944</v>
      </c>
      <c r="T644" s="49"/>
      <c r="U644" s="49"/>
      <c r="V644" s="49"/>
      <c r="W644" s="50" t="s">
        <v>15</v>
      </c>
      <c r="X644" s="50"/>
      <c r="Y644" s="51"/>
    </row>
    <row r="645" spans="1:25" s="23" customFormat="1" ht="51" customHeight="1" x14ac:dyDescent="0.2">
      <c r="A645" s="38" t="s">
        <v>2579</v>
      </c>
      <c r="B645" s="46" t="s">
        <v>2580</v>
      </c>
      <c r="C645" s="46"/>
      <c r="D645" s="27" t="s">
        <v>2581</v>
      </c>
      <c r="E645" s="40" t="s">
        <v>2582</v>
      </c>
      <c r="F645" s="9" t="s">
        <v>1756</v>
      </c>
      <c r="G645" s="27" t="s">
        <v>2583</v>
      </c>
      <c r="H645" s="9"/>
      <c r="I645" s="9">
        <v>8</v>
      </c>
      <c r="J645" s="10">
        <v>74683.539999999994</v>
      </c>
      <c r="K645" s="39">
        <v>74683.539999999994</v>
      </c>
      <c r="L645" s="47">
        <f t="shared" si="6"/>
        <v>0</v>
      </c>
      <c r="M645" s="47"/>
      <c r="N645" s="48">
        <v>74683.539999999994</v>
      </c>
      <c r="O645" s="48"/>
      <c r="P645" s="48"/>
      <c r="Q645" s="48"/>
      <c r="R645" s="41"/>
      <c r="S645" s="49" t="s">
        <v>13944</v>
      </c>
      <c r="T645" s="49"/>
      <c r="U645" s="49"/>
      <c r="V645" s="49"/>
      <c r="W645" s="50" t="s">
        <v>15</v>
      </c>
      <c r="X645" s="50"/>
      <c r="Y645" s="51"/>
    </row>
    <row r="646" spans="1:25" s="23" customFormat="1" ht="51" customHeight="1" x14ac:dyDescent="0.2">
      <c r="A646" s="38" t="s">
        <v>2584</v>
      </c>
      <c r="B646" s="46" t="s">
        <v>2585</v>
      </c>
      <c r="C646" s="46"/>
      <c r="D646" s="27" t="s">
        <v>2586</v>
      </c>
      <c r="E646" s="40" t="s">
        <v>2587</v>
      </c>
      <c r="F646" s="9" t="s">
        <v>1756</v>
      </c>
      <c r="G646" s="27" t="s">
        <v>2588</v>
      </c>
      <c r="H646" s="9"/>
      <c r="I646" s="9">
        <v>8</v>
      </c>
      <c r="J646" s="10">
        <v>74683.539999999994</v>
      </c>
      <c r="K646" s="39">
        <v>74683.539999999994</v>
      </c>
      <c r="L646" s="47">
        <f t="shared" si="6"/>
        <v>0</v>
      </c>
      <c r="M646" s="47"/>
      <c r="N646" s="48">
        <v>74683.539999999994</v>
      </c>
      <c r="O646" s="48"/>
      <c r="P646" s="48"/>
      <c r="Q646" s="48"/>
      <c r="R646" s="41"/>
      <c r="S646" s="49" t="s">
        <v>13944</v>
      </c>
      <c r="T646" s="49"/>
      <c r="U646" s="49"/>
      <c r="V646" s="49"/>
      <c r="W646" s="50" t="s">
        <v>15</v>
      </c>
      <c r="X646" s="50"/>
      <c r="Y646" s="51"/>
    </row>
    <row r="647" spans="1:25" s="23" customFormat="1" ht="51" customHeight="1" x14ac:dyDescent="0.2">
      <c r="A647" s="38" t="s">
        <v>2589</v>
      </c>
      <c r="B647" s="46" t="s">
        <v>2590</v>
      </c>
      <c r="C647" s="46"/>
      <c r="D647" s="27" t="s">
        <v>2591</v>
      </c>
      <c r="E647" s="40" t="s">
        <v>2592</v>
      </c>
      <c r="F647" s="9" t="s">
        <v>1756</v>
      </c>
      <c r="G647" s="27" t="s">
        <v>2593</v>
      </c>
      <c r="H647" s="9"/>
      <c r="I647" s="9">
        <v>61</v>
      </c>
      <c r="J647" s="10">
        <v>569461.98</v>
      </c>
      <c r="K647" s="39">
        <v>569461.98</v>
      </c>
      <c r="L647" s="47">
        <f t="shared" si="6"/>
        <v>0</v>
      </c>
      <c r="M647" s="47"/>
      <c r="N647" s="48">
        <v>569461.98</v>
      </c>
      <c r="O647" s="48"/>
      <c r="P647" s="48"/>
      <c r="Q647" s="48"/>
      <c r="R647" s="41"/>
      <c r="S647" s="49" t="s">
        <v>13944</v>
      </c>
      <c r="T647" s="49"/>
      <c r="U647" s="49"/>
      <c r="V647" s="49"/>
      <c r="W647" s="50" t="s">
        <v>15</v>
      </c>
      <c r="X647" s="50"/>
      <c r="Y647" s="51"/>
    </row>
    <row r="648" spans="1:25" s="23" customFormat="1" ht="54.75" customHeight="1" x14ac:dyDescent="0.2">
      <c r="A648" s="38" t="s">
        <v>2595</v>
      </c>
      <c r="B648" s="46" t="s">
        <v>2596</v>
      </c>
      <c r="C648" s="46"/>
      <c r="D648" s="27" t="s">
        <v>2597</v>
      </c>
      <c r="E648" s="40" t="s">
        <v>2598</v>
      </c>
      <c r="F648" s="9" t="s">
        <v>1756</v>
      </c>
      <c r="G648" s="27" t="s">
        <v>2599</v>
      </c>
      <c r="H648" s="9"/>
      <c r="I648" s="9">
        <v>5</v>
      </c>
      <c r="J648" s="10">
        <v>46677.21</v>
      </c>
      <c r="K648" s="39">
        <v>46677.21</v>
      </c>
      <c r="L648" s="47">
        <f t="shared" si="6"/>
        <v>0</v>
      </c>
      <c r="M648" s="47"/>
      <c r="N648" s="48">
        <v>46677.21</v>
      </c>
      <c r="O648" s="48"/>
      <c r="P648" s="48"/>
      <c r="Q648" s="48"/>
      <c r="R648" s="41"/>
      <c r="S648" s="49" t="s">
        <v>13944</v>
      </c>
      <c r="T648" s="49"/>
      <c r="U648" s="49"/>
      <c r="V648" s="49"/>
      <c r="W648" s="50" t="s">
        <v>15</v>
      </c>
      <c r="X648" s="50"/>
      <c r="Y648" s="51"/>
    </row>
    <row r="649" spans="1:25" s="23" customFormat="1" ht="51" customHeight="1" x14ac:dyDescent="0.2">
      <c r="A649" s="38" t="s">
        <v>2600</v>
      </c>
      <c r="B649" s="46" t="s">
        <v>2601</v>
      </c>
      <c r="C649" s="46"/>
      <c r="D649" s="27" t="s">
        <v>2602</v>
      </c>
      <c r="E649" s="40" t="s">
        <v>2603</v>
      </c>
      <c r="F649" s="9" t="s">
        <v>1756</v>
      </c>
      <c r="G649" s="27" t="s">
        <v>2604</v>
      </c>
      <c r="H649" s="9"/>
      <c r="I649" s="9">
        <v>10</v>
      </c>
      <c r="J649" s="10">
        <v>93354.42</v>
      </c>
      <c r="K649" s="39">
        <v>93354.42</v>
      </c>
      <c r="L649" s="47">
        <f t="shared" si="6"/>
        <v>0</v>
      </c>
      <c r="M649" s="47"/>
      <c r="N649" s="48">
        <v>93354.42</v>
      </c>
      <c r="O649" s="48"/>
      <c r="P649" s="48"/>
      <c r="Q649" s="48"/>
      <c r="R649" s="41"/>
      <c r="S649" s="49" t="s">
        <v>13944</v>
      </c>
      <c r="T649" s="49"/>
      <c r="U649" s="49"/>
      <c r="V649" s="49"/>
      <c r="W649" s="50" t="s">
        <v>15</v>
      </c>
      <c r="X649" s="50"/>
      <c r="Y649" s="51"/>
    </row>
    <row r="650" spans="1:25" s="23" customFormat="1" ht="54" customHeight="1" x14ac:dyDescent="0.2">
      <c r="A650" s="38" t="s">
        <v>2605</v>
      </c>
      <c r="B650" s="46" t="s">
        <v>2606</v>
      </c>
      <c r="C650" s="46"/>
      <c r="D650" s="27" t="s">
        <v>2607</v>
      </c>
      <c r="E650" s="40" t="s">
        <v>2608</v>
      </c>
      <c r="F650" s="9" t="s">
        <v>1756</v>
      </c>
      <c r="G650" s="27" t="s">
        <v>2609</v>
      </c>
      <c r="H650" s="9"/>
      <c r="I650" s="9">
        <v>26</v>
      </c>
      <c r="J650" s="10">
        <v>242721.5</v>
      </c>
      <c r="K650" s="39">
        <v>242721.5</v>
      </c>
      <c r="L650" s="47">
        <f t="shared" si="6"/>
        <v>0</v>
      </c>
      <c r="M650" s="47"/>
      <c r="N650" s="48">
        <v>242721.5</v>
      </c>
      <c r="O650" s="48"/>
      <c r="P650" s="48"/>
      <c r="Q650" s="48"/>
      <c r="R650" s="41"/>
      <c r="S650" s="49" t="s">
        <v>13944</v>
      </c>
      <c r="T650" s="49"/>
      <c r="U650" s="49"/>
      <c r="V650" s="49"/>
      <c r="W650" s="50" t="s">
        <v>15</v>
      </c>
      <c r="X650" s="50"/>
      <c r="Y650" s="51"/>
    </row>
    <row r="651" spans="1:25" s="23" customFormat="1" ht="53.25" customHeight="1" x14ac:dyDescent="0.2">
      <c r="A651" s="38" t="s">
        <v>2610</v>
      </c>
      <c r="B651" s="46" t="s">
        <v>2611</v>
      </c>
      <c r="C651" s="46"/>
      <c r="D651" s="27" t="s">
        <v>2612</v>
      </c>
      <c r="E651" s="40" t="s">
        <v>2613</v>
      </c>
      <c r="F651" s="9" t="s">
        <v>1756</v>
      </c>
      <c r="G651" s="27" t="s">
        <v>2614</v>
      </c>
      <c r="H651" s="9"/>
      <c r="I651" s="9">
        <v>19</v>
      </c>
      <c r="J651" s="10">
        <v>177373.4</v>
      </c>
      <c r="K651" s="39">
        <v>177373.4</v>
      </c>
      <c r="L651" s="47">
        <f t="shared" si="6"/>
        <v>0</v>
      </c>
      <c r="M651" s="47"/>
      <c r="N651" s="48">
        <v>177373.4</v>
      </c>
      <c r="O651" s="48"/>
      <c r="P651" s="48"/>
      <c r="Q651" s="48"/>
      <c r="R651" s="41"/>
      <c r="S651" s="49" t="s">
        <v>13944</v>
      </c>
      <c r="T651" s="49"/>
      <c r="U651" s="49"/>
      <c r="V651" s="49"/>
      <c r="W651" s="50" t="s">
        <v>15</v>
      </c>
      <c r="X651" s="50"/>
      <c r="Y651" s="51"/>
    </row>
    <row r="652" spans="1:25" s="23" customFormat="1" ht="63.75" customHeight="1" x14ac:dyDescent="0.2">
      <c r="A652" s="38" t="s">
        <v>2615</v>
      </c>
      <c r="B652" s="46" t="s">
        <v>2616</v>
      </c>
      <c r="C652" s="46"/>
      <c r="D652" s="27" t="s">
        <v>2451</v>
      </c>
      <c r="E652" s="40"/>
      <c r="F652" s="9" t="s">
        <v>1756</v>
      </c>
      <c r="G652" s="27" t="s">
        <v>2617</v>
      </c>
      <c r="H652" s="9"/>
      <c r="I652" s="9">
        <v>37</v>
      </c>
      <c r="J652" s="10"/>
      <c r="K652" s="39"/>
      <c r="L652" s="47">
        <f t="shared" si="6"/>
        <v>0</v>
      </c>
      <c r="M652" s="47"/>
      <c r="N652" s="63"/>
      <c r="O652" s="63"/>
      <c r="P652" s="63"/>
      <c r="Q652" s="63"/>
      <c r="R652" s="41"/>
      <c r="S652" s="49" t="s">
        <v>13944</v>
      </c>
      <c r="T652" s="49"/>
      <c r="U652" s="49"/>
      <c r="V652" s="49"/>
      <c r="W652" s="50" t="s">
        <v>15</v>
      </c>
      <c r="X652" s="50"/>
      <c r="Y652" s="51"/>
    </row>
    <row r="653" spans="1:25" s="23" customFormat="1" ht="51" customHeight="1" x14ac:dyDescent="0.2">
      <c r="A653" s="38" t="s">
        <v>2618</v>
      </c>
      <c r="B653" s="46" t="s">
        <v>2619</v>
      </c>
      <c r="C653" s="46"/>
      <c r="D653" s="27" t="s">
        <v>2620</v>
      </c>
      <c r="E653" s="40"/>
      <c r="F653" s="9" t="s">
        <v>1756</v>
      </c>
      <c r="G653" s="27" t="s">
        <v>2621</v>
      </c>
      <c r="H653" s="9"/>
      <c r="I653" s="9">
        <v>20</v>
      </c>
      <c r="J653" s="10"/>
      <c r="K653" s="39"/>
      <c r="L653" s="47">
        <f t="shared" si="6"/>
        <v>0</v>
      </c>
      <c r="M653" s="47"/>
      <c r="N653" s="63"/>
      <c r="O653" s="63"/>
      <c r="P653" s="63"/>
      <c r="Q653" s="63"/>
      <c r="R653" s="41"/>
      <c r="S653" s="49" t="s">
        <v>13944</v>
      </c>
      <c r="T653" s="49"/>
      <c r="U653" s="49"/>
      <c r="V653" s="49"/>
      <c r="W653" s="50" t="s">
        <v>15</v>
      </c>
      <c r="X653" s="50"/>
      <c r="Y653" s="51"/>
    </row>
    <row r="654" spans="1:25" s="23" customFormat="1" ht="51" customHeight="1" x14ac:dyDescent="0.2">
      <c r="A654" s="38" t="s">
        <v>2622</v>
      </c>
      <c r="B654" s="46" t="s">
        <v>2623</v>
      </c>
      <c r="C654" s="46"/>
      <c r="D654" s="27" t="s">
        <v>2451</v>
      </c>
      <c r="E654" s="40"/>
      <c r="F654" s="9" t="s">
        <v>1756</v>
      </c>
      <c r="G654" s="27" t="s">
        <v>2624</v>
      </c>
      <c r="H654" s="9"/>
      <c r="I654" s="9">
        <v>12</v>
      </c>
      <c r="J654" s="10"/>
      <c r="K654" s="39"/>
      <c r="L654" s="47">
        <f t="shared" si="6"/>
        <v>0</v>
      </c>
      <c r="M654" s="47"/>
      <c r="N654" s="63"/>
      <c r="O654" s="63"/>
      <c r="P654" s="63"/>
      <c r="Q654" s="63"/>
      <c r="R654" s="41"/>
      <c r="S654" s="49" t="s">
        <v>13944</v>
      </c>
      <c r="T654" s="49"/>
      <c r="U654" s="49"/>
      <c r="V654" s="49"/>
      <c r="W654" s="50" t="s">
        <v>15</v>
      </c>
      <c r="X654" s="50"/>
      <c r="Y654" s="51"/>
    </row>
    <row r="655" spans="1:25" s="23" customFormat="1" ht="51" customHeight="1" x14ac:dyDescent="0.2">
      <c r="A655" s="38" t="s">
        <v>2625</v>
      </c>
      <c r="B655" s="46" t="s">
        <v>2626</v>
      </c>
      <c r="C655" s="46"/>
      <c r="D655" s="27" t="s">
        <v>2627</v>
      </c>
      <c r="E655" s="40" t="s">
        <v>2628</v>
      </c>
      <c r="F655" s="9" t="s">
        <v>1756</v>
      </c>
      <c r="G655" s="27" t="s">
        <v>2629</v>
      </c>
      <c r="H655" s="9"/>
      <c r="I655" s="9">
        <v>37</v>
      </c>
      <c r="J655" s="10">
        <v>9335.44</v>
      </c>
      <c r="K655" s="39">
        <v>9335.44</v>
      </c>
      <c r="L655" s="47">
        <f t="shared" si="6"/>
        <v>0</v>
      </c>
      <c r="M655" s="47"/>
      <c r="N655" s="48">
        <v>9335.44</v>
      </c>
      <c r="O655" s="48"/>
      <c r="P655" s="48"/>
      <c r="Q655" s="48"/>
      <c r="R655" s="41"/>
      <c r="S655" s="49" t="s">
        <v>13944</v>
      </c>
      <c r="T655" s="49"/>
      <c r="U655" s="49"/>
      <c r="V655" s="49"/>
      <c r="W655" s="50" t="s">
        <v>15</v>
      </c>
      <c r="X655" s="50"/>
      <c r="Y655" s="51"/>
    </row>
    <row r="656" spans="1:25" s="23" customFormat="1" ht="55.5" customHeight="1" x14ac:dyDescent="0.2">
      <c r="A656" s="38" t="s">
        <v>2630</v>
      </c>
      <c r="B656" s="46" t="s">
        <v>2631</v>
      </c>
      <c r="C656" s="46"/>
      <c r="D656" s="27" t="s">
        <v>2632</v>
      </c>
      <c r="E656" s="40" t="s">
        <v>2633</v>
      </c>
      <c r="F656" s="9" t="s">
        <v>1756</v>
      </c>
      <c r="G656" s="27" t="s">
        <v>2634</v>
      </c>
      <c r="H656" s="9"/>
      <c r="I656" s="9">
        <v>76</v>
      </c>
      <c r="J656" s="10">
        <v>709493.62</v>
      </c>
      <c r="K656" s="39">
        <v>709493.62</v>
      </c>
      <c r="L656" s="47">
        <f t="shared" si="6"/>
        <v>0</v>
      </c>
      <c r="M656" s="47"/>
      <c r="N656" s="48">
        <v>709493.62</v>
      </c>
      <c r="O656" s="48"/>
      <c r="P656" s="48"/>
      <c r="Q656" s="48"/>
      <c r="R656" s="41"/>
      <c r="S656" s="49" t="s">
        <v>13944</v>
      </c>
      <c r="T656" s="49"/>
      <c r="U656" s="49"/>
      <c r="V656" s="49"/>
      <c r="W656" s="50" t="s">
        <v>15</v>
      </c>
      <c r="X656" s="50"/>
      <c r="Y656" s="51"/>
    </row>
    <row r="657" spans="1:25" s="23" customFormat="1" ht="51" customHeight="1" x14ac:dyDescent="0.2">
      <c r="A657" s="38" t="s">
        <v>2635</v>
      </c>
      <c r="B657" s="46" t="s">
        <v>2636</v>
      </c>
      <c r="C657" s="46"/>
      <c r="D657" s="27" t="s">
        <v>2405</v>
      </c>
      <c r="E657" s="40"/>
      <c r="F657" s="9" t="s">
        <v>1756</v>
      </c>
      <c r="G657" s="27" t="s">
        <v>2637</v>
      </c>
      <c r="H657" s="9"/>
      <c r="I657" s="9">
        <v>11</v>
      </c>
      <c r="J657" s="10"/>
      <c r="K657" s="39"/>
      <c r="L657" s="47">
        <f t="shared" si="6"/>
        <v>0</v>
      </c>
      <c r="M657" s="47"/>
      <c r="N657" s="63"/>
      <c r="O657" s="63"/>
      <c r="P657" s="63"/>
      <c r="Q657" s="63"/>
      <c r="R657" s="41"/>
      <c r="S657" s="49" t="s">
        <v>13944</v>
      </c>
      <c r="T657" s="49"/>
      <c r="U657" s="49"/>
      <c r="V657" s="49"/>
      <c r="W657" s="50" t="s">
        <v>15</v>
      </c>
      <c r="X657" s="50"/>
      <c r="Y657" s="51"/>
    </row>
    <row r="658" spans="1:25" s="23" customFormat="1" ht="51" customHeight="1" x14ac:dyDescent="0.2">
      <c r="A658" s="38" t="s">
        <v>2638</v>
      </c>
      <c r="B658" s="46" t="s">
        <v>2639</v>
      </c>
      <c r="C658" s="46"/>
      <c r="D658" s="27" t="s">
        <v>2640</v>
      </c>
      <c r="E658" s="40"/>
      <c r="F658" s="9" t="s">
        <v>1756</v>
      </c>
      <c r="G658" s="27" t="s">
        <v>2641</v>
      </c>
      <c r="H658" s="9"/>
      <c r="I658" s="9">
        <v>7</v>
      </c>
      <c r="J658" s="10"/>
      <c r="K658" s="39"/>
      <c r="L658" s="47">
        <f t="shared" si="6"/>
        <v>0</v>
      </c>
      <c r="M658" s="47"/>
      <c r="N658" s="63"/>
      <c r="O658" s="63"/>
      <c r="P658" s="63"/>
      <c r="Q658" s="63"/>
      <c r="R658" s="41"/>
      <c r="S658" s="49" t="s">
        <v>13944</v>
      </c>
      <c r="T658" s="49"/>
      <c r="U658" s="49"/>
      <c r="V658" s="49"/>
      <c r="W658" s="50" t="s">
        <v>15</v>
      </c>
      <c r="X658" s="50"/>
      <c r="Y658" s="51"/>
    </row>
    <row r="659" spans="1:25" s="23" customFormat="1" ht="51" customHeight="1" x14ac:dyDescent="0.2">
      <c r="A659" s="38" t="s">
        <v>2642</v>
      </c>
      <c r="B659" s="46" t="s">
        <v>2643</v>
      </c>
      <c r="C659" s="46"/>
      <c r="D659" s="27" t="s">
        <v>2644</v>
      </c>
      <c r="E659" s="40"/>
      <c r="F659" s="9" t="s">
        <v>1756</v>
      </c>
      <c r="G659" s="27" t="s">
        <v>2645</v>
      </c>
      <c r="H659" s="9"/>
      <c r="I659" s="9">
        <v>50</v>
      </c>
      <c r="J659" s="10"/>
      <c r="K659" s="39"/>
      <c r="L659" s="47">
        <f t="shared" si="6"/>
        <v>0</v>
      </c>
      <c r="M659" s="47"/>
      <c r="N659" s="63"/>
      <c r="O659" s="63"/>
      <c r="P659" s="63"/>
      <c r="Q659" s="63"/>
      <c r="R659" s="41"/>
      <c r="S659" s="49" t="s">
        <v>13944</v>
      </c>
      <c r="T659" s="49"/>
      <c r="U659" s="49"/>
      <c r="V659" s="49"/>
      <c r="W659" s="50" t="s">
        <v>15</v>
      </c>
      <c r="X659" s="50"/>
      <c r="Y659" s="51"/>
    </row>
    <row r="660" spans="1:25" s="23" customFormat="1" ht="54.75" customHeight="1" x14ac:dyDescent="0.2">
      <c r="A660" s="38" t="s">
        <v>2646</v>
      </c>
      <c r="B660" s="46" t="s">
        <v>2647</v>
      </c>
      <c r="C660" s="46"/>
      <c r="D660" s="27" t="s">
        <v>2648</v>
      </c>
      <c r="E660" s="40" t="s">
        <v>2649</v>
      </c>
      <c r="F660" s="9" t="s">
        <v>1756</v>
      </c>
      <c r="G660" s="27" t="s">
        <v>2650</v>
      </c>
      <c r="H660" s="9"/>
      <c r="I660" s="9">
        <v>84</v>
      </c>
      <c r="J660" s="10">
        <v>784177.16</v>
      </c>
      <c r="K660" s="39">
        <v>784177.16</v>
      </c>
      <c r="L660" s="47">
        <f t="shared" si="6"/>
        <v>0</v>
      </c>
      <c r="M660" s="47"/>
      <c r="N660" s="48">
        <v>784177.16</v>
      </c>
      <c r="O660" s="48"/>
      <c r="P660" s="48"/>
      <c r="Q660" s="48"/>
      <c r="R660" s="41"/>
      <c r="S660" s="49" t="s">
        <v>13944</v>
      </c>
      <c r="T660" s="49"/>
      <c r="U660" s="49"/>
      <c r="V660" s="49"/>
      <c r="W660" s="50" t="s">
        <v>15</v>
      </c>
      <c r="X660" s="50"/>
      <c r="Y660" s="51"/>
    </row>
    <row r="661" spans="1:25" s="23" customFormat="1" ht="53.25" customHeight="1" x14ac:dyDescent="0.2">
      <c r="A661" s="38" t="s">
        <v>2652</v>
      </c>
      <c r="B661" s="46" t="s">
        <v>2653</v>
      </c>
      <c r="C661" s="46"/>
      <c r="D661" s="27" t="s">
        <v>2654</v>
      </c>
      <c r="E661" s="40" t="s">
        <v>2655</v>
      </c>
      <c r="F661" s="9" t="s">
        <v>1756</v>
      </c>
      <c r="G661" s="27" t="s">
        <v>2656</v>
      </c>
      <c r="H661" s="9"/>
      <c r="I661" s="9">
        <v>442</v>
      </c>
      <c r="J661" s="10">
        <v>4126265.52</v>
      </c>
      <c r="K661" s="39">
        <v>4126265.52</v>
      </c>
      <c r="L661" s="47">
        <f t="shared" si="6"/>
        <v>0</v>
      </c>
      <c r="M661" s="47"/>
      <c r="N661" s="48">
        <v>4126265.52</v>
      </c>
      <c r="O661" s="48"/>
      <c r="P661" s="48"/>
      <c r="Q661" s="48"/>
      <c r="R661" s="41"/>
      <c r="S661" s="49" t="s">
        <v>13944</v>
      </c>
      <c r="T661" s="49"/>
      <c r="U661" s="49"/>
      <c r="V661" s="49"/>
      <c r="W661" s="50" t="s">
        <v>15</v>
      </c>
      <c r="X661" s="50"/>
      <c r="Y661" s="51"/>
    </row>
    <row r="662" spans="1:25" s="23" customFormat="1" ht="51" customHeight="1" x14ac:dyDescent="0.2">
      <c r="A662" s="38" t="s">
        <v>2657</v>
      </c>
      <c r="B662" s="46" t="s">
        <v>2658</v>
      </c>
      <c r="C662" s="46"/>
      <c r="D662" s="27" t="s">
        <v>2659</v>
      </c>
      <c r="E662" s="40" t="s">
        <v>2660</v>
      </c>
      <c r="F662" s="9" t="s">
        <v>1756</v>
      </c>
      <c r="G662" s="27" t="s">
        <v>2661</v>
      </c>
      <c r="H662" s="9"/>
      <c r="I662" s="9">
        <v>37.5</v>
      </c>
      <c r="J662" s="10">
        <v>350079.09</v>
      </c>
      <c r="K662" s="39">
        <v>350079.09</v>
      </c>
      <c r="L662" s="47">
        <f t="shared" si="6"/>
        <v>0</v>
      </c>
      <c r="M662" s="47"/>
      <c r="N662" s="48">
        <v>350079.09</v>
      </c>
      <c r="O662" s="48"/>
      <c r="P662" s="48"/>
      <c r="Q662" s="48"/>
      <c r="R662" s="41"/>
      <c r="S662" s="49" t="s">
        <v>13944</v>
      </c>
      <c r="T662" s="49"/>
      <c r="U662" s="49"/>
      <c r="V662" s="49"/>
      <c r="W662" s="50" t="s">
        <v>15</v>
      </c>
      <c r="X662" s="50"/>
      <c r="Y662" s="51"/>
    </row>
    <row r="663" spans="1:25" s="23" customFormat="1" ht="51" customHeight="1" x14ac:dyDescent="0.2">
      <c r="A663" s="38" t="s">
        <v>2663</v>
      </c>
      <c r="B663" s="46" t="s">
        <v>2664</v>
      </c>
      <c r="C663" s="46"/>
      <c r="D663" s="27" t="s">
        <v>2665</v>
      </c>
      <c r="E663" s="40"/>
      <c r="F663" s="9" t="s">
        <v>1756</v>
      </c>
      <c r="G663" s="27" t="s">
        <v>2666</v>
      </c>
      <c r="H663" s="9"/>
      <c r="I663" s="9">
        <v>71</v>
      </c>
      <c r="J663" s="10"/>
      <c r="K663" s="39"/>
      <c r="L663" s="47">
        <f t="shared" si="6"/>
        <v>0</v>
      </c>
      <c r="M663" s="47"/>
      <c r="N663" s="63"/>
      <c r="O663" s="63"/>
      <c r="P663" s="63"/>
      <c r="Q663" s="63"/>
      <c r="R663" s="41"/>
      <c r="S663" s="49" t="s">
        <v>13944</v>
      </c>
      <c r="T663" s="49"/>
      <c r="U663" s="49"/>
      <c r="V663" s="49"/>
      <c r="W663" s="50" t="s">
        <v>15</v>
      </c>
      <c r="X663" s="50"/>
      <c r="Y663" s="51"/>
    </row>
    <row r="664" spans="1:25" s="23" customFormat="1" ht="51" customHeight="1" x14ac:dyDescent="0.2">
      <c r="A664" s="38" t="s">
        <v>2667</v>
      </c>
      <c r="B664" s="46" t="s">
        <v>2668</v>
      </c>
      <c r="C664" s="46"/>
      <c r="D664" s="27" t="s">
        <v>2669</v>
      </c>
      <c r="E664" s="40" t="s">
        <v>2670</v>
      </c>
      <c r="F664" s="9" t="s">
        <v>1756</v>
      </c>
      <c r="G664" s="27" t="s">
        <v>2671</v>
      </c>
      <c r="H664" s="9"/>
      <c r="I664" s="9">
        <v>26</v>
      </c>
      <c r="J664" s="10">
        <v>242721.5</v>
      </c>
      <c r="K664" s="39">
        <v>242721.5</v>
      </c>
      <c r="L664" s="47">
        <f t="shared" si="6"/>
        <v>0</v>
      </c>
      <c r="M664" s="47"/>
      <c r="N664" s="48">
        <v>242721.5</v>
      </c>
      <c r="O664" s="48"/>
      <c r="P664" s="48"/>
      <c r="Q664" s="48"/>
      <c r="R664" s="41"/>
      <c r="S664" s="49" t="s">
        <v>13944</v>
      </c>
      <c r="T664" s="49"/>
      <c r="U664" s="49"/>
      <c r="V664" s="49"/>
      <c r="W664" s="50" t="s">
        <v>15</v>
      </c>
      <c r="X664" s="50"/>
      <c r="Y664" s="51"/>
    </row>
    <row r="665" spans="1:25" s="23" customFormat="1" ht="51" customHeight="1" x14ac:dyDescent="0.2">
      <c r="A665" s="38" t="s">
        <v>2672</v>
      </c>
      <c r="B665" s="46" t="s">
        <v>2673</v>
      </c>
      <c r="C665" s="46"/>
      <c r="D665" s="27" t="s">
        <v>2674</v>
      </c>
      <c r="E665" s="40" t="s">
        <v>2675</v>
      </c>
      <c r="F665" s="9" t="s">
        <v>1756</v>
      </c>
      <c r="G665" s="27" t="s">
        <v>2676</v>
      </c>
      <c r="H665" s="9"/>
      <c r="I665" s="9">
        <v>74</v>
      </c>
      <c r="J665" s="10">
        <v>690822.73</v>
      </c>
      <c r="K665" s="39">
        <v>690822.73</v>
      </c>
      <c r="L665" s="47">
        <f t="shared" si="6"/>
        <v>0</v>
      </c>
      <c r="M665" s="47"/>
      <c r="N665" s="48">
        <v>690822.73</v>
      </c>
      <c r="O665" s="48"/>
      <c r="P665" s="48"/>
      <c r="Q665" s="48"/>
      <c r="R665" s="41"/>
      <c r="S665" s="49" t="s">
        <v>13944</v>
      </c>
      <c r="T665" s="49"/>
      <c r="U665" s="49"/>
      <c r="V665" s="49"/>
      <c r="W665" s="50" t="s">
        <v>15</v>
      </c>
      <c r="X665" s="50"/>
      <c r="Y665" s="51"/>
    </row>
    <row r="666" spans="1:25" s="23" customFormat="1" ht="51" customHeight="1" x14ac:dyDescent="0.2">
      <c r="A666" s="38" t="s">
        <v>2678</v>
      </c>
      <c r="B666" s="46" t="s">
        <v>2679</v>
      </c>
      <c r="C666" s="46"/>
      <c r="D666" s="27" t="s">
        <v>2496</v>
      </c>
      <c r="E666" s="40"/>
      <c r="F666" s="9" t="s">
        <v>1756</v>
      </c>
      <c r="G666" s="27" t="s">
        <v>2680</v>
      </c>
      <c r="H666" s="9"/>
      <c r="I666" s="9">
        <v>5</v>
      </c>
      <c r="J666" s="10"/>
      <c r="K666" s="39"/>
      <c r="L666" s="47">
        <f t="shared" si="6"/>
        <v>0</v>
      </c>
      <c r="M666" s="47"/>
      <c r="N666" s="63"/>
      <c r="O666" s="63"/>
      <c r="P666" s="63"/>
      <c r="Q666" s="63"/>
      <c r="R666" s="41"/>
      <c r="S666" s="49" t="s">
        <v>13944</v>
      </c>
      <c r="T666" s="49"/>
      <c r="U666" s="49"/>
      <c r="V666" s="49"/>
      <c r="W666" s="50" t="s">
        <v>15</v>
      </c>
      <c r="X666" s="50"/>
      <c r="Y666" s="51"/>
    </row>
    <row r="667" spans="1:25" s="23" customFormat="1" ht="66" customHeight="1" x14ac:dyDescent="0.2">
      <c r="A667" s="38" t="s">
        <v>2681</v>
      </c>
      <c r="B667" s="46" t="s">
        <v>2682</v>
      </c>
      <c r="C667" s="46"/>
      <c r="D667" s="27" t="s">
        <v>2683</v>
      </c>
      <c r="E667" s="40"/>
      <c r="F667" s="9" t="s">
        <v>1756</v>
      </c>
      <c r="G667" s="27" t="s">
        <v>2684</v>
      </c>
      <c r="H667" s="9"/>
      <c r="I667" s="9">
        <v>20</v>
      </c>
      <c r="J667" s="10"/>
      <c r="K667" s="39"/>
      <c r="L667" s="47">
        <f t="shared" si="6"/>
        <v>0</v>
      </c>
      <c r="M667" s="47"/>
      <c r="N667" s="63"/>
      <c r="O667" s="63"/>
      <c r="P667" s="63"/>
      <c r="Q667" s="63"/>
      <c r="R667" s="41"/>
      <c r="S667" s="49" t="s">
        <v>13944</v>
      </c>
      <c r="T667" s="49"/>
      <c r="U667" s="49"/>
      <c r="V667" s="49"/>
      <c r="W667" s="50" t="s">
        <v>15</v>
      </c>
      <c r="X667" s="50"/>
      <c r="Y667" s="51"/>
    </row>
    <row r="668" spans="1:25" s="23" customFormat="1" ht="51" customHeight="1" x14ac:dyDescent="0.2">
      <c r="A668" s="38" t="s">
        <v>2685</v>
      </c>
      <c r="B668" s="46" t="s">
        <v>2686</v>
      </c>
      <c r="C668" s="46"/>
      <c r="D668" s="27" t="s">
        <v>2451</v>
      </c>
      <c r="E668" s="40"/>
      <c r="F668" s="9" t="s">
        <v>1756</v>
      </c>
      <c r="G668" s="27" t="s">
        <v>2687</v>
      </c>
      <c r="H668" s="9"/>
      <c r="I668" s="9">
        <v>12</v>
      </c>
      <c r="J668" s="10"/>
      <c r="K668" s="39"/>
      <c r="L668" s="47">
        <f t="shared" si="6"/>
        <v>0</v>
      </c>
      <c r="M668" s="47"/>
      <c r="N668" s="63"/>
      <c r="O668" s="63"/>
      <c r="P668" s="63"/>
      <c r="Q668" s="63"/>
      <c r="R668" s="41"/>
      <c r="S668" s="49" t="s">
        <v>13944</v>
      </c>
      <c r="T668" s="49"/>
      <c r="U668" s="49"/>
      <c r="V668" s="49"/>
      <c r="W668" s="50" t="s">
        <v>15</v>
      </c>
      <c r="X668" s="50"/>
      <c r="Y668" s="51"/>
    </row>
    <row r="669" spans="1:25" s="23" customFormat="1" ht="51" customHeight="1" x14ac:dyDescent="0.2">
      <c r="A669" s="38" t="s">
        <v>2688</v>
      </c>
      <c r="B669" s="46" t="s">
        <v>2689</v>
      </c>
      <c r="C669" s="46"/>
      <c r="D669" s="27" t="s">
        <v>2567</v>
      </c>
      <c r="E669" s="40"/>
      <c r="F669" s="9" t="s">
        <v>1756</v>
      </c>
      <c r="G669" s="27" t="s">
        <v>2690</v>
      </c>
      <c r="H669" s="9"/>
      <c r="I669" s="9">
        <v>14</v>
      </c>
      <c r="J669" s="10"/>
      <c r="K669" s="39"/>
      <c r="L669" s="47">
        <f t="shared" si="6"/>
        <v>0</v>
      </c>
      <c r="M669" s="47"/>
      <c r="N669" s="63"/>
      <c r="O669" s="63"/>
      <c r="P669" s="63"/>
      <c r="Q669" s="63"/>
      <c r="R669" s="41"/>
      <c r="S669" s="49" t="s">
        <v>13944</v>
      </c>
      <c r="T669" s="49"/>
      <c r="U669" s="49"/>
      <c r="V669" s="49"/>
      <c r="W669" s="50" t="s">
        <v>15</v>
      </c>
      <c r="X669" s="50"/>
      <c r="Y669" s="51"/>
    </row>
    <row r="670" spans="1:25" s="23" customFormat="1" ht="51" customHeight="1" x14ac:dyDescent="0.2">
      <c r="A670" s="38" t="s">
        <v>2691</v>
      </c>
      <c r="B670" s="46" t="s">
        <v>2692</v>
      </c>
      <c r="C670" s="46"/>
      <c r="D670" s="27" t="s">
        <v>2693</v>
      </c>
      <c r="E670" s="40"/>
      <c r="F670" s="9" t="s">
        <v>1756</v>
      </c>
      <c r="G670" s="27" t="s">
        <v>2694</v>
      </c>
      <c r="H670" s="9"/>
      <c r="I670" s="9">
        <v>21</v>
      </c>
      <c r="J670" s="10"/>
      <c r="K670" s="39"/>
      <c r="L670" s="47">
        <f t="shared" si="6"/>
        <v>0</v>
      </c>
      <c r="M670" s="47"/>
      <c r="N670" s="63"/>
      <c r="O670" s="63"/>
      <c r="P670" s="63"/>
      <c r="Q670" s="63"/>
      <c r="R670" s="41"/>
      <c r="S670" s="49" t="s">
        <v>13944</v>
      </c>
      <c r="T670" s="49"/>
      <c r="U670" s="49"/>
      <c r="V670" s="49"/>
      <c r="W670" s="50" t="s">
        <v>15</v>
      </c>
      <c r="X670" s="50"/>
      <c r="Y670" s="51"/>
    </row>
    <row r="671" spans="1:25" s="23" customFormat="1" ht="51" customHeight="1" x14ac:dyDescent="0.2">
      <c r="A671" s="38" t="s">
        <v>2695</v>
      </c>
      <c r="B671" s="46" t="s">
        <v>2696</v>
      </c>
      <c r="C671" s="46"/>
      <c r="D671" s="27" t="s">
        <v>2405</v>
      </c>
      <c r="E671" s="40"/>
      <c r="F671" s="9" t="s">
        <v>1756</v>
      </c>
      <c r="G671" s="27" t="s">
        <v>2637</v>
      </c>
      <c r="H671" s="9"/>
      <c r="I671" s="9">
        <v>11</v>
      </c>
      <c r="J671" s="10"/>
      <c r="K671" s="39"/>
      <c r="L671" s="47">
        <f t="shared" si="6"/>
        <v>0</v>
      </c>
      <c r="M671" s="47"/>
      <c r="N671" s="63"/>
      <c r="O671" s="63"/>
      <c r="P671" s="63"/>
      <c r="Q671" s="63"/>
      <c r="R671" s="41"/>
      <c r="S671" s="49" t="s">
        <v>13944</v>
      </c>
      <c r="T671" s="49"/>
      <c r="U671" s="49"/>
      <c r="V671" s="49"/>
      <c r="W671" s="50" t="s">
        <v>15</v>
      </c>
      <c r="X671" s="50"/>
      <c r="Y671" s="51"/>
    </row>
    <row r="672" spans="1:25" s="23" customFormat="1" ht="51" customHeight="1" x14ac:dyDescent="0.2">
      <c r="A672" s="38" t="s">
        <v>2697</v>
      </c>
      <c r="B672" s="46" t="s">
        <v>2698</v>
      </c>
      <c r="C672" s="46"/>
      <c r="D672" s="27" t="s">
        <v>2640</v>
      </c>
      <c r="E672" s="40"/>
      <c r="F672" s="9" t="s">
        <v>1756</v>
      </c>
      <c r="G672" s="27" t="s">
        <v>2641</v>
      </c>
      <c r="H672" s="9"/>
      <c r="I672" s="9">
        <v>7</v>
      </c>
      <c r="J672" s="10"/>
      <c r="K672" s="39"/>
      <c r="L672" s="47">
        <f t="shared" si="6"/>
        <v>0</v>
      </c>
      <c r="M672" s="47"/>
      <c r="N672" s="63"/>
      <c r="O672" s="63"/>
      <c r="P672" s="63"/>
      <c r="Q672" s="63"/>
      <c r="R672" s="41"/>
      <c r="S672" s="49" t="s">
        <v>13944</v>
      </c>
      <c r="T672" s="49"/>
      <c r="U672" s="49"/>
      <c r="V672" s="49"/>
      <c r="W672" s="50" t="s">
        <v>15</v>
      </c>
      <c r="X672" s="50"/>
      <c r="Y672" s="51"/>
    </row>
    <row r="673" spans="1:25" s="23" customFormat="1" ht="63.75" customHeight="1" x14ac:dyDescent="0.2">
      <c r="A673" s="38" t="s">
        <v>2699</v>
      </c>
      <c r="B673" s="46" t="s">
        <v>2700</v>
      </c>
      <c r="C673" s="46"/>
      <c r="D673" s="27" t="s">
        <v>2701</v>
      </c>
      <c r="E673" s="40" t="s">
        <v>2702</v>
      </c>
      <c r="F673" s="9" t="s">
        <v>1756</v>
      </c>
      <c r="G673" s="27" t="s">
        <v>2703</v>
      </c>
      <c r="H673" s="9"/>
      <c r="I673" s="9">
        <v>12</v>
      </c>
      <c r="J673" s="10">
        <v>112025.31</v>
      </c>
      <c r="K673" s="39">
        <v>112025.31</v>
      </c>
      <c r="L673" s="47">
        <f t="shared" si="6"/>
        <v>0</v>
      </c>
      <c r="M673" s="47"/>
      <c r="N673" s="48">
        <v>112025.31</v>
      </c>
      <c r="O673" s="48"/>
      <c r="P673" s="48"/>
      <c r="Q673" s="48"/>
      <c r="R673" s="41"/>
      <c r="S673" s="49" t="s">
        <v>13944</v>
      </c>
      <c r="T673" s="49"/>
      <c r="U673" s="49"/>
      <c r="V673" s="49"/>
      <c r="W673" s="50" t="s">
        <v>15</v>
      </c>
      <c r="X673" s="50"/>
      <c r="Y673" s="51"/>
    </row>
    <row r="674" spans="1:25" s="23" customFormat="1" ht="54" customHeight="1" x14ac:dyDescent="0.2">
      <c r="A674" s="38" t="s">
        <v>2704</v>
      </c>
      <c r="B674" s="46" t="s">
        <v>2705</v>
      </c>
      <c r="C674" s="46"/>
      <c r="D674" s="27" t="s">
        <v>2706</v>
      </c>
      <c r="E674" s="40" t="s">
        <v>2707</v>
      </c>
      <c r="F674" s="9" t="s">
        <v>1756</v>
      </c>
      <c r="G674" s="27" t="s">
        <v>2708</v>
      </c>
      <c r="H674" s="9"/>
      <c r="I674" s="9">
        <v>43</v>
      </c>
      <c r="J674" s="10">
        <v>401424.02</v>
      </c>
      <c r="K674" s="39">
        <v>401424.02</v>
      </c>
      <c r="L674" s="47">
        <f t="shared" si="6"/>
        <v>0</v>
      </c>
      <c r="M674" s="47"/>
      <c r="N674" s="48">
        <v>401424.02</v>
      </c>
      <c r="O674" s="48"/>
      <c r="P674" s="48"/>
      <c r="Q674" s="48"/>
      <c r="R674" s="41"/>
      <c r="S674" s="49" t="s">
        <v>13944</v>
      </c>
      <c r="T674" s="49"/>
      <c r="U674" s="49"/>
      <c r="V674" s="49"/>
      <c r="W674" s="50" t="s">
        <v>15</v>
      </c>
      <c r="X674" s="50"/>
      <c r="Y674" s="51"/>
    </row>
    <row r="675" spans="1:25" s="23" customFormat="1" ht="66" customHeight="1" x14ac:dyDescent="0.2">
      <c r="A675" s="38" t="s">
        <v>2709</v>
      </c>
      <c r="B675" s="46" t="s">
        <v>2710</v>
      </c>
      <c r="C675" s="46"/>
      <c r="D675" s="27" t="s">
        <v>2711</v>
      </c>
      <c r="E675" s="40" t="s">
        <v>2712</v>
      </c>
      <c r="F675" s="9" t="s">
        <v>1756</v>
      </c>
      <c r="G675" s="27" t="s">
        <v>2713</v>
      </c>
      <c r="H675" s="9"/>
      <c r="I675" s="9">
        <v>37.200000000000003</v>
      </c>
      <c r="J675" s="10">
        <v>347278.46</v>
      </c>
      <c r="K675" s="39">
        <v>347278.46</v>
      </c>
      <c r="L675" s="47">
        <f t="shared" si="6"/>
        <v>0</v>
      </c>
      <c r="M675" s="47"/>
      <c r="N675" s="48">
        <v>347278.46</v>
      </c>
      <c r="O675" s="48"/>
      <c r="P675" s="48"/>
      <c r="Q675" s="48"/>
      <c r="R675" s="41"/>
      <c r="S675" s="49" t="s">
        <v>13944</v>
      </c>
      <c r="T675" s="49"/>
      <c r="U675" s="49"/>
      <c r="V675" s="49"/>
      <c r="W675" s="50" t="s">
        <v>15</v>
      </c>
      <c r="X675" s="50"/>
      <c r="Y675" s="51"/>
    </row>
    <row r="676" spans="1:25" s="23" customFormat="1" ht="54" customHeight="1" x14ac:dyDescent="0.2">
      <c r="A676" s="38" t="s">
        <v>2714</v>
      </c>
      <c r="B676" s="46" t="s">
        <v>2715</v>
      </c>
      <c r="C676" s="46"/>
      <c r="D676" s="27" t="s">
        <v>2716</v>
      </c>
      <c r="E676" s="40" t="s">
        <v>2717</v>
      </c>
      <c r="F676" s="9" t="s">
        <v>1756</v>
      </c>
      <c r="G676" s="27" t="s">
        <v>2718</v>
      </c>
      <c r="H676" s="9"/>
      <c r="I676" s="9">
        <v>8</v>
      </c>
      <c r="J676" s="10">
        <v>74683.539999999994</v>
      </c>
      <c r="K676" s="39">
        <v>74683.539999999994</v>
      </c>
      <c r="L676" s="47">
        <f t="shared" ref="L676:L739" si="7">J676-K676</f>
        <v>0</v>
      </c>
      <c r="M676" s="47"/>
      <c r="N676" s="48">
        <v>74683.539999999994</v>
      </c>
      <c r="O676" s="48"/>
      <c r="P676" s="48"/>
      <c r="Q676" s="48"/>
      <c r="R676" s="41"/>
      <c r="S676" s="49" t="s">
        <v>13944</v>
      </c>
      <c r="T676" s="49"/>
      <c r="U676" s="49"/>
      <c r="V676" s="49"/>
      <c r="W676" s="50" t="s">
        <v>15</v>
      </c>
      <c r="X676" s="50"/>
      <c r="Y676" s="51"/>
    </row>
    <row r="677" spans="1:25" s="23" customFormat="1" ht="68.25" customHeight="1" x14ac:dyDescent="0.2">
      <c r="A677" s="38" t="s">
        <v>2719</v>
      </c>
      <c r="B677" s="46" t="s">
        <v>2720</v>
      </c>
      <c r="C677" s="46"/>
      <c r="D677" s="27" t="s">
        <v>2721</v>
      </c>
      <c r="E677" s="40"/>
      <c r="F677" s="9" t="s">
        <v>1756</v>
      </c>
      <c r="G677" s="27" t="s">
        <v>2722</v>
      </c>
      <c r="H677" s="9"/>
      <c r="I677" s="9">
        <v>18</v>
      </c>
      <c r="J677" s="10"/>
      <c r="K677" s="39"/>
      <c r="L677" s="47">
        <f t="shared" si="7"/>
        <v>0</v>
      </c>
      <c r="M677" s="47"/>
      <c r="N677" s="63"/>
      <c r="O677" s="63"/>
      <c r="P677" s="63"/>
      <c r="Q677" s="63"/>
      <c r="R677" s="41"/>
      <c r="S677" s="49" t="s">
        <v>13944</v>
      </c>
      <c r="T677" s="49"/>
      <c r="U677" s="49"/>
      <c r="V677" s="49"/>
      <c r="W677" s="50" t="s">
        <v>15</v>
      </c>
      <c r="X677" s="50"/>
      <c r="Y677" s="51"/>
    </row>
    <row r="678" spans="1:25" s="23" customFormat="1" ht="51" customHeight="1" x14ac:dyDescent="0.2">
      <c r="A678" s="38" t="s">
        <v>2723</v>
      </c>
      <c r="B678" s="46" t="s">
        <v>2724</v>
      </c>
      <c r="C678" s="46"/>
      <c r="D678" s="27" t="s">
        <v>2725</v>
      </c>
      <c r="E678" s="40"/>
      <c r="F678" s="9" t="s">
        <v>1756</v>
      </c>
      <c r="G678" s="27" t="s">
        <v>2726</v>
      </c>
      <c r="H678" s="9"/>
      <c r="I678" s="9">
        <v>17</v>
      </c>
      <c r="J678" s="10"/>
      <c r="K678" s="39"/>
      <c r="L678" s="47">
        <f t="shared" si="7"/>
        <v>0</v>
      </c>
      <c r="M678" s="47"/>
      <c r="N678" s="63"/>
      <c r="O678" s="63"/>
      <c r="P678" s="63"/>
      <c r="Q678" s="63"/>
      <c r="R678" s="41"/>
      <c r="S678" s="49" t="s">
        <v>13944</v>
      </c>
      <c r="T678" s="49"/>
      <c r="U678" s="49"/>
      <c r="V678" s="49"/>
      <c r="W678" s="50" t="s">
        <v>15</v>
      </c>
      <c r="X678" s="50"/>
      <c r="Y678" s="51"/>
    </row>
    <row r="679" spans="1:25" s="23" customFormat="1" ht="51" customHeight="1" x14ac:dyDescent="0.2">
      <c r="A679" s="38" t="s">
        <v>2727</v>
      </c>
      <c r="B679" s="46" t="s">
        <v>2728</v>
      </c>
      <c r="C679" s="46"/>
      <c r="D679" s="27" t="s">
        <v>2729</v>
      </c>
      <c r="E679" s="40"/>
      <c r="F679" s="9" t="s">
        <v>1756</v>
      </c>
      <c r="G679" s="27" t="s">
        <v>2730</v>
      </c>
      <c r="H679" s="9"/>
      <c r="I679" s="9"/>
      <c r="J679" s="10"/>
      <c r="K679" s="39"/>
      <c r="L679" s="47">
        <f t="shared" si="7"/>
        <v>0</v>
      </c>
      <c r="M679" s="47"/>
      <c r="N679" s="63"/>
      <c r="O679" s="63"/>
      <c r="P679" s="63"/>
      <c r="Q679" s="63"/>
      <c r="R679" s="41"/>
      <c r="S679" s="49" t="s">
        <v>13944</v>
      </c>
      <c r="T679" s="49"/>
      <c r="U679" s="49"/>
      <c r="V679" s="49"/>
      <c r="W679" s="50" t="s">
        <v>15</v>
      </c>
      <c r="X679" s="50"/>
      <c r="Y679" s="51"/>
    </row>
    <row r="680" spans="1:25" s="23" customFormat="1" ht="52.5" customHeight="1" x14ac:dyDescent="0.2">
      <c r="A680" s="38" t="s">
        <v>2731</v>
      </c>
      <c r="B680" s="46" t="s">
        <v>2732</v>
      </c>
      <c r="C680" s="46"/>
      <c r="D680" s="27" t="s">
        <v>2733</v>
      </c>
      <c r="E680" s="40" t="s">
        <v>2734</v>
      </c>
      <c r="F680" s="9" t="s">
        <v>1756</v>
      </c>
      <c r="G680" s="27" t="s">
        <v>2735</v>
      </c>
      <c r="H680" s="9"/>
      <c r="I680" s="9">
        <v>12</v>
      </c>
      <c r="J680" s="10">
        <v>112025.31</v>
      </c>
      <c r="K680" s="39">
        <v>112025.31</v>
      </c>
      <c r="L680" s="47">
        <f t="shared" si="7"/>
        <v>0</v>
      </c>
      <c r="M680" s="47"/>
      <c r="N680" s="48">
        <v>112025.31</v>
      </c>
      <c r="O680" s="48"/>
      <c r="P680" s="48"/>
      <c r="Q680" s="48"/>
      <c r="R680" s="41"/>
      <c r="S680" s="49" t="s">
        <v>13944</v>
      </c>
      <c r="T680" s="49"/>
      <c r="U680" s="49"/>
      <c r="V680" s="49"/>
      <c r="W680" s="50" t="s">
        <v>15</v>
      </c>
      <c r="X680" s="50"/>
      <c r="Y680" s="51"/>
    </row>
    <row r="681" spans="1:25" s="23" customFormat="1" ht="51" customHeight="1" x14ac:dyDescent="0.2">
      <c r="A681" s="38" t="s">
        <v>2736</v>
      </c>
      <c r="B681" s="46" t="s">
        <v>2737</v>
      </c>
      <c r="C681" s="46"/>
      <c r="D681" s="27" t="s">
        <v>2738</v>
      </c>
      <c r="E681" s="40"/>
      <c r="F681" s="9" t="s">
        <v>1756</v>
      </c>
      <c r="G681" s="27" t="s">
        <v>2739</v>
      </c>
      <c r="H681" s="9"/>
      <c r="I681" s="9">
        <v>101</v>
      </c>
      <c r="J681" s="10"/>
      <c r="K681" s="39"/>
      <c r="L681" s="47">
        <f t="shared" si="7"/>
        <v>0</v>
      </c>
      <c r="M681" s="47"/>
      <c r="N681" s="63"/>
      <c r="O681" s="63"/>
      <c r="P681" s="63"/>
      <c r="Q681" s="63"/>
      <c r="R681" s="41"/>
      <c r="S681" s="49" t="s">
        <v>13944</v>
      </c>
      <c r="T681" s="49"/>
      <c r="U681" s="49"/>
      <c r="V681" s="49"/>
      <c r="W681" s="50" t="s">
        <v>15</v>
      </c>
      <c r="X681" s="50"/>
      <c r="Y681" s="51"/>
    </row>
    <row r="682" spans="1:25" s="23" customFormat="1" ht="52.5" customHeight="1" x14ac:dyDescent="0.2">
      <c r="A682" s="38" t="s">
        <v>2740</v>
      </c>
      <c r="B682" s="46" t="s">
        <v>2741</v>
      </c>
      <c r="C682" s="46"/>
      <c r="D682" s="27" t="s">
        <v>2742</v>
      </c>
      <c r="E682" s="40" t="s">
        <v>2743</v>
      </c>
      <c r="F682" s="9" t="s">
        <v>1756</v>
      </c>
      <c r="G682" s="27" t="s">
        <v>2744</v>
      </c>
      <c r="H682" s="9"/>
      <c r="I682" s="9">
        <v>13</v>
      </c>
      <c r="J682" s="10">
        <v>121360.75</v>
      </c>
      <c r="K682" s="39">
        <v>121360.75</v>
      </c>
      <c r="L682" s="47">
        <f t="shared" si="7"/>
        <v>0</v>
      </c>
      <c r="M682" s="47"/>
      <c r="N682" s="48">
        <v>121360.75</v>
      </c>
      <c r="O682" s="48"/>
      <c r="P682" s="48"/>
      <c r="Q682" s="48"/>
      <c r="R682" s="41"/>
      <c r="S682" s="49" t="s">
        <v>13944</v>
      </c>
      <c r="T682" s="49"/>
      <c r="U682" s="49"/>
      <c r="V682" s="49"/>
      <c r="W682" s="50" t="s">
        <v>15</v>
      </c>
      <c r="X682" s="50"/>
      <c r="Y682" s="51"/>
    </row>
    <row r="683" spans="1:25" s="23" customFormat="1" ht="55.5" customHeight="1" x14ac:dyDescent="0.2">
      <c r="A683" s="38" t="s">
        <v>2745</v>
      </c>
      <c r="B683" s="46" t="s">
        <v>2746</v>
      </c>
      <c r="C683" s="46"/>
      <c r="D683" s="27" t="s">
        <v>2747</v>
      </c>
      <c r="E683" s="40" t="s">
        <v>2748</v>
      </c>
      <c r="F683" s="9" t="s">
        <v>1756</v>
      </c>
      <c r="G683" s="27" t="s">
        <v>2749</v>
      </c>
      <c r="H683" s="9"/>
      <c r="I683" s="9">
        <v>7</v>
      </c>
      <c r="J683" s="10">
        <v>65348.1</v>
      </c>
      <c r="K683" s="39">
        <v>65348.1</v>
      </c>
      <c r="L683" s="47">
        <f t="shared" si="7"/>
        <v>0</v>
      </c>
      <c r="M683" s="47"/>
      <c r="N683" s="48">
        <v>65348.1</v>
      </c>
      <c r="O683" s="48"/>
      <c r="P683" s="48"/>
      <c r="Q683" s="48"/>
      <c r="R683" s="41"/>
      <c r="S683" s="49" t="s">
        <v>13944</v>
      </c>
      <c r="T683" s="49"/>
      <c r="U683" s="49"/>
      <c r="V683" s="49"/>
      <c r="W683" s="50" t="s">
        <v>15</v>
      </c>
      <c r="X683" s="50"/>
      <c r="Y683" s="51"/>
    </row>
    <row r="684" spans="1:25" s="23" customFormat="1" ht="52.5" customHeight="1" x14ac:dyDescent="0.2">
      <c r="A684" s="38" t="s">
        <v>2750</v>
      </c>
      <c r="B684" s="46" t="s">
        <v>2751</v>
      </c>
      <c r="C684" s="46"/>
      <c r="D684" s="27" t="s">
        <v>2752</v>
      </c>
      <c r="E684" s="40" t="s">
        <v>2753</v>
      </c>
      <c r="F684" s="9" t="s">
        <v>1756</v>
      </c>
      <c r="G684" s="27" t="s">
        <v>2754</v>
      </c>
      <c r="H684" s="9"/>
      <c r="I684" s="9">
        <v>8</v>
      </c>
      <c r="J684" s="10">
        <v>74683.539999999994</v>
      </c>
      <c r="K684" s="39">
        <v>74683.539999999994</v>
      </c>
      <c r="L684" s="47">
        <f t="shared" si="7"/>
        <v>0</v>
      </c>
      <c r="M684" s="47"/>
      <c r="N684" s="48">
        <v>74683.539999999994</v>
      </c>
      <c r="O684" s="48"/>
      <c r="P684" s="48"/>
      <c r="Q684" s="48"/>
      <c r="R684" s="41"/>
      <c r="S684" s="49" t="s">
        <v>13944</v>
      </c>
      <c r="T684" s="49"/>
      <c r="U684" s="49"/>
      <c r="V684" s="49"/>
      <c r="W684" s="50" t="s">
        <v>15</v>
      </c>
      <c r="X684" s="50"/>
      <c r="Y684" s="51"/>
    </row>
    <row r="685" spans="1:25" s="23" customFormat="1" ht="63.75" customHeight="1" x14ac:dyDescent="0.2">
      <c r="A685" s="38" t="s">
        <v>2755</v>
      </c>
      <c r="B685" s="46" t="s">
        <v>2756</v>
      </c>
      <c r="C685" s="46"/>
      <c r="D685" s="27" t="s">
        <v>2757</v>
      </c>
      <c r="E685" s="40"/>
      <c r="F685" s="9" t="s">
        <v>1756</v>
      </c>
      <c r="G685" s="27" t="s">
        <v>2758</v>
      </c>
      <c r="H685" s="9"/>
      <c r="I685" s="9"/>
      <c r="J685" s="10"/>
      <c r="K685" s="39"/>
      <c r="L685" s="47">
        <f t="shared" si="7"/>
        <v>0</v>
      </c>
      <c r="M685" s="47"/>
      <c r="N685" s="63"/>
      <c r="O685" s="63"/>
      <c r="P685" s="63"/>
      <c r="Q685" s="63"/>
      <c r="R685" s="41"/>
      <c r="S685" s="49" t="s">
        <v>13944</v>
      </c>
      <c r="T685" s="49"/>
      <c r="U685" s="49"/>
      <c r="V685" s="49"/>
      <c r="W685" s="50" t="s">
        <v>15</v>
      </c>
      <c r="X685" s="50"/>
      <c r="Y685" s="51"/>
    </row>
    <row r="686" spans="1:25" s="23" customFormat="1" ht="51" customHeight="1" x14ac:dyDescent="0.2">
      <c r="A686" s="38" t="s">
        <v>2759</v>
      </c>
      <c r="B686" s="46" t="s">
        <v>2760</v>
      </c>
      <c r="C686" s="46"/>
      <c r="D686" s="27" t="s">
        <v>2761</v>
      </c>
      <c r="E686" s="40"/>
      <c r="F686" s="9" t="s">
        <v>1756</v>
      </c>
      <c r="G686" s="27" t="s">
        <v>2762</v>
      </c>
      <c r="H686" s="9"/>
      <c r="I686" s="9">
        <v>32</v>
      </c>
      <c r="J686" s="10"/>
      <c r="K686" s="39"/>
      <c r="L686" s="47">
        <f t="shared" si="7"/>
        <v>0</v>
      </c>
      <c r="M686" s="47"/>
      <c r="N686" s="63"/>
      <c r="O686" s="63"/>
      <c r="P686" s="63"/>
      <c r="Q686" s="63"/>
      <c r="R686" s="41"/>
      <c r="S686" s="49" t="s">
        <v>13944</v>
      </c>
      <c r="T686" s="49"/>
      <c r="U686" s="49"/>
      <c r="V686" s="49"/>
      <c r="W686" s="50" t="s">
        <v>15</v>
      </c>
      <c r="X686" s="50"/>
      <c r="Y686" s="51"/>
    </row>
    <row r="687" spans="1:25" s="23" customFormat="1" ht="51" customHeight="1" x14ac:dyDescent="0.2">
      <c r="A687" s="38" t="s">
        <v>2764</v>
      </c>
      <c r="B687" s="46" t="s">
        <v>2765</v>
      </c>
      <c r="C687" s="46"/>
      <c r="D687" s="27" t="s">
        <v>2766</v>
      </c>
      <c r="E687" s="40"/>
      <c r="F687" s="9" t="s">
        <v>1756</v>
      </c>
      <c r="G687" s="27" t="s">
        <v>2767</v>
      </c>
      <c r="H687" s="9"/>
      <c r="I687" s="9">
        <v>4.5</v>
      </c>
      <c r="J687" s="10"/>
      <c r="K687" s="39"/>
      <c r="L687" s="47">
        <f t="shared" si="7"/>
        <v>0</v>
      </c>
      <c r="M687" s="47"/>
      <c r="N687" s="63"/>
      <c r="O687" s="63"/>
      <c r="P687" s="63"/>
      <c r="Q687" s="63"/>
      <c r="R687" s="41"/>
      <c r="S687" s="49" t="s">
        <v>13944</v>
      </c>
      <c r="T687" s="49"/>
      <c r="U687" s="49"/>
      <c r="V687" s="49"/>
      <c r="W687" s="50" t="s">
        <v>15</v>
      </c>
      <c r="X687" s="50"/>
      <c r="Y687" s="51"/>
    </row>
    <row r="688" spans="1:25" s="23" customFormat="1" ht="51" customHeight="1" x14ac:dyDescent="0.2">
      <c r="A688" s="38" t="s">
        <v>2768</v>
      </c>
      <c r="B688" s="46" t="s">
        <v>2769</v>
      </c>
      <c r="C688" s="46"/>
      <c r="D688" s="27" t="s">
        <v>2770</v>
      </c>
      <c r="E688" s="40"/>
      <c r="F688" s="9" t="s">
        <v>1756</v>
      </c>
      <c r="G688" s="27" t="s">
        <v>2771</v>
      </c>
      <c r="H688" s="9"/>
      <c r="I688" s="9">
        <v>14.82</v>
      </c>
      <c r="J688" s="10"/>
      <c r="K688" s="39"/>
      <c r="L688" s="47">
        <f t="shared" si="7"/>
        <v>0</v>
      </c>
      <c r="M688" s="47"/>
      <c r="N688" s="63"/>
      <c r="O688" s="63"/>
      <c r="P688" s="63"/>
      <c r="Q688" s="63"/>
      <c r="R688" s="41"/>
      <c r="S688" s="49" t="s">
        <v>13944</v>
      </c>
      <c r="T688" s="49"/>
      <c r="U688" s="49"/>
      <c r="V688" s="49"/>
      <c r="W688" s="50" t="s">
        <v>15</v>
      </c>
      <c r="X688" s="50"/>
      <c r="Y688" s="51"/>
    </row>
    <row r="689" spans="1:25" s="23" customFormat="1" ht="51" customHeight="1" x14ac:dyDescent="0.2">
      <c r="A689" s="38" t="s">
        <v>2772</v>
      </c>
      <c r="B689" s="46" t="s">
        <v>2773</v>
      </c>
      <c r="C689" s="46"/>
      <c r="D689" s="27" t="s">
        <v>2137</v>
      </c>
      <c r="E689" s="40" t="s">
        <v>2774</v>
      </c>
      <c r="F689" s="9" t="s">
        <v>1756</v>
      </c>
      <c r="G689" s="27" t="s">
        <v>2775</v>
      </c>
      <c r="H689" s="9"/>
      <c r="I689" s="9">
        <v>144</v>
      </c>
      <c r="J689" s="10">
        <v>1344303.7</v>
      </c>
      <c r="K689" s="39">
        <v>1344303.7</v>
      </c>
      <c r="L689" s="47">
        <f t="shared" si="7"/>
        <v>0</v>
      </c>
      <c r="M689" s="47"/>
      <c r="N689" s="48">
        <v>1344303.7</v>
      </c>
      <c r="O689" s="48"/>
      <c r="P689" s="48"/>
      <c r="Q689" s="48"/>
      <c r="R689" s="41"/>
      <c r="S689" s="49" t="s">
        <v>13944</v>
      </c>
      <c r="T689" s="49"/>
      <c r="U689" s="49"/>
      <c r="V689" s="49"/>
      <c r="W689" s="50" t="s">
        <v>15</v>
      </c>
      <c r="X689" s="50"/>
      <c r="Y689" s="51"/>
    </row>
    <row r="690" spans="1:25" s="23" customFormat="1" ht="51" customHeight="1" x14ac:dyDescent="0.2">
      <c r="A690" s="38" t="s">
        <v>2776</v>
      </c>
      <c r="B690" s="46" t="s">
        <v>2777</v>
      </c>
      <c r="C690" s="46"/>
      <c r="D690" s="27" t="s">
        <v>1962</v>
      </c>
      <c r="E690" s="40"/>
      <c r="F690" s="9" t="s">
        <v>1756</v>
      </c>
      <c r="G690" s="27" t="s">
        <v>2778</v>
      </c>
      <c r="H690" s="9"/>
      <c r="I690" s="9">
        <v>20</v>
      </c>
      <c r="J690" s="10"/>
      <c r="K690" s="39"/>
      <c r="L690" s="47">
        <f t="shared" si="7"/>
        <v>0</v>
      </c>
      <c r="M690" s="47"/>
      <c r="N690" s="63"/>
      <c r="O690" s="63"/>
      <c r="P690" s="63"/>
      <c r="Q690" s="63"/>
      <c r="R690" s="41"/>
      <c r="S690" s="49" t="s">
        <v>13944</v>
      </c>
      <c r="T690" s="49"/>
      <c r="U690" s="49"/>
      <c r="V690" s="49"/>
      <c r="W690" s="50" t="s">
        <v>15</v>
      </c>
      <c r="X690" s="50"/>
      <c r="Y690" s="51"/>
    </row>
    <row r="691" spans="1:25" s="23" customFormat="1" ht="51" customHeight="1" x14ac:dyDescent="0.2">
      <c r="A691" s="38" t="s">
        <v>2779</v>
      </c>
      <c r="B691" s="46" t="s">
        <v>2780</v>
      </c>
      <c r="C691" s="46"/>
      <c r="D691" s="27" t="s">
        <v>2169</v>
      </c>
      <c r="E691" s="40"/>
      <c r="F691" s="9" t="s">
        <v>1756</v>
      </c>
      <c r="G691" s="27" t="s">
        <v>2781</v>
      </c>
      <c r="H691" s="9"/>
      <c r="I691" s="9">
        <v>15</v>
      </c>
      <c r="J691" s="10"/>
      <c r="K691" s="39"/>
      <c r="L691" s="47">
        <f t="shared" si="7"/>
        <v>0</v>
      </c>
      <c r="M691" s="47"/>
      <c r="N691" s="63"/>
      <c r="O691" s="63"/>
      <c r="P691" s="63"/>
      <c r="Q691" s="63"/>
      <c r="R691" s="41"/>
      <c r="S691" s="49" t="s">
        <v>13944</v>
      </c>
      <c r="T691" s="49"/>
      <c r="U691" s="49"/>
      <c r="V691" s="49"/>
      <c r="W691" s="50" t="s">
        <v>15</v>
      </c>
      <c r="X691" s="50"/>
      <c r="Y691" s="51"/>
    </row>
    <row r="692" spans="1:25" s="23" customFormat="1" ht="51" customHeight="1" x14ac:dyDescent="0.2">
      <c r="A692" s="38" t="s">
        <v>2782</v>
      </c>
      <c r="B692" s="46" t="s">
        <v>2783</v>
      </c>
      <c r="C692" s="46"/>
      <c r="D692" s="27" t="s">
        <v>1946</v>
      </c>
      <c r="E692" s="40"/>
      <c r="F692" s="9" t="s">
        <v>1756</v>
      </c>
      <c r="G692" s="27" t="s">
        <v>2784</v>
      </c>
      <c r="H692" s="9"/>
      <c r="I692" s="9">
        <v>22</v>
      </c>
      <c r="J692" s="10"/>
      <c r="K692" s="39"/>
      <c r="L692" s="47">
        <f t="shared" si="7"/>
        <v>0</v>
      </c>
      <c r="M692" s="47"/>
      <c r="N692" s="63"/>
      <c r="O692" s="63"/>
      <c r="P692" s="63"/>
      <c r="Q692" s="63"/>
      <c r="R692" s="41"/>
      <c r="S692" s="49" t="s">
        <v>13944</v>
      </c>
      <c r="T692" s="49"/>
      <c r="U692" s="49"/>
      <c r="V692" s="49"/>
      <c r="W692" s="50" t="s">
        <v>15</v>
      </c>
      <c r="X692" s="50"/>
      <c r="Y692" s="51"/>
    </row>
    <row r="693" spans="1:25" s="23" customFormat="1" ht="51" customHeight="1" x14ac:dyDescent="0.2">
      <c r="A693" s="38" t="s">
        <v>2785</v>
      </c>
      <c r="B693" s="46" t="s">
        <v>2786</v>
      </c>
      <c r="C693" s="46"/>
      <c r="D693" s="27" t="s">
        <v>2787</v>
      </c>
      <c r="E693" s="40" t="s">
        <v>2788</v>
      </c>
      <c r="F693" s="9" t="s">
        <v>1756</v>
      </c>
      <c r="G693" s="27" t="s">
        <v>2789</v>
      </c>
      <c r="H693" s="9"/>
      <c r="I693" s="9">
        <v>38</v>
      </c>
      <c r="J693" s="10">
        <v>354746.81</v>
      </c>
      <c r="K693" s="39">
        <v>354746.81</v>
      </c>
      <c r="L693" s="47">
        <f t="shared" si="7"/>
        <v>0</v>
      </c>
      <c r="M693" s="47"/>
      <c r="N693" s="48">
        <v>354746.81</v>
      </c>
      <c r="O693" s="48"/>
      <c r="P693" s="48"/>
      <c r="Q693" s="48"/>
      <c r="R693" s="41"/>
      <c r="S693" s="49" t="s">
        <v>13944</v>
      </c>
      <c r="T693" s="49"/>
      <c r="U693" s="49"/>
      <c r="V693" s="49"/>
      <c r="W693" s="50" t="s">
        <v>15</v>
      </c>
      <c r="X693" s="50"/>
      <c r="Y693" s="51"/>
    </row>
    <row r="694" spans="1:25" s="23" customFormat="1" ht="51" customHeight="1" x14ac:dyDescent="0.2">
      <c r="A694" s="38" t="s">
        <v>2790</v>
      </c>
      <c r="B694" s="46" t="s">
        <v>2791</v>
      </c>
      <c r="C694" s="46"/>
      <c r="D694" s="27" t="s">
        <v>2792</v>
      </c>
      <c r="E694" s="40" t="s">
        <v>2793</v>
      </c>
      <c r="F694" s="9" t="s">
        <v>1756</v>
      </c>
      <c r="G694" s="27" t="s">
        <v>2794</v>
      </c>
      <c r="H694" s="9"/>
      <c r="I694" s="9">
        <v>26</v>
      </c>
      <c r="J694" s="10">
        <v>242721.5</v>
      </c>
      <c r="K694" s="39">
        <v>242721.5</v>
      </c>
      <c r="L694" s="47">
        <f t="shared" si="7"/>
        <v>0</v>
      </c>
      <c r="M694" s="47"/>
      <c r="N694" s="48">
        <v>242721.5</v>
      </c>
      <c r="O694" s="48"/>
      <c r="P694" s="48"/>
      <c r="Q694" s="48"/>
      <c r="R694" s="41"/>
      <c r="S694" s="49" t="s">
        <v>13944</v>
      </c>
      <c r="T694" s="49"/>
      <c r="U694" s="49"/>
      <c r="V694" s="49"/>
      <c r="W694" s="50" t="s">
        <v>15</v>
      </c>
      <c r="X694" s="50"/>
      <c r="Y694" s="51"/>
    </row>
    <row r="695" spans="1:25" s="23" customFormat="1" ht="51" customHeight="1" x14ac:dyDescent="0.2">
      <c r="A695" s="38" t="s">
        <v>2795</v>
      </c>
      <c r="B695" s="46" t="s">
        <v>2796</v>
      </c>
      <c r="C695" s="46"/>
      <c r="D695" s="27" t="s">
        <v>2405</v>
      </c>
      <c r="E695" s="40"/>
      <c r="F695" s="9" t="s">
        <v>1756</v>
      </c>
      <c r="G695" s="27" t="s">
        <v>2797</v>
      </c>
      <c r="H695" s="9"/>
      <c r="I695" s="9">
        <v>55</v>
      </c>
      <c r="J695" s="10"/>
      <c r="K695" s="39"/>
      <c r="L695" s="47">
        <f t="shared" si="7"/>
        <v>0</v>
      </c>
      <c r="M695" s="47"/>
      <c r="N695" s="63"/>
      <c r="O695" s="63"/>
      <c r="P695" s="63"/>
      <c r="Q695" s="63"/>
      <c r="R695" s="41"/>
      <c r="S695" s="49" t="s">
        <v>13944</v>
      </c>
      <c r="T695" s="49"/>
      <c r="U695" s="49"/>
      <c r="V695" s="49"/>
      <c r="W695" s="50" t="s">
        <v>15</v>
      </c>
      <c r="X695" s="50"/>
      <c r="Y695" s="51"/>
    </row>
    <row r="696" spans="1:25" s="23" customFormat="1" ht="51" customHeight="1" x14ac:dyDescent="0.2">
      <c r="A696" s="38" t="s">
        <v>2798</v>
      </c>
      <c r="B696" s="46" t="s">
        <v>2799</v>
      </c>
      <c r="C696" s="46"/>
      <c r="D696" s="27" t="s">
        <v>2137</v>
      </c>
      <c r="E696" s="40" t="s">
        <v>2800</v>
      </c>
      <c r="F696" s="9" t="s">
        <v>1756</v>
      </c>
      <c r="G696" s="27" t="s">
        <v>2801</v>
      </c>
      <c r="H696" s="9"/>
      <c r="I696" s="9">
        <v>54</v>
      </c>
      <c r="J696" s="10">
        <v>504113.89</v>
      </c>
      <c r="K696" s="39">
        <v>504113.89</v>
      </c>
      <c r="L696" s="47">
        <f t="shared" si="7"/>
        <v>0</v>
      </c>
      <c r="M696" s="47"/>
      <c r="N696" s="48">
        <v>504113.89</v>
      </c>
      <c r="O696" s="48"/>
      <c r="P696" s="48"/>
      <c r="Q696" s="48"/>
      <c r="R696" s="41"/>
      <c r="S696" s="49" t="s">
        <v>13944</v>
      </c>
      <c r="T696" s="49"/>
      <c r="U696" s="49"/>
      <c r="V696" s="49"/>
      <c r="W696" s="50" t="s">
        <v>15</v>
      </c>
      <c r="X696" s="50"/>
      <c r="Y696" s="51"/>
    </row>
    <row r="697" spans="1:25" s="23" customFormat="1" ht="51" customHeight="1" x14ac:dyDescent="0.2">
      <c r="A697" s="38" t="s">
        <v>2803</v>
      </c>
      <c r="B697" s="46" t="s">
        <v>2804</v>
      </c>
      <c r="C697" s="46"/>
      <c r="D697" s="27" t="s">
        <v>1962</v>
      </c>
      <c r="E697" s="40" t="s">
        <v>2805</v>
      </c>
      <c r="F697" s="9" t="s">
        <v>1756</v>
      </c>
      <c r="G697" s="27" t="s">
        <v>2806</v>
      </c>
      <c r="H697" s="9"/>
      <c r="I697" s="9">
        <v>12</v>
      </c>
      <c r="J697" s="10">
        <v>134430.37</v>
      </c>
      <c r="K697" s="39">
        <v>134430.37</v>
      </c>
      <c r="L697" s="47">
        <f t="shared" si="7"/>
        <v>0</v>
      </c>
      <c r="M697" s="47"/>
      <c r="N697" s="48">
        <v>134430.37</v>
      </c>
      <c r="O697" s="48"/>
      <c r="P697" s="48"/>
      <c r="Q697" s="48"/>
      <c r="R697" s="41"/>
      <c r="S697" s="49" t="s">
        <v>13944</v>
      </c>
      <c r="T697" s="49"/>
      <c r="U697" s="49"/>
      <c r="V697" s="49"/>
      <c r="W697" s="50" t="s">
        <v>15</v>
      </c>
      <c r="X697" s="50"/>
      <c r="Y697" s="51"/>
    </row>
    <row r="698" spans="1:25" s="23" customFormat="1" ht="53.25" customHeight="1" x14ac:dyDescent="0.2">
      <c r="A698" s="38" t="s">
        <v>2807</v>
      </c>
      <c r="B698" s="46" t="s">
        <v>2808</v>
      </c>
      <c r="C698" s="46"/>
      <c r="D698" s="27" t="s">
        <v>2809</v>
      </c>
      <c r="E698" s="40" t="s">
        <v>2810</v>
      </c>
      <c r="F698" s="9" t="s">
        <v>1756</v>
      </c>
      <c r="G698" s="27" t="s">
        <v>2811</v>
      </c>
      <c r="H698" s="9"/>
      <c r="I698" s="9">
        <v>26</v>
      </c>
      <c r="J698" s="10">
        <v>242721.5</v>
      </c>
      <c r="K698" s="39">
        <v>242721.5</v>
      </c>
      <c r="L698" s="47">
        <f t="shared" si="7"/>
        <v>0</v>
      </c>
      <c r="M698" s="47"/>
      <c r="N698" s="48">
        <v>242721.5</v>
      </c>
      <c r="O698" s="48"/>
      <c r="P698" s="48"/>
      <c r="Q698" s="48"/>
      <c r="R698" s="41"/>
      <c r="S698" s="49" t="s">
        <v>13944</v>
      </c>
      <c r="T698" s="49"/>
      <c r="U698" s="49"/>
      <c r="V698" s="49"/>
      <c r="W698" s="50" t="s">
        <v>15</v>
      </c>
      <c r="X698" s="50"/>
      <c r="Y698" s="51"/>
    </row>
    <row r="699" spans="1:25" s="23" customFormat="1" ht="51" customHeight="1" x14ac:dyDescent="0.2">
      <c r="A699" s="38" t="s">
        <v>2812</v>
      </c>
      <c r="B699" s="46" t="s">
        <v>2813</v>
      </c>
      <c r="C699" s="46"/>
      <c r="D699" s="27" t="s">
        <v>2814</v>
      </c>
      <c r="E699" s="40"/>
      <c r="F699" s="9" t="s">
        <v>1756</v>
      </c>
      <c r="G699" s="27" t="s">
        <v>2815</v>
      </c>
      <c r="H699" s="9"/>
      <c r="I699" s="9">
        <v>12</v>
      </c>
      <c r="J699" s="10"/>
      <c r="K699" s="39"/>
      <c r="L699" s="47">
        <f t="shared" si="7"/>
        <v>0</v>
      </c>
      <c r="M699" s="47"/>
      <c r="N699" s="63"/>
      <c r="O699" s="63"/>
      <c r="P699" s="63"/>
      <c r="Q699" s="63"/>
      <c r="R699" s="41"/>
      <c r="S699" s="49" t="s">
        <v>13944</v>
      </c>
      <c r="T699" s="49"/>
      <c r="U699" s="49"/>
      <c r="V699" s="49"/>
      <c r="W699" s="50" t="s">
        <v>15</v>
      </c>
      <c r="X699" s="50"/>
      <c r="Y699" s="51"/>
    </row>
    <row r="700" spans="1:25" s="23" customFormat="1" ht="51" customHeight="1" x14ac:dyDescent="0.2">
      <c r="A700" s="38" t="s">
        <v>2816</v>
      </c>
      <c r="B700" s="46" t="s">
        <v>2817</v>
      </c>
      <c r="C700" s="46"/>
      <c r="D700" s="27" t="s">
        <v>2770</v>
      </c>
      <c r="E700" s="40"/>
      <c r="F700" s="9" t="s">
        <v>1756</v>
      </c>
      <c r="G700" s="27" t="s">
        <v>2818</v>
      </c>
      <c r="H700" s="9"/>
      <c r="I700" s="9">
        <v>10</v>
      </c>
      <c r="J700" s="10"/>
      <c r="K700" s="39"/>
      <c r="L700" s="47">
        <f t="shared" si="7"/>
        <v>0</v>
      </c>
      <c r="M700" s="47"/>
      <c r="N700" s="63"/>
      <c r="O700" s="63"/>
      <c r="P700" s="63"/>
      <c r="Q700" s="63"/>
      <c r="R700" s="41"/>
      <c r="S700" s="49" t="s">
        <v>13944</v>
      </c>
      <c r="T700" s="49"/>
      <c r="U700" s="49"/>
      <c r="V700" s="49"/>
      <c r="W700" s="50" t="s">
        <v>15</v>
      </c>
      <c r="X700" s="50"/>
      <c r="Y700" s="51"/>
    </row>
    <row r="701" spans="1:25" s="23" customFormat="1" ht="51" customHeight="1" x14ac:dyDescent="0.2">
      <c r="A701" s="38" t="s">
        <v>2819</v>
      </c>
      <c r="B701" s="46" t="s">
        <v>2820</v>
      </c>
      <c r="C701" s="46"/>
      <c r="D701" s="27" t="s">
        <v>2821</v>
      </c>
      <c r="E701" s="40" t="s">
        <v>2822</v>
      </c>
      <c r="F701" s="9" t="s">
        <v>1756</v>
      </c>
      <c r="G701" s="27" t="s">
        <v>2823</v>
      </c>
      <c r="H701" s="9"/>
      <c r="I701" s="9">
        <v>76</v>
      </c>
      <c r="J701" s="10">
        <v>212848.09</v>
      </c>
      <c r="K701" s="39">
        <v>212848.09</v>
      </c>
      <c r="L701" s="47">
        <f t="shared" si="7"/>
        <v>0</v>
      </c>
      <c r="M701" s="47"/>
      <c r="N701" s="48">
        <v>212848.09</v>
      </c>
      <c r="O701" s="48"/>
      <c r="P701" s="48"/>
      <c r="Q701" s="48"/>
      <c r="R701" s="41"/>
      <c r="S701" s="49" t="s">
        <v>13944</v>
      </c>
      <c r="T701" s="49"/>
      <c r="U701" s="49"/>
      <c r="V701" s="49"/>
      <c r="W701" s="50" t="s">
        <v>15</v>
      </c>
      <c r="X701" s="50"/>
      <c r="Y701" s="51"/>
    </row>
    <row r="702" spans="1:25" s="23" customFormat="1" ht="51" customHeight="1" x14ac:dyDescent="0.2">
      <c r="A702" s="38" t="s">
        <v>2824</v>
      </c>
      <c r="B702" s="46" t="s">
        <v>2825</v>
      </c>
      <c r="C702" s="46"/>
      <c r="D702" s="27" t="s">
        <v>2826</v>
      </c>
      <c r="E702" s="40" t="s">
        <v>2827</v>
      </c>
      <c r="F702" s="9" t="s">
        <v>1756</v>
      </c>
      <c r="G702" s="27" t="s">
        <v>2828</v>
      </c>
      <c r="H702" s="9"/>
      <c r="I702" s="9">
        <v>32</v>
      </c>
      <c r="J702" s="10">
        <v>298734.15999999997</v>
      </c>
      <c r="K702" s="39">
        <v>298734.15999999997</v>
      </c>
      <c r="L702" s="47">
        <f t="shared" si="7"/>
        <v>0</v>
      </c>
      <c r="M702" s="47"/>
      <c r="N702" s="48">
        <v>298734.15999999997</v>
      </c>
      <c r="O702" s="48"/>
      <c r="P702" s="48"/>
      <c r="Q702" s="48"/>
      <c r="R702" s="41"/>
      <c r="S702" s="49" t="s">
        <v>13944</v>
      </c>
      <c r="T702" s="49"/>
      <c r="U702" s="49"/>
      <c r="V702" s="49"/>
      <c r="W702" s="50" t="s">
        <v>15</v>
      </c>
      <c r="X702" s="50"/>
      <c r="Y702" s="51"/>
    </row>
    <row r="703" spans="1:25" s="23" customFormat="1" ht="51" customHeight="1" x14ac:dyDescent="0.2">
      <c r="A703" s="38" t="s">
        <v>2829</v>
      </c>
      <c r="B703" s="46" t="s">
        <v>2830</v>
      </c>
      <c r="C703" s="46"/>
      <c r="D703" s="27" t="s">
        <v>2831</v>
      </c>
      <c r="E703" s="40"/>
      <c r="F703" s="9" t="s">
        <v>1756</v>
      </c>
      <c r="G703" s="27" t="s">
        <v>2832</v>
      </c>
      <c r="H703" s="9"/>
      <c r="I703" s="9">
        <v>9.5</v>
      </c>
      <c r="J703" s="10"/>
      <c r="K703" s="39"/>
      <c r="L703" s="47">
        <f t="shared" si="7"/>
        <v>0</v>
      </c>
      <c r="M703" s="47"/>
      <c r="N703" s="63"/>
      <c r="O703" s="63"/>
      <c r="P703" s="63"/>
      <c r="Q703" s="63"/>
      <c r="R703" s="41"/>
      <c r="S703" s="49" t="s">
        <v>13944</v>
      </c>
      <c r="T703" s="49"/>
      <c r="U703" s="49"/>
      <c r="V703" s="49"/>
      <c r="W703" s="50" t="s">
        <v>15</v>
      </c>
      <c r="X703" s="50"/>
      <c r="Y703" s="51"/>
    </row>
    <row r="704" spans="1:25" s="23" customFormat="1" ht="51" customHeight="1" x14ac:dyDescent="0.2">
      <c r="A704" s="38" t="s">
        <v>2833</v>
      </c>
      <c r="B704" s="46" t="s">
        <v>2834</v>
      </c>
      <c r="C704" s="46"/>
      <c r="D704" s="27" t="s">
        <v>2738</v>
      </c>
      <c r="E704" s="40"/>
      <c r="F704" s="9" t="s">
        <v>1756</v>
      </c>
      <c r="G704" s="27" t="s">
        <v>2835</v>
      </c>
      <c r="H704" s="9"/>
      <c r="I704" s="9">
        <v>39</v>
      </c>
      <c r="J704" s="10"/>
      <c r="K704" s="39"/>
      <c r="L704" s="47">
        <f t="shared" si="7"/>
        <v>0</v>
      </c>
      <c r="M704" s="47"/>
      <c r="N704" s="63"/>
      <c r="O704" s="63"/>
      <c r="P704" s="63"/>
      <c r="Q704" s="63"/>
      <c r="R704" s="41"/>
      <c r="S704" s="49" t="s">
        <v>13944</v>
      </c>
      <c r="T704" s="49"/>
      <c r="U704" s="49"/>
      <c r="V704" s="49"/>
      <c r="W704" s="50" t="s">
        <v>15</v>
      </c>
      <c r="X704" s="50"/>
      <c r="Y704" s="51"/>
    </row>
    <row r="705" spans="1:25" s="23" customFormat="1" ht="51.75" customHeight="1" x14ac:dyDescent="0.2">
      <c r="A705" s="38" t="s">
        <v>2837</v>
      </c>
      <c r="B705" s="46" t="s">
        <v>2838</v>
      </c>
      <c r="C705" s="46"/>
      <c r="D705" s="27" t="s">
        <v>2405</v>
      </c>
      <c r="E705" s="40"/>
      <c r="F705" s="9" t="s">
        <v>1756</v>
      </c>
      <c r="G705" s="27" t="s">
        <v>2839</v>
      </c>
      <c r="H705" s="9"/>
      <c r="I705" s="9">
        <v>70</v>
      </c>
      <c r="J705" s="10"/>
      <c r="K705" s="39"/>
      <c r="L705" s="47">
        <f t="shared" si="7"/>
        <v>0</v>
      </c>
      <c r="M705" s="47"/>
      <c r="N705" s="63"/>
      <c r="O705" s="63"/>
      <c r="P705" s="63"/>
      <c r="Q705" s="63"/>
      <c r="R705" s="41"/>
      <c r="S705" s="49" t="s">
        <v>13944</v>
      </c>
      <c r="T705" s="49"/>
      <c r="U705" s="49"/>
      <c r="V705" s="49"/>
      <c r="W705" s="50" t="s">
        <v>15</v>
      </c>
      <c r="X705" s="50"/>
      <c r="Y705" s="51"/>
    </row>
    <row r="706" spans="1:25" s="23" customFormat="1" ht="51" customHeight="1" x14ac:dyDescent="0.2">
      <c r="A706" s="38" t="s">
        <v>2840</v>
      </c>
      <c r="B706" s="46" t="s">
        <v>2841</v>
      </c>
      <c r="C706" s="46"/>
      <c r="D706" s="27" t="s">
        <v>2027</v>
      </c>
      <c r="E706" s="40"/>
      <c r="F706" s="9" t="s">
        <v>1756</v>
      </c>
      <c r="G706" s="27" t="s">
        <v>2842</v>
      </c>
      <c r="H706" s="9"/>
      <c r="I706" s="9">
        <v>70</v>
      </c>
      <c r="J706" s="10"/>
      <c r="K706" s="39"/>
      <c r="L706" s="47">
        <f t="shared" si="7"/>
        <v>0</v>
      </c>
      <c r="M706" s="47"/>
      <c r="N706" s="63"/>
      <c r="O706" s="63"/>
      <c r="P706" s="63"/>
      <c r="Q706" s="63"/>
      <c r="R706" s="41"/>
      <c r="S706" s="49" t="s">
        <v>13944</v>
      </c>
      <c r="T706" s="49"/>
      <c r="U706" s="49"/>
      <c r="V706" s="49"/>
      <c r="W706" s="50" t="s">
        <v>15</v>
      </c>
      <c r="X706" s="50"/>
      <c r="Y706" s="51"/>
    </row>
    <row r="707" spans="1:25" s="23" customFormat="1" ht="51" customHeight="1" x14ac:dyDescent="0.2">
      <c r="A707" s="38" t="s">
        <v>2843</v>
      </c>
      <c r="B707" s="46" t="s">
        <v>2844</v>
      </c>
      <c r="C707" s="46"/>
      <c r="D707" s="27" t="s">
        <v>2845</v>
      </c>
      <c r="E707" s="40"/>
      <c r="F707" s="9" t="s">
        <v>1756</v>
      </c>
      <c r="G707" s="27" t="s">
        <v>2846</v>
      </c>
      <c r="H707" s="9"/>
      <c r="I707" s="9">
        <v>81</v>
      </c>
      <c r="J707" s="10"/>
      <c r="K707" s="39"/>
      <c r="L707" s="47">
        <f t="shared" si="7"/>
        <v>0</v>
      </c>
      <c r="M707" s="47"/>
      <c r="N707" s="63"/>
      <c r="O707" s="63"/>
      <c r="P707" s="63"/>
      <c r="Q707" s="63"/>
      <c r="R707" s="41"/>
      <c r="S707" s="49" t="s">
        <v>13944</v>
      </c>
      <c r="T707" s="49"/>
      <c r="U707" s="49"/>
      <c r="V707" s="49"/>
      <c r="W707" s="50" t="s">
        <v>15</v>
      </c>
      <c r="X707" s="50"/>
      <c r="Y707" s="51"/>
    </row>
    <row r="708" spans="1:25" s="23" customFormat="1" ht="51" customHeight="1" x14ac:dyDescent="0.2">
      <c r="A708" s="38" t="s">
        <v>2847</v>
      </c>
      <c r="B708" s="46" t="s">
        <v>2848</v>
      </c>
      <c r="C708" s="46"/>
      <c r="D708" s="27" t="s">
        <v>2849</v>
      </c>
      <c r="E708" s="40"/>
      <c r="F708" s="9" t="s">
        <v>1756</v>
      </c>
      <c r="G708" s="27" t="s">
        <v>2850</v>
      </c>
      <c r="H708" s="9"/>
      <c r="I708" s="9">
        <v>60.5</v>
      </c>
      <c r="J708" s="10"/>
      <c r="K708" s="39"/>
      <c r="L708" s="47">
        <f t="shared" si="7"/>
        <v>0</v>
      </c>
      <c r="M708" s="47"/>
      <c r="N708" s="63"/>
      <c r="O708" s="63"/>
      <c r="P708" s="63"/>
      <c r="Q708" s="63"/>
      <c r="R708" s="41"/>
      <c r="S708" s="49" t="s">
        <v>13944</v>
      </c>
      <c r="T708" s="49"/>
      <c r="U708" s="49"/>
      <c r="V708" s="49"/>
      <c r="W708" s="50" t="s">
        <v>15</v>
      </c>
      <c r="X708" s="50"/>
      <c r="Y708" s="51"/>
    </row>
    <row r="709" spans="1:25" s="23" customFormat="1" ht="51" customHeight="1" x14ac:dyDescent="0.2">
      <c r="A709" s="38" t="s">
        <v>2852</v>
      </c>
      <c r="B709" s="46" t="s">
        <v>2853</v>
      </c>
      <c r="C709" s="46"/>
      <c r="D709" s="27" t="s">
        <v>2451</v>
      </c>
      <c r="E709" s="40"/>
      <c r="F709" s="9" t="s">
        <v>1756</v>
      </c>
      <c r="G709" s="27" t="s">
        <v>2854</v>
      </c>
      <c r="H709" s="9"/>
      <c r="I709" s="9">
        <v>30</v>
      </c>
      <c r="J709" s="10"/>
      <c r="K709" s="39"/>
      <c r="L709" s="47">
        <f t="shared" si="7"/>
        <v>0</v>
      </c>
      <c r="M709" s="47"/>
      <c r="N709" s="63"/>
      <c r="O709" s="63"/>
      <c r="P709" s="63"/>
      <c r="Q709" s="63"/>
      <c r="R709" s="41"/>
      <c r="S709" s="49" t="s">
        <v>13944</v>
      </c>
      <c r="T709" s="49"/>
      <c r="U709" s="49"/>
      <c r="V709" s="49"/>
      <c r="W709" s="50" t="s">
        <v>15</v>
      </c>
      <c r="X709" s="50"/>
      <c r="Y709" s="51"/>
    </row>
    <row r="710" spans="1:25" s="23" customFormat="1" ht="51" customHeight="1" x14ac:dyDescent="0.2">
      <c r="A710" s="38" t="s">
        <v>2855</v>
      </c>
      <c r="B710" s="46" t="s">
        <v>2856</v>
      </c>
      <c r="C710" s="46"/>
      <c r="D710" s="27" t="s">
        <v>2017</v>
      </c>
      <c r="E710" s="40"/>
      <c r="F710" s="9" t="s">
        <v>1756</v>
      </c>
      <c r="G710" s="27" t="s">
        <v>2857</v>
      </c>
      <c r="H710" s="9"/>
      <c r="I710" s="9">
        <v>79.5</v>
      </c>
      <c r="J710" s="10"/>
      <c r="K710" s="39"/>
      <c r="L710" s="47">
        <f t="shared" si="7"/>
        <v>0</v>
      </c>
      <c r="M710" s="47"/>
      <c r="N710" s="63"/>
      <c r="O710" s="63"/>
      <c r="P710" s="63"/>
      <c r="Q710" s="63"/>
      <c r="R710" s="41"/>
      <c r="S710" s="49" t="s">
        <v>13944</v>
      </c>
      <c r="T710" s="49"/>
      <c r="U710" s="49"/>
      <c r="V710" s="49"/>
      <c r="W710" s="50" t="s">
        <v>15</v>
      </c>
      <c r="X710" s="50"/>
      <c r="Y710" s="51"/>
    </row>
    <row r="711" spans="1:25" s="23" customFormat="1" ht="51" customHeight="1" x14ac:dyDescent="0.2">
      <c r="A711" s="38" t="s">
        <v>2858</v>
      </c>
      <c r="B711" s="46" t="s">
        <v>2859</v>
      </c>
      <c r="C711" s="46"/>
      <c r="D711" s="27" t="s">
        <v>2860</v>
      </c>
      <c r="E711" s="40"/>
      <c r="F711" s="9" t="s">
        <v>1756</v>
      </c>
      <c r="G711" s="27" t="s">
        <v>2861</v>
      </c>
      <c r="H711" s="9"/>
      <c r="I711" s="9">
        <v>40.6</v>
      </c>
      <c r="J711" s="10"/>
      <c r="K711" s="39"/>
      <c r="L711" s="47">
        <f t="shared" si="7"/>
        <v>0</v>
      </c>
      <c r="M711" s="47"/>
      <c r="N711" s="63"/>
      <c r="O711" s="63"/>
      <c r="P711" s="63"/>
      <c r="Q711" s="63"/>
      <c r="R711" s="41"/>
      <c r="S711" s="49" t="s">
        <v>13944</v>
      </c>
      <c r="T711" s="49"/>
      <c r="U711" s="49"/>
      <c r="V711" s="49"/>
      <c r="W711" s="50" t="s">
        <v>15</v>
      </c>
      <c r="X711" s="50"/>
      <c r="Y711" s="51"/>
    </row>
    <row r="712" spans="1:25" s="23" customFormat="1" ht="51" customHeight="1" x14ac:dyDescent="0.2">
      <c r="A712" s="38" t="s">
        <v>2863</v>
      </c>
      <c r="B712" s="46" t="s">
        <v>2864</v>
      </c>
      <c r="C712" s="46"/>
      <c r="D712" s="27" t="s">
        <v>2865</v>
      </c>
      <c r="E712" s="40"/>
      <c r="F712" s="9" t="s">
        <v>1756</v>
      </c>
      <c r="G712" s="27" t="s">
        <v>2866</v>
      </c>
      <c r="H712" s="9"/>
      <c r="I712" s="9">
        <v>60</v>
      </c>
      <c r="J712" s="10"/>
      <c r="K712" s="39"/>
      <c r="L712" s="47">
        <f t="shared" si="7"/>
        <v>0</v>
      </c>
      <c r="M712" s="47"/>
      <c r="N712" s="63"/>
      <c r="O712" s="63"/>
      <c r="P712" s="63"/>
      <c r="Q712" s="63"/>
      <c r="R712" s="41"/>
      <c r="S712" s="49" t="s">
        <v>13944</v>
      </c>
      <c r="T712" s="49"/>
      <c r="U712" s="49"/>
      <c r="V712" s="49"/>
      <c r="W712" s="50" t="s">
        <v>15</v>
      </c>
      <c r="X712" s="50"/>
      <c r="Y712" s="51"/>
    </row>
    <row r="713" spans="1:25" s="23" customFormat="1" ht="52.5" customHeight="1" x14ac:dyDescent="0.2">
      <c r="A713" s="38" t="s">
        <v>2867</v>
      </c>
      <c r="B713" s="46" t="s">
        <v>2868</v>
      </c>
      <c r="C713" s="46"/>
      <c r="D713" s="27" t="s">
        <v>2869</v>
      </c>
      <c r="E713" s="40" t="s">
        <v>2870</v>
      </c>
      <c r="F713" s="9" t="s">
        <v>1756</v>
      </c>
      <c r="G713" s="27" t="s">
        <v>2871</v>
      </c>
      <c r="H713" s="9"/>
      <c r="I713" s="9">
        <v>10</v>
      </c>
      <c r="J713" s="10">
        <v>93354.42</v>
      </c>
      <c r="K713" s="39">
        <v>93354.42</v>
      </c>
      <c r="L713" s="47">
        <f t="shared" si="7"/>
        <v>0</v>
      </c>
      <c r="M713" s="47"/>
      <c r="N713" s="48">
        <v>93354.42</v>
      </c>
      <c r="O713" s="48"/>
      <c r="P713" s="48"/>
      <c r="Q713" s="48"/>
      <c r="R713" s="41"/>
      <c r="S713" s="49" t="s">
        <v>13944</v>
      </c>
      <c r="T713" s="49"/>
      <c r="U713" s="49"/>
      <c r="V713" s="49"/>
      <c r="W713" s="50" t="s">
        <v>15</v>
      </c>
      <c r="X713" s="50"/>
      <c r="Y713" s="51"/>
    </row>
    <row r="714" spans="1:25" s="23" customFormat="1" ht="51" customHeight="1" x14ac:dyDescent="0.2">
      <c r="A714" s="38" t="s">
        <v>2872</v>
      </c>
      <c r="B714" s="46" t="s">
        <v>2873</v>
      </c>
      <c r="C714" s="46"/>
      <c r="D714" s="27" t="s">
        <v>2874</v>
      </c>
      <c r="E714" s="40" t="s">
        <v>2875</v>
      </c>
      <c r="F714" s="9" t="s">
        <v>1756</v>
      </c>
      <c r="G714" s="27" t="s">
        <v>2876</v>
      </c>
      <c r="H714" s="9"/>
      <c r="I714" s="9">
        <v>242</v>
      </c>
      <c r="J714" s="10">
        <v>2800.63</v>
      </c>
      <c r="K714" s="39">
        <v>2800.63</v>
      </c>
      <c r="L714" s="47">
        <f t="shared" si="7"/>
        <v>0</v>
      </c>
      <c r="M714" s="47"/>
      <c r="N714" s="48">
        <v>2800.63</v>
      </c>
      <c r="O714" s="48"/>
      <c r="P714" s="48"/>
      <c r="Q714" s="48"/>
      <c r="R714" s="41"/>
      <c r="S714" s="49" t="s">
        <v>13944</v>
      </c>
      <c r="T714" s="49"/>
      <c r="U714" s="49"/>
      <c r="V714" s="49"/>
      <c r="W714" s="50" t="s">
        <v>15</v>
      </c>
      <c r="X714" s="50"/>
      <c r="Y714" s="51"/>
    </row>
    <row r="715" spans="1:25" s="23" customFormat="1" ht="51.75" customHeight="1" x14ac:dyDescent="0.2">
      <c r="A715" s="38" t="s">
        <v>2877</v>
      </c>
      <c r="B715" s="46" t="s">
        <v>2878</v>
      </c>
      <c r="C715" s="46"/>
      <c r="D715" s="27" t="s">
        <v>2879</v>
      </c>
      <c r="E715" s="40" t="s">
        <v>2880</v>
      </c>
      <c r="F715" s="9" t="s">
        <v>1756</v>
      </c>
      <c r="G715" s="27" t="s">
        <v>2881</v>
      </c>
      <c r="H715" s="9"/>
      <c r="I715" s="9">
        <v>11</v>
      </c>
      <c r="J715" s="10">
        <v>102689.87</v>
      </c>
      <c r="K715" s="39">
        <v>102689.87</v>
      </c>
      <c r="L715" s="47">
        <f t="shared" si="7"/>
        <v>0</v>
      </c>
      <c r="M715" s="47"/>
      <c r="N715" s="48">
        <v>102689.87</v>
      </c>
      <c r="O715" s="48"/>
      <c r="P715" s="48"/>
      <c r="Q715" s="48"/>
      <c r="R715" s="41"/>
      <c r="S715" s="49" t="s">
        <v>13944</v>
      </c>
      <c r="T715" s="49"/>
      <c r="U715" s="49"/>
      <c r="V715" s="49"/>
      <c r="W715" s="50" t="s">
        <v>15</v>
      </c>
      <c r="X715" s="50"/>
      <c r="Y715" s="51"/>
    </row>
    <row r="716" spans="1:25" s="23" customFormat="1" ht="51" customHeight="1" x14ac:dyDescent="0.2">
      <c r="A716" s="38" t="s">
        <v>2882</v>
      </c>
      <c r="B716" s="46" t="s">
        <v>2883</v>
      </c>
      <c r="C716" s="46"/>
      <c r="D716" s="27" t="s">
        <v>2884</v>
      </c>
      <c r="E716" s="40" t="s">
        <v>2885</v>
      </c>
      <c r="F716" s="9" t="s">
        <v>1756</v>
      </c>
      <c r="G716" s="27" t="s">
        <v>2886</v>
      </c>
      <c r="H716" s="9"/>
      <c r="I716" s="9">
        <v>12</v>
      </c>
      <c r="J716" s="10">
        <v>112025.31</v>
      </c>
      <c r="K716" s="39">
        <v>112025.31</v>
      </c>
      <c r="L716" s="47">
        <f t="shared" si="7"/>
        <v>0</v>
      </c>
      <c r="M716" s="47"/>
      <c r="N716" s="48">
        <v>112025.31</v>
      </c>
      <c r="O716" s="48"/>
      <c r="P716" s="48"/>
      <c r="Q716" s="48"/>
      <c r="R716" s="41"/>
      <c r="S716" s="49" t="s">
        <v>13944</v>
      </c>
      <c r="T716" s="49"/>
      <c r="U716" s="49"/>
      <c r="V716" s="49"/>
      <c r="W716" s="50" t="s">
        <v>15</v>
      </c>
      <c r="X716" s="50"/>
      <c r="Y716" s="51"/>
    </row>
    <row r="717" spans="1:25" s="23" customFormat="1" ht="51" customHeight="1" x14ac:dyDescent="0.2">
      <c r="A717" s="38" t="s">
        <v>2887</v>
      </c>
      <c r="B717" s="46" t="s">
        <v>2888</v>
      </c>
      <c r="C717" s="46"/>
      <c r="D717" s="27" t="s">
        <v>2889</v>
      </c>
      <c r="E717" s="40" t="s">
        <v>2890</v>
      </c>
      <c r="F717" s="9" t="s">
        <v>1756</v>
      </c>
      <c r="G717" s="27" t="s">
        <v>2891</v>
      </c>
      <c r="H717" s="9"/>
      <c r="I717" s="9">
        <v>52</v>
      </c>
      <c r="J717" s="10">
        <v>39377.83</v>
      </c>
      <c r="K717" s="39">
        <v>39377.83</v>
      </c>
      <c r="L717" s="47">
        <f t="shared" si="7"/>
        <v>0</v>
      </c>
      <c r="M717" s="47"/>
      <c r="N717" s="48">
        <v>39377.83</v>
      </c>
      <c r="O717" s="48"/>
      <c r="P717" s="48"/>
      <c r="Q717" s="48"/>
      <c r="R717" s="41"/>
      <c r="S717" s="49" t="s">
        <v>13944</v>
      </c>
      <c r="T717" s="49"/>
      <c r="U717" s="49"/>
      <c r="V717" s="49"/>
      <c r="W717" s="50" t="s">
        <v>15</v>
      </c>
      <c r="X717" s="50"/>
      <c r="Y717" s="51"/>
    </row>
    <row r="718" spans="1:25" s="23" customFormat="1" ht="51" customHeight="1" x14ac:dyDescent="0.2">
      <c r="A718" s="38" t="s">
        <v>2892</v>
      </c>
      <c r="B718" s="46" t="s">
        <v>2893</v>
      </c>
      <c r="C718" s="46"/>
      <c r="D718" s="27" t="s">
        <v>2894</v>
      </c>
      <c r="E718" s="40" t="s">
        <v>2895</v>
      </c>
      <c r="F718" s="9" t="s">
        <v>1756</v>
      </c>
      <c r="G718" s="27" t="s">
        <v>2896</v>
      </c>
      <c r="H718" s="9"/>
      <c r="I718" s="9">
        <v>50</v>
      </c>
      <c r="J718" s="10">
        <v>466772.12</v>
      </c>
      <c r="K718" s="39">
        <v>466772.12</v>
      </c>
      <c r="L718" s="47">
        <f t="shared" si="7"/>
        <v>0</v>
      </c>
      <c r="M718" s="47"/>
      <c r="N718" s="48">
        <v>466772.12</v>
      </c>
      <c r="O718" s="48"/>
      <c r="P718" s="48"/>
      <c r="Q718" s="48"/>
      <c r="R718" s="41"/>
      <c r="S718" s="49" t="s">
        <v>13944</v>
      </c>
      <c r="T718" s="49"/>
      <c r="U718" s="49"/>
      <c r="V718" s="49"/>
      <c r="W718" s="50" t="s">
        <v>15</v>
      </c>
      <c r="X718" s="50"/>
      <c r="Y718" s="51"/>
    </row>
    <row r="719" spans="1:25" s="23" customFormat="1" ht="51" customHeight="1" x14ac:dyDescent="0.2">
      <c r="A719" s="38" t="s">
        <v>2897</v>
      </c>
      <c r="B719" s="46" t="s">
        <v>2898</v>
      </c>
      <c r="C719" s="46"/>
      <c r="D719" s="27" t="s">
        <v>2899</v>
      </c>
      <c r="E719" s="40" t="s">
        <v>2900</v>
      </c>
      <c r="F719" s="9" t="s">
        <v>1756</v>
      </c>
      <c r="G719" s="27" t="s">
        <v>2901</v>
      </c>
      <c r="H719" s="9"/>
      <c r="I719" s="9">
        <v>52</v>
      </c>
      <c r="J719" s="10">
        <v>485443</v>
      </c>
      <c r="K719" s="39">
        <v>485443</v>
      </c>
      <c r="L719" s="47">
        <f t="shared" si="7"/>
        <v>0</v>
      </c>
      <c r="M719" s="47"/>
      <c r="N719" s="48">
        <v>485443</v>
      </c>
      <c r="O719" s="48"/>
      <c r="P719" s="48"/>
      <c r="Q719" s="48"/>
      <c r="R719" s="41"/>
      <c r="S719" s="49" t="s">
        <v>13944</v>
      </c>
      <c r="T719" s="49"/>
      <c r="U719" s="49"/>
      <c r="V719" s="49"/>
      <c r="W719" s="50" t="s">
        <v>15</v>
      </c>
      <c r="X719" s="50"/>
      <c r="Y719" s="51"/>
    </row>
    <row r="720" spans="1:25" s="23" customFormat="1" ht="51" customHeight="1" x14ac:dyDescent="0.2">
      <c r="A720" s="38" t="s">
        <v>2902</v>
      </c>
      <c r="B720" s="46" t="s">
        <v>2903</v>
      </c>
      <c r="C720" s="46"/>
      <c r="D720" s="27" t="s">
        <v>2904</v>
      </c>
      <c r="E720" s="40" t="s">
        <v>2905</v>
      </c>
      <c r="F720" s="9" t="s">
        <v>1756</v>
      </c>
      <c r="G720" s="27" t="s">
        <v>2906</v>
      </c>
      <c r="H720" s="9"/>
      <c r="I720" s="9">
        <v>102</v>
      </c>
      <c r="J720" s="10">
        <v>952215.12</v>
      </c>
      <c r="K720" s="39">
        <v>952215.12</v>
      </c>
      <c r="L720" s="47">
        <f t="shared" si="7"/>
        <v>0</v>
      </c>
      <c r="M720" s="47"/>
      <c r="N720" s="48">
        <v>952215.12</v>
      </c>
      <c r="O720" s="48"/>
      <c r="P720" s="48"/>
      <c r="Q720" s="48"/>
      <c r="R720" s="41"/>
      <c r="S720" s="49" t="s">
        <v>13944</v>
      </c>
      <c r="T720" s="49"/>
      <c r="U720" s="49"/>
      <c r="V720" s="49"/>
      <c r="W720" s="50" t="s">
        <v>15</v>
      </c>
      <c r="X720" s="50"/>
      <c r="Y720" s="51"/>
    </row>
    <row r="721" spans="1:25" s="23" customFormat="1" ht="51" customHeight="1" x14ac:dyDescent="0.2">
      <c r="A721" s="38" t="s">
        <v>2908</v>
      </c>
      <c r="B721" s="46" t="s">
        <v>2909</v>
      </c>
      <c r="C721" s="46"/>
      <c r="D721" s="27" t="s">
        <v>2441</v>
      </c>
      <c r="E721" s="40"/>
      <c r="F721" s="9" t="s">
        <v>1756</v>
      </c>
      <c r="G721" s="27" t="s">
        <v>2910</v>
      </c>
      <c r="H721" s="9"/>
      <c r="I721" s="9">
        <v>48</v>
      </c>
      <c r="J721" s="10"/>
      <c r="K721" s="39"/>
      <c r="L721" s="47">
        <f t="shared" si="7"/>
        <v>0</v>
      </c>
      <c r="M721" s="47"/>
      <c r="N721" s="63"/>
      <c r="O721" s="63"/>
      <c r="P721" s="63"/>
      <c r="Q721" s="63"/>
      <c r="R721" s="41"/>
      <c r="S721" s="49" t="s">
        <v>13944</v>
      </c>
      <c r="T721" s="49"/>
      <c r="U721" s="49"/>
      <c r="V721" s="49"/>
      <c r="W721" s="50" t="s">
        <v>15</v>
      </c>
      <c r="X721" s="50"/>
      <c r="Y721" s="51"/>
    </row>
    <row r="722" spans="1:25" s="23" customFormat="1" ht="51.75" customHeight="1" x14ac:dyDescent="0.2">
      <c r="A722" s="38" t="s">
        <v>2912</v>
      </c>
      <c r="B722" s="46" t="s">
        <v>2913</v>
      </c>
      <c r="C722" s="46"/>
      <c r="D722" s="27" t="s">
        <v>2914</v>
      </c>
      <c r="E722" s="40" t="s">
        <v>2915</v>
      </c>
      <c r="F722" s="9" t="s">
        <v>1756</v>
      </c>
      <c r="G722" s="27" t="s">
        <v>2916</v>
      </c>
      <c r="H722" s="9"/>
      <c r="I722" s="9">
        <v>18</v>
      </c>
      <c r="J722" s="10">
        <v>9335.44</v>
      </c>
      <c r="K722" s="39">
        <v>9335.44</v>
      </c>
      <c r="L722" s="47">
        <f t="shared" si="7"/>
        <v>0</v>
      </c>
      <c r="M722" s="47"/>
      <c r="N722" s="48">
        <v>9335.44</v>
      </c>
      <c r="O722" s="48"/>
      <c r="P722" s="48"/>
      <c r="Q722" s="48"/>
      <c r="R722" s="41"/>
      <c r="S722" s="49" t="s">
        <v>13944</v>
      </c>
      <c r="T722" s="49"/>
      <c r="U722" s="49"/>
      <c r="V722" s="49"/>
      <c r="W722" s="50" t="s">
        <v>15</v>
      </c>
      <c r="X722" s="50"/>
      <c r="Y722" s="51"/>
    </row>
    <row r="723" spans="1:25" s="23" customFormat="1" ht="53.25" customHeight="1" x14ac:dyDescent="0.2">
      <c r="A723" s="38" t="s">
        <v>2917</v>
      </c>
      <c r="B723" s="46" t="s">
        <v>2918</v>
      </c>
      <c r="C723" s="46"/>
      <c r="D723" s="27" t="s">
        <v>2451</v>
      </c>
      <c r="E723" s="40"/>
      <c r="F723" s="9" t="s">
        <v>1756</v>
      </c>
      <c r="G723" s="27" t="s">
        <v>2919</v>
      </c>
      <c r="H723" s="9"/>
      <c r="I723" s="9">
        <v>41</v>
      </c>
      <c r="J723" s="10"/>
      <c r="K723" s="39"/>
      <c r="L723" s="47">
        <f t="shared" si="7"/>
        <v>0</v>
      </c>
      <c r="M723" s="47"/>
      <c r="N723" s="63"/>
      <c r="O723" s="63"/>
      <c r="P723" s="63"/>
      <c r="Q723" s="63"/>
      <c r="R723" s="41"/>
      <c r="S723" s="49" t="s">
        <v>13944</v>
      </c>
      <c r="T723" s="49"/>
      <c r="U723" s="49"/>
      <c r="V723" s="49"/>
      <c r="W723" s="50" t="s">
        <v>15</v>
      </c>
      <c r="X723" s="50"/>
      <c r="Y723" s="51"/>
    </row>
    <row r="724" spans="1:25" s="23" customFormat="1" ht="51" customHeight="1" x14ac:dyDescent="0.2">
      <c r="A724" s="38" t="s">
        <v>2921</v>
      </c>
      <c r="B724" s="46" t="s">
        <v>2922</v>
      </c>
      <c r="C724" s="46"/>
      <c r="D724" s="27" t="s">
        <v>2923</v>
      </c>
      <c r="E724" s="40" t="s">
        <v>2924</v>
      </c>
      <c r="F724" s="9" t="s">
        <v>1756</v>
      </c>
      <c r="G724" s="27" t="s">
        <v>2925</v>
      </c>
      <c r="H724" s="9"/>
      <c r="I724" s="9">
        <v>20</v>
      </c>
      <c r="J724" s="10">
        <v>186708.85</v>
      </c>
      <c r="K724" s="39">
        <v>186708.85</v>
      </c>
      <c r="L724" s="47">
        <f t="shared" si="7"/>
        <v>0</v>
      </c>
      <c r="M724" s="47"/>
      <c r="N724" s="48">
        <v>186708.85</v>
      </c>
      <c r="O724" s="48"/>
      <c r="P724" s="48"/>
      <c r="Q724" s="48"/>
      <c r="R724" s="41"/>
      <c r="S724" s="49" t="s">
        <v>13944</v>
      </c>
      <c r="T724" s="49"/>
      <c r="U724" s="49"/>
      <c r="V724" s="49"/>
      <c r="W724" s="50" t="s">
        <v>15</v>
      </c>
      <c r="X724" s="50"/>
      <c r="Y724" s="51"/>
    </row>
    <row r="725" spans="1:25" s="23" customFormat="1" ht="51" customHeight="1" x14ac:dyDescent="0.2">
      <c r="A725" s="38" t="s">
        <v>2926</v>
      </c>
      <c r="B725" s="46" t="s">
        <v>2927</v>
      </c>
      <c r="C725" s="46"/>
      <c r="D725" s="27" t="s">
        <v>2928</v>
      </c>
      <c r="E725" s="40" t="s">
        <v>2929</v>
      </c>
      <c r="F725" s="9" t="s">
        <v>1756</v>
      </c>
      <c r="G725" s="27" t="s">
        <v>2930</v>
      </c>
      <c r="H725" s="9"/>
      <c r="I725" s="9">
        <v>16</v>
      </c>
      <c r="J725" s="10">
        <v>149367.07999999999</v>
      </c>
      <c r="K725" s="39">
        <v>149367.07999999999</v>
      </c>
      <c r="L725" s="47">
        <f t="shared" si="7"/>
        <v>0</v>
      </c>
      <c r="M725" s="47"/>
      <c r="N725" s="48">
        <v>149367.07999999999</v>
      </c>
      <c r="O725" s="48"/>
      <c r="P725" s="48"/>
      <c r="Q725" s="48"/>
      <c r="R725" s="41"/>
      <c r="S725" s="49" t="s">
        <v>13944</v>
      </c>
      <c r="T725" s="49"/>
      <c r="U725" s="49"/>
      <c r="V725" s="49"/>
      <c r="W725" s="50" t="s">
        <v>15</v>
      </c>
      <c r="X725" s="50"/>
      <c r="Y725" s="51"/>
    </row>
    <row r="726" spans="1:25" s="23" customFormat="1" ht="51" customHeight="1" x14ac:dyDescent="0.2">
      <c r="A726" s="38" t="s">
        <v>2931</v>
      </c>
      <c r="B726" s="46" t="s">
        <v>2932</v>
      </c>
      <c r="C726" s="46"/>
      <c r="D726" s="27" t="s">
        <v>2933</v>
      </c>
      <c r="E726" s="40" t="s">
        <v>2934</v>
      </c>
      <c r="F726" s="9" t="s">
        <v>1756</v>
      </c>
      <c r="G726" s="27" t="s">
        <v>2935</v>
      </c>
      <c r="H726" s="9"/>
      <c r="I726" s="9">
        <v>16</v>
      </c>
      <c r="J726" s="10">
        <v>149367.07999999999</v>
      </c>
      <c r="K726" s="39">
        <v>149367.07999999999</v>
      </c>
      <c r="L726" s="47">
        <f t="shared" si="7"/>
        <v>0</v>
      </c>
      <c r="M726" s="47"/>
      <c r="N726" s="48">
        <v>149367.07999999999</v>
      </c>
      <c r="O726" s="48"/>
      <c r="P726" s="48"/>
      <c r="Q726" s="48"/>
      <c r="R726" s="41"/>
      <c r="S726" s="49" t="s">
        <v>13944</v>
      </c>
      <c r="T726" s="49"/>
      <c r="U726" s="49"/>
      <c r="V726" s="49"/>
      <c r="W726" s="50" t="s">
        <v>15</v>
      </c>
      <c r="X726" s="50"/>
      <c r="Y726" s="51"/>
    </row>
    <row r="727" spans="1:25" s="23" customFormat="1" ht="51" customHeight="1" x14ac:dyDescent="0.2">
      <c r="A727" s="38" t="s">
        <v>2936</v>
      </c>
      <c r="B727" s="46" t="s">
        <v>2937</v>
      </c>
      <c r="C727" s="46"/>
      <c r="D727" s="27" t="s">
        <v>2938</v>
      </c>
      <c r="E727" s="40" t="s">
        <v>2939</v>
      </c>
      <c r="F727" s="9" t="s">
        <v>1756</v>
      </c>
      <c r="G727" s="27" t="s">
        <v>2940</v>
      </c>
      <c r="H727" s="9"/>
      <c r="I727" s="9">
        <v>15</v>
      </c>
      <c r="J727" s="10">
        <v>140031.64000000001</v>
      </c>
      <c r="K727" s="39">
        <v>140031.64000000001</v>
      </c>
      <c r="L727" s="47">
        <f t="shared" si="7"/>
        <v>0</v>
      </c>
      <c r="M727" s="47"/>
      <c r="N727" s="48">
        <v>140031.64000000001</v>
      </c>
      <c r="O727" s="48"/>
      <c r="P727" s="48"/>
      <c r="Q727" s="48"/>
      <c r="R727" s="41"/>
      <c r="S727" s="49" t="s">
        <v>13944</v>
      </c>
      <c r="T727" s="49"/>
      <c r="U727" s="49"/>
      <c r="V727" s="49"/>
      <c r="W727" s="50" t="s">
        <v>15</v>
      </c>
      <c r="X727" s="50"/>
      <c r="Y727" s="51"/>
    </row>
    <row r="728" spans="1:25" s="23" customFormat="1" ht="63" customHeight="1" x14ac:dyDescent="0.2">
      <c r="A728" s="38" t="s">
        <v>2941</v>
      </c>
      <c r="B728" s="46" t="s">
        <v>2942</v>
      </c>
      <c r="C728" s="46"/>
      <c r="D728" s="27" t="s">
        <v>2943</v>
      </c>
      <c r="E728" s="40" t="s">
        <v>2944</v>
      </c>
      <c r="F728" s="9" t="s">
        <v>1756</v>
      </c>
      <c r="G728" s="27" t="s">
        <v>2945</v>
      </c>
      <c r="H728" s="9"/>
      <c r="I728" s="9">
        <v>23</v>
      </c>
      <c r="J728" s="10">
        <v>214715.17</v>
      </c>
      <c r="K728" s="39">
        <v>214715.17</v>
      </c>
      <c r="L728" s="47">
        <f t="shared" si="7"/>
        <v>0</v>
      </c>
      <c r="M728" s="47"/>
      <c r="N728" s="48">
        <v>214715.17</v>
      </c>
      <c r="O728" s="48"/>
      <c r="P728" s="48"/>
      <c r="Q728" s="48"/>
      <c r="R728" s="41"/>
      <c r="S728" s="49" t="s">
        <v>13944</v>
      </c>
      <c r="T728" s="49"/>
      <c r="U728" s="49"/>
      <c r="V728" s="49"/>
      <c r="W728" s="50" t="s">
        <v>15</v>
      </c>
      <c r="X728" s="50"/>
      <c r="Y728" s="51"/>
    </row>
    <row r="729" spans="1:25" s="23" customFormat="1" ht="66" customHeight="1" x14ac:dyDescent="0.2">
      <c r="A729" s="38" t="s">
        <v>2947</v>
      </c>
      <c r="B729" s="46" t="s">
        <v>2948</v>
      </c>
      <c r="C729" s="46"/>
      <c r="D729" s="27" t="s">
        <v>2949</v>
      </c>
      <c r="E729" s="40" t="s">
        <v>2950</v>
      </c>
      <c r="F729" s="9" t="s">
        <v>1756</v>
      </c>
      <c r="G729" s="27" t="s">
        <v>2951</v>
      </c>
      <c r="H729" s="9"/>
      <c r="I729" s="9">
        <v>67</v>
      </c>
      <c r="J729" s="10">
        <v>625474.64</v>
      </c>
      <c r="K729" s="39">
        <v>625474.64</v>
      </c>
      <c r="L729" s="47">
        <f t="shared" si="7"/>
        <v>0</v>
      </c>
      <c r="M729" s="47"/>
      <c r="N729" s="48">
        <v>625474.64</v>
      </c>
      <c r="O729" s="48"/>
      <c r="P729" s="48"/>
      <c r="Q729" s="48"/>
      <c r="R729" s="41"/>
      <c r="S729" s="49" t="s">
        <v>13944</v>
      </c>
      <c r="T729" s="49"/>
      <c r="U729" s="49"/>
      <c r="V729" s="49"/>
      <c r="W729" s="50" t="s">
        <v>15</v>
      </c>
      <c r="X729" s="50"/>
      <c r="Y729" s="51"/>
    </row>
    <row r="730" spans="1:25" s="23" customFormat="1" ht="51" customHeight="1" x14ac:dyDescent="0.2">
      <c r="A730" s="38" t="s">
        <v>2952</v>
      </c>
      <c r="B730" s="46" t="s">
        <v>2953</v>
      </c>
      <c r="C730" s="46"/>
      <c r="D730" s="27" t="s">
        <v>2567</v>
      </c>
      <c r="E730" s="40"/>
      <c r="F730" s="9" t="s">
        <v>1756</v>
      </c>
      <c r="G730" s="27" t="s">
        <v>2954</v>
      </c>
      <c r="H730" s="9"/>
      <c r="I730" s="9">
        <v>25</v>
      </c>
      <c r="J730" s="10"/>
      <c r="K730" s="39"/>
      <c r="L730" s="47">
        <f t="shared" si="7"/>
        <v>0</v>
      </c>
      <c r="M730" s="47"/>
      <c r="N730" s="63"/>
      <c r="O730" s="63"/>
      <c r="P730" s="63"/>
      <c r="Q730" s="63"/>
      <c r="R730" s="41"/>
      <c r="S730" s="49" t="s">
        <v>13944</v>
      </c>
      <c r="T730" s="49"/>
      <c r="U730" s="49"/>
      <c r="V730" s="49"/>
      <c r="W730" s="50" t="s">
        <v>15</v>
      </c>
      <c r="X730" s="50"/>
      <c r="Y730" s="51"/>
    </row>
    <row r="731" spans="1:25" s="23" customFormat="1" ht="51" customHeight="1" x14ac:dyDescent="0.2">
      <c r="A731" s="38" t="s">
        <v>2956</v>
      </c>
      <c r="B731" s="46" t="s">
        <v>2957</v>
      </c>
      <c r="C731" s="46"/>
      <c r="D731" s="27" t="s">
        <v>2958</v>
      </c>
      <c r="E731" s="40" t="s">
        <v>2959</v>
      </c>
      <c r="F731" s="9" t="s">
        <v>1756</v>
      </c>
      <c r="G731" s="27" t="s">
        <v>2960</v>
      </c>
      <c r="H731" s="9"/>
      <c r="I731" s="9">
        <v>40</v>
      </c>
      <c r="J731" s="10">
        <v>9335.44</v>
      </c>
      <c r="K731" s="39">
        <v>9335.44</v>
      </c>
      <c r="L731" s="47">
        <f t="shared" si="7"/>
        <v>0</v>
      </c>
      <c r="M731" s="47"/>
      <c r="N731" s="48">
        <v>9335.44</v>
      </c>
      <c r="O731" s="48"/>
      <c r="P731" s="48"/>
      <c r="Q731" s="48"/>
      <c r="R731" s="41"/>
      <c r="S731" s="49" t="s">
        <v>13944</v>
      </c>
      <c r="T731" s="49"/>
      <c r="U731" s="49"/>
      <c r="V731" s="49"/>
      <c r="W731" s="50" t="s">
        <v>15</v>
      </c>
      <c r="X731" s="50"/>
      <c r="Y731" s="51"/>
    </row>
    <row r="732" spans="1:25" s="23" customFormat="1" ht="51" customHeight="1" x14ac:dyDescent="0.2">
      <c r="A732" s="38" t="s">
        <v>2961</v>
      </c>
      <c r="B732" s="46" t="s">
        <v>2962</v>
      </c>
      <c r="C732" s="46"/>
      <c r="D732" s="27" t="s">
        <v>2963</v>
      </c>
      <c r="E732" s="40" t="s">
        <v>2964</v>
      </c>
      <c r="F732" s="9" t="s">
        <v>1756</v>
      </c>
      <c r="G732" s="27" t="s">
        <v>2965</v>
      </c>
      <c r="H732" s="9"/>
      <c r="I732" s="9">
        <v>26</v>
      </c>
      <c r="J732" s="10">
        <v>242721.5</v>
      </c>
      <c r="K732" s="39">
        <v>242721.5</v>
      </c>
      <c r="L732" s="47">
        <f t="shared" si="7"/>
        <v>0</v>
      </c>
      <c r="M732" s="47"/>
      <c r="N732" s="48">
        <v>242721.5</v>
      </c>
      <c r="O732" s="48"/>
      <c r="P732" s="48"/>
      <c r="Q732" s="48"/>
      <c r="R732" s="41"/>
      <c r="S732" s="49" t="s">
        <v>13944</v>
      </c>
      <c r="T732" s="49"/>
      <c r="U732" s="49"/>
      <c r="V732" s="49"/>
      <c r="W732" s="50" t="s">
        <v>15</v>
      </c>
      <c r="X732" s="50"/>
      <c r="Y732" s="51"/>
    </row>
    <row r="733" spans="1:25" s="23" customFormat="1" ht="53.25" customHeight="1" x14ac:dyDescent="0.2">
      <c r="A733" s="38" t="s">
        <v>2966</v>
      </c>
      <c r="B733" s="46" t="s">
        <v>2967</v>
      </c>
      <c r="C733" s="46"/>
      <c r="D733" s="27" t="s">
        <v>2968</v>
      </c>
      <c r="E733" s="40" t="s">
        <v>2969</v>
      </c>
      <c r="F733" s="9" t="s">
        <v>1756</v>
      </c>
      <c r="G733" s="27" t="s">
        <v>2970</v>
      </c>
      <c r="H733" s="9"/>
      <c r="I733" s="9">
        <v>17</v>
      </c>
      <c r="J733" s="10">
        <v>158702.51999999999</v>
      </c>
      <c r="K733" s="39">
        <v>158702.51999999999</v>
      </c>
      <c r="L733" s="47">
        <f t="shared" si="7"/>
        <v>0</v>
      </c>
      <c r="M733" s="47"/>
      <c r="N733" s="48">
        <v>158702.51999999999</v>
      </c>
      <c r="O733" s="48"/>
      <c r="P733" s="48"/>
      <c r="Q733" s="48"/>
      <c r="R733" s="41"/>
      <c r="S733" s="49" t="s">
        <v>13944</v>
      </c>
      <c r="T733" s="49"/>
      <c r="U733" s="49"/>
      <c r="V733" s="49"/>
      <c r="W733" s="50" t="s">
        <v>15</v>
      </c>
      <c r="X733" s="50"/>
      <c r="Y733" s="51"/>
    </row>
    <row r="734" spans="1:25" s="23" customFormat="1" ht="51" customHeight="1" x14ac:dyDescent="0.2">
      <c r="A734" s="38" t="s">
        <v>2971</v>
      </c>
      <c r="B734" s="46" t="s">
        <v>2972</v>
      </c>
      <c r="C734" s="46"/>
      <c r="D734" s="27" t="s">
        <v>2973</v>
      </c>
      <c r="E734" s="40" t="s">
        <v>2974</v>
      </c>
      <c r="F734" s="9" t="s">
        <v>1756</v>
      </c>
      <c r="G734" s="27" t="s">
        <v>2975</v>
      </c>
      <c r="H734" s="9"/>
      <c r="I734" s="9">
        <v>21</v>
      </c>
      <c r="J734" s="10">
        <v>9335.44</v>
      </c>
      <c r="K734" s="39">
        <v>9335.44</v>
      </c>
      <c r="L734" s="47">
        <f t="shared" si="7"/>
        <v>0</v>
      </c>
      <c r="M734" s="47"/>
      <c r="N734" s="48">
        <v>9335.44</v>
      </c>
      <c r="O734" s="48"/>
      <c r="P734" s="48"/>
      <c r="Q734" s="48"/>
      <c r="R734" s="41"/>
      <c r="S734" s="49" t="s">
        <v>13944</v>
      </c>
      <c r="T734" s="49"/>
      <c r="U734" s="49"/>
      <c r="V734" s="49"/>
      <c r="W734" s="50" t="s">
        <v>15</v>
      </c>
      <c r="X734" s="50"/>
      <c r="Y734" s="51"/>
    </row>
    <row r="735" spans="1:25" s="23" customFormat="1" ht="51" customHeight="1" x14ac:dyDescent="0.2">
      <c r="A735" s="38" t="s">
        <v>2976</v>
      </c>
      <c r="B735" s="46" t="s">
        <v>2977</v>
      </c>
      <c r="C735" s="46"/>
      <c r="D735" s="27" t="s">
        <v>2814</v>
      </c>
      <c r="E735" s="40"/>
      <c r="F735" s="9" t="s">
        <v>1756</v>
      </c>
      <c r="G735" s="27" t="s">
        <v>2978</v>
      </c>
      <c r="H735" s="9"/>
      <c r="I735" s="9">
        <v>43</v>
      </c>
      <c r="J735" s="10"/>
      <c r="K735" s="39"/>
      <c r="L735" s="47">
        <f t="shared" si="7"/>
        <v>0</v>
      </c>
      <c r="M735" s="47"/>
      <c r="N735" s="63"/>
      <c r="O735" s="63"/>
      <c r="P735" s="63"/>
      <c r="Q735" s="63"/>
      <c r="R735" s="41"/>
      <c r="S735" s="49" t="s">
        <v>13944</v>
      </c>
      <c r="T735" s="49"/>
      <c r="U735" s="49"/>
      <c r="V735" s="49"/>
      <c r="W735" s="50" t="s">
        <v>15</v>
      </c>
      <c r="X735" s="50"/>
      <c r="Y735" s="51"/>
    </row>
    <row r="736" spans="1:25" s="23" customFormat="1" ht="51" customHeight="1" x14ac:dyDescent="0.2">
      <c r="A736" s="38" t="s">
        <v>2979</v>
      </c>
      <c r="B736" s="46" t="s">
        <v>2980</v>
      </c>
      <c r="C736" s="46"/>
      <c r="D736" s="27" t="s">
        <v>2981</v>
      </c>
      <c r="E736" s="40"/>
      <c r="F736" s="9" t="s">
        <v>1756</v>
      </c>
      <c r="G736" s="27" t="s">
        <v>2982</v>
      </c>
      <c r="H736" s="9"/>
      <c r="I736" s="9">
        <v>15</v>
      </c>
      <c r="J736" s="10"/>
      <c r="K736" s="39"/>
      <c r="L736" s="47">
        <f t="shared" si="7"/>
        <v>0</v>
      </c>
      <c r="M736" s="47"/>
      <c r="N736" s="63"/>
      <c r="O736" s="63"/>
      <c r="P736" s="63"/>
      <c r="Q736" s="63"/>
      <c r="R736" s="41"/>
      <c r="S736" s="49" t="s">
        <v>13944</v>
      </c>
      <c r="T736" s="49"/>
      <c r="U736" s="49"/>
      <c r="V736" s="49"/>
      <c r="W736" s="50" t="s">
        <v>15</v>
      </c>
      <c r="X736" s="50"/>
      <c r="Y736" s="51"/>
    </row>
    <row r="737" spans="1:25" s="23" customFormat="1" ht="51" customHeight="1" x14ac:dyDescent="0.2">
      <c r="A737" s="38" t="s">
        <v>2983</v>
      </c>
      <c r="B737" s="46" t="s">
        <v>2984</v>
      </c>
      <c r="C737" s="46"/>
      <c r="D737" s="27" t="s">
        <v>2985</v>
      </c>
      <c r="E737" s="40"/>
      <c r="F737" s="9" t="s">
        <v>1756</v>
      </c>
      <c r="G737" s="27" t="s">
        <v>2986</v>
      </c>
      <c r="H737" s="9"/>
      <c r="I737" s="9">
        <v>4.5</v>
      </c>
      <c r="J737" s="10"/>
      <c r="K737" s="39"/>
      <c r="L737" s="47">
        <f t="shared" si="7"/>
        <v>0</v>
      </c>
      <c r="M737" s="47"/>
      <c r="N737" s="63"/>
      <c r="O737" s="63"/>
      <c r="P737" s="63"/>
      <c r="Q737" s="63"/>
      <c r="R737" s="41"/>
      <c r="S737" s="49" t="s">
        <v>13944</v>
      </c>
      <c r="T737" s="49"/>
      <c r="U737" s="49"/>
      <c r="V737" s="49"/>
      <c r="W737" s="50" t="s">
        <v>15</v>
      </c>
      <c r="X737" s="50"/>
      <c r="Y737" s="51"/>
    </row>
    <row r="738" spans="1:25" s="23" customFormat="1" ht="63.75" customHeight="1" x14ac:dyDescent="0.2">
      <c r="A738" s="38" t="s">
        <v>2987</v>
      </c>
      <c r="B738" s="46" t="s">
        <v>2988</v>
      </c>
      <c r="C738" s="46"/>
      <c r="D738" s="27" t="s">
        <v>2989</v>
      </c>
      <c r="E738" s="40"/>
      <c r="F738" s="9" t="s">
        <v>1756</v>
      </c>
      <c r="G738" s="27" t="s">
        <v>2990</v>
      </c>
      <c r="H738" s="9"/>
      <c r="I738" s="9">
        <v>14</v>
      </c>
      <c r="J738" s="10"/>
      <c r="K738" s="39"/>
      <c r="L738" s="47">
        <f t="shared" si="7"/>
        <v>0</v>
      </c>
      <c r="M738" s="47"/>
      <c r="N738" s="63"/>
      <c r="O738" s="63"/>
      <c r="P738" s="63"/>
      <c r="Q738" s="63"/>
      <c r="R738" s="41"/>
      <c r="S738" s="49" t="s">
        <v>13944</v>
      </c>
      <c r="T738" s="49"/>
      <c r="U738" s="49"/>
      <c r="V738" s="49"/>
      <c r="W738" s="50" t="s">
        <v>15</v>
      </c>
      <c r="X738" s="50"/>
      <c r="Y738" s="51"/>
    </row>
    <row r="739" spans="1:25" s="23" customFormat="1" ht="51" customHeight="1" x14ac:dyDescent="0.2">
      <c r="A739" s="38" t="s">
        <v>2991</v>
      </c>
      <c r="B739" s="46" t="s">
        <v>2992</v>
      </c>
      <c r="C739" s="46"/>
      <c r="D739" s="27" t="s">
        <v>2451</v>
      </c>
      <c r="E739" s="40"/>
      <c r="F739" s="9" t="s">
        <v>1756</v>
      </c>
      <c r="G739" s="27" t="s">
        <v>2993</v>
      </c>
      <c r="H739" s="9"/>
      <c r="I739" s="9">
        <v>24</v>
      </c>
      <c r="J739" s="10"/>
      <c r="K739" s="39"/>
      <c r="L739" s="47">
        <f t="shared" si="7"/>
        <v>0</v>
      </c>
      <c r="M739" s="47"/>
      <c r="N739" s="63"/>
      <c r="O739" s="63"/>
      <c r="P739" s="63"/>
      <c r="Q739" s="63"/>
      <c r="R739" s="41"/>
      <c r="S739" s="49" t="s">
        <v>13944</v>
      </c>
      <c r="T739" s="49"/>
      <c r="U739" s="49"/>
      <c r="V739" s="49"/>
      <c r="W739" s="50" t="s">
        <v>15</v>
      </c>
      <c r="X739" s="50"/>
      <c r="Y739" s="51"/>
    </row>
    <row r="740" spans="1:25" s="23" customFormat="1" ht="51" customHeight="1" x14ac:dyDescent="0.2">
      <c r="A740" s="38" t="s">
        <v>2994</v>
      </c>
      <c r="B740" s="46" t="s">
        <v>2995</v>
      </c>
      <c r="C740" s="46"/>
      <c r="D740" s="27" t="s">
        <v>2373</v>
      </c>
      <c r="E740" s="40"/>
      <c r="F740" s="9" t="s">
        <v>1756</v>
      </c>
      <c r="G740" s="27" t="s">
        <v>2996</v>
      </c>
      <c r="H740" s="9"/>
      <c r="I740" s="9">
        <v>8</v>
      </c>
      <c r="J740" s="10"/>
      <c r="K740" s="39"/>
      <c r="L740" s="47">
        <f t="shared" ref="L740:L803" si="8">J740-K740</f>
        <v>0</v>
      </c>
      <c r="M740" s="47"/>
      <c r="N740" s="63"/>
      <c r="O740" s="63"/>
      <c r="P740" s="63"/>
      <c r="Q740" s="63"/>
      <c r="R740" s="41"/>
      <c r="S740" s="49" t="s">
        <v>13944</v>
      </c>
      <c r="T740" s="49"/>
      <c r="U740" s="49"/>
      <c r="V740" s="49"/>
      <c r="W740" s="50" t="s">
        <v>15</v>
      </c>
      <c r="X740" s="50"/>
      <c r="Y740" s="51"/>
    </row>
    <row r="741" spans="1:25" s="23" customFormat="1" ht="51" customHeight="1" x14ac:dyDescent="0.2">
      <c r="A741" s="38" t="s">
        <v>2997</v>
      </c>
      <c r="B741" s="46" t="s">
        <v>2998</v>
      </c>
      <c r="C741" s="46"/>
      <c r="D741" s="27" t="s">
        <v>2373</v>
      </c>
      <c r="E741" s="40"/>
      <c r="F741" s="9" t="s">
        <v>1756</v>
      </c>
      <c r="G741" s="27" t="s">
        <v>2999</v>
      </c>
      <c r="H741" s="9"/>
      <c r="I741" s="9">
        <v>9</v>
      </c>
      <c r="J741" s="10"/>
      <c r="K741" s="39"/>
      <c r="L741" s="47">
        <f t="shared" si="8"/>
        <v>0</v>
      </c>
      <c r="M741" s="47"/>
      <c r="N741" s="63"/>
      <c r="O741" s="63"/>
      <c r="P741" s="63"/>
      <c r="Q741" s="63"/>
      <c r="R741" s="41"/>
      <c r="S741" s="49" t="s">
        <v>13944</v>
      </c>
      <c r="T741" s="49"/>
      <c r="U741" s="49"/>
      <c r="V741" s="49"/>
      <c r="W741" s="50" t="s">
        <v>15</v>
      </c>
      <c r="X741" s="50"/>
      <c r="Y741" s="51"/>
    </row>
    <row r="742" spans="1:25" s="23" customFormat="1" ht="51" customHeight="1" x14ac:dyDescent="0.2">
      <c r="A742" s="38" t="s">
        <v>3000</v>
      </c>
      <c r="B742" s="46" t="s">
        <v>3001</v>
      </c>
      <c r="C742" s="46"/>
      <c r="D742" s="27" t="s">
        <v>2405</v>
      </c>
      <c r="E742" s="40"/>
      <c r="F742" s="9" t="s">
        <v>1756</v>
      </c>
      <c r="G742" s="27" t="s">
        <v>3002</v>
      </c>
      <c r="H742" s="9"/>
      <c r="I742" s="9">
        <v>29</v>
      </c>
      <c r="J742" s="10"/>
      <c r="K742" s="39"/>
      <c r="L742" s="47">
        <f t="shared" si="8"/>
        <v>0</v>
      </c>
      <c r="M742" s="47"/>
      <c r="N742" s="63"/>
      <c r="O742" s="63"/>
      <c r="P742" s="63"/>
      <c r="Q742" s="63"/>
      <c r="R742" s="41"/>
      <c r="S742" s="49" t="s">
        <v>13944</v>
      </c>
      <c r="T742" s="49"/>
      <c r="U742" s="49"/>
      <c r="V742" s="49"/>
      <c r="W742" s="50" t="s">
        <v>15</v>
      </c>
      <c r="X742" s="50"/>
      <c r="Y742" s="51"/>
    </row>
    <row r="743" spans="1:25" s="23" customFormat="1" ht="51" customHeight="1" x14ac:dyDescent="0.2">
      <c r="A743" s="38" t="s">
        <v>3003</v>
      </c>
      <c r="B743" s="46" t="s">
        <v>3004</v>
      </c>
      <c r="C743" s="46"/>
      <c r="D743" s="27" t="s">
        <v>3005</v>
      </c>
      <c r="E743" s="40" t="s">
        <v>3006</v>
      </c>
      <c r="F743" s="9" t="s">
        <v>1756</v>
      </c>
      <c r="G743" s="27" t="s">
        <v>3007</v>
      </c>
      <c r="H743" s="9"/>
      <c r="I743" s="9">
        <v>65</v>
      </c>
      <c r="J743" s="10">
        <v>182041.13</v>
      </c>
      <c r="K743" s="39">
        <v>182041.13</v>
      </c>
      <c r="L743" s="47">
        <f t="shared" si="8"/>
        <v>0</v>
      </c>
      <c r="M743" s="47"/>
      <c r="N743" s="48">
        <v>182041.13</v>
      </c>
      <c r="O743" s="48"/>
      <c r="P743" s="48"/>
      <c r="Q743" s="48"/>
      <c r="R743" s="41"/>
      <c r="S743" s="49" t="s">
        <v>13944</v>
      </c>
      <c r="T743" s="49"/>
      <c r="U743" s="49"/>
      <c r="V743" s="49"/>
      <c r="W743" s="50" t="s">
        <v>15</v>
      </c>
      <c r="X743" s="50"/>
      <c r="Y743" s="51"/>
    </row>
    <row r="744" spans="1:25" s="23" customFormat="1" ht="51" customHeight="1" x14ac:dyDescent="0.2">
      <c r="A744" s="38" t="s">
        <v>3009</v>
      </c>
      <c r="B744" s="46" t="s">
        <v>3010</v>
      </c>
      <c r="C744" s="46"/>
      <c r="D744" s="27" t="s">
        <v>3011</v>
      </c>
      <c r="E744" s="40" t="s">
        <v>3012</v>
      </c>
      <c r="F744" s="9" t="s">
        <v>1756</v>
      </c>
      <c r="G744" s="27" t="s">
        <v>3013</v>
      </c>
      <c r="H744" s="9"/>
      <c r="I744" s="9">
        <v>50</v>
      </c>
      <c r="J744" s="10">
        <v>466772.12</v>
      </c>
      <c r="K744" s="39">
        <v>466772.12</v>
      </c>
      <c r="L744" s="47">
        <f t="shared" si="8"/>
        <v>0</v>
      </c>
      <c r="M744" s="47"/>
      <c r="N744" s="48">
        <v>466772.12</v>
      </c>
      <c r="O744" s="48"/>
      <c r="P744" s="48"/>
      <c r="Q744" s="48"/>
      <c r="R744" s="41"/>
      <c r="S744" s="49" t="s">
        <v>13944</v>
      </c>
      <c r="T744" s="49"/>
      <c r="U744" s="49"/>
      <c r="V744" s="49"/>
      <c r="W744" s="50" t="s">
        <v>15</v>
      </c>
      <c r="X744" s="50"/>
      <c r="Y744" s="51"/>
    </row>
    <row r="745" spans="1:25" s="23" customFormat="1" ht="51.75" customHeight="1" x14ac:dyDescent="0.2">
      <c r="A745" s="38" t="s">
        <v>3014</v>
      </c>
      <c r="B745" s="46" t="s">
        <v>3015</v>
      </c>
      <c r="C745" s="46"/>
      <c r="D745" s="27" t="s">
        <v>3016</v>
      </c>
      <c r="E745" s="40" t="s">
        <v>3017</v>
      </c>
      <c r="F745" s="9" t="s">
        <v>1756</v>
      </c>
      <c r="G745" s="27" t="s">
        <v>3018</v>
      </c>
      <c r="H745" s="9"/>
      <c r="I745" s="9">
        <v>48</v>
      </c>
      <c r="J745" s="10">
        <v>448101.23</v>
      </c>
      <c r="K745" s="39">
        <v>448101.23</v>
      </c>
      <c r="L745" s="47">
        <f t="shared" si="8"/>
        <v>0</v>
      </c>
      <c r="M745" s="47"/>
      <c r="N745" s="48">
        <v>448101.23</v>
      </c>
      <c r="O745" s="48"/>
      <c r="P745" s="48"/>
      <c r="Q745" s="48"/>
      <c r="R745" s="41"/>
      <c r="S745" s="49" t="s">
        <v>13944</v>
      </c>
      <c r="T745" s="49"/>
      <c r="U745" s="49"/>
      <c r="V745" s="49"/>
      <c r="W745" s="50" t="s">
        <v>15</v>
      </c>
      <c r="X745" s="50"/>
      <c r="Y745" s="51"/>
    </row>
    <row r="746" spans="1:25" s="23" customFormat="1" ht="51" customHeight="1" x14ac:dyDescent="0.2">
      <c r="A746" s="38" t="s">
        <v>3019</v>
      </c>
      <c r="B746" s="46" t="s">
        <v>3020</v>
      </c>
      <c r="C746" s="46"/>
      <c r="D746" s="27" t="s">
        <v>3021</v>
      </c>
      <c r="E746" s="40"/>
      <c r="F746" s="9" t="s">
        <v>1756</v>
      </c>
      <c r="G746" s="27" t="s">
        <v>3022</v>
      </c>
      <c r="H746" s="9"/>
      <c r="I746" s="9">
        <v>4</v>
      </c>
      <c r="J746" s="10"/>
      <c r="K746" s="39"/>
      <c r="L746" s="47">
        <f t="shared" si="8"/>
        <v>0</v>
      </c>
      <c r="M746" s="47"/>
      <c r="N746" s="63"/>
      <c r="O746" s="63"/>
      <c r="P746" s="63"/>
      <c r="Q746" s="63"/>
      <c r="R746" s="41"/>
      <c r="S746" s="49" t="s">
        <v>13944</v>
      </c>
      <c r="T746" s="49"/>
      <c r="U746" s="49"/>
      <c r="V746" s="49"/>
      <c r="W746" s="50" t="s">
        <v>15</v>
      </c>
      <c r="X746" s="50"/>
      <c r="Y746" s="51"/>
    </row>
    <row r="747" spans="1:25" s="23" customFormat="1" ht="53.25" customHeight="1" x14ac:dyDescent="0.2">
      <c r="A747" s="38" t="s">
        <v>3023</v>
      </c>
      <c r="B747" s="46" t="s">
        <v>3024</v>
      </c>
      <c r="C747" s="46"/>
      <c r="D747" s="27" t="s">
        <v>3025</v>
      </c>
      <c r="E747" s="40"/>
      <c r="F747" s="9" t="s">
        <v>1756</v>
      </c>
      <c r="G747" s="27" t="s">
        <v>3026</v>
      </c>
      <c r="H747" s="9"/>
      <c r="I747" s="9">
        <v>20.03</v>
      </c>
      <c r="J747" s="10"/>
      <c r="K747" s="39"/>
      <c r="L747" s="47">
        <f t="shared" si="8"/>
        <v>0</v>
      </c>
      <c r="M747" s="47"/>
      <c r="N747" s="63"/>
      <c r="O747" s="63"/>
      <c r="P747" s="63"/>
      <c r="Q747" s="63"/>
      <c r="R747" s="41"/>
      <c r="S747" s="49" t="s">
        <v>13944</v>
      </c>
      <c r="T747" s="49"/>
      <c r="U747" s="49"/>
      <c r="V747" s="49"/>
      <c r="W747" s="50" t="s">
        <v>15</v>
      </c>
      <c r="X747" s="50"/>
      <c r="Y747" s="51"/>
    </row>
    <row r="748" spans="1:25" s="23" customFormat="1" ht="51" customHeight="1" x14ac:dyDescent="0.2">
      <c r="A748" s="38" t="s">
        <v>3027</v>
      </c>
      <c r="B748" s="46" t="s">
        <v>3028</v>
      </c>
      <c r="C748" s="46"/>
      <c r="D748" s="27" t="s">
        <v>3029</v>
      </c>
      <c r="E748" s="40"/>
      <c r="F748" s="9" t="s">
        <v>1756</v>
      </c>
      <c r="G748" s="27" t="s">
        <v>3030</v>
      </c>
      <c r="H748" s="9"/>
      <c r="I748" s="9">
        <v>4.5</v>
      </c>
      <c r="J748" s="10"/>
      <c r="K748" s="39"/>
      <c r="L748" s="47">
        <f t="shared" si="8"/>
        <v>0</v>
      </c>
      <c r="M748" s="47"/>
      <c r="N748" s="63"/>
      <c r="O748" s="63"/>
      <c r="P748" s="63"/>
      <c r="Q748" s="63"/>
      <c r="R748" s="41"/>
      <c r="S748" s="49" t="s">
        <v>13944</v>
      </c>
      <c r="T748" s="49"/>
      <c r="U748" s="49"/>
      <c r="V748" s="49"/>
      <c r="W748" s="50" t="s">
        <v>15</v>
      </c>
      <c r="X748" s="50"/>
      <c r="Y748" s="51"/>
    </row>
    <row r="749" spans="1:25" s="23" customFormat="1" ht="51" customHeight="1" x14ac:dyDescent="0.2">
      <c r="A749" s="38" t="s">
        <v>3031</v>
      </c>
      <c r="B749" s="46" t="s">
        <v>3032</v>
      </c>
      <c r="C749" s="46"/>
      <c r="D749" s="27" t="s">
        <v>2451</v>
      </c>
      <c r="E749" s="40"/>
      <c r="F749" s="9" t="s">
        <v>1756</v>
      </c>
      <c r="G749" s="27" t="s">
        <v>3033</v>
      </c>
      <c r="H749" s="9"/>
      <c r="I749" s="9">
        <v>10.5</v>
      </c>
      <c r="J749" s="10"/>
      <c r="K749" s="39"/>
      <c r="L749" s="47">
        <f t="shared" si="8"/>
        <v>0</v>
      </c>
      <c r="M749" s="47"/>
      <c r="N749" s="63"/>
      <c r="O749" s="63"/>
      <c r="P749" s="63"/>
      <c r="Q749" s="63"/>
      <c r="R749" s="41"/>
      <c r="S749" s="49" t="s">
        <v>13944</v>
      </c>
      <c r="T749" s="49"/>
      <c r="U749" s="49"/>
      <c r="V749" s="49"/>
      <c r="W749" s="50" t="s">
        <v>15</v>
      </c>
      <c r="X749" s="50"/>
      <c r="Y749" s="51"/>
    </row>
    <row r="750" spans="1:25" s="23" customFormat="1" ht="52.5" customHeight="1" x14ac:dyDescent="0.2">
      <c r="A750" s="38" t="s">
        <v>3035</v>
      </c>
      <c r="B750" s="46" t="s">
        <v>3036</v>
      </c>
      <c r="C750" s="46"/>
      <c r="D750" s="27" t="s">
        <v>3037</v>
      </c>
      <c r="E750" s="40"/>
      <c r="F750" s="9" t="s">
        <v>1756</v>
      </c>
      <c r="G750" s="27" t="s">
        <v>3038</v>
      </c>
      <c r="H750" s="9"/>
      <c r="I750" s="9">
        <v>35</v>
      </c>
      <c r="J750" s="10"/>
      <c r="K750" s="39"/>
      <c r="L750" s="47">
        <f t="shared" si="8"/>
        <v>0</v>
      </c>
      <c r="M750" s="47"/>
      <c r="N750" s="63"/>
      <c r="O750" s="63"/>
      <c r="P750" s="63"/>
      <c r="Q750" s="63"/>
      <c r="R750" s="41"/>
      <c r="S750" s="49" t="s">
        <v>13944</v>
      </c>
      <c r="T750" s="49"/>
      <c r="U750" s="49"/>
      <c r="V750" s="49"/>
      <c r="W750" s="50" t="s">
        <v>15</v>
      </c>
      <c r="X750" s="50"/>
      <c r="Y750" s="51"/>
    </row>
    <row r="751" spans="1:25" s="23" customFormat="1" ht="51" customHeight="1" x14ac:dyDescent="0.2">
      <c r="A751" s="38" t="s">
        <v>3039</v>
      </c>
      <c r="B751" s="46" t="s">
        <v>3040</v>
      </c>
      <c r="C751" s="46"/>
      <c r="D751" s="27" t="s">
        <v>3041</v>
      </c>
      <c r="E751" s="40"/>
      <c r="F751" s="9" t="s">
        <v>1756</v>
      </c>
      <c r="G751" s="27" t="s">
        <v>3042</v>
      </c>
      <c r="H751" s="9"/>
      <c r="I751" s="9">
        <v>49</v>
      </c>
      <c r="J751" s="10"/>
      <c r="K751" s="39"/>
      <c r="L751" s="47">
        <f t="shared" si="8"/>
        <v>0</v>
      </c>
      <c r="M751" s="47"/>
      <c r="N751" s="63"/>
      <c r="O751" s="63"/>
      <c r="P751" s="63"/>
      <c r="Q751" s="63"/>
      <c r="R751" s="41"/>
      <c r="S751" s="49" t="s">
        <v>13944</v>
      </c>
      <c r="T751" s="49"/>
      <c r="U751" s="49"/>
      <c r="V751" s="49"/>
      <c r="W751" s="50" t="s">
        <v>15</v>
      </c>
      <c r="X751" s="50"/>
      <c r="Y751" s="51"/>
    </row>
    <row r="752" spans="1:25" s="23" customFormat="1" ht="55.5" customHeight="1" x14ac:dyDescent="0.2">
      <c r="A752" s="38" t="s">
        <v>3044</v>
      </c>
      <c r="B752" s="46" t="s">
        <v>3045</v>
      </c>
      <c r="C752" s="46"/>
      <c r="D752" s="27" t="s">
        <v>3046</v>
      </c>
      <c r="E752" s="40" t="s">
        <v>3047</v>
      </c>
      <c r="F752" s="9" t="s">
        <v>1756</v>
      </c>
      <c r="G752" s="27" t="s">
        <v>3048</v>
      </c>
      <c r="H752" s="9"/>
      <c r="I752" s="9">
        <v>58</v>
      </c>
      <c r="J752" s="10">
        <v>541455.66</v>
      </c>
      <c r="K752" s="39">
        <v>541455.66</v>
      </c>
      <c r="L752" s="47">
        <f t="shared" si="8"/>
        <v>0</v>
      </c>
      <c r="M752" s="47"/>
      <c r="N752" s="48">
        <v>541455.66</v>
      </c>
      <c r="O752" s="48"/>
      <c r="P752" s="48"/>
      <c r="Q752" s="48"/>
      <c r="R752" s="41"/>
      <c r="S752" s="49" t="s">
        <v>13944</v>
      </c>
      <c r="T752" s="49"/>
      <c r="U752" s="49"/>
      <c r="V752" s="49"/>
      <c r="W752" s="50" t="s">
        <v>15</v>
      </c>
      <c r="X752" s="50"/>
      <c r="Y752" s="51"/>
    </row>
    <row r="753" spans="1:25" s="23" customFormat="1" ht="51" customHeight="1" x14ac:dyDescent="0.2">
      <c r="A753" s="38" t="s">
        <v>3050</v>
      </c>
      <c r="B753" s="46" t="s">
        <v>3051</v>
      </c>
      <c r="C753" s="46"/>
      <c r="D753" s="27" t="s">
        <v>2405</v>
      </c>
      <c r="E753" s="40"/>
      <c r="F753" s="9" t="s">
        <v>1756</v>
      </c>
      <c r="G753" s="27" t="s">
        <v>3052</v>
      </c>
      <c r="H753" s="9"/>
      <c r="I753" s="9">
        <v>66</v>
      </c>
      <c r="J753" s="10"/>
      <c r="K753" s="39"/>
      <c r="L753" s="47">
        <f t="shared" si="8"/>
        <v>0</v>
      </c>
      <c r="M753" s="47"/>
      <c r="N753" s="63"/>
      <c r="O753" s="63"/>
      <c r="P753" s="63"/>
      <c r="Q753" s="63"/>
      <c r="R753" s="41"/>
      <c r="S753" s="49" t="s">
        <v>13944</v>
      </c>
      <c r="T753" s="49"/>
      <c r="U753" s="49"/>
      <c r="V753" s="49"/>
      <c r="W753" s="50" t="s">
        <v>15</v>
      </c>
      <c r="X753" s="50"/>
      <c r="Y753" s="51"/>
    </row>
    <row r="754" spans="1:25" s="23" customFormat="1" ht="51" customHeight="1" x14ac:dyDescent="0.2">
      <c r="A754" s="38" t="s">
        <v>3054</v>
      </c>
      <c r="B754" s="46" t="s">
        <v>3055</v>
      </c>
      <c r="C754" s="46"/>
      <c r="D754" s="27" t="s">
        <v>2770</v>
      </c>
      <c r="E754" s="40"/>
      <c r="F754" s="9" t="s">
        <v>1756</v>
      </c>
      <c r="G754" s="27" t="s">
        <v>3056</v>
      </c>
      <c r="H754" s="9"/>
      <c r="I754" s="9">
        <v>7.5</v>
      </c>
      <c r="J754" s="10"/>
      <c r="K754" s="39"/>
      <c r="L754" s="47">
        <f t="shared" si="8"/>
        <v>0</v>
      </c>
      <c r="M754" s="47"/>
      <c r="N754" s="63"/>
      <c r="O754" s="63"/>
      <c r="P754" s="63"/>
      <c r="Q754" s="63"/>
      <c r="R754" s="41"/>
      <c r="S754" s="49" t="s">
        <v>13944</v>
      </c>
      <c r="T754" s="49"/>
      <c r="U754" s="49"/>
      <c r="V754" s="49"/>
      <c r="W754" s="50" t="s">
        <v>15</v>
      </c>
      <c r="X754" s="50"/>
      <c r="Y754" s="51"/>
    </row>
    <row r="755" spans="1:25" s="23" customFormat="1" ht="51" customHeight="1" x14ac:dyDescent="0.2">
      <c r="A755" s="38" t="s">
        <v>3057</v>
      </c>
      <c r="B755" s="46" t="s">
        <v>3058</v>
      </c>
      <c r="C755" s="46"/>
      <c r="D755" s="27" t="s">
        <v>3059</v>
      </c>
      <c r="E755" s="40"/>
      <c r="F755" s="9" t="s">
        <v>1756</v>
      </c>
      <c r="G755" s="27" t="s">
        <v>3060</v>
      </c>
      <c r="H755" s="9"/>
      <c r="I755" s="9">
        <v>13</v>
      </c>
      <c r="J755" s="10"/>
      <c r="K755" s="39"/>
      <c r="L755" s="47">
        <f t="shared" si="8"/>
        <v>0</v>
      </c>
      <c r="M755" s="47"/>
      <c r="N755" s="63"/>
      <c r="O755" s="63"/>
      <c r="P755" s="63"/>
      <c r="Q755" s="63"/>
      <c r="R755" s="41"/>
      <c r="S755" s="49" t="s">
        <v>13944</v>
      </c>
      <c r="T755" s="49"/>
      <c r="U755" s="49"/>
      <c r="V755" s="49"/>
      <c r="W755" s="50" t="s">
        <v>15</v>
      </c>
      <c r="X755" s="50"/>
      <c r="Y755" s="51"/>
    </row>
    <row r="756" spans="1:25" s="23" customFormat="1" ht="51" customHeight="1" x14ac:dyDescent="0.2">
      <c r="A756" s="38" t="s">
        <v>3061</v>
      </c>
      <c r="B756" s="46" t="s">
        <v>3062</v>
      </c>
      <c r="C756" s="46"/>
      <c r="D756" s="27" t="s">
        <v>3063</v>
      </c>
      <c r="E756" s="40"/>
      <c r="F756" s="9" t="s">
        <v>1756</v>
      </c>
      <c r="G756" s="27" t="s">
        <v>3064</v>
      </c>
      <c r="H756" s="9"/>
      <c r="I756" s="9">
        <v>8.5</v>
      </c>
      <c r="J756" s="10"/>
      <c r="K756" s="39"/>
      <c r="L756" s="47">
        <f t="shared" si="8"/>
        <v>0</v>
      </c>
      <c r="M756" s="47"/>
      <c r="N756" s="63"/>
      <c r="O756" s="63"/>
      <c r="P756" s="63"/>
      <c r="Q756" s="63"/>
      <c r="R756" s="41"/>
      <c r="S756" s="49" t="s">
        <v>13944</v>
      </c>
      <c r="T756" s="49"/>
      <c r="U756" s="49"/>
      <c r="V756" s="49"/>
      <c r="W756" s="50" t="s">
        <v>15</v>
      </c>
      <c r="X756" s="50"/>
      <c r="Y756" s="51"/>
    </row>
    <row r="757" spans="1:25" s="23" customFormat="1" ht="51" customHeight="1" x14ac:dyDescent="0.2">
      <c r="A757" s="38" t="s">
        <v>3065</v>
      </c>
      <c r="B757" s="46" t="s">
        <v>3066</v>
      </c>
      <c r="C757" s="46"/>
      <c r="D757" s="27" t="s">
        <v>3067</v>
      </c>
      <c r="E757" s="40"/>
      <c r="F757" s="9" t="s">
        <v>1756</v>
      </c>
      <c r="G757" s="27" t="s">
        <v>3068</v>
      </c>
      <c r="H757" s="9"/>
      <c r="I757" s="9">
        <v>11</v>
      </c>
      <c r="J757" s="10"/>
      <c r="K757" s="39"/>
      <c r="L757" s="47">
        <f t="shared" si="8"/>
        <v>0</v>
      </c>
      <c r="M757" s="47"/>
      <c r="N757" s="63"/>
      <c r="O757" s="63"/>
      <c r="P757" s="63"/>
      <c r="Q757" s="63"/>
      <c r="R757" s="41"/>
      <c r="S757" s="49" t="s">
        <v>13944</v>
      </c>
      <c r="T757" s="49"/>
      <c r="U757" s="49"/>
      <c r="V757" s="49"/>
      <c r="W757" s="50" t="s">
        <v>15</v>
      </c>
      <c r="X757" s="50"/>
      <c r="Y757" s="51"/>
    </row>
    <row r="758" spans="1:25" s="23" customFormat="1" ht="52.5" customHeight="1" x14ac:dyDescent="0.2">
      <c r="A758" s="38" t="s">
        <v>3069</v>
      </c>
      <c r="B758" s="46" t="s">
        <v>3070</v>
      </c>
      <c r="C758" s="46"/>
      <c r="D758" s="27" t="s">
        <v>3071</v>
      </c>
      <c r="E758" s="40" t="s">
        <v>3072</v>
      </c>
      <c r="F758" s="9" t="s">
        <v>1756</v>
      </c>
      <c r="G758" s="27" t="s">
        <v>3073</v>
      </c>
      <c r="H758" s="9"/>
      <c r="I758" s="9">
        <v>4</v>
      </c>
      <c r="J758" s="10">
        <v>37341.769999999997</v>
      </c>
      <c r="K758" s="39">
        <v>37341.769999999997</v>
      </c>
      <c r="L758" s="47">
        <f t="shared" si="8"/>
        <v>0</v>
      </c>
      <c r="M758" s="47"/>
      <c r="N758" s="48">
        <v>37341.769999999997</v>
      </c>
      <c r="O758" s="48"/>
      <c r="P758" s="48"/>
      <c r="Q758" s="48"/>
      <c r="R758" s="41"/>
      <c r="S758" s="49" t="s">
        <v>13944</v>
      </c>
      <c r="T758" s="49"/>
      <c r="U758" s="49"/>
      <c r="V758" s="49"/>
      <c r="W758" s="50" t="s">
        <v>15</v>
      </c>
      <c r="X758" s="50"/>
      <c r="Y758" s="51"/>
    </row>
    <row r="759" spans="1:25" s="23" customFormat="1" ht="53.25" customHeight="1" x14ac:dyDescent="0.2">
      <c r="A759" s="38" t="s">
        <v>3074</v>
      </c>
      <c r="B759" s="46" t="s">
        <v>3075</v>
      </c>
      <c r="C759" s="46"/>
      <c r="D759" s="27" t="s">
        <v>1754</v>
      </c>
      <c r="E759" s="40"/>
      <c r="F759" s="9" t="s">
        <v>1756</v>
      </c>
      <c r="G759" s="27" t="s">
        <v>3076</v>
      </c>
      <c r="H759" s="9"/>
      <c r="I759" s="9">
        <v>20.23</v>
      </c>
      <c r="J759" s="10"/>
      <c r="K759" s="39"/>
      <c r="L759" s="47">
        <f t="shared" si="8"/>
        <v>0</v>
      </c>
      <c r="M759" s="47"/>
      <c r="N759" s="63"/>
      <c r="O759" s="63"/>
      <c r="P759" s="63"/>
      <c r="Q759" s="63"/>
      <c r="R759" s="41"/>
      <c r="S759" s="49" t="s">
        <v>13944</v>
      </c>
      <c r="T759" s="49"/>
      <c r="U759" s="49"/>
      <c r="V759" s="49"/>
      <c r="W759" s="50" t="s">
        <v>15</v>
      </c>
      <c r="X759" s="50"/>
      <c r="Y759" s="51"/>
    </row>
    <row r="760" spans="1:25" s="23" customFormat="1" ht="51" customHeight="1" x14ac:dyDescent="0.2">
      <c r="A760" s="38" t="s">
        <v>3077</v>
      </c>
      <c r="B760" s="46" t="s">
        <v>3078</v>
      </c>
      <c r="C760" s="46"/>
      <c r="D760" s="27" t="s">
        <v>3079</v>
      </c>
      <c r="E760" s="40" t="s">
        <v>3080</v>
      </c>
      <c r="F760" s="9" t="s">
        <v>1756</v>
      </c>
      <c r="G760" s="27" t="s">
        <v>3081</v>
      </c>
      <c r="H760" s="9"/>
      <c r="I760" s="9">
        <v>16</v>
      </c>
      <c r="J760" s="10">
        <v>9335.44</v>
      </c>
      <c r="K760" s="39">
        <v>9335.44</v>
      </c>
      <c r="L760" s="47">
        <f t="shared" si="8"/>
        <v>0</v>
      </c>
      <c r="M760" s="47"/>
      <c r="N760" s="48">
        <v>9335.44</v>
      </c>
      <c r="O760" s="48"/>
      <c r="P760" s="48"/>
      <c r="Q760" s="48"/>
      <c r="R760" s="41"/>
      <c r="S760" s="49" t="s">
        <v>13944</v>
      </c>
      <c r="T760" s="49"/>
      <c r="U760" s="49"/>
      <c r="V760" s="49"/>
      <c r="W760" s="50" t="s">
        <v>15</v>
      </c>
      <c r="X760" s="50"/>
      <c r="Y760" s="51"/>
    </row>
    <row r="761" spans="1:25" s="23" customFormat="1" ht="42" customHeight="1" x14ac:dyDescent="0.2">
      <c r="A761" s="38" t="s">
        <v>3082</v>
      </c>
      <c r="B761" s="46" t="s">
        <v>3083</v>
      </c>
      <c r="C761" s="46"/>
      <c r="D761" s="27" t="s">
        <v>3084</v>
      </c>
      <c r="E761" s="40" t="s">
        <v>3085</v>
      </c>
      <c r="F761" s="9" t="s">
        <v>1756</v>
      </c>
      <c r="G761" s="27" t="s">
        <v>3086</v>
      </c>
      <c r="H761" s="9"/>
      <c r="I761" s="9">
        <v>15</v>
      </c>
      <c r="J761" s="10">
        <v>140031.64000000001</v>
      </c>
      <c r="K761" s="39">
        <v>140031.64000000001</v>
      </c>
      <c r="L761" s="47">
        <f t="shared" si="8"/>
        <v>0</v>
      </c>
      <c r="M761" s="47"/>
      <c r="N761" s="48">
        <v>140031.64000000001</v>
      </c>
      <c r="O761" s="48"/>
      <c r="P761" s="48"/>
      <c r="Q761" s="48"/>
      <c r="R761" s="41"/>
      <c r="S761" s="49" t="s">
        <v>13944</v>
      </c>
      <c r="T761" s="49"/>
      <c r="U761" s="49"/>
      <c r="V761" s="49"/>
      <c r="W761" s="50" t="s">
        <v>15</v>
      </c>
      <c r="X761" s="50"/>
      <c r="Y761" s="51"/>
    </row>
    <row r="762" spans="1:25" s="23" customFormat="1" ht="51" customHeight="1" x14ac:dyDescent="0.2">
      <c r="A762" s="38" t="s">
        <v>3087</v>
      </c>
      <c r="B762" s="46" t="s">
        <v>3088</v>
      </c>
      <c r="C762" s="46"/>
      <c r="D762" s="27" t="s">
        <v>3089</v>
      </c>
      <c r="E762" s="40" t="s">
        <v>3090</v>
      </c>
      <c r="F762" s="9" t="s">
        <v>1756</v>
      </c>
      <c r="G762" s="27" t="s">
        <v>3091</v>
      </c>
      <c r="H762" s="9"/>
      <c r="I762" s="9">
        <v>28</v>
      </c>
      <c r="J762" s="10"/>
      <c r="K762" s="39"/>
      <c r="L762" s="47">
        <f t="shared" si="8"/>
        <v>0</v>
      </c>
      <c r="M762" s="47"/>
      <c r="N762" s="63"/>
      <c r="O762" s="63"/>
      <c r="P762" s="63"/>
      <c r="Q762" s="63"/>
      <c r="R762" s="41"/>
      <c r="S762" s="49" t="s">
        <v>13944</v>
      </c>
      <c r="T762" s="49"/>
      <c r="U762" s="49"/>
      <c r="V762" s="49"/>
      <c r="W762" s="50" t="s">
        <v>15</v>
      </c>
      <c r="X762" s="50"/>
      <c r="Y762" s="51"/>
    </row>
    <row r="763" spans="1:25" s="23" customFormat="1" ht="51" customHeight="1" x14ac:dyDescent="0.2">
      <c r="A763" s="38" t="s">
        <v>3092</v>
      </c>
      <c r="B763" s="46" t="s">
        <v>3093</v>
      </c>
      <c r="C763" s="46"/>
      <c r="D763" s="27" t="s">
        <v>3094</v>
      </c>
      <c r="E763" s="40" t="s">
        <v>3095</v>
      </c>
      <c r="F763" s="9" t="s">
        <v>1756</v>
      </c>
      <c r="G763" s="27" t="s">
        <v>3096</v>
      </c>
      <c r="H763" s="9"/>
      <c r="I763" s="9">
        <v>27</v>
      </c>
      <c r="J763" s="10">
        <v>9335.44</v>
      </c>
      <c r="K763" s="39">
        <v>9335.44</v>
      </c>
      <c r="L763" s="47">
        <f t="shared" si="8"/>
        <v>0</v>
      </c>
      <c r="M763" s="47"/>
      <c r="N763" s="48">
        <v>9335.44</v>
      </c>
      <c r="O763" s="48"/>
      <c r="P763" s="48"/>
      <c r="Q763" s="48"/>
      <c r="R763" s="41"/>
      <c r="S763" s="49" t="s">
        <v>13944</v>
      </c>
      <c r="T763" s="49"/>
      <c r="U763" s="49"/>
      <c r="V763" s="49"/>
      <c r="W763" s="50" t="s">
        <v>15</v>
      </c>
      <c r="X763" s="50"/>
      <c r="Y763" s="51"/>
    </row>
    <row r="764" spans="1:25" s="23" customFormat="1" ht="51" customHeight="1" x14ac:dyDescent="0.2">
      <c r="A764" s="38" t="s">
        <v>3097</v>
      </c>
      <c r="B764" s="46" t="s">
        <v>3098</v>
      </c>
      <c r="C764" s="46"/>
      <c r="D764" s="27" t="s">
        <v>3099</v>
      </c>
      <c r="E764" s="40" t="s">
        <v>3100</v>
      </c>
      <c r="F764" s="9" t="s">
        <v>1756</v>
      </c>
      <c r="G764" s="27" t="s">
        <v>3101</v>
      </c>
      <c r="H764" s="9"/>
      <c r="I764" s="9">
        <v>48</v>
      </c>
      <c r="J764" s="10">
        <v>448101.23</v>
      </c>
      <c r="K764" s="39">
        <v>448101.23</v>
      </c>
      <c r="L764" s="47">
        <f t="shared" si="8"/>
        <v>0</v>
      </c>
      <c r="M764" s="47"/>
      <c r="N764" s="48">
        <v>448101.23</v>
      </c>
      <c r="O764" s="48"/>
      <c r="P764" s="48"/>
      <c r="Q764" s="48"/>
      <c r="R764" s="41"/>
      <c r="S764" s="49" t="s">
        <v>13944</v>
      </c>
      <c r="T764" s="49"/>
      <c r="U764" s="49"/>
      <c r="V764" s="49"/>
      <c r="W764" s="50" t="s">
        <v>15</v>
      </c>
      <c r="X764" s="50"/>
      <c r="Y764" s="51"/>
    </row>
    <row r="765" spans="1:25" s="23" customFormat="1" ht="51" customHeight="1" x14ac:dyDescent="0.2">
      <c r="A765" s="38" t="s">
        <v>3102</v>
      </c>
      <c r="B765" s="46" t="s">
        <v>3103</v>
      </c>
      <c r="C765" s="46"/>
      <c r="D765" s="27" t="s">
        <v>2451</v>
      </c>
      <c r="E765" s="40"/>
      <c r="F765" s="9" t="s">
        <v>1756</v>
      </c>
      <c r="G765" s="27" t="s">
        <v>3104</v>
      </c>
      <c r="H765" s="9"/>
      <c r="I765" s="9">
        <v>76</v>
      </c>
      <c r="J765" s="10"/>
      <c r="K765" s="39"/>
      <c r="L765" s="47">
        <f t="shared" si="8"/>
        <v>0</v>
      </c>
      <c r="M765" s="47"/>
      <c r="N765" s="63"/>
      <c r="O765" s="63"/>
      <c r="P765" s="63"/>
      <c r="Q765" s="63"/>
      <c r="R765" s="41"/>
      <c r="S765" s="49" t="s">
        <v>13944</v>
      </c>
      <c r="T765" s="49"/>
      <c r="U765" s="49"/>
      <c r="V765" s="49"/>
      <c r="W765" s="50" t="s">
        <v>15</v>
      </c>
      <c r="X765" s="50"/>
      <c r="Y765" s="51"/>
    </row>
    <row r="766" spans="1:25" s="23" customFormat="1" ht="51" customHeight="1" x14ac:dyDescent="0.2">
      <c r="A766" s="38" t="s">
        <v>3105</v>
      </c>
      <c r="B766" s="46" t="s">
        <v>3106</v>
      </c>
      <c r="C766" s="46"/>
      <c r="D766" s="27" t="s">
        <v>3107</v>
      </c>
      <c r="E766" s="40" t="s">
        <v>3108</v>
      </c>
      <c r="F766" s="9" t="s">
        <v>1756</v>
      </c>
      <c r="G766" s="27" t="s">
        <v>3109</v>
      </c>
      <c r="H766" s="9"/>
      <c r="I766" s="9">
        <v>12</v>
      </c>
      <c r="J766" s="10">
        <v>112025.31</v>
      </c>
      <c r="K766" s="39">
        <v>112025.31</v>
      </c>
      <c r="L766" s="47">
        <f t="shared" si="8"/>
        <v>0</v>
      </c>
      <c r="M766" s="47"/>
      <c r="N766" s="48">
        <v>112025.31</v>
      </c>
      <c r="O766" s="48"/>
      <c r="P766" s="48"/>
      <c r="Q766" s="48"/>
      <c r="R766" s="41"/>
      <c r="S766" s="49" t="s">
        <v>13944</v>
      </c>
      <c r="T766" s="49"/>
      <c r="U766" s="49"/>
      <c r="V766" s="49"/>
      <c r="W766" s="50" t="s">
        <v>15</v>
      </c>
      <c r="X766" s="50"/>
      <c r="Y766" s="51"/>
    </row>
    <row r="767" spans="1:25" s="23" customFormat="1" ht="51" customHeight="1" x14ac:dyDescent="0.2">
      <c r="A767" s="38" t="s">
        <v>3110</v>
      </c>
      <c r="B767" s="46" t="s">
        <v>3111</v>
      </c>
      <c r="C767" s="46"/>
      <c r="D767" s="27" t="s">
        <v>2451</v>
      </c>
      <c r="E767" s="40" t="s">
        <v>3112</v>
      </c>
      <c r="F767" s="9" t="s">
        <v>1756</v>
      </c>
      <c r="G767" s="27" t="s">
        <v>3113</v>
      </c>
      <c r="H767" s="9"/>
      <c r="I767" s="9">
        <v>38</v>
      </c>
      <c r="J767" s="10">
        <v>354746.81</v>
      </c>
      <c r="K767" s="39">
        <v>354746.81</v>
      </c>
      <c r="L767" s="47">
        <f t="shared" si="8"/>
        <v>0</v>
      </c>
      <c r="M767" s="47"/>
      <c r="N767" s="48">
        <v>354746.81</v>
      </c>
      <c r="O767" s="48"/>
      <c r="P767" s="48"/>
      <c r="Q767" s="48"/>
      <c r="R767" s="41"/>
      <c r="S767" s="49" t="s">
        <v>13944</v>
      </c>
      <c r="T767" s="49"/>
      <c r="U767" s="49"/>
      <c r="V767" s="49"/>
      <c r="W767" s="50" t="s">
        <v>15</v>
      </c>
      <c r="X767" s="50"/>
      <c r="Y767" s="51"/>
    </row>
    <row r="768" spans="1:25" s="23" customFormat="1" ht="51" customHeight="1" x14ac:dyDescent="0.2">
      <c r="A768" s="38" t="s">
        <v>3114</v>
      </c>
      <c r="B768" s="46" t="s">
        <v>3115</v>
      </c>
      <c r="C768" s="46"/>
      <c r="D768" s="27" t="s">
        <v>3116</v>
      </c>
      <c r="E768" s="40"/>
      <c r="F768" s="9" t="s">
        <v>1756</v>
      </c>
      <c r="G768" s="27" t="s">
        <v>3117</v>
      </c>
      <c r="H768" s="9"/>
      <c r="I768" s="9">
        <v>38</v>
      </c>
      <c r="J768" s="10"/>
      <c r="K768" s="39"/>
      <c r="L768" s="47">
        <f t="shared" si="8"/>
        <v>0</v>
      </c>
      <c r="M768" s="47"/>
      <c r="N768" s="63"/>
      <c r="O768" s="63"/>
      <c r="P768" s="63"/>
      <c r="Q768" s="63"/>
      <c r="R768" s="41"/>
      <c r="S768" s="49" t="s">
        <v>13944</v>
      </c>
      <c r="T768" s="49"/>
      <c r="U768" s="49"/>
      <c r="V768" s="49"/>
      <c r="W768" s="50" t="s">
        <v>15</v>
      </c>
      <c r="X768" s="50"/>
      <c r="Y768" s="51"/>
    </row>
    <row r="769" spans="1:25" s="23" customFormat="1" ht="51" customHeight="1" x14ac:dyDescent="0.2">
      <c r="A769" s="38" t="s">
        <v>3118</v>
      </c>
      <c r="B769" s="46" t="s">
        <v>3119</v>
      </c>
      <c r="C769" s="46"/>
      <c r="D769" s="27" t="s">
        <v>2451</v>
      </c>
      <c r="E769" s="40"/>
      <c r="F769" s="9" t="s">
        <v>1756</v>
      </c>
      <c r="G769" s="27" t="s">
        <v>3120</v>
      </c>
      <c r="H769" s="9"/>
      <c r="I769" s="9">
        <v>70</v>
      </c>
      <c r="J769" s="10"/>
      <c r="K769" s="39"/>
      <c r="L769" s="47">
        <f t="shared" si="8"/>
        <v>0</v>
      </c>
      <c r="M769" s="47"/>
      <c r="N769" s="63"/>
      <c r="O769" s="63"/>
      <c r="P769" s="63"/>
      <c r="Q769" s="63"/>
      <c r="R769" s="41"/>
      <c r="S769" s="49" t="s">
        <v>13944</v>
      </c>
      <c r="T769" s="49"/>
      <c r="U769" s="49"/>
      <c r="V769" s="49"/>
      <c r="W769" s="50" t="s">
        <v>15</v>
      </c>
      <c r="X769" s="50"/>
      <c r="Y769" s="51"/>
    </row>
    <row r="770" spans="1:25" s="23" customFormat="1" ht="51" customHeight="1" x14ac:dyDescent="0.2">
      <c r="A770" s="38" t="s">
        <v>3121</v>
      </c>
      <c r="B770" s="46" t="s">
        <v>3122</v>
      </c>
      <c r="C770" s="46"/>
      <c r="D770" s="27" t="s">
        <v>2451</v>
      </c>
      <c r="E770" s="40"/>
      <c r="F770" s="9" t="s">
        <v>1756</v>
      </c>
      <c r="G770" s="27" t="s">
        <v>3123</v>
      </c>
      <c r="H770" s="9"/>
      <c r="I770" s="9">
        <v>2</v>
      </c>
      <c r="J770" s="10"/>
      <c r="K770" s="39"/>
      <c r="L770" s="47">
        <f t="shared" si="8"/>
        <v>0</v>
      </c>
      <c r="M770" s="47"/>
      <c r="N770" s="63"/>
      <c r="O770" s="63"/>
      <c r="P770" s="63"/>
      <c r="Q770" s="63"/>
      <c r="R770" s="41"/>
      <c r="S770" s="49" t="s">
        <v>13944</v>
      </c>
      <c r="T770" s="49"/>
      <c r="U770" s="49"/>
      <c r="V770" s="49"/>
      <c r="W770" s="50" t="s">
        <v>15</v>
      </c>
      <c r="X770" s="50"/>
      <c r="Y770" s="51"/>
    </row>
    <row r="771" spans="1:25" s="23" customFormat="1" ht="51" customHeight="1" x14ac:dyDescent="0.2">
      <c r="A771" s="38" t="s">
        <v>3124</v>
      </c>
      <c r="B771" s="46" t="s">
        <v>3125</v>
      </c>
      <c r="C771" s="46"/>
      <c r="D771" s="27" t="s">
        <v>2451</v>
      </c>
      <c r="E771" s="40"/>
      <c r="F771" s="9" t="s">
        <v>1756</v>
      </c>
      <c r="G771" s="27" t="s">
        <v>3126</v>
      </c>
      <c r="H771" s="9"/>
      <c r="I771" s="9">
        <v>48</v>
      </c>
      <c r="J771" s="10"/>
      <c r="K771" s="39"/>
      <c r="L771" s="47">
        <f t="shared" si="8"/>
        <v>0</v>
      </c>
      <c r="M771" s="47"/>
      <c r="N771" s="63"/>
      <c r="O771" s="63"/>
      <c r="P771" s="63"/>
      <c r="Q771" s="63"/>
      <c r="R771" s="41"/>
      <c r="S771" s="49" t="s">
        <v>13944</v>
      </c>
      <c r="T771" s="49"/>
      <c r="U771" s="49"/>
      <c r="V771" s="49"/>
      <c r="W771" s="50" t="s">
        <v>15</v>
      </c>
      <c r="X771" s="50"/>
      <c r="Y771" s="51"/>
    </row>
    <row r="772" spans="1:25" s="23" customFormat="1" ht="63.75" customHeight="1" x14ac:dyDescent="0.2">
      <c r="A772" s="38" t="s">
        <v>3127</v>
      </c>
      <c r="B772" s="46" t="s">
        <v>3128</v>
      </c>
      <c r="C772" s="46"/>
      <c r="D772" s="27" t="s">
        <v>2831</v>
      </c>
      <c r="E772" s="40"/>
      <c r="F772" s="9" t="s">
        <v>1756</v>
      </c>
      <c r="G772" s="27" t="s">
        <v>3129</v>
      </c>
      <c r="H772" s="9"/>
      <c r="I772" s="9">
        <v>8</v>
      </c>
      <c r="J772" s="10"/>
      <c r="K772" s="39"/>
      <c r="L772" s="47">
        <f t="shared" si="8"/>
        <v>0</v>
      </c>
      <c r="M772" s="47"/>
      <c r="N772" s="63"/>
      <c r="O772" s="63"/>
      <c r="P772" s="63"/>
      <c r="Q772" s="63"/>
      <c r="R772" s="41"/>
      <c r="S772" s="49" t="s">
        <v>13944</v>
      </c>
      <c r="T772" s="49"/>
      <c r="U772" s="49"/>
      <c r="V772" s="49"/>
      <c r="W772" s="50" t="s">
        <v>15</v>
      </c>
      <c r="X772" s="50"/>
      <c r="Y772" s="51"/>
    </row>
    <row r="773" spans="1:25" s="23" customFormat="1" ht="51" customHeight="1" x14ac:dyDescent="0.2">
      <c r="A773" s="38" t="s">
        <v>3130</v>
      </c>
      <c r="B773" s="46" t="s">
        <v>3131</v>
      </c>
      <c r="C773" s="46"/>
      <c r="D773" s="27" t="s">
        <v>2738</v>
      </c>
      <c r="E773" s="40"/>
      <c r="F773" s="9" t="s">
        <v>1756</v>
      </c>
      <c r="G773" s="27" t="s">
        <v>3132</v>
      </c>
      <c r="H773" s="9"/>
      <c r="I773" s="9">
        <v>18.5</v>
      </c>
      <c r="J773" s="10"/>
      <c r="K773" s="39"/>
      <c r="L773" s="47">
        <f t="shared" si="8"/>
        <v>0</v>
      </c>
      <c r="M773" s="47"/>
      <c r="N773" s="63"/>
      <c r="O773" s="63"/>
      <c r="P773" s="63"/>
      <c r="Q773" s="63"/>
      <c r="R773" s="41"/>
      <c r="S773" s="49" t="s">
        <v>13944</v>
      </c>
      <c r="T773" s="49"/>
      <c r="U773" s="49"/>
      <c r="V773" s="49"/>
      <c r="W773" s="50" t="s">
        <v>15</v>
      </c>
      <c r="X773" s="50"/>
      <c r="Y773" s="51"/>
    </row>
    <row r="774" spans="1:25" s="23" customFormat="1" ht="51" customHeight="1" x14ac:dyDescent="0.2">
      <c r="A774" s="38" t="s">
        <v>3134</v>
      </c>
      <c r="B774" s="46" t="s">
        <v>3135</v>
      </c>
      <c r="C774" s="46"/>
      <c r="D774" s="27" t="s">
        <v>3136</v>
      </c>
      <c r="E774" s="40" t="s">
        <v>3137</v>
      </c>
      <c r="F774" s="9" t="s">
        <v>1756</v>
      </c>
      <c r="G774" s="27" t="s">
        <v>3138</v>
      </c>
      <c r="H774" s="9"/>
      <c r="I774" s="9">
        <v>2</v>
      </c>
      <c r="J774" s="10">
        <v>9335.44</v>
      </c>
      <c r="K774" s="39">
        <v>9335.44</v>
      </c>
      <c r="L774" s="47">
        <f t="shared" si="8"/>
        <v>0</v>
      </c>
      <c r="M774" s="47"/>
      <c r="N774" s="48">
        <v>9335.44</v>
      </c>
      <c r="O774" s="48"/>
      <c r="P774" s="48"/>
      <c r="Q774" s="48"/>
      <c r="R774" s="41"/>
      <c r="S774" s="49" t="s">
        <v>13944</v>
      </c>
      <c r="T774" s="49"/>
      <c r="U774" s="49"/>
      <c r="V774" s="49"/>
      <c r="W774" s="50" t="s">
        <v>15</v>
      </c>
      <c r="X774" s="50"/>
      <c r="Y774" s="51"/>
    </row>
    <row r="775" spans="1:25" s="23" customFormat="1" ht="51" customHeight="1" x14ac:dyDescent="0.2">
      <c r="A775" s="38" t="s">
        <v>3139</v>
      </c>
      <c r="B775" s="46" t="s">
        <v>3140</v>
      </c>
      <c r="C775" s="46"/>
      <c r="D775" s="27" t="s">
        <v>3141</v>
      </c>
      <c r="E775" s="40"/>
      <c r="F775" s="9" t="s">
        <v>1756</v>
      </c>
      <c r="G775" s="27" t="s">
        <v>3142</v>
      </c>
      <c r="H775" s="9"/>
      <c r="I775" s="9">
        <v>10</v>
      </c>
      <c r="J775" s="10"/>
      <c r="K775" s="39"/>
      <c r="L775" s="47">
        <f t="shared" si="8"/>
        <v>0</v>
      </c>
      <c r="M775" s="47"/>
      <c r="N775" s="63"/>
      <c r="O775" s="63"/>
      <c r="P775" s="63"/>
      <c r="Q775" s="63"/>
      <c r="R775" s="41"/>
      <c r="S775" s="49" t="s">
        <v>13944</v>
      </c>
      <c r="T775" s="49"/>
      <c r="U775" s="49"/>
      <c r="V775" s="49"/>
      <c r="W775" s="50" t="s">
        <v>15</v>
      </c>
      <c r="X775" s="50"/>
      <c r="Y775" s="51"/>
    </row>
    <row r="776" spans="1:25" s="23" customFormat="1" ht="51" customHeight="1" x14ac:dyDescent="0.2">
      <c r="A776" s="38" t="s">
        <v>3143</v>
      </c>
      <c r="B776" s="46" t="s">
        <v>3144</v>
      </c>
      <c r="C776" s="46"/>
      <c r="D776" s="27" t="s">
        <v>3145</v>
      </c>
      <c r="E776" s="40" t="s">
        <v>3146</v>
      </c>
      <c r="F776" s="9" t="s">
        <v>1756</v>
      </c>
      <c r="G776" s="27" t="s">
        <v>3147</v>
      </c>
      <c r="H776" s="9"/>
      <c r="I776" s="9">
        <v>4</v>
      </c>
      <c r="J776" s="10">
        <v>37341.769999999997</v>
      </c>
      <c r="K776" s="39">
        <v>37341.769999999997</v>
      </c>
      <c r="L776" s="47">
        <f t="shared" si="8"/>
        <v>0</v>
      </c>
      <c r="M776" s="47"/>
      <c r="N776" s="48">
        <v>37341.769999999997</v>
      </c>
      <c r="O776" s="48"/>
      <c r="P776" s="48"/>
      <c r="Q776" s="48"/>
      <c r="R776" s="41"/>
      <c r="S776" s="49" t="s">
        <v>13944</v>
      </c>
      <c r="T776" s="49"/>
      <c r="U776" s="49"/>
      <c r="V776" s="49"/>
      <c r="W776" s="50" t="s">
        <v>15</v>
      </c>
      <c r="X776" s="50"/>
      <c r="Y776" s="51"/>
    </row>
    <row r="777" spans="1:25" s="23" customFormat="1" ht="51" customHeight="1" x14ac:dyDescent="0.2">
      <c r="A777" s="38" t="s">
        <v>3148</v>
      </c>
      <c r="B777" s="46" t="s">
        <v>3149</v>
      </c>
      <c r="C777" s="46"/>
      <c r="D777" s="27" t="s">
        <v>3150</v>
      </c>
      <c r="E777" s="40" t="s">
        <v>3151</v>
      </c>
      <c r="F777" s="9" t="s">
        <v>1756</v>
      </c>
      <c r="G777" s="27" t="s">
        <v>3152</v>
      </c>
      <c r="H777" s="9"/>
      <c r="I777" s="9">
        <v>22</v>
      </c>
      <c r="J777" s="10">
        <v>9335.44</v>
      </c>
      <c r="K777" s="39">
        <v>9335.44</v>
      </c>
      <c r="L777" s="47">
        <f t="shared" si="8"/>
        <v>0</v>
      </c>
      <c r="M777" s="47"/>
      <c r="N777" s="48">
        <v>9335.44</v>
      </c>
      <c r="O777" s="48"/>
      <c r="P777" s="48"/>
      <c r="Q777" s="48"/>
      <c r="R777" s="41"/>
      <c r="S777" s="49" t="s">
        <v>13944</v>
      </c>
      <c r="T777" s="49"/>
      <c r="U777" s="49"/>
      <c r="V777" s="49"/>
      <c r="W777" s="50" t="s">
        <v>15</v>
      </c>
      <c r="X777" s="50"/>
      <c r="Y777" s="51"/>
    </row>
    <row r="778" spans="1:25" s="23" customFormat="1" ht="55.5" customHeight="1" x14ac:dyDescent="0.2">
      <c r="A778" s="38" t="s">
        <v>3153</v>
      </c>
      <c r="B778" s="46" t="s">
        <v>3154</v>
      </c>
      <c r="C778" s="46"/>
      <c r="D778" s="27" t="s">
        <v>3155</v>
      </c>
      <c r="E778" s="40" t="s">
        <v>3156</v>
      </c>
      <c r="F778" s="9" t="s">
        <v>1756</v>
      </c>
      <c r="G778" s="27" t="s">
        <v>3157</v>
      </c>
      <c r="H778" s="9"/>
      <c r="I778" s="9">
        <v>12</v>
      </c>
      <c r="J778" s="10">
        <v>33607.589999999997</v>
      </c>
      <c r="K778" s="39">
        <v>33607.589999999997</v>
      </c>
      <c r="L778" s="47">
        <f t="shared" si="8"/>
        <v>0</v>
      </c>
      <c r="M778" s="47"/>
      <c r="N778" s="48">
        <v>33607.589999999997</v>
      </c>
      <c r="O778" s="48"/>
      <c r="P778" s="48"/>
      <c r="Q778" s="48"/>
      <c r="R778" s="41"/>
      <c r="S778" s="49" t="s">
        <v>13944</v>
      </c>
      <c r="T778" s="49"/>
      <c r="U778" s="49"/>
      <c r="V778" s="49"/>
      <c r="W778" s="50" t="s">
        <v>15</v>
      </c>
      <c r="X778" s="50"/>
      <c r="Y778" s="51"/>
    </row>
    <row r="779" spans="1:25" s="23" customFormat="1" ht="51" customHeight="1" x14ac:dyDescent="0.2">
      <c r="A779" s="38" t="s">
        <v>3158</v>
      </c>
      <c r="B779" s="46" t="s">
        <v>3159</v>
      </c>
      <c r="C779" s="46"/>
      <c r="D779" s="27" t="s">
        <v>2405</v>
      </c>
      <c r="E779" s="40" t="s">
        <v>3160</v>
      </c>
      <c r="F779" s="9" t="s">
        <v>1756</v>
      </c>
      <c r="G779" s="27" t="s">
        <v>3161</v>
      </c>
      <c r="H779" s="9"/>
      <c r="I779" s="9">
        <v>12</v>
      </c>
      <c r="J779" s="10">
        <v>33607.589999999997</v>
      </c>
      <c r="K779" s="39">
        <v>33607.589999999997</v>
      </c>
      <c r="L779" s="47">
        <f t="shared" si="8"/>
        <v>0</v>
      </c>
      <c r="M779" s="47"/>
      <c r="N779" s="48">
        <v>33607.589999999997</v>
      </c>
      <c r="O779" s="48"/>
      <c r="P779" s="48"/>
      <c r="Q779" s="48"/>
      <c r="R779" s="41"/>
      <c r="S779" s="49" t="s">
        <v>13944</v>
      </c>
      <c r="T779" s="49"/>
      <c r="U779" s="49"/>
      <c r="V779" s="49"/>
      <c r="W779" s="50" t="s">
        <v>15</v>
      </c>
      <c r="X779" s="50"/>
      <c r="Y779" s="51"/>
    </row>
    <row r="780" spans="1:25" s="23" customFormat="1" ht="51" customHeight="1" x14ac:dyDescent="0.2">
      <c r="A780" s="38" t="s">
        <v>3162</v>
      </c>
      <c r="B780" s="46" t="s">
        <v>3163</v>
      </c>
      <c r="C780" s="46"/>
      <c r="D780" s="27" t="s">
        <v>3164</v>
      </c>
      <c r="E780" s="40" t="s">
        <v>3165</v>
      </c>
      <c r="F780" s="9" t="s">
        <v>1756</v>
      </c>
      <c r="G780" s="27" t="s">
        <v>3166</v>
      </c>
      <c r="H780" s="9"/>
      <c r="I780" s="9">
        <v>96</v>
      </c>
      <c r="J780" s="10">
        <v>268860.74</v>
      </c>
      <c r="K780" s="39">
        <v>268860.74</v>
      </c>
      <c r="L780" s="47">
        <f t="shared" si="8"/>
        <v>0</v>
      </c>
      <c r="M780" s="47"/>
      <c r="N780" s="48">
        <v>268860.74</v>
      </c>
      <c r="O780" s="48"/>
      <c r="P780" s="48"/>
      <c r="Q780" s="48"/>
      <c r="R780" s="41"/>
      <c r="S780" s="49" t="s">
        <v>13944</v>
      </c>
      <c r="T780" s="49"/>
      <c r="U780" s="49"/>
      <c r="V780" s="49"/>
      <c r="W780" s="50" t="s">
        <v>15</v>
      </c>
      <c r="X780" s="50"/>
      <c r="Y780" s="51"/>
    </row>
    <row r="781" spans="1:25" s="23" customFormat="1" ht="51" customHeight="1" x14ac:dyDescent="0.2">
      <c r="A781" s="38" t="s">
        <v>3167</v>
      </c>
      <c r="B781" s="46" t="s">
        <v>3168</v>
      </c>
      <c r="C781" s="46"/>
      <c r="D781" s="27" t="s">
        <v>3169</v>
      </c>
      <c r="E781" s="40"/>
      <c r="F781" s="9" t="s">
        <v>1756</v>
      </c>
      <c r="G781" s="27" t="s">
        <v>3170</v>
      </c>
      <c r="H781" s="9"/>
      <c r="I781" s="9">
        <v>4</v>
      </c>
      <c r="J781" s="10"/>
      <c r="K781" s="39"/>
      <c r="L781" s="47">
        <f t="shared" si="8"/>
        <v>0</v>
      </c>
      <c r="M781" s="47"/>
      <c r="N781" s="63"/>
      <c r="O781" s="63"/>
      <c r="P781" s="63"/>
      <c r="Q781" s="63"/>
      <c r="R781" s="41"/>
      <c r="S781" s="49" t="s">
        <v>13944</v>
      </c>
      <c r="T781" s="49"/>
      <c r="U781" s="49"/>
      <c r="V781" s="49"/>
      <c r="W781" s="50" t="s">
        <v>15</v>
      </c>
      <c r="X781" s="50"/>
      <c r="Y781" s="51"/>
    </row>
    <row r="782" spans="1:25" s="23" customFormat="1" ht="51" customHeight="1" x14ac:dyDescent="0.2">
      <c r="A782" s="38" t="s">
        <v>3171</v>
      </c>
      <c r="B782" s="46" t="s">
        <v>3172</v>
      </c>
      <c r="C782" s="46"/>
      <c r="D782" s="27" t="s">
        <v>3173</v>
      </c>
      <c r="E782" s="40" t="s">
        <v>3174</v>
      </c>
      <c r="F782" s="9" t="s">
        <v>1756</v>
      </c>
      <c r="G782" s="27" t="s">
        <v>3175</v>
      </c>
      <c r="H782" s="9"/>
      <c r="I782" s="9">
        <v>37</v>
      </c>
      <c r="J782" s="10">
        <v>103623.41</v>
      </c>
      <c r="K782" s="39">
        <v>103623.41</v>
      </c>
      <c r="L782" s="47">
        <f t="shared" si="8"/>
        <v>0</v>
      </c>
      <c r="M782" s="47"/>
      <c r="N782" s="48">
        <v>103623.41</v>
      </c>
      <c r="O782" s="48"/>
      <c r="P782" s="48"/>
      <c r="Q782" s="48"/>
      <c r="R782" s="41"/>
      <c r="S782" s="49" t="s">
        <v>13944</v>
      </c>
      <c r="T782" s="49"/>
      <c r="U782" s="49"/>
      <c r="V782" s="49"/>
      <c r="W782" s="50" t="s">
        <v>15</v>
      </c>
      <c r="X782" s="50"/>
      <c r="Y782" s="51"/>
    </row>
    <row r="783" spans="1:25" s="23" customFormat="1" ht="51" customHeight="1" x14ac:dyDescent="0.2">
      <c r="A783" s="38" t="s">
        <v>3176</v>
      </c>
      <c r="B783" s="46" t="s">
        <v>3177</v>
      </c>
      <c r="C783" s="46"/>
      <c r="D783" s="27" t="s">
        <v>2766</v>
      </c>
      <c r="E783" s="40"/>
      <c r="F783" s="9" t="s">
        <v>1756</v>
      </c>
      <c r="G783" s="27" t="s">
        <v>3178</v>
      </c>
      <c r="H783" s="9"/>
      <c r="I783" s="9">
        <v>40</v>
      </c>
      <c r="J783" s="10"/>
      <c r="K783" s="39"/>
      <c r="L783" s="47">
        <f t="shared" si="8"/>
        <v>0</v>
      </c>
      <c r="M783" s="47"/>
      <c r="N783" s="63"/>
      <c r="O783" s="63"/>
      <c r="P783" s="63"/>
      <c r="Q783" s="63"/>
      <c r="R783" s="41"/>
      <c r="S783" s="49" t="s">
        <v>13944</v>
      </c>
      <c r="T783" s="49"/>
      <c r="U783" s="49"/>
      <c r="V783" s="49"/>
      <c r="W783" s="50" t="s">
        <v>15</v>
      </c>
      <c r="X783" s="50"/>
      <c r="Y783" s="51"/>
    </row>
    <row r="784" spans="1:25" s="23" customFormat="1" ht="51" customHeight="1" x14ac:dyDescent="0.2">
      <c r="A784" s="38" t="s">
        <v>3179</v>
      </c>
      <c r="B784" s="46" t="s">
        <v>3180</v>
      </c>
      <c r="C784" s="46"/>
      <c r="D784" s="27" t="s">
        <v>2291</v>
      </c>
      <c r="E784" s="40"/>
      <c r="F784" s="9" t="s">
        <v>1756</v>
      </c>
      <c r="G784" s="27" t="s">
        <v>3181</v>
      </c>
      <c r="H784" s="9"/>
      <c r="I784" s="9">
        <v>32</v>
      </c>
      <c r="J784" s="10"/>
      <c r="K784" s="39"/>
      <c r="L784" s="47">
        <f t="shared" si="8"/>
        <v>0</v>
      </c>
      <c r="M784" s="47"/>
      <c r="N784" s="63"/>
      <c r="O784" s="63"/>
      <c r="P784" s="63"/>
      <c r="Q784" s="63"/>
      <c r="R784" s="41"/>
      <c r="S784" s="49" t="s">
        <v>13944</v>
      </c>
      <c r="T784" s="49"/>
      <c r="U784" s="49"/>
      <c r="V784" s="49"/>
      <c r="W784" s="50" t="s">
        <v>15</v>
      </c>
      <c r="X784" s="50"/>
      <c r="Y784" s="51"/>
    </row>
    <row r="785" spans="1:25" s="23" customFormat="1" ht="51" customHeight="1" x14ac:dyDescent="0.2">
      <c r="A785" s="38" t="s">
        <v>3182</v>
      </c>
      <c r="B785" s="46" t="s">
        <v>3183</v>
      </c>
      <c r="C785" s="46"/>
      <c r="D785" s="27" t="s">
        <v>2620</v>
      </c>
      <c r="E785" s="40"/>
      <c r="F785" s="9" t="s">
        <v>1756</v>
      </c>
      <c r="G785" s="27" t="s">
        <v>3184</v>
      </c>
      <c r="H785" s="9"/>
      <c r="I785" s="9">
        <v>19.5</v>
      </c>
      <c r="J785" s="10"/>
      <c r="K785" s="39"/>
      <c r="L785" s="47">
        <f t="shared" si="8"/>
        <v>0</v>
      </c>
      <c r="M785" s="47"/>
      <c r="N785" s="63"/>
      <c r="O785" s="63"/>
      <c r="P785" s="63"/>
      <c r="Q785" s="63"/>
      <c r="R785" s="41"/>
      <c r="S785" s="49" t="s">
        <v>13944</v>
      </c>
      <c r="T785" s="49"/>
      <c r="U785" s="49"/>
      <c r="V785" s="49"/>
      <c r="W785" s="50" t="s">
        <v>15</v>
      </c>
      <c r="X785" s="50"/>
      <c r="Y785" s="51"/>
    </row>
    <row r="786" spans="1:25" s="23" customFormat="1" ht="51" customHeight="1" x14ac:dyDescent="0.2">
      <c r="A786" s="38" t="s">
        <v>3186</v>
      </c>
      <c r="B786" s="46" t="s">
        <v>3187</v>
      </c>
      <c r="C786" s="46"/>
      <c r="D786" s="27" t="s">
        <v>2620</v>
      </c>
      <c r="E786" s="40"/>
      <c r="F786" s="9" t="s">
        <v>1756</v>
      </c>
      <c r="G786" s="27" t="s">
        <v>3188</v>
      </c>
      <c r="H786" s="9"/>
      <c r="I786" s="9">
        <v>16</v>
      </c>
      <c r="J786" s="10"/>
      <c r="K786" s="39"/>
      <c r="L786" s="47">
        <f t="shared" si="8"/>
        <v>0</v>
      </c>
      <c r="M786" s="47"/>
      <c r="N786" s="63"/>
      <c r="O786" s="63"/>
      <c r="P786" s="63"/>
      <c r="Q786" s="63"/>
      <c r="R786" s="41"/>
      <c r="S786" s="49" t="s">
        <v>13944</v>
      </c>
      <c r="T786" s="49"/>
      <c r="U786" s="49"/>
      <c r="V786" s="49"/>
      <c r="W786" s="50" t="s">
        <v>15</v>
      </c>
      <c r="X786" s="50"/>
      <c r="Y786" s="51"/>
    </row>
    <row r="787" spans="1:25" s="23" customFormat="1" ht="51" customHeight="1" x14ac:dyDescent="0.2">
      <c r="A787" s="38" t="s">
        <v>3189</v>
      </c>
      <c r="B787" s="46" t="s">
        <v>3190</v>
      </c>
      <c r="C787" s="46"/>
      <c r="D787" s="27" t="s">
        <v>3191</v>
      </c>
      <c r="E787" s="40"/>
      <c r="F787" s="9" t="s">
        <v>1756</v>
      </c>
      <c r="G787" s="27" t="s">
        <v>3192</v>
      </c>
      <c r="H787" s="9"/>
      <c r="I787" s="9">
        <v>50.5</v>
      </c>
      <c r="J787" s="10"/>
      <c r="K787" s="39"/>
      <c r="L787" s="47">
        <f t="shared" si="8"/>
        <v>0</v>
      </c>
      <c r="M787" s="47"/>
      <c r="N787" s="63"/>
      <c r="O787" s="63"/>
      <c r="P787" s="63"/>
      <c r="Q787" s="63"/>
      <c r="R787" s="41"/>
      <c r="S787" s="49" t="s">
        <v>13944</v>
      </c>
      <c r="T787" s="49"/>
      <c r="U787" s="49"/>
      <c r="V787" s="49"/>
      <c r="W787" s="50" t="s">
        <v>15</v>
      </c>
      <c r="X787" s="50"/>
      <c r="Y787" s="51"/>
    </row>
    <row r="788" spans="1:25" s="23" customFormat="1" ht="51" customHeight="1" x14ac:dyDescent="0.2">
      <c r="A788" s="38" t="s">
        <v>3194</v>
      </c>
      <c r="B788" s="46" t="s">
        <v>3195</v>
      </c>
      <c r="C788" s="46"/>
      <c r="D788" s="27" t="s">
        <v>3196</v>
      </c>
      <c r="E788" s="40" t="s">
        <v>3197</v>
      </c>
      <c r="F788" s="9" t="s">
        <v>1756</v>
      </c>
      <c r="G788" s="27" t="s">
        <v>3198</v>
      </c>
      <c r="H788" s="9"/>
      <c r="I788" s="9">
        <v>22</v>
      </c>
      <c r="J788" s="10">
        <v>205379.73</v>
      </c>
      <c r="K788" s="39">
        <v>205379.73</v>
      </c>
      <c r="L788" s="47">
        <f t="shared" si="8"/>
        <v>0</v>
      </c>
      <c r="M788" s="47"/>
      <c r="N788" s="48">
        <v>205379.73</v>
      </c>
      <c r="O788" s="48"/>
      <c r="P788" s="48"/>
      <c r="Q788" s="48"/>
      <c r="R788" s="41"/>
      <c r="S788" s="49" t="s">
        <v>13944</v>
      </c>
      <c r="T788" s="49"/>
      <c r="U788" s="49"/>
      <c r="V788" s="49"/>
      <c r="W788" s="50" t="s">
        <v>15</v>
      </c>
      <c r="X788" s="50"/>
      <c r="Y788" s="51"/>
    </row>
    <row r="789" spans="1:25" s="23" customFormat="1" ht="54" customHeight="1" x14ac:dyDescent="0.2">
      <c r="A789" s="38" t="s">
        <v>3199</v>
      </c>
      <c r="B789" s="46" t="s">
        <v>3200</v>
      </c>
      <c r="C789" s="46"/>
      <c r="D789" s="27" t="s">
        <v>3201</v>
      </c>
      <c r="E789" s="40" t="s">
        <v>3202</v>
      </c>
      <c r="F789" s="9" t="s">
        <v>1756</v>
      </c>
      <c r="G789" s="27" t="s">
        <v>3203</v>
      </c>
      <c r="H789" s="9"/>
      <c r="I789" s="9">
        <v>8</v>
      </c>
      <c r="J789" s="10">
        <v>74683.539999999994</v>
      </c>
      <c r="K789" s="39">
        <v>74683.539999999994</v>
      </c>
      <c r="L789" s="47">
        <f t="shared" si="8"/>
        <v>0</v>
      </c>
      <c r="M789" s="47"/>
      <c r="N789" s="48">
        <v>74683.539999999994</v>
      </c>
      <c r="O789" s="48"/>
      <c r="P789" s="48"/>
      <c r="Q789" s="48"/>
      <c r="R789" s="41"/>
      <c r="S789" s="49" t="s">
        <v>13944</v>
      </c>
      <c r="T789" s="49"/>
      <c r="U789" s="49"/>
      <c r="V789" s="49"/>
      <c r="W789" s="50" t="s">
        <v>15</v>
      </c>
      <c r="X789" s="50"/>
      <c r="Y789" s="51"/>
    </row>
    <row r="790" spans="1:25" s="23" customFormat="1" ht="54" customHeight="1" x14ac:dyDescent="0.2">
      <c r="A790" s="38" t="s">
        <v>3204</v>
      </c>
      <c r="B790" s="46" t="s">
        <v>3205</v>
      </c>
      <c r="C790" s="46"/>
      <c r="D790" s="27" t="s">
        <v>3206</v>
      </c>
      <c r="E790" s="40" t="s">
        <v>3207</v>
      </c>
      <c r="F790" s="9" t="s">
        <v>1756</v>
      </c>
      <c r="G790" s="27" t="s">
        <v>3208</v>
      </c>
      <c r="H790" s="9"/>
      <c r="I790" s="9">
        <v>38</v>
      </c>
      <c r="J790" s="10">
        <v>354746.81</v>
      </c>
      <c r="K790" s="39">
        <v>354746.81</v>
      </c>
      <c r="L790" s="47">
        <f t="shared" si="8"/>
        <v>0</v>
      </c>
      <c r="M790" s="47"/>
      <c r="N790" s="48">
        <v>354746.81</v>
      </c>
      <c r="O790" s="48"/>
      <c r="P790" s="48"/>
      <c r="Q790" s="48"/>
      <c r="R790" s="41"/>
      <c r="S790" s="49" t="s">
        <v>13944</v>
      </c>
      <c r="T790" s="49"/>
      <c r="U790" s="49"/>
      <c r="V790" s="49"/>
      <c r="W790" s="50" t="s">
        <v>15</v>
      </c>
      <c r="X790" s="50"/>
      <c r="Y790" s="51"/>
    </row>
    <row r="791" spans="1:25" s="23" customFormat="1" ht="51" customHeight="1" x14ac:dyDescent="0.2">
      <c r="A791" s="38" t="s">
        <v>3209</v>
      </c>
      <c r="B791" s="46" t="s">
        <v>3210</v>
      </c>
      <c r="C791" s="46"/>
      <c r="D791" s="27" t="s">
        <v>3211</v>
      </c>
      <c r="E791" s="40"/>
      <c r="F791" s="9" t="s">
        <v>1756</v>
      </c>
      <c r="G791" s="27" t="s">
        <v>3212</v>
      </c>
      <c r="H791" s="9"/>
      <c r="I791" s="9">
        <v>8</v>
      </c>
      <c r="J791" s="10"/>
      <c r="K791" s="39"/>
      <c r="L791" s="47">
        <f t="shared" si="8"/>
        <v>0</v>
      </c>
      <c r="M791" s="47"/>
      <c r="N791" s="63"/>
      <c r="O791" s="63"/>
      <c r="P791" s="63"/>
      <c r="Q791" s="63"/>
      <c r="R791" s="41"/>
      <c r="S791" s="49" t="s">
        <v>13944</v>
      </c>
      <c r="T791" s="49"/>
      <c r="U791" s="49"/>
      <c r="V791" s="49"/>
      <c r="W791" s="50" t="s">
        <v>15</v>
      </c>
      <c r="X791" s="50"/>
      <c r="Y791" s="51"/>
    </row>
    <row r="792" spans="1:25" s="23" customFormat="1" ht="51" customHeight="1" x14ac:dyDescent="0.2">
      <c r="A792" s="38" t="s">
        <v>3213</v>
      </c>
      <c r="B792" s="46" t="s">
        <v>3214</v>
      </c>
      <c r="C792" s="46"/>
      <c r="D792" s="27" t="s">
        <v>3211</v>
      </c>
      <c r="E792" s="40"/>
      <c r="F792" s="9" t="s">
        <v>1756</v>
      </c>
      <c r="G792" s="27" t="s">
        <v>3215</v>
      </c>
      <c r="H792" s="9"/>
      <c r="I792" s="9">
        <v>14</v>
      </c>
      <c r="J792" s="10"/>
      <c r="K792" s="39"/>
      <c r="L792" s="47">
        <f t="shared" si="8"/>
        <v>0</v>
      </c>
      <c r="M792" s="47"/>
      <c r="N792" s="63"/>
      <c r="O792" s="63"/>
      <c r="P792" s="63"/>
      <c r="Q792" s="63"/>
      <c r="R792" s="41"/>
      <c r="S792" s="49" t="s">
        <v>13944</v>
      </c>
      <c r="T792" s="49"/>
      <c r="U792" s="49"/>
      <c r="V792" s="49"/>
      <c r="W792" s="50" t="s">
        <v>15</v>
      </c>
      <c r="X792" s="50"/>
      <c r="Y792" s="51"/>
    </row>
    <row r="793" spans="1:25" s="23" customFormat="1" ht="51" customHeight="1" x14ac:dyDescent="0.2">
      <c r="A793" s="38" t="s">
        <v>3216</v>
      </c>
      <c r="B793" s="46" t="s">
        <v>3217</v>
      </c>
      <c r="C793" s="46"/>
      <c r="D793" s="27" t="s">
        <v>3218</v>
      </c>
      <c r="E793" s="40"/>
      <c r="F793" s="9" t="s">
        <v>1756</v>
      </c>
      <c r="G793" s="27" t="s">
        <v>3219</v>
      </c>
      <c r="H793" s="9"/>
      <c r="I793" s="9">
        <v>6</v>
      </c>
      <c r="J793" s="10"/>
      <c r="K793" s="39"/>
      <c r="L793" s="47">
        <f t="shared" si="8"/>
        <v>0</v>
      </c>
      <c r="M793" s="47"/>
      <c r="N793" s="63"/>
      <c r="O793" s="63"/>
      <c r="P793" s="63"/>
      <c r="Q793" s="63"/>
      <c r="R793" s="41"/>
      <c r="S793" s="49" t="s">
        <v>13944</v>
      </c>
      <c r="T793" s="49"/>
      <c r="U793" s="49"/>
      <c r="V793" s="49"/>
      <c r="W793" s="50" t="s">
        <v>15</v>
      </c>
      <c r="X793" s="50"/>
      <c r="Y793" s="51"/>
    </row>
    <row r="794" spans="1:25" s="23" customFormat="1" ht="51" customHeight="1" x14ac:dyDescent="0.2">
      <c r="A794" s="38" t="s">
        <v>3220</v>
      </c>
      <c r="B794" s="46" t="s">
        <v>3221</v>
      </c>
      <c r="C794" s="46"/>
      <c r="D794" s="27" t="s">
        <v>3218</v>
      </c>
      <c r="E794" s="40"/>
      <c r="F794" s="9" t="s">
        <v>1756</v>
      </c>
      <c r="G794" s="27" t="s">
        <v>3222</v>
      </c>
      <c r="H794" s="9"/>
      <c r="I794" s="9">
        <v>20</v>
      </c>
      <c r="J794" s="10"/>
      <c r="K794" s="39"/>
      <c r="L794" s="47">
        <f t="shared" si="8"/>
        <v>0</v>
      </c>
      <c r="M794" s="47"/>
      <c r="N794" s="63"/>
      <c r="O794" s="63"/>
      <c r="P794" s="63"/>
      <c r="Q794" s="63"/>
      <c r="R794" s="41"/>
      <c r="S794" s="49" t="s">
        <v>13944</v>
      </c>
      <c r="T794" s="49"/>
      <c r="U794" s="49"/>
      <c r="V794" s="49"/>
      <c r="W794" s="50" t="s">
        <v>15</v>
      </c>
      <c r="X794" s="50"/>
      <c r="Y794" s="51"/>
    </row>
    <row r="795" spans="1:25" s="23" customFormat="1" ht="51" customHeight="1" x14ac:dyDescent="0.2">
      <c r="A795" s="38" t="s">
        <v>3223</v>
      </c>
      <c r="B795" s="46" t="s">
        <v>3224</v>
      </c>
      <c r="C795" s="46"/>
      <c r="D795" s="27" t="s">
        <v>3225</v>
      </c>
      <c r="E795" s="40"/>
      <c r="F795" s="9" t="s">
        <v>1756</v>
      </c>
      <c r="G795" s="27" t="s">
        <v>3226</v>
      </c>
      <c r="H795" s="9"/>
      <c r="I795" s="9">
        <v>18</v>
      </c>
      <c r="J795" s="10"/>
      <c r="K795" s="39"/>
      <c r="L795" s="47">
        <f t="shared" si="8"/>
        <v>0</v>
      </c>
      <c r="M795" s="47"/>
      <c r="N795" s="63"/>
      <c r="O795" s="63"/>
      <c r="P795" s="63"/>
      <c r="Q795" s="63"/>
      <c r="R795" s="41"/>
      <c r="S795" s="49" t="s">
        <v>13944</v>
      </c>
      <c r="T795" s="49"/>
      <c r="U795" s="49"/>
      <c r="V795" s="49"/>
      <c r="W795" s="50" t="s">
        <v>15</v>
      </c>
      <c r="X795" s="50"/>
      <c r="Y795" s="51"/>
    </row>
    <row r="796" spans="1:25" s="23" customFormat="1" ht="51" customHeight="1" x14ac:dyDescent="0.2">
      <c r="A796" s="38" t="s">
        <v>3227</v>
      </c>
      <c r="B796" s="46" t="s">
        <v>3228</v>
      </c>
      <c r="C796" s="46"/>
      <c r="D796" s="27" t="s">
        <v>2831</v>
      </c>
      <c r="E796" s="40"/>
      <c r="F796" s="9" t="s">
        <v>1756</v>
      </c>
      <c r="G796" s="27" t="s">
        <v>3229</v>
      </c>
      <c r="H796" s="9"/>
      <c r="I796" s="9">
        <v>10</v>
      </c>
      <c r="J796" s="10"/>
      <c r="K796" s="39"/>
      <c r="L796" s="47">
        <f t="shared" si="8"/>
        <v>0</v>
      </c>
      <c r="M796" s="47"/>
      <c r="N796" s="63"/>
      <c r="O796" s="63"/>
      <c r="P796" s="63"/>
      <c r="Q796" s="63"/>
      <c r="R796" s="41"/>
      <c r="S796" s="49" t="s">
        <v>13944</v>
      </c>
      <c r="T796" s="49"/>
      <c r="U796" s="49"/>
      <c r="V796" s="49"/>
      <c r="W796" s="50" t="s">
        <v>15</v>
      </c>
      <c r="X796" s="50"/>
      <c r="Y796" s="51"/>
    </row>
    <row r="797" spans="1:25" s="23" customFormat="1" ht="51" customHeight="1" x14ac:dyDescent="0.2">
      <c r="A797" s="38" t="s">
        <v>3230</v>
      </c>
      <c r="B797" s="46" t="s">
        <v>3231</v>
      </c>
      <c r="C797" s="46"/>
      <c r="D797" s="27" t="s">
        <v>2770</v>
      </c>
      <c r="E797" s="40"/>
      <c r="F797" s="9" t="s">
        <v>1756</v>
      </c>
      <c r="G797" s="27" t="s">
        <v>3232</v>
      </c>
      <c r="H797" s="9"/>
      <c r="I797" s="9">
        <v>10</v>
      </c>
      <c r="J797" s="10"/>
      <c r="K797" s="39"/>
      <c r="L797" s="47">
        <f t="shared" si="8"/>
        <v>0</v>
      </c>
      <c r="M797" s="47"/>
      <c r="N797" s="63"/>
      <c r="O797" s="63"/>
      <c r="P797" s="63"/>
      <c r="Q797" s="63"/>
      <c r="R797" s="41"/>
      <c r="S797" s="49" t="s">
        <v>13944</v>
      </c>
      <c r="T797" s="49"/>
      <c r="U797" s="49"/>
      <c r="V797" s="49"/>
      <c r="W797" s="50" t="s">
        <v>15</v>
      </c>
      <c r="X797" s="50"/>
      <c r="Y797" s="51"/>
    </row>
    <row r="798" spans="1:25" s="23" customFormat="1" ht="51" customHeight="1" x14ac:dyDescent="0.2">
      <c r="A798" s="38" t="s">
        <v>3233</v>
      </c>
      <c r="B798" s="46" t="s">
        <v>3234</v>
      </c>
      <c r="C798" s="46"/>
      <c r="D798" s="27" t="s">
        <v>3235</v>
      </c>
      <c r="E798" s="40"/>
      <c r="F798" s="9" t="s">
        <v>1756</v>
      </c>
      <c r="G798" s="27" t="s">
        <v>3236</v>
      </c>
      <c r="H798" s="9"/>
      <c r="I798" s="9">
        <v>20</v>
      </c>
      <c r="J798" s="10"/>
      <c r="K798" s="39"/>
      <c r="L798" s="47">
        <f t="shared" si="8"/>
        <v>0</v>
      </c>
      <c r="M798" s="47"/>
      <c r="N798" s="63"/>
      <c r="O798" s="63"/>
      <c r="P798" s="63"/>
      <c r="Q798" s="63"/>
      <c r="R798" s="41"/>
      <c r="S798" s="49" t="s">
        <v>13944</v>
      </c>
      <c r="T798" s="49"/>
      <c r="U798" s="49"/>
      <c r="V798" s="49"/>
      <c r="W798" s="50" t="s">
        <v>15</v>
      </c>
      <c r="X798" s="50"/>
      <c r="Y798" s="51"/>
    </row>
    <row r="799" spans="1:25" s="23" customFormat="1" ht="51" customHeight="1" x14ac:dyDescent="0.2">
      <c r="A799" s="38" t="s">
        <v>3237</v>
      </c>
      <c r="B799" s="46" t="s">
        <v>3238</v>
      </c>
      <c r="C799" s="46"/>
      <c r="D799" s="27" t="s">
        <v>3239</v>
      </c>
      <c r="E799" s="40"/>
      <c r="F799" s="9" t="s">
        <v>1756</v>
      </c>
      <c r="G799" s="27" t="s">
        <v>3240</v>
      </c>
      <c r="H799" s="9"/>
      <c r="I799" s="9">
        <v>27</v>
      </c>
      <c r="J799" s="10"/>
      <c r="K799" s="39"/>
      <c r="L799" s="47">
        <f t="shared" si="8"/>
        <v>0</v>
      </c>
      <c r="M799" s="47"/>
      <c r="N799" s="63"/>
      <c r="O799" s="63"/>
      <c r="P799" s="63"/>
      <c r="Q799" s="63"/>
      <c r="R799" s="41"/>
      <c r="S799" s="49" t="s">
        <v>13944</v>
      </c>
      <c r="T799" s="49"/>
      <c r="U799" s="49"/>
      <c r="V799" s="49"/>
      <c r="W799" s="50" t="s">
        <v>15</v>
      </c>
      <c r="X799" s="50"/>
      <c r="Y799" s="51"/>
    </row>
    <row r="800" spans="1:25" s="23" customFormat="1" ht="51" customHeight="1" x14ac:dyDescent="0.2">
      <c r="A800" s="38" t="s">
        <v>3241</v>
      </c>
      <c r="B800" s="46" t="s">
        <v>3242</v>
      </c>
      <c r="C800" s="46"/>
      <c r="D800" s="27" t="s">
        <v>3243</v>
      </c>
      <c r="E800" s="40"/>
      <c r="F800" s="9" t="s">
        <v>1756</v>
      </c>
      <c r="G800" s="27" t="s">
        <v>3244</v>
      </c>
      <c r="H800" s="9"/>
      <c r="I800" s="9">
        <v>20</v>
      </c>
      <c r="J800" s="10"/>
      <c r="K800" s="39"/>
      <c r="L800" s="47">
        <f t="shared" si="8"/>
        <v>0</v>
      </c>
      <c r="M800" s="47"/>
      <c r="N800" s="63"/>
      <c r="O800" s="63"/>
      <c r="P800" s="63"/>
      <c r="Q800" s="63"/>
      <c r="R800" s="41"/>
      <c r="S800" s="49" t="s">
        <v>13944</v>
      </c>
      <c r="T800" s="49"/>
      <c r="U800" s="49"/>
      <c r="V800" s="49"/>
      <c r="W800" s="50" t="s">
        <v>15</v>
      </c>
      <c r="X800" s="50"/>
      <c r="Y800" s="51"/>
    </row>
    <row r="801" spans="1:25" s="23" customFormat="1" ht="51" customHeight="1" x14ac:dyDescent="0.2">
      <c r="A801" s="38" t="s">
        <v>3245</v>
      </c>
      <c r="B801" s="46" t="s">
        <v>3246</v>
      </c>
      <c r="C801" s="46"/>
      <c r="D801" s="27" t="s">
        <v>3247</v>
      </c>
      <c r="E801" s="40" t="s">
        <v>3248</v>
      </c>
      <c r="F801" s="9" t="s">
        <v>1756</v>
      </c>
      <c r="G801" s="27" t="s">
        <v>3249</v>
      </c>
      <c r="H801" s="9"/>
      <c r="I801" s="9">
        <v>24</v>
      </c>
      <c r="J801" s="10">
        <v>224050.62</v>
      </c>
      <c r="K801" s="39">
        <v>224050.62</v>
      </c>
      <c r="L801" s="47">
        <f t="shared" si="8"/>
        <v>0</v>
      </c>
      <c r="M801" s="47"/>
      <c r="N801" s="48">
        <v>224050.62</v>
      </c>
      <c r="O801" s="48"/>
      <c r="P801" s="48"/>
      <c r="Q801" s="48"/>
      <c r="R801" s="41"/>
      <c r="S801" s="49" t="s">
        <v>13944</v>
      </c>
      <c r="T801" s="49"/>
      <c r="U801" s="49"/>
      <c r="V801" s="49"/>
      <c r="W801" s="50" t="s">
        <v>15</v>
      </c>
      <c r="X801" s="50"/>
      <c r="Y801" s="51"/>
    </row>
    <row r="802" spans="1:25" s="23" customFormat="1" ht="51" customHeight="1" x14ac:dyDescent="0.2">
      <c r="A802" s="38" t="s">
        <v>3250</v>
      </c>
      <c r="B802" s="46" t="s">
        <v>3251</v>
      </c>
      <c r="C802" s="46"/>
      <c r="D802" s="27" t="s">
        <v>3252</v>
      </c>
      <c r="E802" s="40" t="s">
        <v>3253</v>
      </c>
      <c r="F802" s="9" t="s">
        <v>1756</v>
      </c>
      <c r="G802" s="27" t="s">
        <v>3254</v>
      </c>
      <c r="H802" s="9"/>
      <c r="I802" s="9">
        <v>3</v>
      </c>
      <c r="J802" s="10">
        <v>28006.33</v>
      </c>
      <c r="K802" s="39">
        <v>28006.33</v>
      </c>
      <c r="L802" s="47">
        <f t="shared" si="8"/>
        <v>0</v>
      </c>
      <c r="M802" s="47"/>
      <c r="N802" s="48">
        <v>28006.33</v>
      </c>
      <c r="O802" s="48"/>
      <c r="P802" s="48"/>
      <c r="Q802" s="48"/>
      <c r="R802" s="41"/>
      <c r="S802" s="49" t="s">
        <v>13944</v>
      </c>
      <c r="T802" s="49"/>
      <c r="U802" s="49"/>
      <c r="V802" s="49"/>
      <c r="W802" s="50" t="s">
        <v>15</v>
      </c>
      <c r="X802" s="50"/>
      <c r="Y802" s="51"/>
    </row>
    <row r="803" spans="1:25" s="23" customFormat="1" ht="51" customHeight="1" x14ac:dyDescent="0.2">
      <c r="A803" s="38" t="s">
        <v>3255</v>
      </c>
      <c r="B803" s="46" t="s">
        <v>3256</v>
      </c>
      <c r="C803" s="46"/>
      <c r="D803" s="27" t="s">
        <v>3257</v>
      </c>
      <c r="E803" s="40" t="s">
        <v>3258</v>
      </c>
      <c r="F803" s="9" t="s">
        <v>1756</v>
      </c>
      <c r="G803" s="27" t="s">
        <v>3259</v>
      </c>
      <c r="H803" s="9"/>
      <c r="I803" s="9">
        <v>35</v>
      </c>
      <c r="J803" s="10">
        <v>326740.47999999998</v>
      </c>
      <c r="K803" s="39">
        <v>326740.47999999998</v>
      </c>
      <c r="L803" s="47">
        <f t="shared" si="8"/>
        <v>0</v>
      </c>
      <c r="M803" s="47"/>
      <c r="N803" s="48">
        <v>326740.47999999998</v>
      </c>
      <c r="O803" s="48"/>
      <c r="P803" s="48"/>
      <c r="Q803" s="48"/>
      <c r="R803" s="41"/>
      <c r="S803" s="49" t="s">
        <v>13944</v>
      </c>
      <c r="T803" s="49"/>
      <c r="U803" s="49"/>
      <c r="V803" s="49"/>
      <c r="W803" s="50" t="s">
        <v>15</v>
      </c>
      <c r="X803" s="50"/>
      <c r="Y803" s="51"/>
    </row>
    <row r="804" spans="1:25" s="23" customFormat="1" ht="51" customHeight="1" x14ac:dyDescent="0.2">
      <c r="A804" s="38" t="s">
        <v>3260</v>
      </c>
      <c r="B804" s="46" t="s">
        <v>3261</v>
      </c>
      <c r="C804" s="46"/>
      <c r="D804" s="27" t="s">
        <v>2169</v>
      </c>
      <c r="E804" s="40"/>
      <c r="F804" s="9" t="s">
        <v>1756</v>
      </c>
      <c r="G804" s="27" t="s">
        <v>3262</v>
      </c>
      <c r="H804" s="9"/>
      <c r="I804" s="9">
        <v>35</v>
      </c>
      <c r="J804" s="10"/>
      <c r="K804" s="39"/>
      <c r="L804" s="47">
        <f t="shared" ref="L804:L867" si="9">J804-K804</f>
        <v>0</v>
      </c>
      <c r="M804" s="47"/>
      <c r="N804" s="63"/>
      <c r="O804" s="63"/>
      <c r="P804" s="63"/>
      <c r="Q804" s="63"/>
      <c r="R804" s="41"/>
      <c r="S804" s="49" t="s">
        <v>13944</v>
      </c>
      <c r="T804" s="49"/>
      <c r="U804" s="49"/>
      <c r="V804" s="49"/>
      <c r="W804" s="50" t="s">
        <v>15</v>
      </c>
      <c r="X804" s="50"/>
      <c r="Y804" s="51"/>
    </row>
    <row r="805" spans="1:25" s="23" customFormat="1" ht="51" customHeight="1" x14ac:dyDescent="0.2">
      <c r="A805" s="38" t="s">
        <v>3263</v>
      </c>
      <c r="B805" s="46" t="s">
        <v>3264</v>
      </c>
      <c r="C805" s="46"/>
      <c r="D805" s="27" t="s">
        <v>3265</v>
      </c>
      <c r="E805" s="40"/>
      <c r="F805" s="9" t="s">
        <v>1756</v>
      </c>
      <c r="G805" s="27" t="s">
        <v>3266</v>
      </c>
      <c r="H805" s="9"/>
      <c r="I805" s="9">
        <v>90</v>
      </c>
      <c r="J805" s="10"/>
      <c r="K805" s="39"/>
      <c r="L805" s="47">
        <f t="shared" si="9"/>
        <v>0</v>
      </c>
      <c r="M805" s="47"/>
      <c r="N805" s="63"/>
      <c r="O805" s="63"/>
      <c r="P805" s="63"/>
      <c r="Q805" s="63"/>
      <c r="R805" s="41"/>
      <c r="S805" s="49" t="s">
        <v>13944</v>
      </c>
      <c r="T805" s="49"/>
      <c r="U805" s="49"/>
      <c r="V805" s="49"/>
      <c r="W805" s="50" t="s">
        <v>15</v>
      </c>
      <c r="X805" s="50"/>
      <c r="Y805" s="51"/>
    </row>
    <row r="806" spans="1:25" s="23" customFormat="1" ht="39.75" customHeight="1" x14ac:dyDescent="0.2">
      <c r="A806" s="38" t="s">
        <v>3267</v>
      </c>
      <c r="B806" s="46" t="s">
        <v>3268</v>
      </c>
      <c r="C806" s="46"/>
      <c r="D806" s="27" t="s">
        <v>3269</v>
      </c>
      <c r="E806" s="40"/>
      <c r="F806" s="9" t="s">
        <v>1756</v>
      </c>
      <c r="G806" s="27" t="s">
        <v>3270</v>
      </c>
      <c r="H806" s="9"/>
      <c r="I806" s="9">
        <v>60</v>
      </c>
      <c r="J806" s="10"/>
      <c r="K806" s="39"/>
      <c r="L806" s="47">
        <f t="shared" si="9"/>
        <v>0</v>
      </c>
      <c r="M806" s="47"/>
      <c r="N806" s="63"/>
      <c r="O806" s="63"/>
      <c r="P806" s="63"/>
      <c r="Q806" s="63"/>
      <c r="R806" s="41"/>
      <c r="S806" s="49" t="s">
        <v>13944</v>
      </c>
      <c r="T806" s="49"/>
      <c r="U806" s="49"/>
      <c r="V806" s="49"/>
      <c r="W806" s="50" t="s">
        <v>15</v>
      </c>
      <c r="X806" s="50"/>
      <c r="Y806" s="51"/>
    </row>
    <row r="807" spans="1:25" s="23" customFormat="1" ht="42" customHeight="1" x14ac:dyDescent="0.2">
      <c r="A807" s="38" t="s">
        <v>3271</v>
      </c>
      <c r="B807" s="46" t="s">
        <v>3272</v>
      </c>
      <c r="C807" s="46"/>
      <c r="D807" s="27" t="s">
        <v>3273</v>
      </c>
      <c r="E807" s="40"/>
      <c r="F807" s="9" t="s">
        <v>1756</v>
      </c>
      <c r="G807" s="27" t="s">
        <v>3266</v>
      </c>
      <c r="H807" s="9"/>
      <c r="I807" s="9">
        <v>100</v>
      </c>
      <c r="J807" s="10"/>
      <c r="K807" s="39"/>
      <c r="L807" s="47">
        <f t="shared" si="9"/>
        <v>0</v>
      </c>
      <c r="M807" s="47"/>
      <c r="N807" s="63"/>
      <c r="O807" s="63"/>
      <c r="P807" s="63"/>
      <c r="Q807" s="63"/>
      <c r="R807" s="41"/>
      <c r="S807" s="49" t="s">
        <v>13944</v>
      </c>
      <c r="T807" s="49"/>
      <c r="U807" s="49"/>
      <c r="V807" s="49"/>
      <c r="W807" s="50" t="s">
        <v>15</v>
      </c>
      <c r="X807" s="50"/>
      <c r="Y807" s="51"/>
    </row>
    <row r="808" spans="1:25" s="23" customFormat="1" ht="39" customHeight="1" x14ac:dyDescent="0.2">
      <c r="A808" s="38" t="s">
        <v>3274</v>
      </c>
      <c r="B808" s="46" t="s">
        <v>3275</v>
      </c>
      <c r="C808" s="46"/>
      <c r="D808" s="27" t="s">
        <v>3276</v>
      </c>
      <c r="E808" s="40"/>
      <c r="F808" s="9" t="s">
        <v>1756</v>
      </c>
      <c r="G808" s="27" t="s">
        <v>3277</v>
      </c>
      <c r="H808" s="9"/>
      <c r="I808" s="9">
        <v>60</v>
      </c>
      <c r="J808" s="10"/>
      <c r="K808" s="39"/>
      <c r="L808" s="47">
        <f t="shared" si="9"/>
        <v>0</v>
      </c>
      <c r="M808" s="47"/>
      <c r="N808" s="63"/>
      <c r="O808" s="63"/>
      <c r="P808" s="63"/>
      <c r="Q808" s="63"/>
      <c r="R808" s="41"/>
      <c r="S808" s="49" t="s">
        <v>13944</v>
      </c>
      <c r="T808" s="49"/>
      <c r="U808" s="49"/>
      <c r="V808" s="49"/>
      <c r="W808" s="50" t="s">
        <v>15</v>
      </c>
      <c r="X808" s="50"/>
      <c r="Y808" s="51"/>
    </row>
    <row r="809" spans="1:25" s="23" customFormat="1" ht="40.5" customHeight="1" x14ac:dyDescent="0.2">
      <c r="A809" s="38" t="s">
        <v>3278</v>
      </c>
      <c r="B809" s="46" t="s">
        <v>3279</v>
      </c>
      <c r="C809" s="46"/>
      <c r="D809" s="27" t="s">
        <v>3280</v>
      </c>
      <c r="E809" s="40"/>
      <c r="F809" s="9" t="s">
        <v>1756</v>
      </c>
      <c r="G809" s="27" t="s">
        <v>3281</v>
      </c>
      <c r="H809" s="9"/>
      <c r="I809" s="9">
        <v>310</v>
      </c>
      <c r="J809" s="10"/>
      <c r="K809" s="39"/>
      <c r="L809" s="47">
        <f t="shared" si="9"/>
        <v>0</v>
      </c>
      <c r="M809" s="47"/>
      <c r="N809" s="63"/>
      <c r="O809" s="63"/>
      <c r="P809" s="63"/>
      <c r="Q809" s="63"/>
      <c r="R809" s="41"/>
      <c r="S809" s="49" t="s">
        <v>13944</v>
      </c>
      <c r="T809" s="49"/>
      <c r="U809" s="49"/>
      <c r="V809" s="49"/>
      <c r="W809" s="50" t="s">
        <v>15</v>
      </c>
      <c r="X809" s="50"/>
      <c r="Y809" s="51"/>
    </row>
    <row r="810" spans="1:25" s="23" customFormat="1" ht="40.5" customHeight="1" x14ac:dyDescent="0.2">
      <c r="A810" s="38" t="s">
        <v>3282</v>
      </c>
      <c r="B810" s="46" t="s">
        <v>3283</v>
      </c>
      <c r="C810" s="46"/>
      <c r="D810" s="27" t="s">
        <v>3284</v>
      </c>
      <c r="E810" s="40"/>
      <c r="F810" s="9" t="s">
        <v>1756</v>
      </c>
      <c r="G810" s="27" t="s">
        <v>3285</v>
      </c>
      <c r="H810" s="9"/>
      <c r="I810" s="9">
        <v>315</v>
      </c>
      <c r="J810" s="10"/>
      <c r="K810" s="39"/>
      <c r="L810" s="47">
        <f t="shared" si="9"/>
        <v>0</v>
      </c>
      <c r="M810" s="47"/>
      <c r="N810" s="63"/>
      <c r="O810" s="63"/>
      <c r="P810" s="63"/>
      <c r="Q810" s="63"/>
      <c r="R810" s="41"/>
      <c r="S810" s="49" t="s">
        <v>13944</v>
      </c>
      <c r="T810" s="49"/>
      <c r="U810" s="49"/>
      <c r="V810" s="49"/>
      <c r="W810" s="50" t="s">
        <v>15</v>
      </c>
      <c r="X810" s="50"/>
      <c r="Y810" s="51"/>
    </row>
    <row r="811" spans="1:25" s="23" customFormat="1" ht="41.25" customHeight="1" x14ac:dyDescent="0.2">
      <c r="A811" s="38" t="s">
        <v>3286</v>
      </c>
      <c r="B811" s="46" t="s">
        <v>3287</v>
      </c>
      <c r="C811" s="46"/>
      <c r="D811" s="27" t="s">
        <v>3288</v>
      </c>
      <c r="E811" s="40"/>
      <c r="F811" s="9" t="s">
        <v>1756</v>
      </c>
      <c r="G811" s="27" t="s">
        <v>3289</v>
      </c>
      <c r="H811" s="9"/>
      <c r="I811" s="9">
        <v>250</v>
      </c>
      <c r="J811" s="10"/>
      <c r="K811" s="39"/>
      <c r="L811" s="47">
        <f t="shared" si="9"/>
        <v>0</v>
      </c>
      <c r="M811" s="47"/>
      <c r="N811" s="63"/>
      <c r="O811" s="63"/>
      <c r="P811" s="63"/>
      <c r="Q811" s="63"/>
      <c r="R811" s="41"/>
      <c r="S811" s="49" t="s">
        <v>13944</v>
      </c>
      <c r="T811" s="49"/>
      <c r="U811" s="49"/>
      <c r="V811" s="49"/>
      <c r="W811" s="50" t="s">
        <v>15</v>
      </c>
      <c r="X811" s="50"/>
      <c r="Y811" s="51"/>
    </row>
    <row r="812" spans="1:25" s="23" customFormat="1" ht="39.75" customHeight="1" x14ac:dyDescent="0.2">
      <c r="A812" s="38" t="s">
        <v>3290</v>
      </c>
      <c r="B812" s="46" t="s">
        <v>3291</v>
      </c>
      <c r="C812" s="46"/>
      <c r="D812" s="27" t="s">
        <v>3292</v>
      </c>
      <c r="E812" s="40"/>
      <c r="F812" s="9" t="s">
        <v>1756</v>
      </c>
      <c r="G812" s="27" t="s">
        <v>3293</v>
      </c>
      <c r="H812" s="9"/>
      <c r="I812" s="9">
        <v>70</v>
      </c>
      <c r="J812" s="10"/>
      <c r="K812" s="39"/>
      <c r="L812" s="47">
        <f t="shared" si="9"/>
        <v>0</v>
      </c>
      <c r="M812" s="47"/>
      <c r="N812" s="63"/>
      <c r="O812" s="63"/>
      <c r="P812" s="63"/>
      <c r="Q812" s="63"/>
      <c r="R812" s="41"/>
      <c r="S812" s="49" t="s">
        <v>13944</v>
      </c>
      <c r="T812" s="49"/>
      <c r="U812" s="49"/>
      <c r="V812" s="49"/>
      <c r="W812" s="50" t="s">
        <v>15</v>
      </c>
      <c r="X812" s="50"/>
      <c r="Y812" s="51"/>
    </row>
    <row r="813" spans="1:25" s="23" customFormat="1" ht="39" customHeight="1" x14ac:dyDescent="0.2">
      <c r="A813" s="38" t="s">
        <v>3294</v>
      </c>
      <c r="B813" s="46" t="s">
        <v>3295</v>
      </c>
      <c r="C813" s="46"/>
      <c r="D813" s="27" t="s">
        <v>3296</v>
      </c>
      <c r="E813" s="40"/>
      <c r="F813" s="9" t="s">
        <v>1756</v>
      </c>
      <c r="G813" s="27" t="s">
        <v>3297</v>
      </c>
      <c r="H813" s="9"/>
      <c r="I813" s="9">
        <v>260</v>
      </c>
      <c r="J813" s="10"/>
      <c r="K813" s="39"/>
      <c r="L813" s="47">
        <f t="shared" si="9"/>
        <v>0</v>
      </c>
      <c r="M813" s="47"/>
      <c r="N813" s="63"/>
      <c r="O813" s="63"/>
      <c r="P813" s="63"/>
      <c r="Q813" s="63"/>
      <c r="R813" s="41"/>
      <c r="S813" s="49" t="s">
        <v>13944</v>
      </c>
      <c r="T813" s="49"/>
      <c r="U813" s="49"/>
      <c r="V813" s="49"/>
      <c r="W813" s="50" t="s">
        <v>15</v>
      </c>
      <c r="X813" s="50"/>
      <c r="Y813" s="51"/>
    </row>
    <row r="814" spans="1:25" s="23" customFormat="1" ht="43.5" customHeight="1" x14ac:dyDescent="0.2">
      <c r="A814" s="38" t="s">
        <v>3298</v>
      </c>
      <c r="B814" s="46" t="s">
        <v>3299</v>
      </c>
      <c r="C814" s="46"/>
      <c r="D814" s="27" t="s">
        <v>3300</v>
      </c>
      <c r="E814" s="40"/>
      <c r="F814" s="9" t="s">
        <v>1756</v>
      </c>
      <c r="G814" s="27" t="s">
        <v>3301</v>
      </c>
      <c r="H814" s="9"/>
      <c r="I814" s="9">
        <v>195</v>
      </c>
      <c r="J814" s="10"/>
      <c r="K814" s="39"/>
      <c r="L814" s="47">
        <f t="shared" si="9"/>
        <v>0</v>
      </c>
      <c r="M814" s="47"/>
      <c r="N814" s="63"/>
      <c r="O814" s="63"/>
      <c r="P814" s="63"/>
      <c r="Q814" s="63"/>
      <c r="R814" s="41"/>
      <c r="S814" s="49" t="s">
        <v>13944</v>
      </c>
      <c r="T814" s="49"/>
      <c r="U814" s="49"/>
      <c r="V814" s="49"/>
      <c r="W814" s="50" t="s">
        <v>15</v>
      </c>
      <c r="X814" s="50"/>
      <c r="Y814" s="51"/>
    </row>
    <row r="815" spans="1:25" s="23" customFormat="1" ht="51" customHeight="1" x14ac:dyDescent="0.2">
      <c r="A815" s="38" t="s">
        <v>3302</v>
      </c>
      <c r="B815" s="46" t="s">
        <v>3303</v>
      </c>
      <c r="C815" s="46"/>
      <c r="D815" s="27" t="s">
        <v>3304</v>
      </c>
      <c r="E815" s="40"/>
      <c r="F815" s="9" t="s">
        <v>1756</v>
      </c>
      <c r="G815" s="27" t="s">
        <v>3301</v>
      </c>
      <c r="H815" s="9"/>
      <c r="I815" s="9">
        <v>180</v>
      </c>
      <c r="J815" s="10"/>
      <c r="K815" s="39"/>
      <c r="L815" s="47">
        <f t="shared" si="9"/>
        <v>0</v>
      </c>
      <c r="M815" s="47"/>
      <c r="N815" s="63"/>
      <c r="O815" s="63"/>
      <c r="P815" s="63"/>
      <c r="Q815" s="63"/>
      <c r="R815" s="41"/>
      <c r="S815" s="49" t="s">
        <v>13944</v>
      </c>
      <c r="T815" s="49"/>
      <c r="U815" s="49"/>
      <c r="V815" s="49"/>
      <c r="W815" s="50" t="s">
        <v>15</v>
      </c>
      <c r="X815" s="50"/>
      <c r="Y815" s="51"/>
    </row>
    <row r="816" spans="1:25" s="23" customFormat="1" ht="51" customHeight="1" x14ac:dyDescent="0.2">
      <c r="A816" s="38" t="s">
        <v>3305</v>
      </c>
      <c r="B816" s="46" t="s">
        <v>3306</v>
      </c>
      <c r="C816" s="46"/>
      <c r="D816" s="27" t="s">
        <v>3307</v>
      </c>
      <c r="E816" s="40"/>
      <c r="F816" s="9" t="s">
        <v>1756</v>
      </c>
      <c r="G816" s="27" t="s">
        <v>3308</v>
      </c>
      <c r="H816" s="9"/>
      <c r="I816" s="9">
        <v>240</v>
      </c>
      <c r="J816" s="10"/>
      <c r="K816" s="39"/>
      <c r="L816" s="47">
        <f t="shared" si="9"/>
        <v>0</v>
      </c>
      <c r="M816" s="47"/>
      <c r="N816" s="63"/>
      <c r="O816" s="63"/>
      <c r="P816" s="63"/>
      <c r="Q816" s="63"/>
      <c r="R816" s="41"/>
      <c r="S816" s="49" t="s">
        <v>13944</v>
      </c>
      <c r="T816" s="49"/>
      <c r="U816" s="49"/>
      <c r="V816" s="49"/>
      <c r="W816" s="50" t="s">
        <v>15</v>
      </c>
      <c r="X816" s="50"/>
      <c r="Y816" s="51"/>
    </row>
    <row r="817" spans="1:25" s="23" customFormat="1" ht="41.25" customHeight="1" x14ac:dyDescent="0.2">
      <c r="A817" s="38" t="s">
        <v>3309</v>
      </c>
      <c r="B817" s="46" t="s">
        <v>3310</v>
      </c>
      <c r="C817" s="46"/>
      <c r="D817" s="27" t="s">
        <v>3311</v>
      </c>
      <c r="E817" s="40"/>
      <c r="F817" s="9" t="s">
        <v>1756</v>
      </c>
      <c r="G817" s="27" t="s">
        <v>3312</v>
      </c>
      <c r="H817" s="9"/>
      <c r="I817" s="9">
        <v>250</v>
      </c>
      <c r="J817" s="10"/>
      <c r="K817" s="39"/>
      <c r="L817" s="47">
        <f t="shared" si="9"/>
        <v>0</v>
      </c>
      <c r="M817" s="47"/>
      <c r="N817" s="63"/>
      <c r="O817" s="63"/>
      <c r="P817" s="63"/>
      <c r="Q817" s="63"/>
      <c r="R817" s="41"/>
      <c r="S817" s="49" t="s">
        <v>13944</v>
      </c>
      <c r="T817" s="49"/>
      <c r="U817" s="49"/>
      <c r="V817" s="49"/>
      <c r="W817" s="50" t="s">
        <v>15</v>
      </c>
      <c r="X817" s="50"/>
      <c r="Y817" s="51"/>
    </row>
    <row r="818" spans="1:25" s="23" customFormat="1" ht="41.25" customHeight="1" x14ac:dyDescent="0.2">
      <c r="A818" s="38" t="s">
        <v>3313</v>
      </c>
      <c r="B818" s="46" t="s">
        <v>3314</v>
      </c>
      <c r="C818" s="46"/>
      <c r="D818" s="27" t="s">
        <v>3315</v>
      </c>
      <c r="E818" s="40"/>
      <c r="F818" s="9" t="s">
        <v>1756</v>
      </c>
      <c r="G818" s="27" t="s">
        <v>3316</v>
      </c>
      <c r="H818" s="9"/>
      <c r="I818" s="9">
        <v>180</v>
      </c>
      <c r="J818" s="10"/>
      <c r="K818" s="39"/>
      <c r="L818" s="47">
        <f t="shared" si="9"/>
        <v>0</v>
      </c>
      <c r="M818" s="47"/>
      <c r="N818" s="63"/>
      <c r="O818" s="63"/>
      <c r="P818" s="63"/>
      <c r="Q818" s="63"/>
      <c r="R818" s="41"/>
      <c r="S818" s="49" t="s">
        <v>13944</v>
      </c>
      <c r="T818" s="49"/>
      <c r="U818" s="49"/>
      <c r="V818" s="49"/>
      <c r="W818" s="50" t="s">
        <v>15</v>
      </c>
      <c r="X818" s="50"/>
      <c r="Y818" s="51"/>
    </row>
    <row r="819" spans="1:25" s="23" customFormat="1" ht="39.75" customHeight="1" x14ac:dyDescent="0.2">
      <c r="A819" s="38" t="s">
        <v>3317</v>
      </c>
      <c r="B819" s="46" t="s">
        <v>3318</v>
      </c>
      <c r="C819" s="46"/>
      <c r="D819" s="27" t="s">
        <v>3319</v>
      </c>
      <c r="E819" s="40"/>
      <c r="F819" s="9" t="s">
        <v>1756</v>
      </c>
      <c r="G819" s="27" t="s">
        <v>3320</v>
      </c>
      <c r="H819" s="9"/>
      <c r="I819" s="9">
        <v>140</v>
      </c>
      <c r="J819" s="10"/>
      <c r="K819" s="39"/>
      <c r="L819" s="47">
        <f t="shared" si="9"/>
        <v>0</v>
      </c>
      <c r="M819" s="47"/>
      <c r="N819" s="63"/>
      <c r="O819" s="63"/>
      <c r="P819" s="63"/>
      <c r="Q819" s="63"/>
      <c r="R819" s="41"/>
      <c r="S819" s="49" t="s">
        <v>13944</v>
      </c>
      <c r="T819" s="49"/>
      <c r="U819" s="49"/>
      <c r="V819" s="49"/>
      <c r="W819" s="50" t="s">
        <v>15</v>
      </c>
      <c r="X819" s="50"/>
      <c r="Y819" s="51"/>
    </row>
    <row r="820" spans="1:25" s="23" customFormat="1" ht="40.5" customHeight="1" x14ac:dyDescent="0.2">
      <c r="A820" s="38" t="s">
        <v>3321</v>
      </c>
      <c r="B820" s="46" t="s">
        <v>3322</v>
      </c>
      <c r="C820" s="46"/>
      <c r="D820" s="27" t="s">
        <v>3323</v>
      </c>
      <c r="E820" s="40"/>
      <c r="F820" s="9" t="s">
        <v>1756</v>
      </c>
      <c r="G820" s="27" t="s">
        <v>3324</v>
      </c>
      <c r="H820" s="9"/>
      <c r="I820" s="9">
        <v>77</v>
      </c>
      <c r="J820" s="10"/>
      <c r="K820" s="39"/>
      <c r="L820" s="47">
        <f t="shared" si="9"/>
        <v>0</v>
      </c>
      <c r="M820" s="47"/>
      <c r="N820" s="63"/>
      <c r="O820" s="63"/>
      <c r="P820" s="63"/>
      <c r="Q820" s="63"/>
      <c r="R820" s="41"/>
      <c r="S820" s="49" t="s">
        <v>13944</v>
      </c>
      <c r="T820" s="49"/>
      <c r="U820" s="49"/>
      <c r="V820" s="49"/>
      <c r="W820" s="50" t="s">
        <v>15</v>
      </c>
      <c r="X820" s="50"/>
      <c r="Y820" s="51"/>
    </row>
    <row r="821" spans="1:25" s="23" customFormat="1" ht="42.75" customHeight="1" x14ac:dyDescent="0.2">
      <c r="A821" s="38" t="s">
        <v>3325</v>
      </c>
      <c r="B821" s="46" t="s">
        <v>3326</v>
      </c>
      <c r="C821" s="46"/>
      <c r="D821" s="27" t="s">
        <v>3327</v>
      </c>
      <c r="E821" s="40"/>
      <c r="F821" s="9" t="s">
        <v>1756</v>
      </c>
      <c r="G821" s="27" t="s">
        <v>3328</v>
      </c>
      <c r="H821" s="9"/>
      <c r="I821" s="9">
        <v>210</v>
      </c>
      <c r="J821" s="10"/>
      <c r="K821" s="39"/>
      <c r="L821" s="47">
        <f t="shared" si="9"/>
        <v>0</v>
      </c>
      <c r="M821" s="47"/>
      <c r="N821" s="63"/>
      <c r="O821" s="63"/>
      <c r="P821" s="63"/>
      <c r="Q821" s="63"/>
      <c r="R821" s="41"/>
      <c r="S821" s="49" t="s">
        <v>13944</v>
      </c>
      <c r="T821" s="49"/>
      <c r="U821" s="49"/>
      <c r="V821" s="49"/>
      <c r="W821" s="50" t="s">
        <v>15</v>
      </c>
      <c r="X821" s="50"/>
      <c r="Y821" s="51"/>
    </row>
    <row r="822" spans="1:25" s="23" customFormat="1" ht="39.75" customHeight="1" x14ac:dyDescent="0.2">
      <c r="A822" s="38" t="s">
        <v>3329</v>
      </c>
      <c r="B822" s="46" t="s">
        <v>3330</v>
      </c>
      <c r="C822" s="46"/>
      <c r="D822" s="27" t="s">
        <v>3331</v>
      </c>
      <c r="E822" s="40"/>
      <c r="F822" s="9" t="s">
        <v>1756</v>
      </c>
      <c r="G822" s="27" t="s">
        <v>3332</v>
      </c>
      <c r="H822" s="9"/>
      <c r="I822" s="9">
        <v>155</v>
      </c>
      <c r="J822" s="10"/>
      <c r="K822" s="39"/>
      <c r="L822" s="47">
        <f t="shared" si="9"/>
        <v>0</v>
      </c>
      <c r="M822" s="47"/>
      <c r="N822" s="63"/>
      <c r="O822" s="63"/>
      <c r="P822" s="63"/>
      <c r="Q822" s="63"/>
      <c r="R822" s="41"/>
      <c r="S822" s="49" t="s">
        <v>13944</v>
      </c>
      <c r="T822" s="49"/>
      <c r="U822" s="49"/>
      <c r="V822" s="49"/>
      <c r="W822" s="50" t="s">
        <v>15</v>
      </c>
      <c r="X822" s="50"/>
      <c r="Y822" s="51"/>
    </row>
    <row r="823" spans="1:25" s="23" customFormat="1" ht="69.75" customHeight="1" x14ac:dyDescent="0.2">
      <c r="A823" s="38" t="s">
        <v>3333</v>
      </c>
      <c r="B823" s="46" t="s">
        <v>3334</v>
      </c>
      <c r="C823" s="46"/>
      <c r="D823" s="27" t="s">
        <v>3335</v>
      </c>
      <c r="E823" s="40"/>
      <c r="F823" s="9" t="s">
        <v>1756</v>
      </c>
      <c r="G823" s="27" t="s">
        <v>3336</v>
      </c>
      <c r="H823" s="9"/>
      <c r="I823" s="9">
        <v>260</v>
      </c>
      <c r="J823" s="10"/>
      <c r="K823" s="39"/>
      <c r="L823" s="47">
        <f t="shared" si="9"/>
        <v>0</v>
      </c>
      <c r="M823" s="47"/>
      <c r="N823" s="63"/>
      <c r="O823" s="63"/>
      <c r="P823" s="63"/>
      <c r="Q823" s="63"/>
      <c r="R823" s="41"/>
      <c r="S823" s="49" t="s">
        <v>13944</v>
      </c>
      <c r="T823" s="49"/>
      <c r="U823" s="49"/>
      <c r="V823" s="49"/>
      <c r="W823" s="50" t="s">
        <v>15</v>
      </c>
      <c r="X823" s="50"/>
      <c r="Y823" s="51"/>
    </row>
    <row r="824" spans="1:25" s="23" customFormat="1" ht="43.5" customHeight="1" x14ac:dyDescent="0.2">
      <c r="A824" s="38" t="s">
        <v>3337</v>
      </c>
      <c r="B824" s="46" t="s">
        <v>3338</v>
      </c>
      <c r="C824" s="46"/>
      <c r="D824" s="27" t="s">
        <v>3339</v>
      </c>
      <c r="E824" s="40"/>
      <c r="F824" s="9" t="s">
        <v>1756</v>
      </c>
      <c r="G824" s="27" t="s">
        <v>3340</v>
      </c>
      <c r="H824" s="9"/>
      <c r="I824" s="9">
        <v>100</v>
      </c>
      <c r="J824" s="10"/>
      <c r="K824" s="39"/>
      <c r="L824" s="47">
        <f t="shared" si="9"/>
        <v>0</v>
      </c>
      <c r="M824" s="47"/>
      <c r="N824" s="63"/>
      <c r="O824" s="63"/>
      <c r="P824" s="63"/>
      <c r="Q824" s="63"/>
      <c r="R824" s="41"/>
      <c r="S824" s="49" t="s">
        <v>13944</v>
      </c>
      <c r="T824" s="49"/>
      <c r="U824" s="49"/>
      <c r="V824" s="49"/>
      <c r="W824" s="50" t="s">
        <v>15</v>
      </c>
      <c r="X824" s="50"/>
      <c r="Y824" s="51"/>
    </row>
    <row r="825" spans="1:25" s="23" customFormat="1" ht="43.5" customHeight="1" x14ac:dyDescent="0.2">
      <c r="A825" s="38" t="s">
        <v>3341</v>
      </c>
      <c r="B825" s="46" t="s">
        <v>3342</v>
      </c>
      <c r="C825" s="46"/>
      <c r="D825" s="27" t="s">
        <v>3343</v>
      </c>
      <c r="E825" s="40"/>
      <c r="F825" s="9" t="s">
        <v>1756</v>
      </c>
      <c r="G825" s="27" t="s">
        <v>3344</v>
      </c>
      <c r="H825" s="9"/>
      <c r="I825" s="9">
        <v>95</v>
      </c>
      <c r="J825" s="10"/>
      <c r="K825" s="39"/>
      <c r="L825" s="47">
        <f t="shared" si="9"/>
        <v>0</v>
      </c>
      <c r="M825" s="47"/>
      <c r="N825" s="63"/>
      <c r="O825" s="63"/>
      <c r="P825" s="63"/>
      <c r="Q825" s="63"/>
      <c r="R825" s="41"/>
      <c r="S825" s="49" t="s">
        <v>13944</v>
      </c>
      <c r="T825" s="49"/>
      <c r="U825" s="49"/>
      <c r="V825" s="49"/>
      <c r="W825" s="50" t="s">
        <v>15</v>
      </c>
      <c r="X825" s="50"/>
      <c r="Y825" s="51"/>
    </row>
    <row r="826" spans="1:25" s="23" customFormat="1" ht="40.5" customHeight="1" x14ac:dyDescent="0.2">
      <c r="A826" s="38" t="s">
        <v>3345</v>
      </c>
      <c r="B826" s="46" t="s">
        <v>3346</v>
      </c>
      <c r="C826" s="46"/>
      <c r="D826" s="27" t="s">
        <v>3347</v>
      </c>
      <c r="E826" s="40"/>
      <c r="F826" s="9" t="s">
        <v>1756</v>
      </c>
      <c r="G826" s="27" t="s">
        <v>3348</v>
      </c>
      <c r="H826" s="9"/>
      <c r="I826" s="9">
        <v>205</v>
      </c>
      <c r="J826" s="10"/>
      <c r="K826" s="39"/>
      <c r="L826" s="47">
        <f t="shared" si="9"/>
        <v>0</v>
      </c>
      <c r="M826" s="47"/>
      <c r="N826" s="63"/>
      <c r="O826" s="63"/>
      <c r="P826" s="63"/>
      <c r="Q826" s="63"/>
      <c r="R826" s="41"/>
      <c r="S826" s="49" t="s">
        <v>13944</v>
      </c>
      <c r="T826" s="49"/>
      <c r="U826" s="49"/>
      <c r="V826" s="49"/>
      <c r="W826" s="50" t="s">
        <v>15</v>
      </c>
      <c r="X826" s="50"/>
      <c r="Y826" s="51"/>
    </row>
    <row r="827" spans="1:25" s="23" customFormat="1" ht="40.5" customHeight="1" x14ac:dyDescent="0.2">
      <c r="A827" s="38" t="s">
        <v>3349</v>
      </c>
      <c r="B827" s="46" t="s">
        <v>3350</v>
      </c>
      <c r="C827" s="46"/>
      <c r="D827" s="27" t="s">
        <v>3351</v>
      </c>
      <c r="E827" s="40"/>
      <c r="F827" s="9" t="s">
        <v>1756</v>
      </c>
      <c r="G827" s="27" t="s">
        <v>3352</v>
      </c>
      <c r="H827" s="9"/>
      <c r="I827" s="9">
        <v>100</v>
      </c>
      <c r="J827" s="10"/>
      <c r="K827" s="39"/>
      <c r="L827" s="47">
        <f t="shared" si="9"/>
        <v>0</v>
      </c>
      <c r="M827" s="47"/>
      <c r="N827" s="63"/>
      <c r="O827" s="63"/>
      <c r="P827" s="63"/>
      <c r="Q827" s="63"/>
      <c r="R827" s="41"/>
      <c r="S827" s="49" t="s">
        <v>13944</v>
      </c>
      <c r="T827" s="49"/>
      <c r="U827" s="49"/>
      <c r="V827" s="49"/>
      <c r="W827" s="50" t="s">
        <v>15</v>
      </c>
      <c r="X827" s="50"/>
      <c r="Y827" s="51"/>
    </row>
    <row r="828" spans="1:25" s="23" customFormat="1" ht="38.25" customHeight="1" x14ac:dyDescent="0.2">
      <c r="A828" s="38" t="s">
        <v>3353</v>
      </c>
      <c r="B828" s="46" t="s">
        <v>3354</v>
      </c>
      <c r="C828" s="46"/>
      <c r="D828" s="27" t="s">
        <v>3331</v>
      </c>
      <c r="E828" s="40"/>
      <c r="F828" s="9" t="s">
        <v>1756</v>
      </c>
      <c r="G828" s="27" t="s">
        <v>3355</v>
      </c>
      <c r="H828" s="9"/>
      <c r="I828" s="9">
        <v>155</v>
      </c>
      <c r="J828" s="10"/>
      <c r="K828" s="39"/>
      <c r="L828" s="47">
        <f t="shared" si="9"/>
        <v>0</v>
      </c>
      <c r="M828" s="47"/>
      <c r="N828" s="63"/>
      <c r="O828" s="63"/>
      <c r="P828" s="63"/>
      <c r="Q828" s="63"/>
      <c r="R828" s="41"/>
      <c r="S828" s="49" t="s">
        <v>13944</v>
      </c>
      <c r="T828" s="49"/>
      <c r="U828" s="49"/>
      <c r="V828" s="49"/>
      <c r="W828" s="50" t="s">
        <v>15</v>
      </c>
      <c r="X828" s="50"/>
      <c r="Y828" s="51"/>
    </row>
    <row r="829" spans="1:25" s="23" customFormat="1" ht="39" customHeight="1" x14ac:dyDescent="0.2">
      <c r="A829" s="38" t="s">
        <v>3356</v>
      </c>
      <c r="B829" s="46" t="s">
        <v>3357</v>
      </c>
      <c r="C829" s="46"/>
      <c r="D829" s="27" t="s">
        <v>3358</v>
      </c>
      <c r="E829" s="40"/>
      <c r="F829" s="9" t="s">
        <v>1756</v>
      </c>
      <c r="G829" s="27" t="s">
        <v>3359</v>
      </c>
      <c r="H829" s="9"/>
      <c r="I829" s="9">
        <v>195</v>
      </c>
      <c r="J829" s="10"/>
      <c r="K829" s="39"/>
      <c r="L829" s="47">
        <f t="shared" si="9"/>
        <v>0</v>
      </c>
      <c r="M829" s="47"/>
      <c r="N829" s="63"/>
      <c r="O829" s="63"/>
      <c r="P829" s="63"/>
      <c r="Q829" s="63"/>
      <c r="R829" s="41"/>
      <c r="S829" s="49" t="s">
        <v>13944</v>
      </c>
      <c r="T829" s="49"/>
      <c r="U829" s="49"/>
      <c r="V829" s="49"/>
      <c r="W829" s="50" t="s">
        <v>15</v>
      </c>
      <c r="X829" s="50"/>
      <c r="Y829" s="51"/>
    </row>
    <row r="830" spans="1:25" s="23" customFormat="1" ht="41.25" customHeight="1" x14ac:dyDescent="0.2">
      <c r="A830" s="38" t="s">
        <v>3360</v>
      </c>
      <c r="B830" s="46" t="s">
        <v>3361</v>
      </c>
      <c r="C830" s="46"/>
      <c r="D830" s="27" t="s">
        <v>3362</v>
      </c>
      <c r="E830" s="40"/>
      <c r="F830" s="9" t="s">
        <v>1756</v>
      </c>
      <c r="G830" s="27" t="s">
        <v>3363</v>
      </c>
      <c r="H830" s="9"/>
      <c r="I830" s="9">
        <v>60</v>
      </c>
      <c r="J830" s="10"/>
      <c r="K830" s="39"/>
      <c r="L830" s="47">
        <f t="shared" si="9"/>
        <v>0</v>
      </c>
      <c r="M830" s="47"/>
      <c r="N830" s="63"/>
      <c r="O830" s="63"/>
      <c r="P830" s="63"/>
      <c r="Q830" s="63"/>
      <c r="R830" s="41"/>
      <c r="S830" s="49" t="s">
        <v>13944</v>
      </c>
      <c r="T830" s="49"/>
      <c r="U830" s="49"/>
      <c r="V830" s="49"/>
      <c r="W830" s="50" t="s">
        <v>15</v>
      </c>
      <c r="X830" s="50"/>
      <c r="Y830" s="51"/>
    </row>
    <row r="831" spans="1:25" s="23" customFormat="1" ht="42" customHeight="1" x14ac:dyDescent="0.2">
      <c r="A831" s="38" t="s">
        <v>3364</v>
      </c>
      <c r="B831" s="46" t="s">
        <v>3365</v>
      </c>
      <c r="C831" s="46"/>
      <c r="D831" s="27" t="s">
        <v>3366</v>
      </c>
      <c r="E831" s="40"/>
      <c r="F831" s="9" t="s">
        <v>1756</v>
      </c>
      <c r="G831" s="27" t="s">
        <v>3367</v>
      </c>
      <c r="H831" s="9"/>
      <c r="I831" s="9">
        <v>60</v>
      </c>
      <c r="J831" s="10"/>
      <c r="K831" s="39"/>
      <c r="L831" s="47">
        <f t="shared" si="9"/>
        <v>0</v>
      </c>
      <c r="M831" s="47"/>
      <c r="N831" s="63"/>
      <c r="O831" s="63"/>
      <c r="P831" s="63"/>
      <c r="Q831" s="63"/>
      <c r="R831" s="41"/>
      <c r="S831" s="49" t="s">
        <v>13944</v>
      </c>
      <c r="T831" s="49"/>
      <c r="U831" s="49"/>
      <c r="V831" s="49"/>
      <c r="W831" s="50" t="s">
        <v>15</v>
      </c>
      <c r="X831" s="50"/>
      <c r="Y831" s="51"/>
    </row>
    <row r="832" spans="1:25" s="23" customFormat="1" ht="42.75" customHeight="1" x14ac:dyDescent="0.2">
      <c r="A832" s="38" t="s">
        <v>3368</v>
      </c>
      <c r="B832" s="46" t="s">
        <v>3369</v>
      </c>
      <c r="C832" s="46"/>
      <c r="D832" s="27" t="s">
        <v>3370</v>
      </c>
      <c r="E832" s="40"/>
      <c r="F832" s="9" t="s">
        <v>1756</v>
      </c>
      <c r="G832" s="27" t="s">
        <v>3371</v>
      </c>
      <c r="H832" s="9"/>
      <c r="I832" s="9">
        <v>100</v>
      </c>
      <c r="J832" s="10"/>
      <c r="K832" s="39"/>
      <c r="L832" s="47">
        <f t="shared" si="9"/>
        <v>0</v>
      </c>
      <c r="M832" s="47"/>
      <c r="N832" s="63"/>
      <c r="O832" s="63"/>
      <c r="P832" s="63"/>
      <c r="Q832" s="63"/>
      <c r="R832" s="41"/>
      <c r="S832" s="49" t="s">
        <v>13944</v>
      </c>
      <c r="T832" s="49"/>
      <c r="U832" s="49"/>
      <c r="V832" s="49"/>
      <c r="W832" s="50" t="s">
        <v>15</v>
      </c>
      <c r="X832" s="50"/>
      <c r="Y832" s="51"/>
    </row>
    <row r="833" spans="1:25" s="23" customFormat="1" ht="42" customHeight="1" x14ac:dyDescent="0.2">
      <c r="A833" s="38" t="s">
        <v>3372</v>
      </c>
      <c r="B833" s="46" t="s">
        <v>3373</v>
      </c>
      <c r="C833" s="46"/>
      <c r="D833" s="27" t="s">
        <v>3374</v>
      </c>
      <c r="E833" s="40"/>
      <c r="F833" s="9" t="s">
        <v>1756</v>
      </c>
      <c r="G833" s="27" t="s">
        <v>3371</v>
      </c>
      <c r="H833" s="9"/>
      <c r="I833" s="9">
        <v>40</v>
      </c>
      <c r="J833" s="10"/>
      <c r="K833" s="39"/>
      <c r="L833" s="47">
        <f t="shared" si="9"/>
        <v>0</v>
      </c>
      <c r="M833" s="47"/>
      <c r="N833" s="63"/>
      <c r="O833" s="63"/>
      <c r="P833" s="63"/>
      <c r="Q833" s="63"/>
      <c r="R833" s="41"/>
      <c r="S833" s="49" t="s">
        <v>13944</v>
      </c>
      <c r="T833" s="49"/>
      <c r="U833" s="49"/>
      <c r="V833" s="49"/>
      <c r="W833" s="50" t="s">
        <v>15</v>
      </c>
      <c r="X833" s="50"/>
      <c r="Y833" s="51"/>
    </row>
    <row r="834" spans="1:25" s="23" customFormat="1" ht="39.75" customHeight="1" x14ac:dyDescent="0.2">
      <c r="A834" s="38" t="s">
        <v>3375</v>
      </c>
      <c r="B834" s="46" t="s">
        <v>3376</v>
      </c>
      <c r="C834" s="46"/>
      <c r="D834" s="27" t="s">
        <v>3377</v>
      </c>
      <c r="E834" s="40"/>
      <c r="F834" s="9" t="s">
        <v>1756</v>
      </c>
      <c r="G834" s="27" t="s">
        <v>3378</v>
      </c>
      <c r="H834" s="9"/>
      <c r="I834" s="9">
        <v>260</v>
      </c>
      <c r="J834" s="10"/>
      <c r="K834" s="39"/>
      <c r="L834" s="47">
        <f t="shared" si="9"/>
        <v>0</v>
      </c>
      <c r="M834" s="47"/>
      <c r="N834" s="63"/>
      <c r="O834" s="63"/>
      <c r="P834" s="63"/>
      <c r="Q834" s="63"/>
      <c r="R834" s="41"/>
      <c r="S834" s="49" t="s">
        <v>13944</v>
      </c>
      <c r="T834" s="49"/>
      <c r="U834" s="49"/>
      <c r="V834" s="49"/>
      <c r="W834" s="50" t="s">
        <v>15</v>
      </c>
      <c r="X834" s="50"/>
      <c r="Y834" s="51"/>
    </row>
    <row r="835" spans="1:25" s="23" customFormat="1" ht="42.75" customHeight="1" x14ac:dyDescent="0.2">
      <c r="A835" s="38" t="s">
        <v>3379</v>
      </c>
      <c r="B835" s="46" t="s">
        <v>3380</v>
      </c>
      <c r="C835" s="46"/>
      <c r="D835" s="27" t="s">
        <v>3381</v>
      </c>
      <c r="E835" s="40"/>
      <c r="F835" s="9" t="s">
        <v>1756</v>
      </c>
      <c r="G835" s="27" t="s">
        <v>3382</v>
      </c>
      <c r="H835" s="9"/>
      <c r="I835" s="9">
        <v>120</v>
      </c>
      <c r="J835" s="10"/>
      <c r="K835" s="39"/>
      <c r="L835" s="47">
        <f t="shared" si="9"/>
        <v>0</v>
      </c>
      <c r="M835" s="47"/>
      <c r="N835" s="63"/>
      <c r="O835" s="63"/>
      <c r="P835" s="63"/>
      <c r="Q835" s="63"/>
      <c r="R835" s="41"/>
      <c r="S835" s="49" t="s">
        <v>13944</v>
      </c>
      <c r="T835" s="49"/>
      <c r="U835" s="49"/>
      <c r="V835" s="49"/>
      <c r="W835" s="50" t="s">
        <v>15</v>
      </c>
      <c r="X835" s="50"/>
      <c r="Y835" s="51"/>
    </row>
    <row r="836" spans="1:25" s="23" customFormat="1" ht="39.75" customHeight="1" x14ac:dyDescent="0.2">
      <c r="A836" s="38" t="s">
        <v>3383</v>
      </c>
      <c r="B836" s="46" t="s">
        <v>3384</v>
      </c>
      <c r="C836" s="46"/>
      <c r="D836" s="27" t="s">
        <v>3385</v>
      </c>
      <c r="E836" s="40"/>
      <c r="F836" s="9" t="s">
        <v>1756</v>
      </c>
      <c r="G836" s="27" t="s">
        <v>3386</v>
      </c>
      <c r="H836" s="9"/>
      <c r="I836" s="9">
        <v>100</v>
      </c>
      <c r="J836" s="10"/>
      <c r="K836" s="39"/>
      <c r="L836" s="47">
        <f t="shared" si="9"/>
        <v>0</v>
      </c>
      <c r="M836" s="47"/>
      <c r="N836" s="63"/>
      <c r="O836" s="63"/>
      <c r="P836" s="63"/>
      <c r="Q836" s="63"/>
      <c r="R836" s="41"/>
      <c r="S836" s="49" t="s">
        <v>13944</v>
      </c>
      <c r="T836" s="49"/>
      <c r="U836" s="49"/>
      <c r="V836" s="49"/>
      <c r="W836" s="50" t="s">
        <v>15</v>
      </c>
      <c r="X836" s="50"/>
      <c r="Y836" s="51"/>
    </row>
    <row r="837" spans="1:25" s="23" customFormat="1" ht="39.75" customHeight="1" x14ac:dyDescent="0.2">
      <c r="A837" s="38" t="s">
        <v>3387</v>
      </c>
      <c r="B837" s="46" t="s">
        <v>3388</v>
      </c>
      <c r="C837" s="46"/>
      <c r="D837" s="27" t="s">
        <v>3389</v>
      </c>
      <c r="E837" s="40"/>
      <c r="F837" s="9" t="s">
        <v>1756</v>
      </c>
      <c r="G837" s="27" t="s">
        <v>3390</v>
      </c>
      <c r="H837" s="9"/>
      <c r="I837" s="9">
        <v>100</v>
      </c>
      <c r="J837" s="10"/>
      <c r="K837" s="39"/>
      <c r="L837" s="47">
        <f t="shared" si="9"/>
        <v>0</v>
      </c>
      <c r="M837" s="47"/>
      <c r="N837" s="63"/>
      <c r="O837" s="63"/>
      <c r="P837" s="63"/>
      <c r="Q837" s="63"/>
      <c r="R837" s="41"/>
      <c r="S837" s="49" t="s">
        <v>13944</v>
      </c>
      <c r="T837" s="49"/>
      <c r="U837" s="49"/>
      <c r="V837" s="49"/>
      <c r="W837" s="50" t="s">
        <v>15</v>
      </c>
      <c r="X837" s="50"/>
      <c r="Y837" s="51"/>
    </row>
    <row r="838" spans="1:25" s="23" customFormat="1" ht="40.5" customHeight="1" x14ac:dyDescent="0.2">
      <c r="A838" s="38" t="s">
        <v>3391</v>
      </c>
      <c r="B838" s="46" t="s">
        <v>3392</v>
      </c>
      <c r="C838" s="46"/>
      <c r="D838" s="27" t="s">
        <v>3393</v>
      </c>
      <c r="E838" s="40"/>
      <c r="F838" s="9" t="s">
        <v>1756</v>
      </c>
      <c r="G838" s="27" t="s">
        <v>3394</v>
      </c>
      <c r="H838" s="9"/>
      <c r="I838" s="9">
        <v>60</v>
      </c>
      <c r="J838" s="10"/>
      <c r="K838" s="39"/>
      <c r="L838" s="47">
        <f t="shared" si="9"/>
        <v>0</v>
      </c>
      <c r="M838" s="47"/>
      <c r="N838" s="63"/>
      <c r="O838" s="63"/>
      <c r="P838" s="63"/>
      <c r="Q838" s="63"/>
      <c r="R838" s="41"/>
      <c r="S838" s="49" t="s">
        <v>13944</v>
      </c>
      <c r="T838" s="49"/>
      <c r="U838" s="49"/>
      <c r="V838" s="49"/>
      <c r="W838" s="50" t="s">
        <v>15</v>
      </c>
      <c r="X838" s="50"/>
      <c r="Y838" s="51"/>
    </row>
    <row r="839" spans="1:25" s="23" customFormat="1" ht="42" customHeight="1" x14ac:dyDescent="0.2">
      <c r="A839" s="38" t="s">
        <v>3395</v>
      </c>
      <c r="B839" s="46" t="s">
        <v>3396</v>
      </c>
      <c r="C839" s="46"/>
      <c r="D839" s="27" t="s">
        <v>3397</v>
      </c>
      <c r="E839" s="40"/>
      <c r="F839" s="9" t="s">
        <v>1756</v>
      </c>
      <c r="G839" s="27" t="s">
        <v>3398</v>
      </c>
      <c r="H839" s="9"/>
      <c r="I839" s="9">
        <v>110</v>
      </c>
      <c r="J839" s="10"/>
      <c r="K839" s="39"/>
      <c r="L839" s="47">
        <f t="shared" si="9"/>
        <v>0</v>
      </c>
      <c r="M839" s="47"/>
      <c r="N839" s="63"/>
      <c r="O839" s="63"/>
      <c r="P839" s="63"/>
      <c r="Q839" s="63"/>
      <c r="R839" s="41"/>
      <c r="S839" s="49" t="s">
        <v>13944</v>
      </c>
      <c r="T839" s="49"/>
      <c r="U839" s="49"/>
      <c r="V839" s="49"/>
      <c r="W839" s="50" t="s">
        <v>15</v>
      </c>
      <c r="X839" s="50"/>
      <c r="Y839" s="51"/>
    </row>
    <row r="840" spans="1:25" s="23" customFormat="1" ht="40.5" customHeight="1" x14ac:dyDescent="0.2">
      <c r="A840" s="38" t="s">
        <v>3399</v>
      </c>
      <c r="B840" s="46" t="s">
        <v>3400</v>
      </c>
      <c r="C840" s="46"/>
      <c r="D840" s="27" t="s">
        <v>3401</v>
      </c>
      <c r="E840" s="40"/>
      <c r="F840" s="9" t="s">
        <v>1756</v>
      </c>
      <c r="G840" s="27" t="s">
        <v>3402</v>
      </c>
      <c r="H840" s="9"/>
      <c r="I840" s="9">
        <v>260</v>
      </c>
      <c r="J840" s="10"/>
      <c r="K840" s="39"/>
      <c r="L840" s="47">
        <f t="shared" si="9"/>
        <v>0</v>
      </c>
      <c r="M840" s="47"/>
      <c r="N840" s="63"/>
      <c r="O840" s="63"/>
      <c r="P840" s="63"/>
      <c r="Q840" s="63"/>
      <c r="R840" s="41"/>
      <c r="S840" s="49" t="s">
        <v>13944</v>
      </c>
      <c r="T840" s="49"/>
      <c r="U840" s="49"/>
      <c r="V840" s="49"/>
      <c r="W840" s="50" t="s">
        <v>15</v>
      </c>
      <c r="X840" s="50"/>
      <c r="Y840" s="51"/>
    </row>
    <row r="841" spans="1:25" s="23" customFormat="1" ht="39" customHeight="1" x14ac:dyDescent="0.2">
      <c r="A841" s="38" t="s">
        <v>3403</v>
      </c>
      <c r="B841" s="46" t="s">
        <v>3404</v>
      </c>
      <c r="C841" s="46"/>
      <c r="D841" s="27" t="s">
        <v>3405</v>
      </c>
      <c r="E841" s="40"/>
      <c r="F841" s="9" t="s">
        <v>1756</v>
      </c>
      <c r="G841" s="27" t="s">
        <v>3406</v>
      </c>
      <c r="H841" s="9"/>
      <c r="I841" s="9">
        <v>520</v>
      </c>
      <c r="J841" s="10"/>
      <c r="K841" s="39"/>
      <c r="L841" s="47">
        <f t="shared" si="9"/>
        <v>0</v>
      </c>
      <c r="M841" s="47"/>
      <c r="N841" s="63"/>
      <c r="O841" s="63"/>
      <c r="P841" s="63"/>
      <c r="Q841" s="63"/>
      <c r="R841" s="41"/>
      <c r="S841" s="49" t="s">
        <v>13944</v>
      </c>
      <c r="T841" s="49"/>
      <c r="U841" s="49"/>
      <c r="V841" s="49"/>
      <c r="W841" s="50" t="s">
        <v>15</v>
      </c>
      <c r="X841" s="50"/>
      <c r="Y841" s="51"/>
    </row>
    <row r="842" spans="1:25" s="23" customFormat="1" ht="42" customHeight="1" x14ac:dyDescent="0.2">
      <c r="A842" s="38" t="s">
        <v>3407</v>
      </c>
      <c r="B842" s="46" t="s">
        <v>3408</v>
      </c>
      <c r="C842" s="46"/>
      <c r="D842" s="27" t="s">
        <v>3409</v>
      </c>
      <c r="E842" s="40"/>
      <c r="F842" s="9" t="s">
        <v>1756</v>
      </c>
      <c r="G842" s="27" t="s">
        <v>3410</v>
      </c>
      <c r="H842" s="9"/>
      <c r="I842" s="9">
        <v>100</v>
      </c>
      <c r="J842" s="10"/>
      <c r="K842" s="39"/>
      <c r="L842" s="47">
        <f t="shared" si="9"/>
        <v>0</v>
      </c>
      <c r="M842" s="47"/>
      <c r="N842" s="63"/>
      <c r="O842" s="63"/>
      <c r="P842" s="63"/>
      <c r="Q842" s="63"/>
      <c r="R842" s="41"/>
      <c r="S842" s="49" t="s">
        <v>13944</v>
      </c>
      <c r="T842" s="49"/>
      <c r="U842" s="49"/>
      <c r="V842" s="49"/>
      <c r="W842" s="50" t="s">
        <v>15</v>
      </c>
      <c r="X842" s="50"/>
      <c r="Y842" s="51"/>
    </row>
    <row r="843" spans="1:25" s="23" customFormat="1" ht="41.25" customHeight="1" x14ac:dyDescent="0.2">
      <c r="A843" s="38" t="s">
        <v>3411</v>
      </c>
      <c r="B843" s="46" t="s">
        <v>3412</v>
      </c>
      <c r="C843" s="46"/>
      <c r="D843" s="27" t="s">
        <v>3413</v>
      </c>
      <c r="E843" s="40"/>
      <c r="F843" s="9" t="s">
        <v>1756</v>
      </c>
      <c r="G843" s="27" t="s">
        <v>3406</v>
      </c>
      <c r="H843" s="9"/>
      <c r="I843" s="9">
        <v>120</v>
      </c>
      <c r="J843" s="10"/>
      <c r="K843" s="39"/>
      <c r="L843" s="47">
        <f t="shared" si="9"/>
        <v>0</v>
      </c>
      <c r="M843" s="47"/>
      <c r="N843" s="63"/>
      <c r="O843" s="63"/>
      <c r="P843" s="63"/>
      <c r="Q843" s="63"/>
      <c r="R843" s="41"/>
      <c r="S843" s="49" t="s">
        <v>13944</v>
      </c>
      <c r="T843" s="49"/>
      <c r="U843" s="49"/>
      <c r="V843" s="49"/>
      <c r="W843" s="50" t="s">
        <v>15</v>
      </c>
      <c r="X843" s="50"/>
      <c r="Y843" s="51"/>
    </row>
    <row r="844" spans="1:25" s="23" customFormat="1" ht="43.5" customHeight="1" x14ac:dyDescent="0.2">
      <c r="A844" s="38" t="s">
        <v>3414</v>
      </c>
      <c r="B844" s="46" t="s">
        <v>3415</v>
      </c>
      <c r="C844" s="46"/>
      <c r="D844" s="27" t="s">
        <v>3416</v>
      </c>
      <c r="E844" s="40"/>
      <c r="F844" s="9" t="s">
        <v>1756</v>
      </c>
      <c r="G844" s="27" t="s">
        <v>3402</v>
      </c>
      <c r="H844" s="9"/>
      <c r="I844" s="9">
        <v>100</v>
      </c>
      <c r="J844" s="10"/>
      <c r="K844" s="39"/>
      <c r="L844" s="47">
        <f t="shared" si="9"/>
        <v>0</v>
      </c>
      <c r="M844" s="47"/>
      <c r="N844" s="63"/>
      <c r="O844" s="63"/>
      <c r="P844" s="63"/>
      <c r="Q844" s="63"/>
      <c r="R844" s="41"/>
      <c r="S844" s="49" t="s">
        <v>13944</v>
      </c>
      <c r="T844" s="49"/>
      <c r="U844" s="49"/>
      <c r="V844" s="49"/>
      <c r="W844" s="50" t="s">
        <v>15</v>
      </c>
      <c r="X844" s="50"/>
      <c r="Y844" s="51"/>
    </row>
    <row r="845" spans="1:25" s="23" customFormat="1" ht="41.25" customHeight="1" x14ac:dyDescent="0.2">
      <c r="A845" s="38" t="s">
        <v>3417</v>
      </c>
      <c r="B845" s="46" t="s">
        <v>3418</v>
      </c>
      <c r="C845" s="46"/>
      <c r="D845" s="27" t="s">
        <v>3419</v>
      </c>
      <c r="E845" s="40"/>
      <c r="F845" s="9" t="s">
        <v>1756</v>
      </c>
      <c r="G845" s="27" t="s">
        <v>3420</v>
      </c>
      <c r="H845" s="9"/>
      <c r="I845" s="9">
        <v>100</v>
      </c>
      <c r="J845" s="10"/>
      <c r="K845" s="39"/>
      <c r="L845" s="47">
        <f t="shared" si="9"/>
        <v>0</v>
      </c>
      <c r="M845" s="47"/>
      <c r="N845" s="63"/>
      <c r="O845" s="63"/>
      <c r="P845" s="63"/>
      <c r="Q845" s="63"/>
      <c r="R845" s="41"/>
      <c r="S845" s="49" t="s">
        <v>13944</v>
      </c>
      <c r="T845" s="49"/>
      <c r="U845" s="49"/>
      <c r="V845" s="49"/>
      <c r="W845" s="50" t="s">
        <v>15</v>
      </c>
      <c r="X845" s="50"/>
      <c r="Y845" s="51"/>
    </row>
    <row r="846" spans="1:25" s="23" customFormat="1" ht="42" customHeight="1" x14ac:dyDescent="0.2">
      <c r="A846" s="38" t="s">
        <v>3421</v>
      </c>
      <c r="B846" s="46" t="s">
        <v>3422</v>
      </c>
      <c r="C846" s="46"/>
      <c r="D846" s="27" t="s">
        <v>3423</v>
      </c>
      <c r="E846" s="40"/>
      <c r="F846" s="9" t="s">
        <v>1756</v>
      </c>
      <c r="G846" s="27" t="s">
        <v>3424</v>
      </c>
      <c r="H846" s="9"/>
      <c r="I846" s="9">
        <v>95</v>
      </c>
      <c r="J846" s="10"/>
      <c r="K846" s="39"/>
      <c r="L846" s="47">
        <f t="shared" si="9"/>
        <v>0</v>
      </c>
      <c r="M846" s="47"/>
      <c r="N846" s="63"/>
      <c r="O846" s="63"/>
      <c r="P846" s="63"/>
      <c r="Q846" s="63"/>
      <c r="R846" s="41"/>
      <c r="S846" s="49" t="s">
        <v>13944</v>
      </c>
      <c r="T846" s="49"/>
      <c r="U846" s="49"/>
      <c r="V846" s="49"/>
      <c r="W846" s="50" t="s">
        <v>15</v>
      </c>
      <c r="X846" s="50"/>
      <c r="Y846" s="51"/>
    </row>
    <row r="847" spans="1:25" s="23" customFormat="1" ht="41.25" customHeight="1" x14ac:dyDescent="0.2">
      <c r="A847" s="38" t="s">
        <v>3425</v>
      </c>
      <c r="B847" s="46" t="s">
        <v>3426</v>
      </c>
      <c r="C847" s="46"/>
      <c r="D847" s="27" t="s">
        <v>3427</v>
      </c>
      <c r="E847" s="40"/>
      <c r="F847" s="9" t="s">
        <v>1756</v>
      </c>
      <c r="G847" s="27" t="s">
        <v>3428</v>
      </c>
      <c r="H847" s="9"/>
      <c r="I847" s="9">
        <v>108</v>
      </c>
      <c r="J847" s="10"/>
      <c r="K847" s="39"/>
      <c r="L847" s="47">
        <f t="shared" si="9"/>
        <v>0</v>
      </c>
      <c r="M847" s="47"/>
      <c r="N847" s="63"/>
      <c r="O847" s="63"/>
      <c r="P847" s="63"/>
      <c r="Q847" s="63"/>
      <c r="R847" s="41"/>
      <c r="S847" s="49" t="s">
        <v>13944</v>
      </c>
      <c r="T847" s="49"/>
      <c r="U847" s="49"/>
      <c r="V847" s="49"/>
      <c r="W847" s="50" t="s">
        <v>15</v>
      </c>
      <c r="X847" s="50"/>
      <c r="Y847" s="51"/>
    </row>
    <row r="848" spans="1:25" s="23" customFormat="1" ht="41.25" customHeight="1" x14ac:dyDescent="0.2">
      <c r="A848" s="38" t="s">
        <v>3429</v>
      </c>
      <c r="B848" s="46" t="s">
        <v>3430</v>
      </c>
      <c r="C848" s="46"/>
      <c r="D848" s="27" t="s">
        <v>3431</v>
      </c>
      <c r="E848" s="40"/>
      <c r="F848" s="9" t="s">
        <v>1756</v>
      </c>
      <c r="G848" s="27" t="s">
        <v>3432</v>
      </c>
      <c r="H848" s="9"/>
      <c r="I848" s="9">
        <v>104</v>
      </c>
      <c r="J848" s="10"/>
      <c r="K848" s="39"/>
      <c r="L848" s="47">
        <f t="shared" si="9"/>
        <v>0</v>
      </c>
      <c r="M848" s="47"/>
      <c r="N848" s="63"/>
      <c r="O848" s="63"/>
      <c r="P848" s="63"/>
      <c r="Q848" s="63"/>
      <c r="R848" s="41"/>
      <c r="S848" s="49" t="s">
        <v>13944</v>
      </c>
      <c r="T848" s="49"/>
      <c r="U848" s="49"/>
      <c r="V848" s="49"/>
      <c r="W848" s="50" t="s">
        <v>15</v>
      </c>
      <c r="X848" s="50"/>
      <c r="Y848" s="51"/>
    </row>
    <row r="849" spans="1:25" s="23" customFormat="1" ht="63.75" customHeight="1" x14ac:dyDescent="0.2">
      <c r="A849" s="38" t="s">
        <v>3433</v>
      </c>
      <c r="B849" s="46" t="s">
        <v>3434</v>
      </c>
      <c r="C849" s="46"/>
      <c r="D849" s="27" t="s">
        <v>3435</v>
      </c>
      <c r="E849" s="40"/>
      <c r="F849" s="9" t="s">
        <v>1756</v>
      </c>
      <c r="G849" s="27" t="s">
        <v>3436</v>
      </c>
      <c r="H849" s="9"/>
      <c r="I849" s="9">
        <v>150</v>
      </c>
      <c r="J849" s="10"/>
      <c r="K849" s="39"/>
      <c r="L849" s="47">
        <f t="shared" si="9"/>
        <v>0</v>
      </c>
      <c r="M849" s="47"/>
      <c r="N849" s="63"/>
      <c r="O849" s="63"/>
      <c r="P849" s="63"/>
      <c r="Q849" s="63"/>
      <c r="R849" s="41"/>
      <c r="S849" s="49" t="s">
        <v>13944</v>
      </c>
      <c r="T849" s="49"/>
      <c r="U849" s="49"/>
      <c r="V849" s="49"/>
      <c r="W849" s="50" t="s">
        <v>15</v>
      </c>
      <c r="X849" s="50"/>
      <c r="Y849" s="51"/>
    </row>
    <row r="850" spans="1:25" s="23" customFormat="1" ht="43.5" customHeight="1" x14ac:dyDescent="0.2">
      <c r="A850" s="38" t="s">
        <v>3437</v>
      </c>
      <c r="B850" s="46" t="s">
        <v>3438</v>
      </c>
      <c r="C850" s="46"/>
      <c r="D850" s="27" t="s">
        <v>3439</v>
      </c>
      <c r="E850" s="40"/>
      <c r="F850" s="9" t="s">
        <v>1756</v>
      </c>
      <c r="G850" s="27" t="s">
        <v>3440</v>
      </c>
      <c r="H850" s="9"/>
      <c r="I850" s="9">
        <v>150</v>
      </c>
      <c r="J850" s="10"/>
      <c r="K850" s="39"/>
      <c r="L850" s="47">
        <f t="shared" si="9"/>
        <v>0</v>
      </c>
      <c r="M850" s="47"/>
      <c r="N850" s="63"/>
      <c r="O850" s="63"/>
      <c r="P850" s="63"/>
      <c r="Q850" s="63"/>
      <c r="R850" s="41"/>
      <c r="S850" s="49" t="s">
        <v>13944</v>
      </c>
      <c r="T850" s="49"/>
      <c r="U850" s="49"/>
      <c r="V850" s="49"/>
      <c r="W850" s="50" t="s">
        <v>15</v>
      </c>
      <c r="X850" s="50"/>
      <c r="Y850" s="51"/>
    </row>
    <row r="851" spans="1:25" s="23" customFormat="1" ht="44.25" customHeight="1" x14ac:dyDescent="0.2">
      <c r="A851" s="38" t="s">
        <v>3441</v>
      </c>
      <c r="B851" s="46" t="s">
        <v>3442</v>
      </c>
      <c r="C851" s="46"/>
      <c r="D851" s="27" t="s">
        <v>3443</v>
      </c>
      <c r="E851" s="40"/>
      <c r="F851" s="9" t="s">
        <v>1756</v>
      </c>
      <c r="G851" s="27" t="s">
        <v>3444</v>
      </c>
      <c r="H851" s="9"/>
      <c r="I851" s="9">
        <v>90</v>
      </c>
      <c r="J851" s="10"/>
      <c r="K851" s="39"/>
      <c r="L851" s="47">
        <f t="shared" si="9"/>
        <v>0</v>
      </c>
      <c r="M851" s="47"/>
      <c r="N851" s="63"/>
      <c r="O851" s="63"/>
      <c r="P851" s="63"/>
      <c r="Q851" s="63"/>
      <c r="R851" s="41"/>
      <c r="S851" s="49" t="s">
        <v>13944</v>
      </c>
      <c r="T851" s="49"/>
      <c r="U851" s="49"/>
      <c r="V851" s="49"/>
      <c r="W851" s="50" t="s">
        <v>15</v>
      </c>
      <c r="X851" s="50"/>
      <c r="Y851" s="51"/>
    </row>
    <row r="852" spans="1:25" s="23" customFormat="1" ht="42" customHeight="1" x14ac:dyDescent="0.2">
      <c r="A852" s="38" t="s">
        <v>3445</v>
      </c>
      <c r="B852" s="46" t="s">
        <v>3446</v>
      </c>
      <c r="C852" s="46"/>
      <c r="D852" s="27" t="s">
        <v>3447</v>
      </c>
      <c r="E852" s="40"/>
      <c r="F852" s="9" t="s">
        <v>1756</v>
      </c>
      <c r="G852" s="27" t="s">
        <v>3448</v>
      </c>
      <c r="H852" s="9"/>
      <c r="I852" s="9">
        <v>95</v>
      </c>
      <c r="J852" s="10"/>
      <c r="K852" s="39"/>
      <c r="L852" s="47">
        <f t="shared" si="9"/>
        <v>0</v>
      </c>
      <c r="M852" s="47"/>
      <c r="N852" s="63"/>
      <c r="O852" s="63"/>
      <c r="P852" s="63"/>
      <c r="Q852" s="63"/>
      <c r="R852" s="41"/>
      <c r="S852" s="49" t="s">
        <v>13944</v>
      </c>
      <c r="T852" s="49"/>
      <c r="U852" s="49"/>
      <c r="V852" s="49"/>
      <c r="W852" s="50" t="s">
        <v>15</v>
      </c>
      <c r="X852" s="50"/>
      <c r="Y852" s="51"/>
    </row>
    <row r="853" spans="1:25" s="23" customFormat="1" ht="45" customHeight="1" x14ac:dyDescent="0.2">
      <c r="A853" s="38" t="s">
        <v>3449</v>
      </c>
      <c r="B853" s="46" t="s">
        <v>3450</v>
      </c>
      <c r="C853" s="46"/>
      <c r="D853" s="27" t="s">
        <v>3451</v>
      </c>
      <c r="E853" s="40"/>
      <c r="F853" s="9" t="s">
        <v>1756</v>
      </c>
      <c r="G853" s="27" t="s">
        <v>3448</v>
      </c>
      <c r="H853" s="9"/>
      <c r="I853" s="9">
        <v>100</v>
      </c>
      <c r="J853" s="10"/>
      <c r="K853" s="39"/>
      <c r="L853" s="47">
        <f t="shared" si="9"/>
        <v>0</v>
      </c>
      <c r="M853" s="47"/>
      <c r="N853" s="63"/>
      <c r="O853" s="63"/>
      <c r="P853" s="63"/>
      <c r="Q853" s="63"/>
      <c r="R853" s="41"/>
      <c r="S853" s="49" t="s">
        <v>13944</v>
      </c>
      <c r="T853" s="49"/>
      <c r="U853" s="49"/>
      <c r="V853" s="49"/>
      <c r="W853" s="50" t="s">
        <v>15</v>
      </c>
      <c r="X853" s="50"/>
      <c r="Y853" s="51"/>
    </row>
    <row r="854" spans="1:25" s="23" customFormat="1" ht="63.75" customHeight="1" x14ac:dyDescent="0.2">
      <c r="A854" s="38" t="s">
        <v>3452</v>
      </c>
      <c r="B854" s="46" t="s">
        <v>3453</v>
      </c>
      <c r="C854" s="46"/>
      <c r="D854" s="27" t="s">
        <v>3454</v>
      </c>
      <c r="E854" s="40"/>
      <c r="F854" s="9" t="s">
        <v>1756</v>
      </c>
      <c r="G854" s="27" t="s">
        <v>3455</v>
      </c>
      <c r="H854" s="9"/>
      <c r="I854" s="9">
        <v>50</v>
      </c>
      <c r="J854" s="10"/>
      <c r="K854" s="39"/>
      <c r="L854" s="47">
        <f t="shared" si="9"/>
        <v>0</v>
      </c>
      <c r="M854" s="47"/>
      <c r="N854" s="63"/>
      <c r="O854" s="63"/>
      <c r="P854" s="63"/>
      <c r="Q854" s="63"/>
      <c r="R854" s="41"/>
      <c r="S854" s="49" t="s">
        <v>13944</v>
      </c>
      <c r="T854" s="49"/>
      <c r="U854" s="49"/>
      <c r="V854" s="49"/>
      <c r="W854" s="50" t="s">
        <v>15</v>
      </c>
      <c r="X854" s="50"/>
      <c r="Y854" s="51"/>
    </row>
    <row r="855" spans="1:25" s="23" customFormat="1" ht="51" customHeight="1" x14ac:dyDescent="0.2">
      <c r="A855" s="38" t="s">
        <v>3456</v>
      </c>
      <c r="B855" s="46" t="s">
        <v>3457</v>
      </c>
      <c r="C855" s="46"/>
      <c r="D855" s="27" t="s">
        <v>3458</v>
      </c>
      <c r="E855" s="40"/>
      <c r="F855" s="9" t="s">
        <v>1756</v>
      </c>
      <c r="G855" s="27" t="s">
        <v>3459</v>
      </c>
      <c r="H855" s="9"/>
      <c r="I855" s="9">
        <v>110</v>
      </c>
      <c r="J855" s="10"/>
      <c r="K855" s="39"/>
      <c r="L855" s="47">
        <f t="shared" si="9"/>
        <v>0</v>
      </c>
      <c r="M855" s="47"/>
      <c r="N855" s="63"/>
      <c r="O855" s="63"/>
      <c r="P855" s="63"/>
      <c r="Q855" s="63"/>
      <c r="R855" s="41"/>
      <c r="S855" s="49" t="s">
        <v>13944</v>
      </c>
      <c r="T855" s="49"/>
      <c r="U855" s="49"/>
      <c r="V855" s="49"/>
      <c r="W855" s="50" t="s">
        <v>15</v>
      </c>
      <c r="X855" s="50"/>
      <c r="Y855" s="51"/>
    </row>
    <row r="856" spans="1:25" s="23" customFormat="1" ht="44.25" customHeight="1" x14ac:dyDescent="0.2">
      <c r="A856" s="38" t="s">
        <v>3460</v>
      </c>
      <c r="B856" s="46" t="s">
        <v>3461</v>
      </c>
      <c r="C856" s="46"/>
      <c r="D856" s="27" t="s">
        <v>3462</v>
      </c>
      <c r="E856" s="40"/>
      <c r="F856" s="9" t="s">
        <v>1756</v>
      </c>
      <c r="G856" s="27" t="s">
        <v>3463</v>
      </c>
      <c r="H856" s="9"/>
      <c r="I856" s="9">
        <v>40</v>
      </c>
      <c r="J856" s="10"/>
      <c r="K856" s="39"/>
      <c r="L856" s="47">
        <f t="shared" si="9"/>
        <v>0</v>
      </c>
      <c r="M856" s="47"/>
      <c r="N856" s="63"/>
      <c r="O856" s="63"/>
      <c r="P856" s="63"/>
      <c r="Q856" s="63"/>
      <c r="R856" s="41"/>
      <c r="S856" s="49" t="s">
        <v>13944</v>
      </c>
      <c r="T856" s="49"/>
      <c r="U856" s="49"/>
      <c r="V856" s="49"/>
      <c r="W856" s="50" t="s">
        <v>15</v>
      </c>
      <c r="X856" s="50"/>
      <c r="Y856" s="51"/>
    </row>
    <row r="857" spans="1:25" s="23" customFormat="1" ht="39.75" customHeight="1" x14ac:dyDescent="0.2">
      <c r="A857" s="38" t="s">
        <v>3464</v>
      </c>
      <c r="B857" s="46" t="s">
        <v>3465</v>
      </c>
      <c r="C857" s="46"/>
      <c r="D857" s="27" t="s">
        <v>3466</v>
      </c>
      <c r="E857" s="40"/>
      <c r="F857" s="9" t="s">
        <v>1756</v>
      </c>
      <c r="G857" s="27" t="s">
        <v>3467</v>
      </c>
      <c r="H857" s="9"/>
      <c r="I857" s="9">
        <v>39</v>
      </c>
      <c r="J857" s="10"/>
      <c r="K857" s="39"/>
      <c r="L857" s="47">
        <f t="shared" si="9"/>
        <v>0</v>
      </c>
      <c r="M857" s="47"/>
      <c r="N857" s="63"/>
      <c r="O857" s="63"/>
      <c r="P857" s="63"/>
      <c r="Q857" s="63"/>
      <c r="R857" s="41"/>
      <c r="S857" s="49" t="s">
        <v>13944</v>
      </c>
      <c r="T857" s="49"/>
      <c r="U857" s="49"/>
      <c r="V857" s="49"/>
      <c r="W857" s="50" t="s">
        <v>15</v>
      </c>
      <c r="X857" s="50"/>
      <c r="Y857" s="51"/>
    </row>
    <row r="858" spans="1:25" s="23" customFormat="1" ht="41.25" customHeight="1" x14ac:dyDescent="0.2">
      <c r="A858" s="38" t="s">
        <v>3468</v>
      </c>
      <c r="B858" s="46" t="s">
        <v>3469</v>
      </c>
      <c r="C858" s="46"/>
      <c r="D858" s="27" t="s">
        <v>3470</v>
      </c>
      <c r="E858" s="40"/>
      <c r="F858" s="9" t="s">
        <v>1756</v>
      </c>
      <c r="G858" s="27" t="s">
        <v>3471</v>
      </c>
      <c r="H858" s="9"/>
      <c r="I858" s="9">
        <v>70</v>
      </c>
      <c r="J858" s="10"/>
      <c r="K858" s="39"/>
      <c r="L858" s="47">
        <f t="shared" si="9"/>
        <v>0</v>
      </c>
      <c r="M858" s="47"/>
      <c r="N858" s="63"/>
      <c r="O858" s="63"/>
      <c r="P858" s="63"/>
      <c r="Q858" s="63"/>
      <c r="R858" s="41"/>
      <c r="S858" s="49" t="s">
        <v>13944</v>
      </c>
      <c r="T858" s="49"/>
      <c r="U858" s="49"/>
      <c r="V858" s="49"/>
      <c r="W858" s="50" t="s">
        <v>15</v>
      </c>
      <c r="X858" s="50"/>
      <c r="Y858" s="51"/>
    </row>
    <row r="859" spans="1:25" s="23" customFormat="1" ht="41.25" customHeight="1" x14ac:dyDescent="0.2">
      <c r="A859" s="38" t="s">
        <v>3472</v>
      </c>
      <c r="B859" s="46" t="s">
        <v>3473</v>
      </c>
      <c r="C859" s="46"/>
      <c r="D859" s="27" t="s">
        <v>3474</v>
      </c>
      <c r="E859" s="40"/>
      <c r="F859" s="9" t="s">
        <v>1756</v>
      </c>
      <c r="G859" s="27" t="s">
        <v>3475</v>
      </c>
      <c r="H859" s="9"/>
      <c r="I859" s="9">
        <v>70</v>
      </c>
      <c r="J859" s="10"/>
      <c r="K859" s="39"/>
      <c r="L859" s="47">
        <f t="shared" si="9"/>
        <v>0</v>
      </c>
      <c r="M859" s="47"/>
      <c r="N859" s="63"/>
      <c r="O859" s="63"/>
      <c r="P859" s="63"/>
      <c r="Q859" s="63"/>
      <c r="R859" s="41"/>
      <c r="S859" s="49" t="s">
        <v>13944</v>
      </c>
      <c r="T859" s="49"/>
      <c r="U859" s="49"/>
      <c r="V859" s="49"/>
      <c r="W859" s="50" t="s">
        <v>15</v>
      </c>
      <c r="X859" s="50"/>
      <c r="Y859" s="51"/>
    </row>
    <row r="860" spans="1:25" s="23" customFormat="1" ht="43.5" customHeight="1" x14ac:dyDescent="0.2">
      <c r="A860" s="38" t="s">
        <v>3476</v>
      </c>
      <c r="B860" s="46" t="s">
        <v>3477</v>
      </c>
      <c r="C860" s="46"/>
      <c r="D860" s="27" t="s">
        <v>3478</v>
      </c>
      <c r="E860" s="40"/>
      <c r="F860" s="9" t="s">
        <v>1756</v>
      </c>
      <c r="G860" s="27" t="s">
        <v>3479</v>
      </c>
      <c r="H860" s="9"/>
      <c r="I860" s="9">
        <v>360</v>
      </c>
      <c r="J860" s="10"/>
      <c r="K860" s="39"/>
      <c r="L860" s="47">
        <f t="shared" si="9"/>
        <v>0</v>
      </c>
      <c r="M860" s="47"/>
      <c r="N860" s="63"/>
      <c r="O860" s="63"/>
      <c r="P860" s="63"/>
      <c r="Q860" s="63"/>
      <c r="R860" s="41"/>
      <c r="S860" s="49" t="s">
        <v>13944</v>
      </c>
      <c r="T860" s="49"/>
      <c r="U860" s="49"/>
      <c r="V860" s="49"/>
      <c r="W860" s="50" t="s">
        <v>15</v>
      </c>
      <c r="X860" s="50"/>
      <c r="Y860" s="51"/>
    </row>
    <row r="861" spans="1:25" s="23" customFormat="1" ht="42.75" customHeight="1" x14ac:dyDescent="0.2">
      <c r="A861" s="38" t="s">
        <v>3480</v>
      </c>
      <c r="B861" s="46" t="s">
        <v>3481</v>
      </c>
      <c r="C861" s="46"/>
      <c r="D861" s="27" t="s">
        <v>3482</v>
      </c>
      <c r="E861" s="40"/>
      <c r="F861" s="9" t="s">
        <v>1756</v>
      </c>
      <c r="G861" s="27" t="s">
        <v>3483</v>
      </c>
      <c r="H861" s="9"/>
      <c r="I861" s="9">
        <v>180</v>
      </c>
      <c r="J861" s="10"/>
      <c r="K861" s="39"/>
      <c r="L861" s="47">
        <f t="shared" si="9"/>
        <v>0</v>
      </c>
      <c r="M861" s="47"/>
      <c r="N861" s="63"/>
      <c r="O861" s="63"/>
      <c r="P861" s="63"/>
      <c r="Q861" s="63"/>
      <c r="R861" s="41"/>
      <c r="S861" s="49" t="s">
        <v>13944</v>
      </c>
      <c r="T861" s="49"/>
      <c r="U861" s="49"/>
      <c r="V861" s="49"/>
      <c r="W861" s="50" t="s">
        <v>15</v>
      </c>
      <c r="X861" s="50"/>
      <c r="Y861" s="51"/>
    </row>
    <row r="862" spans="1:25" s="23" customFormat="1" ht="40.5" customHeight="1" x14ac:dyDescent="0.2">
      <c r="A862" s="38" t="s">
        <v>3484</v>
      </c>
      <c r="B862" s="46" t="s">
        <v>3485</v>
      </c>
      <c r="C862" s="46"/>
      <c r="D862" s="27" t="s">
        <v>3486</v>
      </c>
      <c r="E862" s="40"/>
      <c r="F862" s="9" t="s">
        <v>1756</v>
      </c>
      <c r="G862" s="27" t="s">
        <v>3487</v>
      </c>
      <c r="H862" s="9"/>
      <c r="I862" s="9">
        <v>170</v>
      </c>
      <c r="J862" s="10"/>
      <c r="K862" s="39"/>
      <c r="L862" s="47">
        <f t="shared" si="9"/>
        <v>0</v>
      </c>
      <c r="M862" s="47"/>
      <c r="N862" s="63"/>
      <c r="O862" s="63"/>
      <c r="P862" s="63"/>
      <c r="Q862" s="63"/>
      <c r="R862" s="41"/>
      <c r="S862" s="49" t="s">
        <v>13944</v>
      </c>
      <c r="T862" s="49"/>
      <c r="U862" s="49"/>
      <c r="V862" s="49"/>
      <c r="W862" s="50" t="s">
        <v>15</v>
      </c>
      <c r="X862" s="50"/>
      <c r="Y862" s="51"/>
    </row>
    <row r="863" spans="1:25" s="23" customFormat="1" ht="42" customHeight="1" x14ac:dyDescent="0.2">
      <c r="A863" s="38" t="s">
        <v>3488</v>
      </c>
      <c r="B863" s="46" t="s">
        <v>3489</v>
      </c>
      <c r="C863" s="46"/>
      <c r="D863" s="27" t="s">
        <v>3490</v>
      </c>
      <c r="E863" s="40"/>
      <c r="F863" s="9" t="s">
        <v>1756</v>
      </c>
      <c r="G863" s="27" t="s">
        <v>3479</v>
      </c>
      <c r="H863" s="9"/>
      <c r="I863" s="9">
        <v>60</v>
      </c>
      <c r="J863" s="10"/>
      <c r="K863" s="39"/>
      <c r="L863" s="47">
        <f t="shared" si="9"/>
        <v>0</v>
      </c>
      <c r="M863" s="47"/>
      <c r="N863" s="63"/>
      <c r="O863" s="63"/>
      <c r="P863" s="63"/>
      <c r="Q863" s="63"/>
      <c r="R863" s="41"/>
      <c r="S863" s="49" t="s">
        <v>13944</v>
      </c>
      <c r="T863" s="49"/>
      <c r="U863" s="49"/>
      <c r="V863" s="49"/>
      <c r="W863" s="50" t="s">
        <v>15</v>
      </c>
      <c r="X863" s="50"/>
      <c r="Y863" s="51"/>
    </row>
    <row r="864" spans="1:25" s="23" customFormat="1" ht="42" customHeight="1" x14ac:dyDescent="0.2">
      <c r="A864" s="38" t="s">
        <v>3491</v>
      </c>
      <c r="B864" s="46" t="s">
        <v>3492</v>
      </c>
      <c r="C864" s="46"/>
      <c r="D864" s="27" t="s">
        <v>3493</v>
      </c>
      <c r="E864" s="40"/>
      <c r="F864" s="9" t="s">
        <v>1756</v>
      </c>
      <c r="G864" s="27" t="s">
        <v>3483</v>
      </c>
      <c r="H864" s="9"/>
      <c r="I864" s="9">
        <v>45</v>
      </c>
      <c r="J864" s="10"/>
      <c r="K864" s="39"/>
      <c r="L864" s="47">
        <f t="shared" si="9"/>
        <v>0</v>
      </c>
      <c r="M864" s="47"/>
      <c r="N864" s="63"/>
      <c r="O864" s="63"/>
      <c r="P864" s="63"/>
      <c r="Q864" s="63"/>
      <c r="R864" s="41"/>
      <c r="S864" s="49" t="s">
        <v>13944</v>
      </c>
      <c r="T864" s="49"/>
      <c r="U864" s="49"/>
      <c r="V864" s="49"/>
      <c r="W864" s="50" t="s">
        <v>15</v>
      </c>
      <c r="X864" s="50"/>
      <c r="Y864" s="51"/>
    </row>
    <row r="865" spans="1:25" s="23" customFormat="1" ht="40.5" customHeight="1" x14ac:dyDescent="0.2">
      <c r="A865" s="38" t="s">
        <v>3495</v>
      </c>
      <c r="B865" s="46" t="s">
        <v>3496</v>
      </c>
      <c r="C865" s="46"/>
      <c r="D865" s="27" t="s">
        <v>3497</v>
      </c>
      <c r="E865" s="40"/>
      <c r="F865" s="9" t="s">
        <v>1756</v>
      </c>
      <c r="G865" s="27" t="s">
        <v>3498</v>
      </c>
      <c r="H865" s="9"/>
      <c r="I865" s="9">
        <v>120</v>
      </c>
      <c r="J865" s="10"/>
      <c r="K865" s="39"/>
      <c r="L865" s="47">
        <f t="shared" si="9"/>
        <v>0</v>
      </c>
      <c r="M865" s="47"/>
      <c r="N865" s="63"/>
      <c r="O865" s="63"/>
      <c r="P865" s="63"/>
      <c r="Q865" s="63"/>
      <c r="R865" s="41"/>
      <c r="S865" s="49" t="s">
        <v>13944</v>
      </c>
      <c r="T865" s="49"/>
      <c r="U865" s="49"/>
      <c r="V865" s="49"/>
      <c r="W865" s="50" t="s">
        <v>15</v>
      </c>
      <c r="X865" s="50"/>
      <c r="Y865" s="51"/>
    </row>
    <row r="866" spans="1:25" s="23" customFormat="1" ht="44.25" customHeight="1" x14ac:dyDescent="0.2">
      <c r="A866" s="38" t="s">
        <v>3499</v>
      </c>
      <c r="B866" s="46" t="s">
        <v>3500</v>
      </c>
      <c r="C866" s="46"/>
      <c r="D866" s="27" t="s">
        <v>3501</v>
      </c>
      <c r="E866" s="40"/>
      <c r="F866" s="9" t="s">
        <v>1756</v>
      </c>
      <c r="G866" s="27" t="s">
        <v>3502</v>
      </c>
      <c r="H866" s="9"/>
      <c r="I866" s="9">
        <v>80</v>
      </c>
      <c r="J866" s="10"/>
      <c r="K866" s="39"/>
      <c r="L866" s="47">
        <f t="shared" si="9"/>
        <v>0</v>
      </c>
      <c r="M866" s="47"/>
      <c r="N866" s="63"/>
      <c r="O866" s="63"/>
      <c r="P866" s="63"/>
      <c r="Q866" s="63"/>
      <c r="R866" s="41"/>
      <c r="S866" s="49" t="s">
        <v>13944</v>
      </c>
      <c r="T866" s="49"/>
      <c r="U866" s="49"/>
      <c r="V866" s="49"/>
      <c r="W866" s="50" t="s">
        <v>15</v>
      </c>
      <c r="X866" s="50"/>
      <c r="Y866" s="51"/>
    </row>
    <row r="867" spans="1:25" s="23" customFormat="1" ht="44.25" customHeight="1" x14ac:dyDescent="0.2">
      <c r="A867" s="38" t="s">
        <v>3503</v>
      </c>
      <c r="B867" s="46" t="s">
        <v>3504</v>
      </c>
      <c r="C867" s="46"/>
      <c r="D867" s="27" t="s">
        <v>3505</v>
      </c>
      <c r="E867" s="40"/>
      <c r="F867" s="9" t="s">
        <v>1756</v>
      </c>
      <c r="G867" s="27" t="s">
        <v>3506</v>
      </c>
      <c r="H867" s="9"/>
      <c r="I867" s="9">
        <v>50</v>
      </c>
      <c r="J867" s="10"/>
      <c r="K867" s="39"/>
      <c r="L867" s="47">
        <f t="shared" si="9"/>
        <v>0</v>
      </c>
      <c r="M867" s="47"/>
      <c r="N867" s="63"/>
      <c r="O867" s="63"/>
      <c r="P867" s="63"/>
      <c r="Q867" s="63"/>
      <c r="R867" s="41"/>
      <c r="S867" s="49" t="s">
        <v>13944</v>
      </c>
      <c r="T867" s="49"/>
      <c r="U867" s="49"/>
      <c r="V867" s="49"/>
      <c r="W867" s="50" t="s">
        <v>15</v>
      </c>
      <c r="X867" s="50"/>
      <c r="Y867" s="51"/>
    </row>
    <row r="868" spans="1:25" s="23" customFormat="1" ht="42.75" customHeight="1" x14ac:dyDescent="0.2">
      <c r="A868" s="38" t="s">
        <v>3507</v>
      </c>
      <c r="B868" s="46" t="s">
        <v>3508</v>
      </c>
      <c r="C868" s="46"/>
      <c r="D868" s="27" t="s">
        <v>3509</v>
      </c>
      <c r="E868" s="40"/>
      <c r="F868" s="9" t="s">
        <v>1756</v>
      </c>
      <c r="G868" s="27" t="s">
        <v>3510</v>
      </c>
      <c r="H868" s="9"/>
      <c r="I868" s="9">
        <v>110</v>
      </c>
      <c r="J868" s="10"/>
      <c r="K868" s="39"/>
      <c r="L868" s="47">
        <f t="shared" ref="L868:L931" si="10">J868-K868</f>
        <v>0</v>
      </c>
      <c r="M868" s="47"/>
      <c r="N868" s="63"/>
      <c r="O868" s="63"/>
      <c r="P868" s="63"/>
      <c r="Q868" s="63"/>
      <c r="R868" s="41"/>
      <c r="S868" s="49" t="s">
        <v>13944</v>
      </c>
      <c r="T868" s="49"/>
      <c r="U868" s="49"/>
      <c r="V868" s="49"/>
      <c r="W868" s="50" t="s">
        <v>15</v>
      </c>
      <c r="X868" s="50"/>
      <c r="Y868" s="51"/>
    </row>
    <row r="869" spans="1:25" s="23" customFormat="1" ht="42.75" customHeight="1" x14ac:dyDescent="0.2">
      <c r="A869" s="38" t="s">
        <v>3511</v>
      </c>
      <c r="B869" s="46" t="s">
        <v>3512</v>
      </c>
      <c r="C869" s="46"/>
      <c r="D869" s="27" t="s">
        <v>3513</v>
      </c>
      <c r="E869" s="40"/>
      <c r="F869" s="9" t="s">
        <v>1756</v>
      </c>
      <c r="G869" s="27" t="s">
        <v>3514</v>
      </c>
      <c r="H869" s="9"/>
      <c r="I869" s="9">
        <v>75</v>
      </c>
      <c r="J869" s="10"/>
      <c r="K869" s="39"/>
      <c r="L869" s="47">
        <f t="shared" si="10"/>
        <v>0</v>
      </c>
      <c r="M869" s="47"/>
      <c r="N869" s="63"/>
      <c r="O869" s="63"/>
      <c r="P869" s="63"/>
      <c r="Q869" s="63"/>
      <c r="R869" s="41"/>
      <c r="S869" s="49" t="s">
        <v>13944</v>
      </c>
      <c r="T869" s="49"/>
      <c r="U869" s="49"/>
      <c r="V869" s="49"/>
      <c r="W869" s="50" t="s">
        <v>15</v>
      </c>
      <c r="X869" s="50"/>
      <c r="Y869" s="51"/>
    </row>
    <row r="870" spans="1:25" s="23" customFormat="1" ht="42" customHeight="1" x14ac:dyDescent="0.2">
      <c r="A870" s="38" t="s">
        <v>3515</v>
      </c>
      <c r="B870" s="46" t="s">
        <v>3516</v>
      </c>
      <c r="C870" s="46"/>
      <c r="D870" s="27" t="s">
        <v>3517</v>
      </c>
      <c r="E870" s="40"/>
      <c r="F870" s="9" t="s">
        <v>1756</v>
      </c>
      <c r="G870" s="27" t="s">
        <v>3518</v>
      </c>
      <c r="H870" s="9"/>
      <c r="I870" s="9">
        <v>40</v>
      </c>
      <c r="J870" s="10"/>
      <c r="K870" s="39"/>
      <c r="L870" s="47">
        <f t="shared" si="10"/>
        <v>0</v>
      </c>
      <c r="M870" s="47"/>
      <c r="N870" s="63"/>
      <c r="O870" s="63"/>
      <c r="P870" s="63"/>
      <c r="Q870" s="63"/>
      <c r="R870" s="41"/>
      <c r="S870" s="49" t="s">
        <v>13944</v>
      </c>
      <c r="T870" s="49"/>
      <c r="U870" s="49"/>
      <c r="V870" s="49"/>
      <c r="W870" s="50" t="s">
        <v>15</v>
      </c>
      <c r="X870" s="50"/>
      <c r="Y870" s="51"/>
    </row>
    <row r="871" spans="1:25" s="23" customFormat="1" ht="42.75" customHeight="1" x14ac:dyDescent="0.2">
      <c r="A871" s="38" t="s">
        <v>3519</v>
      </c>
      <c r="B871" s="46" t="s">
        <v>3520</v>
      </c>
      <c r="C871" s="46"/>
      <c r="D871" s="27" t="s">
        <v>3521</v>
      </c>
      <c r="E871" s="40"/>
      <c r="F871" s="9" t="s">
        <v>1756</v>
      </c>
      <c r="G871" s="27" t="s">
        <v>3510</v>
      </c>
      <c r="H871" s="9"/>
      <c r="I871" s="9">
        <v>225</v>
      </c>
      <c r="J871" s="10"/>
      <c r="K871" s="39"/>
      <c r="L871" s="47">
        <f t="shared" si="10"/>
        <v>0</v>
      </c>
      <c r="M871" s="47"/>
      <c r="N871" s="63"/>
      <c r="O871" s="63"/>
      <c r="P871" s="63"/>
      <c r="Q871" s="63"/>
      <c r="R871" s="41"/>
      <c r="S871" s="49" t="s">
        <v>13944</v>
      </c>
      <c r="T871" s="49"/>
      <c r="U871" s="49"/>
      <c r="V871" s="49"/>
      <c r="W871" s="50" t="s">
        <v>15</v>
      </c>
      <c r="X871" s="50"/>
      <c r="Y871" s="51"/>
    </row>
    <row r="872" spans="1:25" s="23" customFormat="1" ht="39.75" customHeight="1" x14ac:dyDescent="0.2">
      <c r="A872" s="38" t="s">
        <v>3522</v>
      </c>
      <c r="B872" s="46" t="s">
        <v>3523</v>
      </c>
      <c r="C872" s="46"/>
      <c r="D872" s="27" t="s">
        <v>3524</v>
      </c>
      <c r="E872" s="40"/>
      <c r="F872" s="9" t="s">
        <v>1756</v>
      </c>
      <c r="G872" s="27" t="s">
        <v>3525</v>
      </c>
      <c r="H872" s="9"/>
      <c r="I872" s="9">
        <v>100</v>
      </c>
      <c r="J872" s="10"/>
      <c r="K872" s="39"/>
      <c r="L872" s="47">
        <f t="shared" si="10"/>
        <v>0</v>
      </c>
      <c r="M872" s="47"/>
      <c r="N872" s="63"/>
      <c r="O872" s="63"/>
      <c r="P872" s="63"/>
      <c r="Q872" s="63"/>
      <c r="R872" s="41"/>
      <c r="S872" s="49" t="s">
        <v>13944</v>
      </c>
      <c r="T872" s="49"/>
      <c r="U872" s="49"/>
      <c r="V872" s="49"/>
      <c r="W872" s="50" t="s">
        <v>15</v>
      </c>
      <c r="X872" s="50"/>
      <c r="Y872" s="51"/>
    </row>
    <row r="873" spans="1:25" s="23" customFormat="1" ht="42.75" customHeight="1" x14ac:dyDescent="0.2">
      <c r="A873" s="38" t="s">
        <v>3526</v>
      </c>
      <c r="B873" s="46" t="s">
        <v>3527</v>
      </c>
      <c r="C873" s="46"/>
      <c r="D873" s="27" t="s">
        <v>3528</v>
      </c>
      <c r="E873" s="40"/>
      <c r="F873" s="9" t="s">
        <v>1756</v>
      </c>
      <c r="G873" s="27" t="s">
        <v>3529</v>
      </c>
      <c r="H873" s="9"/>
      <c r="I873" s="9">
        <v>120</v>
      </c>
      <c r="J873" s="10"/>
      <c r="K873" s="39"/>
      <c r="L873" s="47">
        <f t="shared" si="10"/>
        <v>0</v>
      </c>
      <c r="M873" s="47"/>
      <c r="N873" s="63"/>
      <c r="O873" s="63"/>
      <c r="P873" s="63"/>
      <c r="Q873" s="63"/>
      <c r="R873" s="41"/>
      <c r="S873" s="49" t="s">
        <v>13944</v>
      </c>
      <c r="T873" s="49"/>
      <c r="U873" s="49"/>
      <c r="V873" s="49"/>
      <c r="W873" s="50" t="s">
        <v>15</v>
      </c>
      <c r="X873" s="50"/>
      <c r="Y873" s="51"/>
    </row>
    <row r="874" spans="1:25" s="23" customFormat="1" ht="42.75" customHeight="1" x14ac:dyDescent="0.2">
      <c r="A874" s="38" t="s">
        <v>3530</v>
      </c>
      <c r="B874" s="46" t="s">
        <v>3531</v>
      </c>
      <c r="C874" s="46"/>
      <c r="D874" s="27" t="s">
        <v>3532</v>
      </c>
      <c r="E874" s="40"/>
      <c r="F874" s="9" t="s">
        <v>1756</v>
      </c>
      <c r="G874" s="27" t="s">
        <v>3533</v>
      </c>
      <c r="H874" s="9"/>
      <c r="I874" s="9">
        <v>160</v>
      </c>
      <c r="J874" s="10"/>
      <c r="K874" s="39"/>
      <c r="L874" s="47">
        <f t="shared" si="10"/>
        <v>0</v>
      </c>
      <c r="M874" s="47"/>
      <c r="N874" s="63"/>
      <c r="O874" s="63"/>
      <c r="P874" s="63"/>
      <c r="Q874" s="63"/>
      <c r="R874" s="41"/>
      <c r="S874" s="49" t="s">
        <v>13944</v>
      </c>
      <c r="T874" s="49"/>
      <c r="U874" s="49"/>
      <c r="V874" s="49"/>
      <c r="W874" s="50" t="s">
        <v>15</v>
      </c>
      <c r="X874" s="50"/>
      <c r="Y874" s="51"/>
    </row>
    <row r="875" spans="1:25" s="23" customFormat="1" ht="43.5" customHeight="1" x14ac:dyDescent="0.2">
      <c r="A875" s="38" t="s">
        <v>3534</v>
      </c>
      <c r="B875" s="46" t="s">
        <v>3535</v>
      </c>
      <c r="C875" s="46"/>
      <c r="D875" s="27" t="s">
        <v>3536</v>
      </c>
      <c r="E875" s="40"/>
      <c r="F875" s="9" t="s">
        <v>1756</v>
      </c>
      <c r="G875" s="27" t="s">
        <v>3537</v>
      </c>
      <c r="H875" s="9"/>
      <c r="I875" s="9">
        <v>85</v>
      </c>
      <c r="J875" s="10"/>
      <c r="K875" s="39"/>
      <c r="L875" s="47">
        <f t="shared" si="10"/>
        <v>0</v>
      </c>
      <c r="M875" s="47"/>
      <c r="N875" s="63"/>
      <c r="O875" s="63"/>
      <c r="P875" s="63"/>
      <c r="Q875" s="63"/>
      <c r="R875" s="41"/>
      <c r="S875" s="49" t="s">
        <v>13944</v>
      </c>
      <c r="T875" s="49"/>
      <c r="U875" s="49"/>
      <c r="V875" s="49"/>
      <c r="W875" s="50" t="s">
        <v>15</v>
      </c>
      <c r="X875" s="50"/>
      <c r="Y875" s="51"/>
    </row>
    <row r="876" spans="1:25" s="23" customFormat="1" ht="42" customHeight="1" x14ac:dyDescent="0.2">
      <c r="A876" s="38" t="s">
        <v>3538</v>
      </c>
      <c r="B876" s="46" t="s">
        <v>3539</v>
      </c>
      <c r="C876" s="46"/>
      <c r="D876" s="27" t="s">
        <v>3540</v>
      </c>
      <c r="E876" s="40"/>
      <c r="F876" s="9" t="s">
        <v>1756</v>
      </c>
      <c r="G876" s="27" t="s">
        <v>3537</v>
      </c>
      <c r="H876" s="9"/>
      <c r="I876" s="9">
        <v>440</v>
      </c>
      <c r="J876" s="10"/>
      <c r="K876" s="39"/>
      <c r="L876" s="47">
        <f t="shared" si="10"/>
        <v>0</v>
      </c>
      <c r="M876" s="47"/>
      <c r="N876" s="63"/>
      <c r="O876" s="63"/>
      <c r="P876" s="63"/>
      <c r="Q876" s="63"/>
      <c r="R876" s="41"/>
      <c r="S876" s="49" t="s">
        <v>13944</v>
      </c>
      <c r="T876" s="49"/>
      <c r="U876" s="49"/>
      <c r="V876" s="49"/>
      <c r="W876" s="50" t="s">
        <v>15</v>
      </c>
      <c r="X876" s="50"/>
      <c r="Y876" s="51"/>
    </row>
    <row r="877" spans="1:25" s="23" customFormat="1" ht="44.25" customHeight="1" x14ac:dyDescent="0.2">
      <c r="A877" s="38" t="s">
        <v>3541</v>
      </c>
      <c r="B877" s="46" t="s">
        <v>3542</v>
      </c>
      <c r="C877" s="46"/>
      <c r="D877" s="27" t="s">
        <v>3543</v>
      </c>
      <c r="E877" s="40"/>
      <c r="F877" s="9" t="s">
        <v>1756</v>
      </c>
      <c r="G877" s="27" t="s">
        <v>3544</v>
      </c>
      <c r="H877" s="9"/>
      <c r="I877" s="9">
        <v>160</v>
      </c>
      <c r="J877" s="10"/>
      <c r="K877" s="39"/>
      <c r="L877" s="47">
        <f t="shared" si="10"/>
        <v>0</v>
      </c>
      <c r="M877" s="47"/>
      <c r="N877" s="63"/>
      <c r="O877" s="63"/>
      <c r="P877" s="63"/>
      <c r="Q877" s="63"/>
      <c r="R877" s="41"/>
      <c r="S877" s="49" t="s">
        <v>13944</v>
      </c>
      <c r="T877" s="49"/>
      <c r="U877" s="49"/>
      <c r="V877" s="49"/>
      <c r="W877" s="50" t="s">
        <v>15</v>
      </c>
      <c r="X877" s="50"/>
      <c r="Y877" s="51"/>
    </row>
    <row r="878" spans="1:25" s="23" customFormat="1" ht="41.25" customHeight="1" x14ac:dyDescent="0.2">
      <c r="A878" s="38" t="s">
        <v>3545</v>
      </c>
      <c r="B878" s="46" t="s">
        <v>3546</v>
      </c>
      <c r="C878" s="46"/>
      <c r="D878" s="27" t="s">
        <v>3547</v>
      </c>
      <c r="E878" s="40"/>
      <c r="F878" s="9" t="s">
        <v>1756</v>
      </c>
      <c r="G878" s="27" t="s">
        <v>3548</v>
      </c>
      <c r="H878" s="9"/>
      <c r="I878" s="9">
        <v>110</v>
      </c>
      <c r="J878" s="10"/>
      <c r="K878" s="39"/>
      <c r="L878" s="47">
        <f t="shared" si="10"/>
        <v>0</v>
      </c>
      <c r="M878" s="47"/>
      <c r="N878" s="63"/>
      <c r="O878" s="63"/>
      <c r="P878" s="63"/>
      <c r="Q878" s="63"/>
      <c r="R878" s="41"/>
      <c r="S878" s="49" t="s">
        <v>13944</v>
      </c>
      <c r="T878" s="49"/>
      <c r="U878" s="49"/>
      <c r="V878" s="49"/>
      <c r="W878" s="50" t="s">
        <v>15</v>
      </c>
      <c r="X878" s="50"/>
      <c r="Y878" s="51"/>
    </row>
    <row r="879" spans="1:25" s="23" customFormat="1" ht="43.5" customHeight="1" x14ac:dyDescent="0.2">
      <c r="A879" s="38" t="s">
        <v>3549</v>
      </c>
      <c r="B879" s="46" t="s">
        <v>3550</v>
      </c>
      <c r="C879" s="46"/>
      <c r="D879" s="27" t="s">
        <v>3551</v>
      </c>
      <c r="E879" s="40"/>
      <c r="F879" s="9" t="s">
        <v>1756</v>
      </c>
      <c r="G879" s="27" t="s">
        <v>3552</v>
      </c>
      <c r="H879" s="9"/>
      <c r="I879" s="9">
        <v>340</v>
      </c>
      <c r="J879" s="10"/>
      <c r="K879" s="39"/>
      <c r="L879" s="47">
        <f t="shared" si="10"/>
        <v>0</v>
      </c>
      <c r="M879" s="47"/>
      <c r="N879" s="63"/>
      <c r="O879" s="63"/>
      <c r="P879" s="63"/>
      <c r="Q879" s="63"/>
      <c r="R879" s="41"/>
      <c r="S879" s="49" t="s">
        <v>13944</v>
      </c>
      <c r="T879" s="49"/>
      <c r="U879" s="49"/>
      <c r="V879" s="49"/>
      <c r="W879" s="50" t="s">
        <v>15</v>
      </c>
      <c r="X879" s="50"/>
      <c r="Y879" s="51"/>
    </row>
    <row r="880" spans="1:25" s="23" customFormat="1" ht="45.75" customHeight="1" x14ac:dyDescent="0.2">
      <c r="A880" s="38" t="s">
        <v>3553</v>
      </c>
      <c r="B880" s="46" t="s">
        <v>3554</v>
      </c>
      <c r="C880" s="46"/>
      <c r="D880" s="27" t="s">
        <v>3555</v>
      </c>
      <c r="E880" s="40"/>
      <c r="F880" s="9" t="s">
        <v>1756</v>
      </c>
      <c r="G880" s="27" t="s">
        <v>3556</v>
      </c>
      <c r="H880" s="9"/>
      <c r="I880" s="9">
        <v>200</v>
      </c>
      <c r="J880" s="10"/>
      <c r="K880" s="39"/>
      <c r="L880" s="47">
        <f t="shared" si="10"/>
        <v>0</v>
      </c>
      <c r="M880" s="47"/>
      <c r="N880" s="63"/>
      <c r="O880" s="63"/>
      <c r="P880" s="63"/>
      <c r="Q880" s="63"/>
      <c r="R880" s="41"/>
      <c r="S880" s="49" t="s">
        <v>13944</v>
      </c>
      <c r="T880" s="49"/>
      <c r="U880" s="49"/>
      <c r="V880" s="49"/>
      <c r="W880" s="50" t="s">
        <v>15</v>
      </c>
      <c r="X880" s="50"/>
      <c r="Y880" s="51"/>
    </row>
    <row r="881" spans="1:25" s="23" customFormat="1" ht="41.25" customHeight="1" x14ac:dyDescent="0.2">
      <c r="A881" s="38" t="s">
        <v>3557</v>
      </c>
      <c r="B881" s="46" t="s">
        <v>3558</v>
      </c>
      <c r="C881" s="46"/>
      <c r="D881" s="27" t="s">
        <v>3555</v>
      </c>
      <c r="E881" s="40"/>
      <c r="F881" s="9" t="s">
        <v>1756</v>
      </c>
      <c r="G881" s="27" t="s">
        <v>3559</v>
      </c>
      <c r="H881" s="9"/>
      <c r="I881" s="9">
        <v>200</v>
      </c>
      <c r="J881" s="10"/>
      <c r="K881" s="39"/>
      <c r="L881" s="47">
        <f t="shared" si="10"/>
        <v>0</v>
      </c>
      <c r="M881" s="47"/>
      <c r="N881" s="63"/>
      <c r="O881" s="63"/>
      <c r="P881" s="63"/>
      <c r="Q881" s="63"/>
      <c r="R881" s="41"/>
      <c r="S881" s="49" t="s">
        <v>13944</v>
      </c>
      <c r="T881" s="49"/>
      <c r="U881" s="49"/>
      <c r="V881" s="49"/>
      <c r="W881" s="50" t="s">
        <v>15</v>
      </c>
      <c r="X881" s="50"/>
      <c r="Y881" s="51"/>
    </row>
    <row r="882" spans="1:25" s="23" customFormat="1" ht="43.5" customHeight="1" x14ac:dyDescent="0.2">
      <c r="A882" s="38" t="s">
        <v>3560</v>
      </c>
      <c r="B882" s="46" t="s">
        <v>3561</v>
      </c>
      <c r="C882" s="46"/>
      <c r="D882" s="27" t="s">
        <v>3562</v>
      </c>
      <c r="E882" s="40"/>
      <c r="F882" s="9" t="s">
        <v>1756</v>
      </c>
      <c r="G882" s="27" t="s">
        <v>3563</v>
      </c>
      <c r="H882" s="9"/>
      <c r="I882" s="9">
        <v>160</v>
      </c>
      <c r="J882" s="10"/>
      <c r="K882" s="39"/>
      <c r="L882" s="47">
        <f t="shared" si="10"/>
        <v>0</v>
      </c>
      <c r="M882" s="47"/>
      <c r="N882" s="63"/>
      <c r="O882" s="63"/>
      <c r="P882" s="63"/>
      <c r="Q882" s="63"/>
      <c r="R882" s="41"/>
      <c r="S882" s="49" t="s">
        <v>13944</v>
      </c>
      <c r="T882" s="49"/>
      <c r="U882" s="49"/>
      <c r="V882" s="49"/>
      <c r="W882" s="50" t="s">
        <v>15</v>
      </c>
      <c r="X882" s="50"/>
      <c r="Y882" s="51"/>
    </row>
    <row r="883" spans="1:25" s="23" customFormat="1" ht="39.75" customHeight="1" x14ac:dyDescent="0.2">
      <c r="A883" s="38" t="s">
        <v>3564</v>
      </c>
      <c r="B883" s="46" t="s">
        <v>3565</v>
      </c>
      <c r="C883" s="46"/>
      <c r="D883" s="27" t="s">
        <v>3566</v>
      </c>
      <c r="E883" s="40"/>
      <c r="F883" s="9" t="s">
        <v>1756</v>
      </c>
      <c r="G883" s="27" t="s">
        <v>3567</v>
      </c>
      <c r="H883" s="9"/>
      <c r="I883" s="9">
        <v>200</v>
      </c>
      <c r="J883" s="10"/>
      <c r="K883" s="39"/>
      <c r="L883" s="47">
        <f t="shared" si="10"/>
        <v>0</v>
      </c>
      <c r="M883" s="47"/>
      <c r="N883" s="63"/>
      <c r="O883" s="63"/>
      <c r="P883" s="63"/>
      <c r="Q883" s="63"/>
      <c r="R883" s="41"/>
      <c r="S883" s="49" t="s">
        <v>13944</v>
      </c>
      <c r="T883" s="49"/>
      <c r="U883" s="49"/>
      <c r="V883" s="49"/>
      <c r="W883" s="50" t="s">
        <v>15</v>
      </c>
      <c r="X883" s="50"/>
      <c r="Y883" s="51"/>
    </row>
    <row r="884" spans="1:25" s="23" customFormat="1" ht="41.25" customHeight="1" x14ac:dyDescent="0.2">
      <c r="A884" s="38" t="s">
        <v>3568</v>
      </c>
      <c r="B884" s="46" t="s">
        <v>3569</v>
      </c>
      <c r="C884" s="46"/>
      <c r="D884" s="27" t="s">
        <v>3570</v>
      </c>
      <c r="E884" s="40"/>
      <c r="F884" s="9" t="s">
        <v>1756</v>
      </c>
      <c r="G884" s="27" t="s">
        <v>3571</v>
      </c>
      <c r="H884" s="9"/>
      <c r="I884" s="9">
        <v>70</v>
      </c>
      <c r="J884" s="10"/>
      <c r="K884" s="39"/>
      <c r="L884" s="47">
        <f t="shared" si="10"/>
        <v>0</v>
      </c>
      <c r="M884" s="47"/>
      <c r="N884" s="63"/>
      <c r="O884" s="63"/>
      <c r="P884" s="63"/>
      <c r="Q884" s="63"/>
      <c r="R884" s="41"/>
      <c r="S884" s="49" t="s">
        <v>13944</v>
      </c>
      <c r="T884" s="49"/>
      <c r="U884" s="49"/>
      <c r="V884" s="49"/>
      <c r="W884" s="50" t="s">
        <v>15</v>
      </c>
      <c r="X884" s="50"/>
      <c r="Y884" s="51"/>
    </row>
    <row r="885" spans="1:25" s="23" customFormat="1" ht="42.75" customHeight="1" x14ac:dyDescent="0.2">
      <c r="A885" s="38" t="s">
        <v>3572</v>
      </c>
      <c r="B885" s="46" t="s">
        <v>3573</v>
      </c>
      <c r="C885" s="46"/>
      <c r="D885" s="27" t="s">
        <v>3574</v>
      </c>
      <c r="E885" s="40"/>
      <c r="F885" s="9" t="s">
        <v>1756</v>
      </c>
      <c r="G885" s="27" t="s">
        <v>3575</v>
      </c>
      <c r="H885" s="9"/>
      <c r="I885" s="9">
        <v>100</v>
      </c>
      <c r="J885" s="10"/>
      <c r="K885" s="39"/>
      <c r="L885" s="47">
        <f t="shared" si="10"/>
        <v>0</v>
      </c>
      <c r="M885" s="47"/>
      <c r="N885" s="63"/>
      <c r="O885" s="63"/>
      <c r="P885" s="63"/>
      <c r="Q885" s="63"/>
      <c r="R885" s="41"/>
      <c r="S885" s="49" t="s">
        <v>13944</v>
      </c>
      <c r="T885" s="49"/>
      <c r="U885" s="49"/>
      <c r="V885" s="49"/>
      <c r="W885" s="50" t="s">
        <v>15</v>
      </c>
      <c r="X885" s="50"/>
      <c r="Y885" s="51"/>
    </row>
    <row r="886" spans="1:25" s="23" customFormat="1" ht="42" customHeight="1" x14ac:dyDescent="0.2">
      <c r="A886" s="38" t="s">
        <v>3576</v>
      </c>
      <c r="B886" s="46" t="s">
        <v>3577</v>
      </c>
      <c r="C886" s="46"/>
      <c r="D886" s="27" t="s">
        <v>3578</v>
      </c>
      <c r="E886" s="40"/>
      <c r="F886" s="9" t="s">
        <v>1756</v>
      </c>
      <c r="G886" s="27" t="s">
        <v>3579</v>
      </c>
      <c r="H886" s="9"/>
      <c r="I886" s="9">
        <v>150</v>
      </c>
      <c r="J886" s="10"/>
      <c r="K886" s="39"/>
      <c r="L886" s="47">
        <f t="shared" si="10"/>
        <v>0</v>
      </c>
      <c r="M886" s="47"/>
      <c r="N886" s="63"/>
      <c r="O886" s="63"/>
      <c r="P886" s="63"/>
      <c r="Q886" s="63"/>
      <c r="R886" s="41"/>
      <c r="S886" s="49" t="s">
        <v>13944</v>
      </c>
      <c r="T886" s="49"/>
      <c r="U886" s="49"/>
      <c r="V886" s="49"/>
      <c r="W886" s="50" t="s">
        <v>15</v>
      </c>
      <c r="X886" s="50"/>
      <c r="Y886" s="51"/>
    </row>
    <row r="887" spans="1:25" s="23" customFormat="1" ht="42.75" customHeight="1" x14ac:dyDescent="0.2">
      <c r="A887" s="38" t="s">
        <v>3580</v>
      </c>
      <c r="B887" s="46" t="s">
        <v>3581</v>
      </c>
      <c r="C887" s="46"/>
      <c r="D887" s="27" t="s">
        <v>3582</v>
      </c>
      <c r="E887" s="40"/>
      <c r="F887" s="9" t="s">
        <v>1756</v>
      </c>
      <c r="G887" s="27" t="s">
        <v>3583</v>
      </c>
      <c r="H887" s="9"/>
      <c r="I887" s="9">
        <v>210</v>
      </c>
      <c r="J887" s="10"/>
      <c r="K887" s="39"/>
      <c r="L887" s="47">
        <f t="shared" si="10"/>
        <v>0</v>
      </c>
      <c r="M887" s="47"/>
      <c r="N887" s="63"/>
      <c r="O887" s="63"/>
      <c r="P887" s="63"/>
      <c r="Q887" s="63"/>
      <c r="R887" s="41"/>
      <c r="S887" s="49" t="s">
        <v>13944</v>
      </c>
      <c r="T887" s="49"/>
      <c r="U887" s="49"/>
      <c r="V887" s="49"/>
      <c r="W887" s="50" t="s">
        <v>15</v>
      </c>
      <c r="X887" s="50"/>
      <c r="Y887" s="51"/>
    </row>
    <row r="888" spans="1:25" s="23" customFormat="1" ht="40.5" customHeight="1" x14ac:dyDescent="0.2">
      <c r="A888" s="38" t="s">
        <v>3584</v>
      </c>
      <c r="B888" s="46" t="s">
        <v>3585</v>
      </c>
      <c r="C888" s="46"/>
      <c r="D888" s="27" t="s">
        <v>3586</v>
      </c>
      <c r="E888" s="40"/>
      <c r="F888" s="9" t="s">
        <v>1756</v>
      </c>
      <c r="G888" s="27" t="s">
        <v>3587</v>
      </c>
      <c r="H888" s="9"/>
      <c r="I888" s="9">
        <v>110</v>
      </c>
      <c r="J888" s="10"/>
      <c r="K888" s="39"/>
      <c r="L888" s="47">
        <f t="shared" si="10"/>
        <v>0</v>
      </c>
      <c r="M888" s="47"/>
      <c r="N888" s="63"/>
      <c r="O888" s="63"/>
      <c r="P888" s="63"/>
      <c r="Q888" s="63"/>
      <c r="R888" s="41"/>
      <c r="S888" s="49" t="s">
        <v>13944</v>
      </c>
      <c r="T888" s="49"/>
      <c r="U888" s="49"/>
      <c r="V888" s="49"/>
      <c r="W888" s="50" t="s">
        <v>15</v>
      </c>
      <c r="X888" s="50"/>
      <c r="Y888" s="51"/>
    </row>
    <row r="889" spans="1:25" s="23" customFormat="1" ht="42.75" customHeight="1" x14ac:dyDescent="0.2">
      <c r="A889" s="38" t="s">
        <v>3588</v>
      </c>
      <c r="B889" s="46" t="s">
        <v>3589</v>
      </c>
      <c r="C889" s="46"/>
      <c r="D889" s="27" t="s">
        <v>3590</v>
      </c>
      <c r="E889" s="40"/>
      <c r="F889" s="9" t="s">
        <v>1756</v>
      </c>
      <c r="G889" s="27" t="s">
        <v>3591</v>
      </c>
      <c r="H889" s="9"/>
      <c r="I889" s="9">
        <v>165</v>
      </c>
      <c r="J889" s="10"/>
      <c r="K889" s="39"/>
      <c r="L889" s="47">
        <f t="shared" si="10"/>
        <v>0</v>
      </c>
      <c r="M889" s="47"/>
      <c r="N889" s="63"/>
      <c r="O889" s="63"/>
      <c r="P889" s="63"/>
      <c r="Q889" s="63"/>
      <c r="R889" s="41"/>
      <c r="S889" s="49" t="s">
        <v>13944</v>
      </c>
      <c r="T889" s="49"/>
      <c r="U889" s="49"/>
      <c r="V889" s="49"/>
      <c r="W889" s="50" t="s">
        <v>15</v>
      </c>
      <c r="X889" s="50"/>
      <c r="Y889" s="51"/>
    </row>
    <row r="890" spans="1:25" s="23" customFormat="1" ht="39" customHeight="1" x14ac:dyDescent="0.2">
      <c r="A890" s="38" t="s">
        <v>3592</v>
      </c>
      <c r="B890" s="46" t="s">
        <v>3593</v>
      </c>
      <c r="C890" s="46"/>
      <c r="D890" s="27" t="s">
        <v>3594</v>
      </c>
      <c r="E890" s="40"/>
      <c r="F890" s="9" t="s">
        <v>1756</v>
      </c>
      <c r="G890" s="27" t="s">
        <v>3595</v>
      </c>
      <c r="H890" s="9"/>
      <c r="I890" s="9">
        <v>120</v>
      </c>
      <c r="J890" s="10"/>
      <c r="K890" s="39"/>
      <c r="L890" s="47">
        <f t="shared" si="10"/>
        <v>0</v>
      </c>
      <c r="M890" s="47"/>
      <c r="N890" s="63"/>
      <c r="O890" s="63"/>
      <c r="P890" s="63"/>
      <c r="Q890" s="63"/>
      <c r="R890" s="41"/>
      <c r="S890" s="49" t="s">
        <v>13944</v>
      </c>
      <c r="T890" s="49"/>
      <c r="U890" s="49"/>
      <c r="V890" s="49"/>
      <c r="W890" s="50" t="s">
        <v>15</v>
      </c>
      <c r="X890" s="50"/>
      <c r="Y890" s="51"/>
    </row>
    <row r="891" spans="1:25" s="23" customFormat="1" ht="42.75" customHeight="1" x14ac:dyDescent="0.2">
      <c r="A891" s="38" t="s">
        <v>3596</v>
      </c>
      <c r="B891" s="46" t="s">
        <v>3597</v>
      </c>
      <c r="C891" s="46"/>
      <c r="D891" s="27" t="s">
        <v>3598</v>
      </c>
      <c r="E891" s="40"/>
      <c r="F891" s="9" t="s">
        <v>1756</v>
      </c>
      <c r="G891" s="27" t="s">
        <v>3599</v>
      </c>
      <c r="H891" s="9"/>
      <c r="I891" s="9">
        <v>180</v>
      </c>
      <c r="J891" s="10"/>
      <c r="K891" s="39"/>
      <c r="L891" s="47">
        <f t="shared" si="10"/>
        <v>0</v>
      </c>
      <c r="M891" s="47"/>
      <c r="N891" s="63"/>
      <c r="O891" s="63"/>
      <c r="P891" s="63"/>
      <c r="Q891" s="63"/>
      <c r="R891" s="41"/>
      <c r="S891" s="49" t="s">
        <v>13944</v>
      </c>
      <c r="T891" s="49"/>
      <c r="U891" s="49"/>
      <c r="V891" s="49"/>
      <c r="W891" s="50" t="s">
        <v>15</v>
      </c>
      <c r="X891" s="50"/>
      <c r="Y891" s="51"/>
    </row>
    <row r="892" spans="1:25" s="23" customFormat="1" ht="42.75" customHeight="1" x14ac:dyDescent="0.2">
      <c r="A892" s="38" t="s">
        <v>3600</v>
      </c>
      <c r="B892" s="46" t="s">
        <v>3601</v>
      </c>
      <c r="C892" s="46"/>
      <c r="D892" s="27" t="s">
        <v>3602</v>
      </c>
      <c r="E892" s="40"/>
      <c r="F892" s="9" t="s">
        <v>1756</v>
      </c>
      <c r="G892" s="27" t="s">
        <v>3603</v>
      </c>
      <c r="H892" s="9"/>
      <c r="I892" s="9">
        <v>140</v>
      </c>
      <c r="J892" s="10"/>
      <c r="K892" s="39"/>
      <c r="L892" s="47">
        <f t="shared" si="10"/>
        <v>0</v>
      </c>
      <c r="M892" s="47"/>
      <c r="N892" s="63"/>
      <c r="O892" s="63"/>
      <c r="P892" s="63"/>
      <c r="Q892" s="63"/>
      <c r="R892" s="41"/>
      <c r="S892" s="49" t="s">
        <v>13944</v>
      </c>
      <c r="T892" s="49"/>
      <c r="U892" s="49"/>
      <c r="V892" s="49"/>
      <c r="W892" s="50" t="s">
        <v>15</v>
      </c>
      <c r="X892" s="50"/>
      <c r="Y892" s="51"/>
    </row>
    <row r="893" spans="1:25" s="23" customFormat="1" ht="40.5" customHeight="1" x14ac:dyDescent="0.2">
      <c r="A893" s="38" t="s">
        <v>3604</v>
      </c>
      <c r="B893" s="46" t="s">
        <v>3605</v>
      </c>
      <c r="C893" s="46"/>
      <c r="D893" s="27" t="s">
        <v>3606</v>
      </c>
      <c r="E893" s="40"/>
      <c r="F893" s="9" t="s">
        <v>1756</v>
      </c>
      <c r="G893" s="27" t="s">
        <v>3607</v>
      </c>
      <c r="H893" s="9"/>
      <c r="I893" s="9">
        <v>317</v>
      </c>
      <c r="J893" s="10"/>
      <c r="K893" s="39"/>
      <c r="L893" s="47">
        <f t="shared" si="10"/>
        <v>0</v>
      </c>
      <c r="M893" s="47"/>
      <c r="N893" s="63"/>
      <c r="O893" s="63"/>
      <c r="P893" s="63"/>
      <c r="Q893" s="63"/>
      <c r="R893" s="41"/>
      <c r="S893" s="49" t="s">
        <v>13944</v>
      </c>
      <c r="T893" s="49"/>
      <c r="U893" s="49"/>
      <c r="V893" s="49"/>
      <c r="W893" s="50" t="s">
        <v>15</v>
      </c>
      <c r="X893" s="50"/>
      <c r="Y893" s="51"/>
    </row>
    <row r="894" spans="1:25" s="23" customFormat="1" ht="40.5" customHeight="1" x14ac:dyDescent="0.2">
      <c r="A894" s="38" t="s">
        <v>3608</v>
      </c>
      <c r="B894" s="46" t="s">
        <v>3609</v>
      </c>
      <c r="C894" s="46"/>
      <c r="D894" s="27" t="s">
        <v>3610</v>
      </c>
      <c r="E894" s="40"/>
      <c r="F894" s="9" t="s">
        <v>1756</v>
      </c>
      <c r="G894" s="27" t="s">
        <v>3611</v>
      </c>
      <c r="H894" s="9"/>
      <c r="I894" s="9">
        <v>100</v>
      </c>
      <c r="J894" s="10"/>
      <c r="K894" s="39"/>
      <c r="L894" s="47">
        <f t="shared" si="10"/>
        <v>0</v>
      </c>
      <c r="M894" s="47"/>
      <c r="N894" s="63"/>
      <c r="O894" s="63"/>
      <c r="P894" s="63"/>
      <c r="Q894" s="63"/>
      <c r="R894" s="41"/>
      <c r="S894" s="49" t="s">
        <v>13944</v>
      </c>
      <c r="T894" s="49"/>
      <c r="U894" s="49"/>
      <c r="V894" s="49"/>
      <c r="W894" s="50" t="s">
        <v>15</v>
      </c>
      <c r="X894" s="50"/>
      <c r="Y894" s="51"/>
    </row>
    <row r="895" spans="1:25" s="23" customFormat="1" ht="41.25" customHeight="1" x14ac:dyDescent="0.2">
      <c r="A895" s="38" t="s">
        <v>3612</v>
      </c>
      <c r="B895" s="46" t="s">
        <v>3613</v>
      </c>
      <c r="C895" s="46"/>
      <c r="D895" s="27" t="s">
        <v>3614</v>
      </c>
      <c r="E895" s="40"/>
      <c r="F895" s="9" t="s">
        <v>1756</v>
      </c>
      <c r="G895" s="27" t="s">
        <v>3615</v>
      </c>
      <c r="H895" s="9"/>
      <c r="I895" s="9">
        <v>650</v>
      </c>
      <c r="J895" s="10"/>
      <c r="K895" s="39"/>
      <c r="L895" s="47">
        <f t="shared" si="10"/>
        <v>0</v>
      </c>
      <c r="M895" s="47"/>
      <c r="N895" s="63"/>
      <c r="O895" s="63"/>
      <c r="P895" s="63"/>
      <c r="Q895" s="63"/>
      <c r="R895" s="41"/>
      <c r="S895" s="49" t="s">
        <v>13944</v>
      </c>
      <c r="T895" s="49"/>
      <c r="U895" s="49"/>
      <c r="V895" s="49"/>
      <c r="W895" s="50" t="s">
        <v>15</v>
      </c>
      <c r="X895" s="50"/>
      <c r="Y895" s="51"/>
    </row>
    <row r="896" spans="1:25" s="23" customFormat="1" ht="42" customHeight="1" x14ac:dyDescent="0.2">
      <c r="A896" s="38" t="s">
        <v>3616</v>
      </c>
      <c r="B896" s="46" t="s">
        <v>3617</v>
      </c>
      <c r="C896" s="46"/>
      <c r="D896" s="27" t="s">
        <v>3618</v>
      </c>
      <c r="E896" s="40"/>
      <c r="F896" s="9" t="s">
        <v>1756</v>
      </c>
      <c r="G896" s="27" t="s">
        <v>3619</v>
      </c>
      <c r="H896" s="9"/>
      <c r="I896" s="9">
        <v>68</v>
      </c>
      <c r="J896" s="10"/>
      <c r="K896" s="39"/>
      <c r="L896" s="47">
        <f t="shared" si="10"/>
        <v>0</v>
      </c>
      <c r="M896" s="47"/>
      <c r="N896" s="63"/>
      <c r="O896" s="63"/>
      <c r="P896" s="63"/>
      <c r="Q896" s="63"/>
      <c r="R896" s="41"/>
      <c r="S896" s="49" t="s">
        <v>13944</v>
      </c>
      <c r="T896" s="49"/>
      <c r="U896" s="49"/>
      <c r="V896" s="49"/>
      <c r="W896" s="50" t="s">
        <v>15</v>
      </c>
      <c r="X896" s="50"/>
      <c r="Y896" s="51"/>
    </row>
    <row r="897" spans="1:25" s="23" customFormat="1" ht="40.5" customHeight="1" x14ac:dyDescent="0.2">
      <c r="A897" s="38" t="s">
        <v>3620</v>
      </c>
      <c r="B897" s="46" t="s">
        <v>3621</v>
      </c>
      <c r="C897" s="46"/>
      <c r="D897" s="27" t="s">
        <v>3622</v>
      </c>
      <c r="E897" s="40"/>
      <c r="F897" s="9" t="s">
        <v>1756</v>
      </c>
      <c r="G897" s="27" t="s">
        <v>3623</v>
      </c>
      <c r="H897" s="9"/>
      <c r="I897" s="9">
        <v>15</v>
      </c>
      <c r="J897" s="10"/>
      <c r="K897" s="39"/>
      <c r="L897" s="47">
        <f t="shared" si="10"/>
        <v>0</v>
      </c>
      <c r="M897" s="47"/>
      <c r="N897" s="63"/>
      <c r="O897" s="63"/>
      <c r="P897" s="63"/>
      <c r="Q897" s="63"/>
      <c r="R897" s="41"/>
      <c r="S897" s="49" t="s">
        <v>13944</v>
      </c>
      <c r="T897" s="49"/>
      <c r="U897" s="49"/>
      <c r="V897" s="49"/>
      <c r="W897" s="50" t="s">
        <v>15</v>
      </c>
      <c r="X897" s="50"/>
      <c r="Y897" s="51"/>
    </row>
    <row r="898" spans="1:25" s="23" customFormat="1" ht="43.5" customHeight="1" x14ac:dyDescent="0.2">
      <c r="A898" s="38" t="s">
        <v>3624</v>
      </c>
      <c r="B898" s="46" t="s">
        <v>3625</v>
      </c>
      <c r="C898" s="46"/>
      <c r="D898" s="27" t="s">
        <v>3626</v>
      </c>
      <c r="E898" s="40"/>
      <c r="F898" s="9" t="s">
        <v>1756</v>
      </c>
      <c r="G898" s="27" t="s">
        <v>3627</v>
      </c>
      <c r="H898" s="9"/>
      <c r="I898" s="9">
        <v>30</v>
      </c>
      <c r="J898" s="10"/>
      <c r="K898" s="39"/>
      <c r="L898" s="47">
        <f t="shared" si="10"/>
        <v>0</v>
      </c>
      <c r="M898" s="47"/>
      <c r="N898" s="63"/>
      <c r="O898" s="63"/>
      <c r="P898" s="63"/>
      <c r="Q898" s="63"/>
      <c r="R898" s="41"/>
      <c r="S898" s="49" t="s">
        <v>13944</v>
      </c>
      <c r="T898" s="49"/>
      <c r="U898" s="49"/>
      <c r="V898" s="49"/>
      <c r="W898" s="50" t="s">
        <v>15</v>
      </c>
      <c r="X898" s="50"/>
      <c r="Y898" s="51"/>
    </row>
    <row r="899" spans="1:25" s="23" customFormat="1" ht="63.75" customHeight="1" x14ac:dyDescent="0.2">
      <c r="A899" s="38" t="s">
        <v>3628</v>
      </c>
      <c r="B899" s="46" t="s">
        <v>3629</v>
      </c>
      <c r="C899" s="46"/>
      <c r="D899" s="27" t="s">
        <v>3630</v>
      </c>
      <c r="E899" s="40"/>
      <c r="F899" s="9" t="s">
        <v>1756</v>
      </c>
      <c r="G899" s="27" t="s">
        <v>3631</v>
      </c>
      <c r="H899" s="9"/>
      <c r="I899" s="9">
        <v>30</v>
      </c>
      <c r="J899" s="10"/>
      <c r="K899" s="39"/>
      <c r="L899" s="47">
        <f t="shared" si="10"/>
        <v>0</v>
      </c>
      <c r="M899" s="47"/>
      <c r="N899" s="63"/>
      <c r="O899" s="63"/>
      <c r="P899" s="63"/>
      <c r="Q899" s="63"/>
      <c r="R899" s="41"/>
      <c r="S899" s="49" t="s">
        <v>13944</v>
      </c>
      <c r="T899" s="49"/>
      <c r="U899" s="49"/>
      <c r="V899" s="49"/>
      <c r="W899" s="50" t="s">
        <v>15</v>
      </c>
      <c r="X899" s="50"/>
      <c r="Y899" s="51"/>
    </row>
    <row r="900" spans="1:25" s="23" customFormat="1" ht="41.25" customHeight="1" x14ac:dyDescent="0.2">
      <c r="A900" s="38" t="s">
        <v>3632</v>
      </c>
      <c r="B900" s="46" t="s">
        <v>3633</v>
      </c>
      <c r="C900" s="46"/>
      <c r="D900" s="27" t="s">
        <v>3634</v>
      </c>
      <c r="E900" s="40"/>
      <c r="F900" s="9" t="s">
        <v>1756</v>
      </c>
      <c r="G900" s="27" t="s">
        <v>3635</v>
      </c>
      <c r="H900" s="9"/>
      <c r="I900" s="9">
        <v>65</v>
      </c>
      <c r="J900" s="10"/>
      <c r="K900" s="39"/>
      <c r="L900" s="47">
        <f t="shared" si="10"/>
        <v>0</v>
      </c>
      <c r="M900" s="47"/>
      <c r="N900" s="63"/>
      <c r="O900" s="63"/>
      <c r="P900" s="63"/>
      <c r="Q900" s="63"/>
      <c r="R900" s="41"/>
      <c r="S900" s="49" t="s">
        <v>13944</v>
      </c>
      <c r="T900" s="49"/>
      <c r="U900" s="49"/>
      <c r="V900" s="49"/>
      <c r="W900" s="50" t="s">
        <v>15</v>
      </c>
      <c r="X900" s="50"/>
      <c r="Y900" s="51"/>
    </row>
    <row r="901" spans="1:25" s="23" customFormat="1" ht="42" customHeight="1" x14ac:dyDescent="0.2">
      <c r="A901" s="38" t="s">
        <v>3636</v>
      </c>
      <c r="B901" s="46" t="s">
        <v>3637</v>
      </c>
      <c r="C901" s="46"/>
      <c r="D901" s="27" t="s">
        <v>3638</v>
      </c>
      <c r="E901" s="40"/>
      <c r="F901" s="9" t="s">
        <v>1756</v>
      </c>
      <c r="G901" s="27" t="s">
        <v>3639</v>
      </c>
      <c r="H901" s="9"/>
      <c r="I901" s="9">
        <v>94</v>
      </c>
      <c r="J901" s="10"/>
      <c r="K901" s="39"/>
      <c r="L901" s="47">
        <f t="shared" si="10"/>
        <v>0</v>
      </c>
      <c r="M901" s="47"/>
      <c r="N901" s="63"/>
      <c r="O901" s="63"/>
      <c r="P901" s="63"/>
      <c r="Q901" s="63"/>
      <c r="R901" s="41"/>
      <c r="S901" s="49" t="s">
        <v>13944</v>
      </c>
      <c r="T901" s="49"/>
      <c r="U901" s="49"/>
      <c r="V901" s="49"/>
      <c r="W901" s="50" t="s">
        <v>15</v>
      </c>
      <c r="X901" s="50"/>
      <c r="Y901" s="51"/>
    </row>
    <row r="902" spans="1:25" s="23" customFormat="1" ht="42" customHeight="1" x14ac:dyDescent="0.2">
      <c r="A902" s="38" t="s">
        <v>3640</v>
      </c>
      <c r="B902" s="46" t="s">
        <v>3641</v>
      </c>
      <c r="C902" s="46"/>
      <c r="D902" s="27" t="s">
        <v>3642</v>
      </c>
      <c r="E902" s="40"/>
      <c r="F902" s="9" t="s">
        <v>1756</v>
      </c>
      <c r="G902" s="27" t="s">
        <v>3643</v>
      </c>
      <c r="H902" s="9"/>
      <c r="I902" s="9">
        <v>85</v>
      </c>
      <c r="J902" s="10"/>
      <c r="K902" s="39"/>
      <c r="L902" s="47">
        <f t="shared" si="10"/>
        <v>0</v>
      </c>
      <c r="M902" s="47"/>
      <c r="N902" s="63"/>
      <c r="O902" s="63"/>
      <c r="P902" s="63"/>
      <c r="Q902" s="63"/>
      <c r="R902" s="41"/>
      <c r="S902" s="49" t="s">
        <v>13944</v>
      </c>
      <c r="T902" s="49"/>
      <c r="U902" s="49"/>
      <c r="V902" s="49"/>
      <c r="W902" s="50" t="s">
        <v>15</v>
      </c>
      <c r="X902" s="50"/>
      <c r="Y902" s="51"/>
    </row>
    <row r="903" spans="1:25" s="23" customFormat="1" ht="40.5" customHeight="1" x14ac:dyDescent="0.2">
      <c r="A903" s="38" t="s">
        <v>3644</v>
      </c>
      <c r="B903" s="46" t="s">
        <v>3645</v>
      </c>
      <c r="C903" s="46"/>
      <c r="D903" s="27" t="s">
        <v>3646</v>
      </c>
      <c r="E903" s="40"/>
      <c r="F903" s="9" t="s">
        <v>1756</v>
      </c>
      <c r="G903" s="27" t="s">
        <v>3647</v>
      </c>
      <c r="H903" s="9"/>
      <c r="I903" s="9">
        <v>110</v>
      </c>
      <c r="J903" s="10"/>
      <c r="K903" s="39"/>
      <c r="L903" s="47">
        <f t="shared" si="10"/>
        <v>0</v>
      </c>
      <c r="M903" s="47"/>
      <c r="N903" s="63"/>
      <c r="O903" s="63"/>
      <c r="P903" s="63"/>
      <c r="Q903" s="63"/>
      <c r="R903" s="41"/>
      <c r="S903" s="49" t="s">
        <v>13944</v>
      </c>
      <c r="T903" s="49"/>
      <c r="U903" s="49"/>
      <c r="V903" s="49"/>
      <c r="W903" s="50" t="s">
        <v>15</v>
      </c>
      <c r="X903" s="50"/>
      <c r="Y903" s="51"/>
    </row>
    <row r="904" spans="1:25" s="23" customFormat="1" ht="39" customHeight="1" x14ac:dyDescent="0.2">
      <c r="A904" s="38" t="s">
        <v>3648</v>
      </c>
      <c r="B904" s="46" t="s">
        <v>3649</v>
      </c>
      <c r="C904" s="46"/>
      <c r="D904" s="27" t="s">
        <v>3650</v>
      </c>
      <c r="E904" s="40"/>
      <c r="F904" s="9" t="s">
        <v>1756</v>
      </c>
      <c r="G904" s="27" t="s">
        <v>3647</v>
      </c>
      <c r="H904" s="9"/>
      <c r="I904" s="9">
        <v>60</v>
      </c>
      <c r="J904" s="10"/>
      <c r="K904" s="39"/>
      <c r="L904" s="47">
        <f t="shared" si="10"/>
        <v>0</v>
      </c>
      <c r="M904" s="47"/>
      <c r="N904" s="63"/>
      <c r="O904" s="63"/>
      <c r="P904" s="63"/>
      <c r="Q904" s="63"/>
      <c r="R904" s="41"/>
      <c r="S904" s="49" t="s">
        <v>13944</v>
      </c>
      <c r="T904" s="49"/>
      <c r="U904" s="49"/>
      <c r="V904" s="49"/>
      <c r="W904" s="50" t="s">
        <v>15</v>
      </c>
      <c r="X904" s="50"/>
      <c r="Y904" s="51"/>
    </row>
    <row r="905" spans="1:25" s="23" customFormat="1" ht="41.25" customHeight="1" x14ac:dyDescent="0.2">
      <c r="A905" s="38" t="s">
        <v>3651</v>
      </c>
      <c r="B905" s="46" t="s">
        <v>3652</v>
      </c>
      <c r="C905" s="46"/>
      <c r="D905" s="27" t="s">
        <v>3653</v>
      </c>
      <c r="E905" s="40"/>
      <c r="F905" s="9" t="s">
        <v>1756</v>
      </c>
      <c r="G905" s="27" t="s">
        <v>3647</v>
      </c>
      <c r="H905" s="9"/>
      <c r="I905" s="9">
        <v>60</v>
      </c>
      <c r="J905" s="10"/>
      <c r="K905" s="39"/>
      <c r="L905" s="47">
        <f t="shared" si="10"/>
        <v>0</v>
      </c>
      <c r="M905" s="47"/>
      <c r="N905" s="63"/>
      <c r="O905" s="63"/>
      <c r="P905" s="63"/>
      <c r="Q905" s="63"/>
      <c r="R905" s="41"/>
      <c r="S905" s="49" t="s">
        <v>13944</v>
      </c>
      <c r="T905" s="49"/>
      <c r="U905" s="49"/>
      <c r="V905" s="49"/>
      <c r="W905" s="50" t="s">
        <v>15</v>
      </c>
      <c r="X905" s="50"/>
      <c r="Y905" s="51"/>
    </row>
    <row r="906" spans="1:25" s="23" customFormat="1" ht="43.5" customHeight="1" x14ac:dyDescent="0.2">
      <c r="A906" s="38" t="s">
        <v>3654</v>
      </c>
      <c r="B906" s="46" t="s">
        <v>3655</v>
      </c>
      <c r="C906" s="46"/>
      <c r="D906" s="27" t="s">
        <v>3656</v>
      </c>
      <c r="E906" s="40"/>
      <c r="F906" s="9" t="s">
        <v>1756</v>
      </c>
      <c r="G906" s="27" t="s">
        <v>3657</v>
      </c>
      <c r="H906" s="9"/>
      <c r="I906" s="9">
        <v>220</v>
      </c>
      <c r="J906" s="10"/>
      <c r="K906" s="39"/>
      <c r="L906" s="47">
        <f t="shared" si="10"/>
        <v>0</v>
      </c>
      <c r="M906" s="47"/>
      <c r="N906" s="63"/>
      <c r="O906" s="63"/>
      <c r="P906" s="63"/>
      <c r="Q906" s="63"/>
      <c r="R906" s="41"/>
      <c r="S906" s="49" t="s">
        <v>13944</v>
      </c>
      <c r="T906" s="49"/>
      <c r="U906" s="49"/>
      <c r="V906" s="49"/>
      <c r="W906" s="50" t="s">
        <v>15</v>
      </c>
      <c r="X906" s="50"/>
      <c r="Y906" s="51"/>
    </row>
    <row r="907" spans="1:25" s="23" customFormat="1" ht="42" customHeight="1" x14ac:dyDescent="0.2">
      <c r="A907" s="38" t="s">
        <v>3658</v>
      </c>
      <c r="B907" s="46" t="s">
        <v>3659</v>
      </c>
      <c r="C907" s="46"/>
      <c r="D907" s="27" t="s">
        <v>3660</v>
      </c>
      <c r="E907" s="40"/>
      <c r="F907" s="9" t="s">
        <v>1756</v>
      </c>
      <c r="G907" s="27" t="s">
        <v>3647</v>
      </c>
      <c r="H907" s="9"/>
      <c r="I907" s="9">
        <v>216</v>
      </c>
      <c r="J907" s="10"/>
      <c r="K907" s="39"/>
      <c r="L907" s="47">
        <f t="shared" si="10"/>
        <v>0</v>
      </c>
      <c r="M907" s="47"/>
      <c r="N907" s="63"/>
      <c r="O907" s="63"/>
      <c r="P907" s="63"/>
      <c r="Q907" s="63"/>
      <c r="R907" s="41"/>
      <c r="S907" s="49" t="s">
        <v>13944</v>
      </c>
      <c r="T907" s="49"/>
      <c r="U907" s="49"/>
      <c r="V907" s="49"/>
      <c r="W907" s="50" t="s">
        <v>15</v>
      </c>
      <c r="X907" s="50"/>
      <c r="Y907" s="51"/>
    </row>
    <row r="908" spans="1:25" s="23" customFormat="1" ht="41.25" customHeight="1" x14ac:dyDescent="0.2">
      <c r="A908" s="38" t="s">
        <v>3661</v>
      </c>
      <c r="B908" s="46" t="s">
        <v>3662</v>
      </c>
      <c r="C908" s="46"/>
      <c r="D908" s="27" t="s">
        <v>3663</v>
      </c>
      <c r="E908" s="40"/>
      <c r="F908" s="9" t="s">
        <v>1756</v>
      </c>
      <c r="G908" s="27" t="s">
        <v>3664</v>
      </c>
      <c r="H908" s="9"/>
      <c r="I908" s="9">
        <v>72</v>
      </c>
      <c r="J908" s="10"/>
      <c r="K908" s="39"/>
      <c r="L908" s="47">
        <f t="shared" si="10"/>
        <v>0</v>
      </c>
      <c r="M908" s="47"/>
      <c r="N908" s="63"/>
      <c r="O908" s="63"/>
      <c r="P908" s="63"/>
      <c r="Q908" s="63"/>
      <c r="R908" s="41"/>
      <c r="S908" s="49" t="s">
        <v>13944</v>
      </c>
      <c r="T908" s="49"/>
      <c r="U908" s="49"/>
      <c r="V908" s="49"/>
      <c r="W908" s="50" t="s">
        <v>15</v>
      </c>
      <c r="X908" s="50"/>
      <c r="Y908" s="51"/>
    </row>
    <row r="909" spans="1:25" s="23" customFormat="1" ht="42" customHeight="1" x14ac:dyDescent="0.2">
      <c r="A909" s="38" t="s">
        <v>3665</v>
      </c>
      <c r="B909" s="46" t="s">
        <v>3666</v>
      </c>
      <c r="C909" s="46"/>
      <c r="D909" s="27" t="s">
        <v>3667</v>
      </c>
      <c r="E909" s="40"/>
      <c r="F909" s="9" t="s">
        <v>1756</v>
      </c>
      <c r="G909" s="27" t="s">
        <v>3668</v>
      </c>
      <c r="H909" s="9"/>
      <c r="I909" s="9">
        <v>210</v>
      </c>
      <c r="J909" s="10"/>
      <c r="K909" s="39"/>
      <c r="L909" s="47">
        <f t="shared" si="10"/>
        <v>0</v>
      </c>
      <c r="M909" s="47"/>
      <c r="N909" s="63"/>
      <c r="O909" s="63"/>
      <c r="P909" s="63"/>
      <c r="Q909" s="63"/>
      <c r="R909" s="41"/>
      <c r="S909" s="49" t="s">
        <v>13944</v>
      </c>
      <c r="T909" s="49"/>
      <c r="U909" s="49"/>
      <c r="V909" s="49"/>
      <c r="W909" s="50" t="s">
        <v>15</v>
      </c>
      <c r="X909" s="50"/>
      <c r="Y909" s="51"/>
    </row>
    <row r="910" spans="1:25" s="23" customFormat="1" ht="41.25" customHeight="1" x14ac:dyDescent="0.2">
      <c r="A910" s="38" t="s">
        <v>3669</v>
      </c>
      <c r="B910" s="46" t="s">
        <v>3670</v>
      </c>
      <c r="C910" s="46"/>
      <c r="D910" s="27" t="s">
        <v>3671</v>
      </c>
      <c r="E910" s="40"/>
      <c r="F910" s="9" t="s">
        <v>1756</v>
      </c>
      <c r="G910" s="27" t="s">
        <v>3672</v>
      </c>
      <c r="H910" s="9"/>
      <c r="I910" s="9">
        <v>400</v>
      </c>
      <c r="J910" s="10"/>
      <c r="K910" s="39"/>
      <c r="L910" s="47">
        <f t="shared" si="10"/>
        <v>0</v>
      </c>
      <c r="M910" s="47"/>
      <c r="N910" s="63"/>
      <c r="O910" s="63"/>
      <c r="P910" s="63"/>
      <c r="Q910" s="63"/>
      <c r="R910" s="41"/>
      <c r="S910" s="49" t="s">
        <v>13944</v>
      </c>
      <c r="T910" s="49"/>
      <c r="U910" s="49"/>
      <c r="V910" s="49"/>
      <c r="W910" s="50" t="s">
        <v>15</v>
      </c>
      <c r="X910" s="50"/>
      <c r="Y910" s="51"/>
    </row>
    <row r="911" spans="1:25" s="23" customFormat="1" ht="42.75" customHeight="1" x14ac:dyDescent="0.2">
      <c r="A911" s="38" t="s">
        <v>3673</v>
      </c>
      <c r="B911" s="46" t="s">
        <v>3674</v>
      </c>
      <c r="C911" s="46"/>
      <c r="D911" s="27" t="s">
        <v>3675</v>
      </c>
      <c r="E911" s="40"/>
      <c r="F911" s="9" t="s">
        <v>1756</v>
      </c>
      <c r="G911" s="27" t="s">
        <v>3676</v>
      </c>
      <c r="H911" s="9"/>
      <c r="I911" s="9">
        <v>100</v>
      </c>
      <c r="J911" s="10"/>
      <c r="K911" s="39"/>
      <c r="L911" s="47">
        <f t="shared" si="10"/>
        <v>0</v>
      </c>
      <c r="M911" s="47"/>
      <c r="N911" s="63"/>
      <c r="O911" s="63"/>
      <c r="P911" s="63"/>
      <c r="Q911" s="63"/>
      <c r="R911" s="41"/>
      <c r="S911" s="49" t="s">
        <v>13944</v>
      </c>
      <c r="T911" s="49"/>
      <c r="U911" s="49"/>
      <c r="V911" s="49"/>
      <c r="W911" s="50" t="s">
        <v>15</v>
      </c>
      <c r="X911" s="50"/>
      <c r="Y911" s="51"/>
    </row>
    <row r="912" spans="1:25" s="23" customFormat="1" ht="42.75" customHeight="1" x14ac:dyDescent="0.2">
      <c r="A912" s="38" t="s">
        <v>3677</v>
      </c>
      <c r="B912" s="46" t="s">
        <v>3678</v>
      </c>
      <c r="C912" s="46"/>
      <c r="D912" s="27" t="s">
        <v>3679</v>
      </c>
      <c r="E912" s="40"/>
      <c r="F912" s="9" t="s">
        <v>1756</v>
      </c>
      <c r="G912" s="27" t="s">
        <v>3680</v>
      </c>
      <c r="H912" s="9"/>
      <c r="I912" s="9">
        <v>90</v>
      </c>
      <c r="J912" s="10"/>
      <c r="K912" s="39"/>
      <c r="L912" s="47">
        <f t="shared" si="10"/>
        <v>0</v>
      </c>
      <c r="M912" s="47"/>
      <c r="N912" s="63"/>
      <c r="O912" s="63"/>
      <c r="P912" s="63"/>
      <c r="Q912" s="63"/>
      <c r="R912" s="41"/>
      <c r="S912" s="49" t="s">
        <v>13944</v>
      </c>
      <c r="T912" s="49"/>
      <c r="U912" s="49"/>
      <c r="V912" s="49"/>
      <c r="W912" s="50" t="s">
        <v>15</v>
      </c>
      <c r="X912" s="50"/>
      <c r="Y912" s="51"/>
    </row>
    <row r="913" spans="1:25" s="23" customFormat="1" ht="41.25" customHeight="1" x14ac:dyDescent="0.2">
      <c r="A913" s="38" t="s">
        <v>3681</v>
      </c>
      <c r="B913" s="46" t="s">
        <v>3682</v>
      </c>
      <c r="C913" s="46"/>
      <c r="D913" s="27" t="s">
        <v>3683</v>
      </c>
      <c r="E913" s="40"/>
      <c r="F913" s="9" t="s">
        <v>1756</v>
      </c>
      <c r="G913" s="27" t="s">
        <v>3684</v>
      </c>
      <c r="H913" s="9"/>
      <c r="I913" s="9">
        <v>170</v>
      </c>
      <c r="J913" s="10"/>
      <c r="K913" s="39"/>
      <c r="L913" s="47">
        <f t="shared" si="10"/>
        <v>0</v>
      </c>
      <c r="M913" s="47"/>
      <c r="N913" s="63"/>
      <c r="O913" s="63"/>
      <c r="P913" s="63"/>
      <c r="Q913" s="63"/>
      <c r="R913" s="41"/>
      <c r="S913" s="49" t="s">
        <v>13944</v>
      </c>
      <c r="T913" s="49"/>
      <c r="U913" s="49"/>
      <c r="V913" s="49"/>
      <c r="W913" s="50" t="s">
        <v>15</v>
      </c>
      <c r="X913" s="50"/>
      <c r="Y913" s="51"/>
    </row>
    <row r="914" spans="1:25" s="23" customFormat="1" ht="39.75" customHeight="1" x14ac:dyDescent="0.2">
      <c r="A914" s="38" t="s">
        <v>3685</v>
      </c>
      <c r="B914" s="46" t="s">
        <v>3686</v>
      </c>
      <c r="C914" s="46"/>
      <c r="D914" s="27" t="s">
        <v>3687</v>
      </c>
      <c r="E914" s="40"/>
      <c r="F914" s="9" t="s">
        <v>1756</v>
      </c>
      <c r="G914" s="27" t="s">
        <v>3688</v>
      </c>
      <c r="H914" s="9"/>
      <c r="I914" s="9">
        <v>45</v>
      </c>
      <c r="J914" s="10"/>
      <c r="K914" s="39"/>
      <c r="L914" s="47">
        <f t="shared" si="10"/>
        <v>0</v>
      </c>
      <c r="M914" s="47"/>
      <c r="N914" s="63"/>
      <c r="O914" s="63"/>
      <c r="P914" s="63"/>
      <c r="Q914" s="63"/>
      <c r="R914" s="41"/>
      <c r="S914" s="49" t="s">
        <v>13944</v>
      </c>
      <c r="T914" s="49"/>
      <c r="U914" s="49"/>
      <c r="V914" s="49"/>
      <c r="W914" s="50" t="s">
        <v>15</v>
      </c>
      <c r="X914" s="50"/>
      <c r="Y914" s="51"/>
    </row>
    <row r="915" spans="1:25" s="23" customFormat="1" ht="42" customHeight="1" x14ac:dyDescent="0.2">
      <c r="A915" s="38" t="s">
        <v>3689</v>
      </c>
      <c r="B915" s="46" t="s">
        <v>3690</v>
      </c>
      <c r="C915" s="46"/>
      <c r="D915" s="27" t="s">
        <v>3691</v>
      </c>
      <c r="E915" s="40"/>
      <c r="F915" s="9" t="s">
        <v>1756</v>
      </c>
      <c r="G915" s="27" t="s">
        <v>3692</v>
      </c>
      <c r="H915" s="9"/>
      <c r="I915" s="9">
        <v>180</v>
      </c>
      <c r="J915" s="10"/>
      <c r="K915" s="39"/>
      <c r="L915" s="47">
        <f t="shared" si="10"/>
        <v>0</v>
      </c>
      <c r="M915" s="47"/>
      <c r="N915" s="63"/>
      <c r="O915" s="63"/>
      <c r="P915" s="63"/>
      <c r="Q915" s="63"/>
      <c r="R915" s="41"/>
      <c r="S915" s="49" t="s">
        <v>13944</v>
      </c>
      <c r="T915" s="49"/>
      <c r="U915" s="49"/>
      <c r="V915" s="49"/>
      <c r="W915" s="50" t="s">
        <v>15</v>
      </c>
      <c r="X915" s="50"/>
      <c r="Y915" s="51"/>
    </row>
    <row r="916" spans="1:25" s="23" customFormat="1" ht="53.25" customHeight="1" x14ac:dyDescent="0.2">
      <c r="A916" s="38" t="s">
        <v>3693</v>
      </c>
      <c r="B916" s="46" t="s">
        <v>3694</v>
      </c>
      <c r="C916" s="46"/>
      <c r="D916" s="27" t="s">
        <v>3695</v>
      </c>
      <c r="E916" s="40"/>
      <c r="F916" s="9" t="s">
        <v>1756</v>
      </c>
      <c r="G916" s="27" t="s">
        <v>3696</v>
      </c>
      <c r="H916" s="9"/>
      <c r="I916" s="9">
        <v>570</v>
      </c>
      <c r="J916" s="10"/>
      <c r="K916" s="39"/>
      <c r="L916" s="47">
        <f t="shared" si="10"/>
        <v>0</v>
      </c>
      <c r="M916" s="47"/>
      <c r="N916" s="63"/>
      <c r="O916" s="63"/>
      <c r="P916" s="63"/>
      <c r="Q916" s="63"/>
      <c r="R916" s="41"/>
      <c r="S916" s="49" t="s">
        <v>13944</v>
      </c>
      <c r="T916" s="49"/>
      <c r="U916" s="49"/>
      <c r="V916" s="49"/>
      <c r="W916" s="50" t="s">
        <v>15</v>
      </c>
      <c r="X916" s="50"/>
      <c r="Y916" s="51"/>
    </row>
    <row r="917" spans="1:25" s="23" customFormat="1" ht="42.75" customHeight="1" x14ac:dyDescent="0.2">
      <c r="A917" s="38" t="s">
        <v>3697</v>
      </c>
      <c r="B917" s="46" t="s">
        <v>3698</v>
      </c>
      <c r="C917" s="46"/>
      <c r="D917" s="27" t="s">
        <v>3699</v>
      </c>
      <c r="E917" s="40"/>
      <c r="F917" s="9" t="s">
        <v>1756</v>
      </c>
      <c r="G917" s="27" t="s">
        <v>3700</v>
      </c>
      <c r="H917" s="9"/>
      <c r="I917" s="9">
        <v>220</v>
      </c>
      <c r="J917" s="10"/>
      <c r="K917" s="39"/>
      <c r="L917" s="47">
        <f t="shared" si="10"/>
        <v>0</v>
      </c>
      <c r="M917" s="47"/>
      <c r="N917" s="63"/>
      <c r="O917" s="63"/>
      <c r="P917" s="63"/>
      <c r="Q917" s="63"/>
      <c r="R917" s="41"/>
      <c r="S917" s="49" t="s">
        <v>13944</v>
      </c>
      <c r="T917" s="49"/>
      <c r="U917" s="49"/>
      <c r="V917" s="49"/>
      <c r="W917" s="50" t="s">
        <v>15</v>
      </c>
      <c r="X917" s="50"/>
      <c r="Y917" s="51"/>
    </row>
    <row r="918" spans="1:25" s="23" customFormat="1" ht="39.75" customHeight="1" x14ac:dyDescent="0.2">
      <c r="A918" s="38" t="s">
        <v>3701</v>
      </c>
      <c r="B918" s="46" t="s">
        <v>3702</v>
      </c>
      <c r="C918" s="46"/>
      <c r="D918" s="27" t="s">
        <v>3703</v>
      </c>
      <c r="E918" s="40"/>
      <c r="F918" s="9" t="s">
        <v>1756</v>
      </c>
      <c r="G918" s="27" t="s">
        <v>3700</v>
      </c>
      <c r="H918" s="9"/>
      <c r="I918" s="9">
        <v>500</v>
      </c>
      <c r="J918" s="10"/>
      <c r="K918" s="39"/>
      <c r="L918" s="47">
        <f t="shared" si="10"/>
        <v>0</v>
      </c>
      <c r="M918" s="47"/>
      <c r="N918" s="63"/>
      <c r="O918" s="63"/>
      <c r="P918" s="63"/>
      <c r="Q918" s="63"/>
      <c r="R918" s="41"/>
      <c r="S918" s="49" t="s">
        <v>13944</v>
      </c>
      <c r="T918" s="49"/>
      <c r="U918" s="49"/>
      <c r="V918" s="49"/>
      <c r="W918" s="50" t="s">
        <v>15</v>
      </c>
      <c r="X918" s="50"/>
      <c r="Y918" s="51"/>
    </row>
    <row r="919" spans="1:25" s="23" customFormat="1" ht="40.5" customHeight="1" x14ac:dyDescent="0.2">
      <c r="A919" s="38" t="s">
        <v>3704</v>
      </c>
      <c r="B919" s="46" t="s">
        <v>3705</v>
      </c>
      <c r="C919" s="46"/>
      <c r="D919" s="27" t="s">
        <v>3706</v>
      </c>
      <c r="E919" s="40"/>
      <c r="F919" s="9" t="s">
        <v>1756</v>
      </c>
      <c r="G919" s="27" t="s">
        <v>3707</v>
      </c>
      <c r="H919" s="9"/>
      <c r="I919" s="9">
        <v>130</v>
      </c>
      <c r="J919" s="10"/>
      <c r="K919" s="39"/>
      <c r="L919" s="47">
        <f t="shared" si="10"/>
        <v>0</v>
      </c>
      <c r="M919" s="47"/>
      <c r="N919" s="63"/>
      <c r="O919" s="63"/>
      <c r="P919" s="63"/>
      <c r="Q919" s="63"/>
      <c r="R919" s="41"/>
      <c r="S919" s="49" t="s">
        <v>13944</v>
      </c>
      <c r="T919" s="49"/>
      <c r="U919" s="49"/>
      <c r="V919" s="49"/>
      <c r="W919" s="50" t="s">
        <v>15</v>
      </c>
      <c r="X919" s="50"/>
      <c r="Y919" s="51"/>
    </row>
    <row r="920" spans="1:25" s="23" customFormat="1" ht="41.25" customHeight="1" x14ac:dyDescent="0.2">
      <c r="A920" s="38" t="s">
        <v>3708</v>
      </c>
      <c r="B920" s="46" t="s">
        <v>3709</v>
      </c>
      <c r="C920" s="46"/>
      <c r="D920" s="27" t="s">
        <v>3710</v>
      </c>
      <c r="E920" s="40"/>
      <c r="F920" s="9" t="s">
        <v>1756</v>
      </c>
      <c r="G920" s="27" t="s">
        <v>3711</v>
      </c>
      <c r="H920" s="9"/>
      <c r="I920" s="9">
        <v>50</v>
      </c>
      <c r="J920" s="10"/>
      <c r="K920" s="39"/>
      <c r="L920" s="47">
        <f t="shared" si="10"/>
        <v>0</v>
      </c>
      <c r="M920" s="47"/>
      <c r="N920" s="63"/>
      <c r="O920" s="63"/>
      <c r="P920" s="63"/>
      <c r="Q920" s="63"/>
      <c r="R920" s="41"/>
      <c r="S920" s="49" t="s">
        <v>13944</v>
      </c>
      <c r="T920" s="49"/>
      <c r="U920" s="49"/>
      <c r="V920" s="49"/>
      <c r="W920" s="50" t="s">
        <v>15</v>
      </c>
      <c r="X920" s="50"/>
      <c r="Y920" s="51"/>
    </row>
    <row r="921" spans="1:25" s="23" customFormat="1" ht="54" customHeight="1" x14ac:dyDescent="0.2">
      <c r="A921" s="38" t="s">
        <v>3712</v>
      </c>
      <c r="B921" s="46" t="s">
        <v>3713</v>
      </c>
      <c r="C921" s="46"/>
      <c r="D921" s="27" t="s">
        <v>3714</v>
      </c>
      <c r="E921" s="40"/>
      <c r="F921" s="9" t="s">
        <v>1756</v>
      </c>
      <c r="G921" s="27" t="s">
        <v>3696</v>
      </c>
      <c r="H921" s="9"/>
      <c r="I921" s="9">
        <v>380</v>
      </c>
      <c r="J921" s="10"/>
      <c r="K921" s="39"/>
      <c r="L921" s="47">
        <f t="shared" si="10"/>
        <v>0</v>
      </c>
      <c r="M921" s="47"/>
      <c r="N921" s="63"/>
      <c r="O921" s="63"/>
      <c r="P921" s="63"/>
      <c r="Q921" s="63"/>
      <c r="R921" s="41"/>
      <c r="S921" s="49" t="s">
        <v>13944</v>
      </c>
      <c r="T921" s="49"/>
      <c r="U921" s="49"/>
      <c r="V921" s="49"/>
      <c r="W921" s="50" t="s">
        <v>15</v>
      </c>
      <c r="X921" s="50"/>
      <c r="Y921" s="51"/>
    </row>
    <row r="922" spans="1:25" s="23" customFormat="1" ht="51" customHeight="1" x14ac:dyDescent="0.2">
      <c r="A922" s="38" t="s">
        <v>3715</v>
      </c>
      <c r="B922" s="46" t="s">
        <v>3716</v>
      </c>
      <c r="C922" s="46"/>
      <c r="D922" s="27" t="s">
        <v>3717</v>
      </c>
      <c r="E922" s="40"/>
      <c r="F922" s="9" t="s">
        <v>1756</v>
      </c>
      <c r="G922" s="27" t="s">
        <v>3718</v>
      </c>
      <c r="H922" s="9"/>
      <c r="I922" s="9">
        <v>100</v>
      </c>
      <c r="J922" s="10"/>
      <c r="K922" s="39"/>
      <c r="L922" s="47">
        <f t="shared" si="10"/>
        <v>0</v>
      </c>
      <c r="M922" s="47"/>
      <c r="N922" s="63"/>
      <c r="O922" s="63"/>
      <c r="P922" s="63"/>
      <c r="Q922" s="63"/>
      <c r="R922" s="41"/>
      <c r="S922" s="49" t="s">
        <v>13944</v>
      </c>
      <c r="T922" s="49"/>
      <c r="U922" s="49"/>
      <c r="V922" s="49"/>
      <c r="W922" s="50" t="s">
        <v>15</v>
      </c>
      <c r="X922" s="50"/>
      <c r="Y922" s="51"/>
    </row>
    <row r="923" spans="1:25" s="23" customFormat="1" ht="42" customHeight="1" x14ac:dyDescent="0.2">
      <c r="A923" s="38" t="s">
        <v>3719</v>
      </c>
      <c r="B923" s="46" t="s">
        <v>3720</v>
      </c>
      <c r="C923" s="46"/>
      <c r="D923" s="27" t="s">
        <v>3721</v>
      </c>
      <c r="E923" s="40"/>
      <c r="F923" s="9" t="s">
        <v>1756</v>
      </c>
      <c r="G923" s="27" t="s">
        <v>3722</v>
      </c>
      <c r="H923" s="9"/>
      <c r="I923" s="9">
        <v>65</v>
      </c>
      <c r="J923" s="10"/>
      <c r="K923" s="39"/>
      <c r="L923" s="47">
        <f t="shared" si="10"/>
        <v>0</v>
      </c>
      <c r="M923" s="47"/>
      <c r="N923" s="63"/>
      <c r="O923" s="63"/>
      <c r="P923" s="63"/>
      <c r="Q923" s="63"/>
      <c r="R923" s="41"/>
      <c r="S923" s="49" t="s">
        <v>13944</v>
      </c>
      <c r="T923" s="49"/>
      <c r="U923" s="49"/>
      <c r="V923" s="49"/>
      <c r="W923" s="50" t="s">
        <v>15</v>
      </c>
      <c r="X923" s="50"/>
      <c r="Y923" s="51"/>
    </row>
    <row r="924" spans="1:25" s="23" customFormat="1" ht="41.25" customHeight="1" x14ac:dyDescent="0.2">
      <c r="A924" s="38" t="s">
        <v>3723</v>
      </c>
      <c r="B924" s="46" t="s">
        <v>3724</v>
      </c>
      <c r="C924" s="46"/>
      <c r="D924" s="27" t="s">
        <v>3725</v>
      </c>
      <c r="E924" s="40"/>
      <c r="F924" s="9" t="s">
        <v>1756</v>
      </c>
      <c r="G924" s="27" t="s">
        <v>3726</v>
      </c>
      <c r="H924" s="9"/>
      <c r="I924" s="9">
        <v>230</v>
      </c>
      <c r="J924" s="10"/>
      <c r="K924" s="39"/>
      <c r="L924" s="47">
        <f t="shared" si="10"/>
        <v>0</v>
      </c>
      <c r="M924" s="47"/>
      <c r="N924" s="63"/>
      <c r="O924" s="63"/>
      <c r="P924" s="63"/>
      <c r="Q924" s="63"/>
      <c r="R924" s="41"/>
      <c r="S924" s="49" t="s">
        <v>13944</v>
      </c>
      <c r="T924" s="49"/>
      <c r="U924" s="49"/>
      <c r="V924" s="49"/>
      <c r="W924" s="50" t="s">
        <v>15</v>
      </c>
      <c r="X924" s="50"/>
      <c r="Y924" s="51"/>
    </row>
    <row r="925" spans="1:25" s="23" customFormat="1" ht="36.75" customHeight="1" x14ac:dyDescent="0.2">
      <c r="A925" s="38" t="s">
        <v>3727</v>
      </c>
      <c r="B925" s="46" t="s">
        <v>3728</v>
      </c>
      <c r="C925" s="46"/>
      <c r="D925" s="27" t="s">
        <v>3729</v>
      </c>
      <c r="E925" s="40"/>
      <c r="F925" s="9" t="s">
        <v>1756</v>
      </c>
      <c r="G925" s="27" t="s">
        <v>3730</v>
      </c>
      <c r="H925" s="9"/>
      <c r="I925" s="9">
        <v>200</v>
      </c>
      <c r="J925" s="10"/>
      <c r="K925" s="39"/>
      <c r="L925" s="47">
        <f t="shared" si="10"/>
        <v>0</v>
      </c>
      <c r="M925" s="47"/>
      <c r="N925" s="63"/>
      <c r="O925" s="63"/>
      <c r="P925" s="63"/>
      <c r="Q925" s="63"/>
      <c r="R925" s="41"/>
      <c r="S925" s="49" t="s">
        <v>13944</v>
      </c>
      <c r="T925" s="49"/>
      <c r="U925" s="49"/>
      <c r="V925" s="49"/>
      <c r="W925" s="50" t="s">
        <v>15</v>
      </c>
      <c r="X925" s="50"/>
      <c r="Y925" s="51"/>
    </row>
    <row r="926" spans="1:25" s="23" customFormat="1" ht="39" customHeight="1" x14ac:dyDescent="0.2">
      <c r="A926" s="38" t="s">
        <v>3731</v>
      </c>
      <c r="B926" s="46" t="s">
        <v>3732</v>
      </c>
      <c r="C926" s="46"/>
      <c r="D926" s="27" t="s">
        <v>3733</v>
      </c>
      <c r="E926" s="40"/>
      <c r="F926" s="9" t="s">
        <v>1756</v>
      </c>
      <c r="G926" s="27" t="s">
        <v>3734</v>
      </c>
      <c r="H926" s="9"/>
      <c r="I926" s="9">
        <v>180</v>
      </c>
      <c r="J926" s="10"/>
      <c r="K926" s="39"/>
      <c r="L926" s="47">
        <f t="shared" si="10"/>
        <v>0</v>
      </c>
      <c r="M926" s="47"/>
      <c r="N926" s="63"/>
      <c r="O926" s="63"/>
      <c r="P926" s="63"/>
      <c r="Q926" s="63"/>
      <c r="R926" s="41"/>
      <c r="S926" s="49" t="s">
        <v>13944</v>
      </c>
      <c r="T926" s="49"/>
      <c r="U926" s="49"/>
      <c r="V926" s="49"/>
      <c r="W926" s="50" t="s">
        <v>15</v>
      </c>
      <c r="X926" s="50"/>
      <c r="Y926" s="51"/>
    </row>
    <row r="927" spans="1:25" s="23" customFormat="1" ht="43.5" customHeight="1" x14ac:dyDescent="0.2">
      <c r="A927" s="38" t="s">
        <v>3735</v>
      </c>
      <c r="B927" s="46" t="s">
        <v>3736</v>
      </c>
      <c r="C927" s="46"/>
      <c r="D927" s="27" t="s">
        <v>3737</v>
      </c>
      <c r="E927" s="40"/>
      <c r="F927" s="9" t="s">
        <v>1756</v>
      </c>
      <c r="G927" s="27" t="s">
        <v>3738</v>
      </c>
      <c r="H927" s="9"/>
      <c r="I927" s="9">
        <v>165</v>
      </c>
      <c r="J927" s="10"/>
      <c r="K927" s="39"/>
      <c r="L927" s="47">
        <f t="shared" si="10"/>
        <v>0</v>
      </c>
      <c r="M927" s="47"/>
      <c r="N927" s="63"/>
      <c r="O927" s="63"/>
      <c r="P927" s="63"/>
      <c r="Q927" s="63"/>
      <c r="R927" s="41"/>
      <c r="S927" s="49" t="s">
        <v>13944</v>
      </c>
      <c r="T927" s="49"/>
      <c r="U927" s="49"/>
      <c r="V927" s="49"/>
      <c r="W927" s="50" t="s">
        <v>15</v>
      </c>
      <c r="X927" s="50"/>
      <c r="Y927" s="51"/>
    </row>
    <row r="928" spans="1:25" s="23" customFormat="1" ht="40.5" customHeight="1" x14ac:dyDescent="0.2">
      <c r="A928" s="38" t="s">
        <v>3739</v>
      </c>
      <c r="B928" s="46" t="s">
        <v>3740</v>
      </c>
      <c r="C928" s="46"/>
      <c r="D928" s="27" t="s">
        <v>3741</v>
      </c>
      <c r="E928" s="40"/>
      <c r="F928" s="9" t="s">
        <v>1756</v>
      </c>
      <c r="G928" s="27" t="s">
        <v>3742</v>
      </c>
      <c r="H928" s="9"/>
      <c r="I928" s="9">
        <v>370</v>
      </c>
      <c r="J928" s="10"/>
      <c r="K928" s="39"/>
      <c r="L928" s="47">
        <f t="shared" si="10"/>
        <v>0</v>
      </c>
      <c r="M928" s="47"/>
      <c r="N928" s="63"/>
      <c r="O928" s="63"/>
      <c r="P928" s="63"/>
      <c r="Q928" s="63"/>
      <c r="R928" s="41"/>
      <c r="S928" s="49" t="s">
        <v>13944</v>
      </c>
      <c r="T928" s="49"/>
      <c r="U928" s="49"/>
      <c r="V928" s="49"/>
      <c r="W928" s="50" t="s">
        <v>15</v>
      </c>
      <c r="X928" s="50"/>
      <c r="Y928" s="51"/>
    </row>
    <row r="929" spans="1:25" s="23" customFormat="1" ht="43.5" customHeight="1" x14ac:dyDescent="0.2">
      <c r="A929" s="38" t="s">
        <v>3743</v>
      </c>
      <c r="B929" s="46" t="s">
        <v>3744</v>
      </c>
      <c r="C929" s="46"/>
      <c r="D929" s="27" t="s">
        <v>3745</v>
      </c>
      <c r="E929" s="40"/>
      <c r="F929" s="9" t="s">
        <v>1756</v>
      </c>
      <c r="G929" s="27" t="s">
        <v>3746</v>
      </c>
      <c r="H929" s="9"/>
      <c r="I929" s="9">
        <v>120</v>
      </c>
      <c r="J929" s="10"/>
      <c r="K929" s="39"/>
      <c r="L929" s="47">
        <f t="shared" si="10"/>
        <v>0</v>
      </c>
      <c r="M929" s="47"/>
      <c r="N929" s="63"/>
      <c r="O929" s="63"/>
      <c r="P929" s="63"/>
      <c r="Q929" s="63"/>
      <c r="R929" s="41"/>
      <c r="S929" s="49" t="s">
        <v>13944</v>
      </c>
      <c r="T929" s="49"/>
      <c r="U929" s="49"/>
      <c r="V929" s="49"/>
      <c r="W929" s="50" t="s">
        <v>15</v>
      </c>
      <c r="X929" s="50"/>
      <c r="Y929" s="51"/>
    </row>
    <row r="930" spans="1:25" s="23" customFormat="1" ht="43.5" customHeight="1" x14ac:dyDescent="0.2">
      <c r="A930" s="38" t="s">
        <v>3747</v>
      </c>
      <c r="B930" s="46" t="s">
        <v>3748</v>
      </c>
      <c r="C930" s="46"/>
      <c r="D930" s="27" t="s">
        <v>3749</v>
      </c>
      <c r="E930" s="40"/>
      <c r="F930" s="9" t="s">
        <v>1756</v>
      </c>
      <c r="G930" s="27" t="s">
        <v>3750</v>
      </c>
      <c r="H930" s="9"/>
      <c r="I930" s="9">
        <v>60</v>
      </c>
      <c r="J930" s="10"/>
      <c r="K930" s="39"/>
      <c r="L930" s="47">
        <f t="shared" si="10"/>
        <v>0</v>
      </c>
      <c r="M930" s="47"/>
      <c r="N930" s="63"/>
      <c r="O930" s="63"/>
      <c r="P930" s="63"/>
      <c r="Q930" s="63"/>
      <c r="R930" s="41"/>
      <c r="S930" s="49" t="s">
        <v>13944</v>
      </c>
      <c r="T930" s="49"/>
      <c r="U930" s="49"/>
      <c r="V930" s="49"/>
      <c r="W930" s="50" t="s">
        <v>15</v>
      </c>
      <c r="X930" s="50"/>
      <c r="Y930" s="51"/>
    </row>
    <row r="931" spans="1:25" s="23" customFormat="1" ht="41.25" customHeight="1" x14ac:dyDescent="0.2">
      <c r="A931" s="38" t="s">
        <v>3751</v>
      </c>
      <c r="B931" s="46" t="s">
        <v>3752</v>
      </c>
      <c r="C931" s="46"/>
      <c r="D931" s="27" t="s">
        <v>3753</v>
      </c>
      <c r="E931" s="40"/>
      <c r="F931" s="9" t="s">
        <v>1756</v>
      </c>
      <c r="G931" s="27" t="s">
        <v>3746</v>
      </c>
      <c r="H931" s="9"/>
      <c r="I931" s="9">
        <v>200</v>
      </c>
      <c r="J931" s="10"/>
      <c r="K931" s="39"/>
      <c r="L931" s="47">
        <f t="shared" si="10"/>
        <v>0</v>
      </c>
      <c r="M931" s="47"/>
      <c r="N931" s="63"/>
      <c r="O931" s="63"/>
      <c r="P931" s="63"/>
      <c r="Q931" s="63"/>
      <c r="R931" s="41"/>
      <c r="S931" s="49" t="s">
        <v>13944</v>
      </c>
      <c r="T931" s="49"/>
      <c r="U931" s="49"/>
      <c r="V931" s="49"/>
      <c r="W931" s="50" t="s">
        <v>15</v>
      </c>
      <c r="X931" s="50"/>
      <c r="Y931" s="51"/>
    </row>
    <row r="932" spans="1:25" s="23" customFormat="1" ht="41.25" customHeight="1" x14ac:dyDescent="0.2">
      <c r="A932" s="38" t="s">
        <v>3754</v>
      </c>
      <c r="B932" s="46" t="s">
        <v>3755</v>
      </c>
      <c r="C932" s="46"/>
      <c r="D932" s="27" t="s">
        <v>3756</v>
      </c>
      <c r="E932" s="40"/>
      <c r="F932" s="9" t="s">
        <v>1756</v>
      </c>
      <c r="G932" s="27" t="s">
        <v>3757</v>
      </c>
      <c r="H932" s="9"/>
      <c r="I932" s="9">
        <v>130</v>
      </c>
      <c r="J932" s="10"/>
      <c r="K932" s="39"/>
      <c r="L932" s="47">
        <f t="shared" ref="L932:L995" si="11">J932-K932</f>
        <v>0</v>
      </c>
      <c r="M932" s="47"/>
      <c r="N932" s="63"/>
      <c r="O932" s="63"/>
      <c r="P932" s="63"/>
      <c r="Q932" s="63"/>
      <c r="R932" s="41"/>
      <c r="S932" s="49" t="s">
        <v>13944</v>
      </c>
      <c r="T932" s="49"/>
      <c r="U932" s="49"/>
      <c r="V932" s="49"/>
      <c r="W932" s="50" t="s">
        <v>15</v>
      </c>
      <c r="X932" s="50"/>
      <c r="Y932" s="51"/>
    </row>
    <row r="933" spans="1:25" s="23" customFormat="1" ht="42.75" customHeight="1" x14ac:dyDescent="0.2">
      <c r="A933" s="38" t="s">
        <v>3758</v>
      </c>
      <c r="B933" s="46" t="s">
        <v>3759</v>
      </c>
      <c r="C933" s="46"/>
      <c r="D933" s="27" t="s">
        <v>3760</v>
      </c>
      <c r="E933" s="40"/>
      <c r="F933" s="9" t="s">
        <v>1756</v>
      </c>
      <c r="G933" s="27" t="s">
        <v>3761</v>
      </c>
      <c r="H933" s="9"/>
      <c r="I933" s="9">
        <v>62</v>
      </c>
      <c r="J933" s="10"/>
      <c r="K933" s="39"/>
      <c r="L933" s="47">
        <f t="shared" si="11"/>
        <v>0</v>
      </c>
      <c r="M933" s="47"/>
      <c r="N933" s="63"/>
      <c r="O933" s="63"/>
      <c r="P933" s="63"/>
      <c r="Q933" s="63"/>
      <c r="R933" s="41"/>
      <c r="S933" s="49" t="s">
        <v>13944</v>
      </c>
      <c r="T933" s="49"/>
      <c r="U933" s="49"/>
      <c r="V933" s="49"/>
      <c r="W933" s="50" t="s">
        <v>15</v>
      </c>
      <c r="X933" s="50"/>
      <c r="Y933" s="51"/>
    </row>
    <row r="934" spans="1:25" s="23" customFormat="1" ht="40.5" customHeight="1" x14ac:dyDescent="0.2">
      <c r="A934" s="38" t="s">
        <v>3763</v>
      </c>
      <c r="B934" s="46" t="s">
        <v>3764</v>
      </c>
      <c r="C934" s="46"/>
      <c r="D934" s="27" t="s">
        <v>3765</v>
      </c>
      <c r="E934" s="40"/>
      <c r="F934" s="9" t="s">
        <v>1756</v>
      </c>
      <c r="G934" s="27" t="s">
        <v>3766</v>
      </c>
      <c r="H934" s="9"/>
      <c r="I934" s="9">
        <v>110</v>
      </c>
      <c r="J934" s="10"/>
      <c r="K934" s="39"/>
      <c r="L934" s="47">
        <f t="shared" si="11"/>
        <v>0</v>
      </c>
      <c r="M934" s="47"/>
      <c r="N934" s="63"/>
      <c r="O934" s="63"/>
      <c r="P934" s="63"/>
      <c r="Q934" s="63"/>
      <c r="R934" s="41"/>
      <c r="S934" s="49" t="s">
        <v>13944</v>
      </c>
      <c r="T934" s="49"/>
      <c r="U934" s="49"/>
      <c r="V934" s="49"/>
      <c r="W934" s="50" t="s">
        <v>15</v>
      </c>
      <c r="X934" s="50"/>
      <c r="Y934" s="51"/>
    </row>
    <row r="935" spans="1:25" s="23" customFormat="1" ht="45" customHeight="1" x14ac:dyDescent="0.2">
      <c r="A935" s="38" t="s">
        <v>3767</v>
      </c>
      <c r="B935" s="46" t="s">
        <v>3768</v>
      </c>
      <c r="C935" s="46"/>
      <c r="D935" s="27" t="s">
        <v>3769</v>
      </c>
      <c r="E935" s="40"/>
      <c r="F935" s="9" t="s">
        <v>3770</v>
      </c>
      <c r="G935" s="27" t="s">
        <v>3766</v>
      </c>
      <c r="H935" s="9"/>
      <c r="I935" s="9">
        <v>50</v>
      </c>
      <c r="J935" s="10"/>
      <c r="K935" s="39"/>
      <c r="L935" s="47">
        <f t="shared" si="11"/>
        <v>0</v>
      </c>
      <c r="M935" s="47"/>
      <c r="N935" s="63"/>
      <c r="O935" s="63"/>
      <c r="P935" s="63"/>
      <c r="Q935" s="63"/>
      <c r="R935" s="41"/>
      <c r="S935" s="49" t="s">
        <v>13944</v>
      </c>
      <c r="T935" s="49"/>
      <c r="U935" s="49"/>
      <c r="V935" s="49"/>
      <c r="W935" s="50" t="s">
        <v>15</v>
      </c>
      <c r="X935" s="50"/>
      <c r="Y935" s="51"/>
    </row>
    <row r="936" spans="1:25" s="23" customFormat="1" ht="42" customHeight="1" x14ac:dyDescent="0.2">
      <c r="A936" s="38" t="s">
        <v>3771</v>
      </c>
      <c r="B936" s="46" t="s">
        <v>3772</v>
      </c>
      <c r="C936" s="46"/>
      <c r="D936" s="27" t="s">
        <v>3773</v>
      </c>
      <c r="E936" s="40"/>
      <c r="F936" s="9" t="s">
        <v>1756</v>
      </c>
      <c r="G936" s="27" t="s">
        <v>3774</v>
      </c>
      <c r="H936" s="9"/>
      <c r="I936" s="9">
        <v>280</v>
      </c>
      <c r="J936" s="10"/>
      <c r="K936" s="39"/>
      <c r="L936" s="47">
        <f t="shared" si="11"/>
        <v>0</v>
      </c>
      <c r="M936" s="47"/>
      <c r="N936" s="63"/>
      <c r="O936" s="63"/>
      <c r="P936" s="63"/>
      <c r="Q936" s="63"/>
      <c r="R936" s="41"/>
      <c r="S936" s="49" t="s">
        <v>13944</v>
      </c>
      <c r="T936" s="49"/>
      <c r="U936" s="49"/>
      <c r="V936" s="49"/>
      <c r="W936" s="50" t="s">
        <v>15</v>
      </c>
      <c r="X936" s="50"/>
      <c r="Y936" s="51"/>
    </row>
    <row r="937" spans="1:25" s="23" customFormat="1" ht="40.5" customHeight="1" x14ac:dyDescent="0.2">
      <c r="A937" s="38" t="s">
        <v>3775</v>
      </c>
      <c r="B937" s="46" t="s">
        <v>3776</v>
      </c>
      <c r="C937" s="46"/>
      <c r="D937" s="27" t="s">
        <v>3777</v>
      </c>
      <c r="E937" s="40"/>
      <c r="F937" s="9" t="s">
        <v>1756</v>
      </c>
      <c r="G937" s="27" t="s">
        <v>3778</v>
      </c>
      <c r="H937" s="9"/>
      <c r="I937" s="9">
        <v>100</v>
      </c>
      <c r="J937" s="10"/>
      <c r="K937" s="39"/>
      <c r="L937" s="47">
        <f t="shared" si="11"/>
        <v>0</v>
      </c>
      <c r="M937" s="47"/>
      <c r="N937" s="63"/>
      <c r="O937" s="63"/>
      <c r="P937" s="63"/>
      <c r="Q937" s="63"/>
      <c r="R937" s="41"/>
      <c r="S937" s="49" t="s">
        <v>13944</v>
      </c>
      <c r="T937" s="49"/>
      <c r="U937" s="49"/>
      <c r="V937" s="49"/>
      <c r="W937" s="50" t="s">
        <v>15</v>
      </c>
      <c r="X937" s="50"/>
      <c r="Y937" s="51"/>
    </row>
    <row r="938" spans="1:25" s="23" customFormat="1" ht="45" customHeight="1" x14ac:dyDescent="0.2">
      <c r="A938" s="38" t="s">
        <v>3779</v>
      </c>
      <c r="B938" s="46" t="s">
        <v>3780</v>
      </c>
      <c r="C938" s="46"/>
      <c r="D938" s="27" t="s">
        <v>3781</v>
      </c>
      <c r="E938" s="40"/>
      <c r="F938" s="9" t="s">
        <v>1756</v>
      </c>
      <c r="G938" s="27" t="s">
        <v>3782</v>
      </c>
      <c r="H938" s="9"/>
      <c r="I938" s="9">
        <v>120</v>
      </c>
      <c r="J938" s="10"/>
      <c r="K938" s="39"/>
      <c r="L938" s="47">
        <f t="shared" si="11"/>
        <v>0</v>
      </c>
      <c r="M938" s="47"/>
      <c r="N938" s="63"/>
      <c r="O938" s="63"/>
      <c r="P938" s="63"/>
      <c r="Q938" s="63"/>
      <c r="R938" s="41"/>
      <c r="S938" s="49" t="s">
        <v>13944</v>
      </c>
      <c r="T938" s="49"/>
      <c r="U938" s="49"/>
      <c r="V938" s="49"/>
      <c r="W938" s="50" t="s">
        <v>15</v>
      </c>
      <c r="X938" s="50"/>
      <c r="Y938" s="51"/>
    </row>
    <row r="939" spans="1:25" s="23" customFormat="1" ht="42.75" customHeight="1" x14ac:dyDescent="0.2">
      <c r="A939" s="38" t="s">
        <v>3783</v>
      </c>
      <c r="B939" s="46" t="s">
        <v>3784</v>
      </c>
      <c r="C939" s="46"/>
      <c r="D939" s="27" t="s">
        <v>3785</v>
      </c>
      <c r="E939" s="40"/>
      <c r="F939" s="9" t="s">
        <v>1756</v>
      </c>
      <c r="G939" s="27" t="s">
        <v>3786</v>
      </c>
      <c r="H939" s="9"/>
      <c r="I939" s="9">
        <v>240</v>
      </c>
      <c r="J939" s="10"/>
      <c r="K939" s="39"/>
      <c r="L939" s="47">
        <f t="shared" si="11"/>
        <v>0</v>
      </c>
      <c r="M939" s="47"/>
      <c r="N939" s="63"/>
      <c r="O939" s="63"/>
      <c r="P939" s="63"/>
      <c r="Q939" s="63"/>
      <c r="R939" s="41"/>
      <c r="S939" s="49" t="s">
        <v>13944</v>
      </c>
      <c r="T939" s="49"/>
      <c r="U939" s="49"/>
      <c r="V939" s="49"/>
      <c r="W939" s="50" t="s">
        <v>15</v>
      </c>
      <c r="X939" s="50"/>
      <c r="Y939" s="51"/>
    </row>
    <row r="940" spans="1:25" s="23" customFormat="1" ht="45.75" customHeight="1" x14ac:dyDescent="0.2">
      <c r="A940" s="38" t="s">
        <v>3787</v>
      </c>
      <c r="B940" s="46" t="s">
        <v>3788</v>
      </c>
      <c r="C940" s="46"/>
      <c r="D940" s="27" t="s">
        <v>3789</v>
      </c>
      <c r="E940" s="40"/>
      <c r="F940" s="9" t="s">
        <v>1756</v>
      </c>
      <c r="G940" s="27" t="s">
        <v>3790</v>
      </c>
      <c r="H940" s="9"/>
      <c r="I940" s="9">
        <v>180</v>
      </c>
      <c r="J940" s="10"/>
      <c r="K940" s="39"/>
      <c r="L940" s="47">
        <f t="shared" si="11"/>
        <v>0</v>
      </c>
      <c r="M940" s="47"/>
      <c r="N940" s="63"/>
      <c r="O940" s="63"/>
      <c r="P940" s="63"/>
      <c r="Q940" s="63"/>
      <c r="R940" s="41"/>
      <c r="S940" s="49" t="s">
        <v>13944</v>
      </c>
      <c r="T940" s="49"/>
      <c r="U940" s="49"/>
      <c r="V940" s="49"/>
      <c r="W940" s="50" t="s">
        <v>15</v>
      </c>
      <c r="X940" s="50"/>
      <c r="Y940" s="51"/>
    </row>
    <row r="941" spans="1:25" s="23" customFormat="1" ht="41.25" customHeight="1" x14ac:dyDescent="0.2">
      <c r="A941" s="38" t="s">
        <v>3791</v>
      </c>
      <c r="B941" s="46" t="s">
        <v>3792</v>
      </c>
      <c r="C941" s="46"/>
      <c r="D941" s="27" t="s">
        <v>3793</v>
      </c>
      <c r="E941" s="40"/>
      <c r="F941" s="9" t="s">
        <v>1756</v>
      </c>
      <c r="G941" s="27" t="s">
        <v>3794</v>
      </c>
      <c r="H941" s="9"/>
      <c r="I941" s="9">
        <v>224</v>
      </c>
      <c r="J941" s="10"/>
      <c r="K941" s="39"/>
      <c r="L941" s="47">
        <f t="shared" si="11"/>
        <v>0</v>
      </c>
      <c r="M941" s="47"/>
      <c r="N941" s="63"/>
      <c r="O941" s="63"/>
      <c r="P941" s="63"/>
      <c r="Q941" s="63"/>
      <c r="R941" s="41"/>
      <c r="S941" s="49" t="s">
        <v>13944</v>
      </c>
      <c r="T941" s="49"/>
      <c r="U941" s="49"/>
      <c r="V941" s="49"/>
      <c r="W941" s="50" t="s">
        <v>15</v>
      </c>
      <c r="X941" s="50"/>
      <c r="Y941" s="51"/>
    </row>
    <row r="942" spans="1:25" s="23" customFormat="1" ht="42" customHeight="1" x14ac:dyDescent="0.2">
      <c r="A942" s="38" t="s">
        <v>3795</v>
      </c>
      <c r="B942" s="46" t="s">
        <v>3796</v>
      </c>
      <c r="C942" s="46"/>
      <c r="D942" s="27" t="s">
        <v>3797</v>
      </c>
      <c r="E942" s="40"/>
      <c r="F942" s="9" t="s">
        <v>1756</v>
      </c>
      <c r="G942" s="27" t="s">
        <v>3798</v>
      </c>
      <c r="H942" s="9"/>
      <c r="I942" s="9">
        <v>720</v>
      </c>
      <c r="J942" s="10"/>
      <c r="K942" s="39"/>
      <c r="L942" s="47">
        <f t="shared" si="11"/>
        <v>0</v>
      </c>
      <c r="M942" s="47"/>
      <c r="N942" s="63"/>
      <c r="O942" s="63"/>
      <c r="P942" s="63"/>
      <c r="Q942" s="63"/>
      <c r="R942" s="41"/>
      <c r="S942" s="49" t="s">
        <v>13944</v>
      </c>
      <c r="T942" s="49"/>
      <c r="U942" s="49"/>
      <c r="V942" s="49"/>
      <c r="W942" s="50" t="s">
        <v>15</v>
      </c>
      <c r="X942" s="50"/>
      <c r="Y942" s="51"/>
    </row>
    <row r="943" spans="1:25" s="23" customFormat="1" ht="43.5" customHeight="1" x14ac:dyDescent="0.2">
      <c r="A943" s="38" t="s">
        <v>3799</v>
      </c>
      <c r="B943" s="46" t="s">
        <v>3800</v>
      </c>
      <c r="C943" s="46"/>
      <c r="D943" s="27" t="s">
        <v>3801</v>
      </c>
      <c r="E943" s="40"/>
      <c r="F943" s="9" t="s">
        <v>1756</v>
      </c>
      <c r="G943" s="27" t="s">
        <v>3802</v>
      </c>
      <c r="H943" s="9"/>
      <c r="I943" s="9">
        <v>400</v>
      </c>
      <c r="J943" s="10"/>
      <c r="K943" s="39"/>
      <c r="L943" s="47">
        <f t="shared" si="11"/>
        <v>0</v>
      </c>
      <c r="M943" s="47"/>
      <c r="N943" s="63"/>
      <c r="O943" s="63"/>
      <c r="P943" s="63"/>
      <c r="Q943" s="63"/>
      <c r="R943" s="41"/>
      <c r="S943" s="49" t="s">
        <v>13944</v>
      </c>
      <c r="T943" s="49"/>
      <c r="U943" s="49"/>
      <c r="V943" s="49"/>
      <c r="W943" s="50" t="s">
        <v>15</v>
      </c>
      <c r="X943" s="50"/>
      <c r="Y943" s="51"/>
    </row>
    <row r="944" spans="1:25" s="23" customFormat="1" ht="39.75" customHeight="1" x14ac:dyDescent="0.2">
      <c r="A944" s="38" t="s">
        <v>3803</v>
      </c>
      <c r="B944" s="46" t="s">
        <v>3804</v>
      </c>
      <c r="C944" s="46"/>
      <c r="D944" s="27" t="s">
        <v>3805</v>
      </c>
      <c r="E944" s="40"/>
      <c r="F944" s="9" t="s">
        <v>1756</v>
      </c>
      <c r="G944" s="27" t="s">
        <v>3802</v>
      </c>
      <c r="H944" s="9"/>
      <c r="I944" s="9">
        <v>120</v>
      </c>
      <c r="J944" s="10"/>
      <c r="K944" s="39"/>
      <c r="L944" s="47">
        <f t="shared" si="11"/>
        <v>0</v>
      </c>
      <c r="M944" s="47"/>
      <c r="N944" s="63"/>
      <c r="O944" s="63"/>
      <c r="P944" s="63"/>
      <c r="Q944" s="63"/>
      <c r="R944" s="41"/>
      <c r="S944" s="49" t="s">
        <v>13944</v>
      </c>
      <c r="T944" s="49"/>
      <c r="U944" s="49"/>
      <c r="V944" s="49"/>
      <c r="W944" s="50" t="s">
        <v>15</v>
      </c>
      <c r="X944" s="50"/>
      <c r="Y944" s="51"/>
    </row>
    <row r="945" spans="1:25" s="23" customFormat="1" ht="40.5" customHeight="1" x14ac:dyDescent="0.2">
      <c r="A945" s="38" t="s">
        <v>3806</v>
      </c>
      <c r="B945" s="46" t="s">
        <v>3807</v>
      </c>
      <c r="C945" s="46"/>
      <c r="D945" s="27" t="s">
        <v>3808</v>
      </c>
      <c r="E945" s="40"/>
      <c r="F945" s="9" t="s">
        <v>1756</v>
      </c>
      <c r="G945" s="27" t="s">
        <v>3794</v>
      </c>
      <c r="H945" s="9"/>
      <c r="I945" s="9">
        <v>360</v>
      </c>
      <c r="J945" s="10"/>
      <c r="K945" s="39"/>
      <c r="L945" s="47">
        <f t="shared" si="11"/>
        <v>0</v>
      </c>
      <c r="M945" s="47"/>
      <c r="N945" s="63"/>
      <c r="O945" s="63"/>
      <c r="P945" s="63"/>
      <c r="Q945" s="63"/>
      <c r="R945" s="41"/>
      <c r="S945" s="49" t="s">
        <v>13944</v>
      </c>
      <c r="T945" s="49"/>
      <c r="U945" s="49"/>
      <c r="V945" s="49"/>
      <c r="W945" s="50" t="s">
        <v>15</v>
      </c>
      <c r="X945" s="50"/>
      <c r="Y945" s="51"/>
    </row>
    <row r="946" spans="1:25" s="23" customFormat="1" ht="41.25" customHeight="1" x14ac:dyDescent="0.2">
      <c r="A946" s="38" t="s">
        <v>3809</v>
      </c>
      <c r="B946" s="46" t="s">
        <v>3810</v>
      </c>
      <c r="C946" s="46"/>
      <c r="D946" s="27" t="s">
        <v>3811</v>
      </c>
      <c r="E946" s="40"/>
      <c r="F946" s="9" t="s">
        <v>1756</v>
      </c>
      <c r="G946" s="27" t="s">
        <v>3812</v>
      </c>
      <c r="H946" s="9"/>
      <c r="I946" s="9">
        <v>140</v>
      </c>
      <c r="J946" s="10"/>
      <c r="K946" s="39"/>
      <c r="L946" s="47">
        <f t="shared" si="11"/>
        <v>0</v>
      </c>
      <c r="M946" s="47"/>
      <c r="N946" s="63"/>
      <c r="O946" s="63"/>
      <c r="P946" s="63"/>
      <c r="Q946" s="63"/>
      <c r="R946" s="41"/>
      <c r="S946" s="49" t="s">
        <v>13944</v>
      </c>
      <c r="T946" s="49"/>
      <c r="U946" s="49"/>
      <c r="V946" s="49"/>
      <c r="W946" s="50" t="s">
        <v>15</v>
      </c>
      <c r="X946" s="50"/>
      <c r="Y946" s="51"/>
    </row>
    <row r="947" spans="1:25" s="23" customFormat="1" ht="40.5" customHeight="1" x14ac:dyDescent="0.2">
      <c r="A947" s="38" t="s">
        <v>3813</v>
      </c>
      <c r="B947" s="46" t="s">
        <v>3814</v>
      </c>
      <c r="C947" s="46"/>
      <c r="D947" s="27" t="s">
        <v>3815</v>
      </c>
      <c r="E947" s="40"/>
      <c r="F947" s="9" t="s">
        <v>1756</v>
      </c>
      <c r="G947" s="27" t="s">
        <v>3816</v>
      </c>
      <c r="H947" s="9"/>
      <c r="I947" s="9">
        <v>120</v>
      </c>
      <c r="J947" s="10"/>
      <c r="K947" s="39"/>
      <c r="L947" s="47">
        <f t="shared" si="11"/>
        <v>0</v>
      </c>
      <c r="M947" s="47"/>
      <c r="N947" s="63"/>
      <c r="O947" s="63"/>
      <c r="P947" s="63"/>
      <c r="Q947" s="63"/>
      <c r="R947" s="41"/>
      <c r="S947" s="49" t="s">
        <v>13944</v>
      </c>
      <c r="T947" s="49"/>
      <c r="U947" s="49"/>
      <c r="V947" s="49"/>
      <c r="W947" s="50" t="s">
        <v>15</v>
      </c>
      <c r="X947" s="50"/>
      <c r="Y947" s="51"/>
    </row>
    <row r="948" spans="1:25" s="23" customFormat="1" ht="42" customHeight="1" x14ac:dyDescent="0.2">
      <c r="A948" s="38" t="s">
        <v>3817</v>
      </c>
      <c r="B948" s="46" t="s">
        <v>3818</v>
      </c>
      <c r="C948" s="46"/>
      <c r="D948" s="27" t="s">
        <v>3819</v>
      </c>
      <c r="E948" s="40"/>
      <c r="F948" s="9" t="s">
        <v>1756</v>
      </c>
      <c r="G948" s="27" t="s">
        <v>3820</v>
      </c>
      <c r="H948" s="9"/>
      <c r="I948" s="9">
        <v>1200</v>
      </c>
      <c r="J948" s="10"/>
      <c r="K948" s="39"/>
      <c r="L948" s="47">
        <f t="shared" si="11"/>
        <v>0</v>
      </c>
      <c r="M948" s="47"/>
      <c r="N948" s="63"/>
      <c r="O948" s="63"/>
      <c r="P948" s="63"/>
      <c r="Q948" s="63"/>
      <c r="R948" s="41"/>
      <c r="S948" s="49" t="s">
        <v>13944</v>
      </c>
      <c r="T948" s="49"/>
      <c r="U948" s="49"/>
      <c r="V948" s="49"/>
      <c r="W948" s="50" t="s">
        <v>15</v>
      </c>
      <c r="X948" s="50"/>
      <c r="Y948" s="51"/>
    </row>
    <row r="949" spans="1:25" s="23" customFormat="1" ht="39.75" customHeight="1" x14ac:dyDescent="0.2">
      <c r="A949" s="38" t="s">
        <v>3821</v>
      </c>
      <c r="B949" s="46" t="s">
        <v>3822</v>
      </c>
      <c r="C949" s="46"/>
      <c r="D949" s="27" t="s">
        <v>3823</v>
      </c>
      <c r="E949" s="40"/>
      <c r="F949" s="9" t="s">
        <v>1756</v>
      </c>
      <c r="G949" s="27" t="s">
        <v>3824</v>
      </c>
      <c r="H949" s="9"/>
      <c r="I949" s="9">
        <v>50</v>
      </c>
      <c r="J949" s="10"/>
      <c r="K949" s="39"/>
      <c r="L949" s="47">
        <f t="shared" si="11"/>
        <v>0</v>
      </c>
      <c r="M949" s="47"/>
      <c r="N949" s="63"/>
      <c r="O949" s="63"/>
      <c r="P949" s="63"/>
      <c r="Q949" s="63"/>
      <c r="R949" s="41"/>
      <c r="S949" s="49" t="s">
        <v>13944</v>
      </c>
      <c r="T949" s="49"/>
      <c r="U949" s="49"/>
      <c r="V949" s="49"/>
      <c r="W949" s="50" t="s">
        <v>15</v>
      </c>
      <c r="X949" s="50"/>
      <c r="Y949" s="51"/>
    </row>
    <row r="950" spans="1:25" s="23" customFormat="1" ht="39.75" customHeight="1" x14ac:dyDescent="0.2">
      <c r="A950" s="38" t="s">
        <v>3825</v>
      </c>
      <c r="B950" s="46" t="s">
        <v>3826</v>
      </c>
      <c r="C950" s="46"/>
      <c r="D950" s="27" t="s">
        <v>3827</v>
      </c>
      <c r="E950" s="40"/>
      <c r="F950" s="9" t="s">
        <v>1756</v>
      </c>
      <c r="G950" s="27" t="s">
        <v>3828</v>
      </c>
      <c r="H950" s="9"/>
      <c r="I950" s="9">
        <v>70</v>
      </c>
      <c r="J950" s="10"/>
      <c r="K950" s="39"/>
      <c r="L950" s="47">
        <f t="shared" si="11"/>
        <v>0</v>
      </c>
      <c r="M950" s="47"/>
      <c r="N950" s="63"/>
      <c r="O950" s="63"/>
      <c r="P950" s="63"/>
      <c r="Q950" s="63"/>
      <c r="R950" s="41"/>
      <c r="S950" s="49" t="s">
        <v>13944</v>
      </c>
      <c r="T950" s="49"/>
      <c r="U950" s="49"/>
      <c r="V950" s="49"/>
      <c r="W950" s="50" t="s">
        <v>15</v>
      </c>
      <c r="X950" s="50"/>
      <c r="Y950" s="51"/>
    </row>
    <row r="951" spans="1:25" s="23" customFormat="1" ht="39" customHeight="1" x14ac:dyDescent="0.2">
      <c r="A951" s="38" t="s">
        <v>3829</v>
      </c>
      <c r="B951" s="46" t="s">
        <v>3830</v>
      </c>
      <c r="C951" s="46"/>
      <c r="D951" s="27" t="s">
        <v>3831</v>
      </c>
      <c r="E951" s="40"/>
      <c r="F951" s="9" t="s">
        <v>1756</v>
      </c>
      <c r="G951" s="27" t="s">
        <v>3766</v>
      </c>
      <c r="H951" s="9"/>
      <c r="I951" s="9">
        <v>210</v>
      </c>
      <c r="J951" s="10"/>
      <c r="K951" s="39"/>
      <c r="L951" s="47">
        <f t="shared" si="11"/>
        <v>0</v>
      </c>
      <c r="M951" s="47"/>
      <c r="N951" s="63"/>
      <c r="O951" s="63"/>
      <c r="P951" s="63"/>
      <c r="Q951" s="63"/>
      <c r="R951" s="41"/>
      <c r="S951" s="49" t="s">
        <v>13944</v>
      </c>
      <c r="T951" s="49"/>
      <c r="U951" s="49"/>
      <c r="V951" s="49"/>
      <c r="W951" s="50" t="s">
        <v>15</v>
      </c>
      <c r="X951" s="50"/>
      <c r="Y951" s="51"/>
    </row>
    <row r="952" spans="1:25" s="23" customFormat="1" ht="38.25" customHeight="1" x14ac:dyDescent="0.2">
      <c r="A952" s="38" t="s">
        <v>3832</v>
      </c>
      <c r="B952" s="46" t="s">
        <v>3833</v>
      </c>
      <c r="C952" s="46"/>
      <c r="D952" s="27" t="s">
        <v>3834</v>
      </c>
      <c r="E952" s="40"/>
      <c r="F952" s="9" t="s">
        <v>1756</v>
      </c>
      <c r="G952" s="27" t="s">
        <v>3835</v>
      </c>
      <c r="H952" s="9"/>
      <c r="I952" s="9">
        <v>105</v>
      </c>
      <c r="J952" s="10"/>
      <c r="K952" s="39"/>
      <c r="L952" s="47">
        <f t="shared" si="11"/>
        <v>0</v>
      </c>
      <c r="M952" s="47"/>
      <c r="N952" s="63"/>
      <c r="O952" s="63"/>
      <c r="P952" s="63"/>
      <c r="Q952" s="63"/>
      <c r="R952" s="41"/>
      <c r="S952" s="49" t="s">
        <v>13944</v>
      </c>
      <c r="T952" s="49"/>
      <c r="U952" s="49"/>
      <c r="V952" s="49"/>
      <c r="W952" s="50" t="s">
        <v>15</v>
      </c>
      <c r="X952" s="50"/>
      <c r="Y952" s="51"/>
    </row>
    <row r="953" spans="1:25" s="23" customFormat="1" ht="42" customHeight="1" x14ac:dyDescent="0.2">
      <c r="A953" s="38" t="s">
        <v>3836</v>
      </c>
      <c r="B953" s="46" t="s">
        <v>3837</v>
      </c>
      <c r="C953" s="46"/>
      <c r="D953" s="27" t="s">
        <v>3838</v>
      </c>
      <c r="E953" s="40"/>
      <c r="F953" s="9" t="s">
        <v>1756</v>
      </c>
      <c r="G953" s="27" t="s">
        <v>3766</v>
      </c>
      <c r="H953" s="9"/>
      <c r="I953" s="9">
        <v>420</v>
      </c>
      <c r="J953" s="10"/>
      <c r="K953" s="39"/>
      <c r="L953" s="47">
        <f t="shared" si="11"/>
        <v>0</v>
      </c>
      <c r="M953" s="47"/>
      <c r="N953" s="63"/>
      <c r="O953" s="63"/>
      <c r="P953" s="63"/>
      <c r="Q953" s="63"/>
      <c r="R953" s="41"/>
      <c r="S953" s="49" t="s">
        <v>13944</v>
      </c>
      <c r="T953" s="49"/>
      <c r="U953" s="49"/>
      <c r="V953" s="49"/>
      <c r="W953" s="50" t="s">
        <v>15</v>
      </c>
      <c r="X953" s="50"/>
      <c r="Y953" s="51"/>
    </row>
    <row r="954" spans="1:25" s="23" customFormat="1" ht="38.25" customHeight="1" x14ac:dyDescent="0.2">
      <c r="A954" s="38" t="s">
        <v>3839</v>
      </c>
      <c r="B954" s="46" t="s">
        <v>3840</v>
      </c>
      <c r="C954" s="46"/>
      <c r="D954" s="27" t="s">
        <v>3841</v>
      </c>
      <c r="E954" s="40"/>
      <c r="F954" s="9" t="s">
        <v>1756</v>
      </c>
      <c r="G954" s="27" t="s">
        <v>3842</v>
      </c>
      <c r="H954" s="9"/>
      <c r="I954" s="9">
        <v>100</v>
      </c>
      <c r="J954" s="10"/>
      <c r="K954" s="39"/>
      <c r="L954" s="47">
        <f t="shared" si="11"/>
        <v>0</v>
      </c>
      <c r="M954" s="47"/>
      <c r="N954" s="63"/>
      <c r="O954" s="63"/>
      <c r="P954" s="63"/>
      <c r="Q954" s="63"/>
      <c r="R954" s="41"/>
      <c r="S954" s="49" t="s">
        <v>13944</v>
      </c>
      <c r="T954" s="49"/>
      <c r="U954" s="49"/>
      <c r="V954" s="49"/>
      <c r="W954" s="50" t="s">
        <v>15</v>
      </c>
      <c r="X954" s="50"/>
      <c r="Y954" s="51"/>
    </row>
    <row r="955" spans="1:25" s="23" customFormat="1" ht="41.25" customHeight="1" x14ac:dyDescent="0.2">
      <c r="A955" s="38" t="s">
        <v>3843</v>
      </c>
      <c r="B955" s="46" t="s">
        <v>3844</v>
      </c>
      <c r="C955" s="46"/>
      <c r="D955" s="27" t="s">
        <v>3845</v>
      </c>
      <c r="E955" s="40"/>
      <c r="F955" s="9" t="s">
        <v>1756</v>
      </c>
      <c r="G955" s="27" t="s">
        <v>3846</v>
      </c>
      <c r="H955" s="9"/>
      <c r="I955" s="9">
        <v>40</v>
      </c>
      <c r="J955" s="10"/>
      <c r="K955" s="39"/>
      <c r="L955" s="47">
        <f t="shared" si="11"/>
        <v>0</v>
      </c>
      <c r="M955" s="47"/>
      <c r="N955" s="63"/>
      <c r="O955" s="63"/>
      <c r="P955" s="63"/>
      <c r="Q955" s="63"/>
      <c r="R955" s="41"/>
      <c r="S955" s="49" t="s">
        <v>13944</v>
      </c>
      <c r="T955" s="49"/>
      <c r="U955" s="49"/>
      <c r="V955" s="49"/>
      <c r="W955" s="50" t="s">
        <v>15</v>
      </c>
      <c r="X955" s="50"/>
      <c r="Y955" s="51"/>
    </row>
    <row r="956" spans="1:25" s="23" customFormat="1" ht="41.25" customHeight="1" x14ac:dyDescent="0.2">
      <c r="A956" s="38" t="s">
        <v>3847</v>
      </c>
      <c r="B956" s="46" t="s">
        <v>3848</v>
      </c>
      <c r="C956" s="46"/>
      <c r="D956" s="27" t="s">
        <v>3849</v>
      </c>
      <c r="E956" s="40"/>
      <c r="F956" s="9" t="s">
        <v>1756</v>
      </c>
      <c r="G956" s="27" t="s">
        <v>3850</v>
      </c>
      <c r="H956" s="9"/>
      <c r="I956" s="9">
        <v>90</v>
      </c>
      <c r="J956" s="10"/>
      <c r="K956" s="39"/>
      <c r="L956" s="47">
        <f t="shared" si="11"/>
        <v>0</v>
      </c>
      <c r="M956" s="47"/>
      <c r="N956" s="63"/>
      <c r="O956" s="63"/>
      <c r="P956" s="63"/>
      <c r="Q956" s="63"/>
      <c r="R956" s="41"/>
      <c r="S956" s="49" t="s">
        <v>13944</v>
      </c>
      <c r="T956" s="49"/>
      <c r="U956" s="49"/>
      <c r="V956" s="49"/>
      <c r="W956" s="50" t="s">
        <v>15</v>
      </c>
      <c r="X956" s="50"/>
      <c r="Y956" s="51"/>
    </row>
    <row r="957" spans="1:25" s="23" customFormat="1" ht="43.5" customHeight="1" x14ac:dyDescent="0.2">
      <c r="A957" s="38" t="s">
        <v>3851</v>
      </c>
      <c r="B957" s="46" t="s">
        <v>3852</v>
      </c>
      <c r="C957" s="46"/>
      <c r="D957" s="27" t="s">
        <v>3853</v>
      </c>
      <c r="E957" s="40"/>
      <c r="F957" s="9" t="s">
        <v>1756</v>
      </c>
      <c r="G957" s="27" t="s">
        <v>3854</v>
      </c>
      <c r="H957" s="9"/>
      <c r="I957" s="9">
        <v>200</v>
      </c>
      <c r="J957" s="10"/>
      <c r="K957" s="39"/>
      <c r="L957" s="47">
        <f t="shared" si="11"/>
        <v>0</v>
      </c>
      <c r="M957" s="47"/>
      <c r="N957" s="63"/>
      <c r="O957" s="63"/>
      <c r="P957" s="63"/>
      <c r="Q957" s="63"/>
      <c r="R957" s="41"/>
      <c r="S957" s="49" t="s">
        <v>13944</v>
      </c>
      <c r="T957" s="49"/>
      <c r="U957" s="49"/>
      <c r="V957" s="49"/>
      <c r="W957" s="50" t="s">
        <v>15</v>
      </c>
      <c r="X957" s="50"/>
      <c r="Y957" s="51"/>
    </row>
    <row r="958" spans="1:25" s="23" customFormat="1" ht="41.25" customHeight="1" x14ac:dyDescent="0.2">
      <c r="A958" s="38" t="s">
        <v>3855</v>
      </c>
      <c r="B958" s="46" t="s">
        <v>3856</v>
      </c>
      <c r="C958" s="46"/>
      <c r="D958" s="27" t="s">
        <v>3857</v>
      </c>
      <c r="E958" s="40"/>
      <c r="F958" s="9" t="s">
        <v>1756</v>
      </c>
      <c r="G958" s="27" t="s">
        <v>3858</v>
      </c>
      <c r="H958" s="9"/>
      <c r="I958" s="9">
        <v>540</v>
      </c>
      <c r="J958" s="10"/>
      <c r="K958" s="39"/>
      <c r="L958" s="47">
        <f t="shared" si="11"/>
        <v>0</v>
      </c>
      <c r="M958" s="47"/>
      <c r="N958" s="63"/>
      <c r="O958" s="63"/>
      <c r="P958" s="63"/>
      <c r="Q958" s="63"/>
      <c r="R958" s="41"/>
      <c r="S958" s="49" t="s">
        <v>13944</v>
      </c>
      <c r="T958" s="49"/>
      <c r="U958" s="49"/>
      <c r="V958" s="49"/>
      <c r="W958" s="50" t="s">
        <v>15</v>
      </c>
      <c r="X958" s="50"/>
      <c r="Y958" s="51"/>
    </row>
    <row r="959" spans="1:25" s="23" customFormat="1" ht="41.25" customHeight="1" x14ac:dyDescent="0.2">
      <c r="A959" s="38" t="s">
        <v>3859</v>
      </c>
      <c r="B959" s="46" t="s">
        <v>3860</v>
      </c>
      <c r="C959" s="46"/>
      <c r="D959" s="27" t="s">
        <v>3861</v>
      </c>
      <c r="E959" s="40"/>
      <c r="F959" s="9" t="s">
        <v>1756</v>
      </c>
      <c r="G959" s="27" t="s">
        <v>3862</v>
      </c>
      <c r="H959" s="9"/>
      <c r="I959" s="9">
        <v>335</v>
      </c>
      <c r="J959" s="10"/>
      <c r="K959" s="39"/>
      <c r="L959" s="47">
        <f t="shared" si="11"/>
        <v>0</v>
      </c>
      <c r="M959" s="47"/>
      <c r="N959" s="63"/>
      <c r="O959" s="63"/>
      <c r="P959" s="63"/>
      <c r="Q959" s="63"/>
      <c r="R959" s="41"/>
      <c r="S959" s="49" t="s">
        <v>13944</v>
      </c>
      <c r="T959" s="49"/>
      <c r="U959" s="49"/>
      <c r="V959" s="49"/>
      <c r="W959" s="50" t="s">
        <v>15</v>
      </c>
      <c r="X959" s="50"/>
      <c r="Y959" s="51"/>
    </row>
    <row r="960" spans="1:25" s="23" customFormat="1" ht="42.75" customHeight="1" x14ac:dyDescent="0.2">
      <c r="A960" s="38" t="s">
        <v>3863</v>
      </c>
      <c r="B960" s="46" t="s">
        <v>3864</v>
      </c>
      <c r="C960" s="46"/>
      <c r="D960" s="27" t="s">
        <v>3865</v>
      </c>
      <c r="E960" s="40"/>
      <c r="F960" s="9" t="s">
        <v>1756</v>
      </c>
      <c r="G960" s="27" t="s">
        <v>3866</v>
      </c>
      <c r="H960" s="9"/>
      <c r="I960" s="9">
        <v>160</v>
      </c>
      <c r="J960" s="10"/>
      <c r="K960" s="39"/>
      <c r="L960" s="47">
        <f t="shared" si="11"/>
        <v>0</v>
      </c>
      <c r="M960" s="47"/>
      <c r="N960" s="63"/>
      <c r="O960" s="63"/>
      <c r="P960" s="63"/>
      <c r="Q960" s="63"/>
      <c r="R960" s="41"/>
      <c r="S960" s="49" t="s">
        <v>13944</v>
      </c>
      <c r="T960" s="49"/>
      <c r="U960" s="49"/>
      <c r="V960" s="49"/>
      <c r="W960" s="50" t="s">
        <v>15</v>
      </c>
      <c r="X960" s="50"/>
      <c r="Y960" s="51"/>
    </row>
    <row r="961" spans="1:25" s="23" customFormat="1" ht="42" customHeight="1" x14ac:dyDescent="0.2">
      <c r="A961" s="38" t="s">
        <v>3867</v>
      </c>
      <c r="B961" s="46" t="s">
        <v>3868</v>
      </c>
      <c r="C961" s="46"/>
      <c r="D961" s="27" t="s">
        <v>3869</v>
      </c>
      <c r="E961" s="40"/>
      <c r="F961" s="9" t="s">
        <v>1756</v>
      </c>
      <c r="G961" s="27" t="s">
        <v>3870</v>
      </c>
      <c r="H961" s="9"/>
      <c r="I961" s="9">
        <v>80</v>
      </c>
      <c r="J961" s="10"/>
      <c r="K961" s="39"/>
      <c r="L961" s="47">
        <f t="shared" si="11"/>
        <v>0</v>
      </c>
      <c r="M961" s="47"/>
      <c r="N961" s="63"/>
      <c r="O961" s="63"/>
      <c r="P961" s="63"/>
      <c r="Q961" s="63"/>
      <c r="R961" s="41"/>
      <c r="S961" s="49" t="s">
        <v>13944</v>
      </c>
      <c r="T961" s="49"/>
      <c r="U961" s="49"/>
      <c r="V961" s="49"/>
      <c r="W961" s="50" t="s">
        <v>15</v>
      </c>
      <c r="X961" s="50"/>
      <c r="Y961" s="51"/>
    </row>
    <row r="962" spans="1:25" s="23" customFormat="1" ht="42" customHeight="1" x14ac:dyDescent="0.2">
      <c r="A962" s="38" t="s">
        <v>3871</v>
      </c>
      <c r="B962" s="46" t="s">
        <v>3872</v>
      </c>
      <c r="C962" s="46"/>
      <c r="D962" s="27" t="s">
        <v>3873</v>
      </c>
      <c r="E962" s="40"/>
      <c r="F962" s="9" t="s">
        <v>1756</v>
      </c>
      <c r="G962" s="27" t="s">
        <v>3870</v>
      </c>
      <c r="H962" s="9"/>
      <c r="I962" s="9">
        <v>190</v>
      </c>
      <c r="J962" s="10"/>
      <c r="K962" s="39"/>
      <c r="L962" s="47">
        <f t="shared" si="11"/>
        <v>0</v>
      </c>
      <c r="M962" s="47"/>
      <c r="N962" s="63"/>
      <c r="O962" s="63"/>
      <c r="P962" s="63"/>
      <c r="Q962" s="63"/>
      <c r="R962" s="41"/>
      <c r="S962" s="49" t="s">
        <v>13944</v>
      </c>
      <c r="T962" s="49"/>
      <c r="U962" s="49"/>
      <c r="V962" s="49"/>
      <c r="W962" s="50" t="s">
        <v>15</v>
      </c>
      <c r="X962" s="50"/>
      <c r="Y962" s="51"/>
    </row>
    <row r="963" spans="1:25" s="23" customFormat="1" ht="39" customHeight="1" x14ac:dyDescent="0.2">
      <c r="A963" s="38" t="s">
        <v>3874</v>
      </c>
      <c r="B963" s="46" t="s">
        <v>3875</v>
      </c>
      <c r="C963" s="46"/>
      <c r="D963" s="27" t="s">
        <v>3876</v>
      </c>
      <c r="E963" s="40"/>
      <c r="F963" s="9" t="s">
        <v>1756</v>
      </c>
      <c r="G963" s="27" t="s">
        <v>3877</v>
      </c>
      <c r="H963" s="9"/>
      <c r="I963" s="9">
        <v>160</v>
      </c>
      <c r="J963" s="10"/>
      <c r="K963" s="39"/>
      <c r="L963" s="47">
        <f t="shared" si="11"/>
        <v>0</v>
      </c>
      <c r="M963" s="47"/>
      <c r="N963" s="63"/>
      <c r="O963" s="63"/>
      <c r="P963" s="63"/>
      <c r="Q963" s="63"/>
      <c r="R963" s="41"/>
      <c r="S963" s="49" t="s">
        <v>13944</v>
      </c>
      <c r="T963" s="49"/>
      <c r="U963" s="49"/>
      <c r="V963" s="49"/>
      <c r="W963" s="50" t="s">
        <v>15</v>
      </c>
      <c r="X963" s="50"/>
      <c r="Y963" s="51"/>
    </row>
    <row r="964" spans="1:25" s="23" customFormat="1" ht="42" customHeight="1" x14ac:dyDescent="0.2">
      <c r="A964" s="38" t="s">
        <v>3878</v>
      </c>
      <c r="B964" s="46" t="s">
        <v>3879</v>
      </c>
      <c r="C964" s="46"/>
      <c r="D964" s="27" t="s">
        <v>3880</v>
      </c>
      <c r="E964" s="40"/>
      <c r="F964" s="9" t="s">
        <v>1756</v>
      </c>
      <c r="G964" s="27" t="s">
        <v>3881</v>
      </c>
      <c r="H964" s="9"/>
      <c r="I964" s="9">
        <v>680</v>
      </c>
      <c r="J964" s="10"/>
      <c r="K964" s="39"/>
      <c r="L964" s="47">
        <f t="shared" si="11"/>
        <v>0</v>
      </c>
      <c r="M964" s="47"/>
      <c r="N964" s="63"/>
      <c r="O964" s="63"/>
      <c r="P964" s="63"/>
      <c r="Q964" s="63"/>
      <c r="R964" s="41"/>
      <c r="S964" s="49" t="s">
        <v>13944</v>
      </c>
      <c r="T964" s="49"/>
      <c r="U964" s="49"/>
      <c r="V964" s="49"/>
      <c r="W964" s="50" t="s">
        <v>15</v>
      </c>
      <c r="X964" s="50"/>
      <c r="Y964" s="51"/>
    </row>
    <row r="965" spans="1:25" s="23" customFormat="1" ht="39" customHeight="1" x14ac:dyDescent="0.2">
      <c r="A965" s="38" t="s">
        <v>3882</v>
      </c>
      <c r="B965" s="46" t="s">
        <v>3883</v>
      </c>
      <c r="C965" s="46"/>
      <c r="D965" s="27" t="s">
        <v>3884</v>
      </c>
      <c r="E965" s="40"/>
      <c r="F965" s="9" t="s">
        <v>1756</v>
      </c>
      <c r="G965" s="27" t="s">
        <v>3885</v>
      </c>
      <c r="H965" s="9"/>
      <c r="I965" s="9">
        <v>45</v>
      </c>
      <c r="J965" s="10"/>
      <c r="K965" s="39"/>
      <c r="L965" s="47">
        <f t="shared" si="11"/>
        <v>0</v>
      </c>
      <c r="M965" s="47"/>
      <c r="N965" s="63"/>
      <c r="O965" s="63"/>
      <c r="P965" s="63"/>
      <c r="Q965" s="63"/>
      <c r="R965" s="41"/>
      <c r="S965" s="49" t="s">
        <v>13944</v>
      </c>
      <c r="T965" s="49"/>
      <c r="U965" s="49"/>
      <c r="V965" s="49"/>
      <c r="W965" s="50" t="s">
        <v>15</v>
      </c>
      <c r="X965" s="50"/>
      <c r="Y965" s="51"/>
    </row>
    <row r="966" spans="1:25" s="23" customFormat="1" ht="66" customHeight="1" x14ac:dyDescent="0.2">
      <c r="A966" s="38" t="s">
        <v>3886</v>
      </c>
      <c r="B966" s="46" t="s">
        <v>3887</v>
      </c>
      <c r="C966" s="46"/>
      <c r="D966" s="27" t="s">
        <v>3888</v>
      </c>
      <c r="E966" s="40"/>
      <c r="F966" s="9" t="s">
        <v>1756</v>
      </c>
      <c r="G966" s="27" t="s">
        <v>3889</v>
      </c>
      <c r="H966" s="9"/>
      <c r="I966" s="9">
        <v>170</v>
      </c>
      <c r="J966" s="10"/>
      <c r="K966" s="39"/>
      <c r="L966" s="47">
        <f t="shared" si="11"/>
        <v>0</v>
      </c>
      <c r="M966" s="47"/>
      <c r="N966" s="63"/>
      <c r="O966" s="63"/>
      <c r="P966" s="63"/>
      <c r="Q966" s="63"/>
      <c r="R966" s="41"/>
      <c r="S966" s="49" t="s">
        <v>13944</v>
      </c>
      <c r="T966" s="49"/>
      <c r="U966" s="49"/>
      <c r="V966" s="49"/>
      <c r="W966" s="50" t="s">
        <v>15</v>
      </c>
      <c r="X966" s="50"/>
      <c r="Y966" s="51"/>
    </row>
    <row r="967" spans="1:25" s="23" customFormat="1" ht="39" customHeight="1" x14ac:dyDescent="0.2">
      <c r="A967" s="38" t="s">
        <v>3890</v>
      </c>
      <c r="B967" s="46" t="s">
        <v>3891</v>
      </c>
      <c r="C967" s="46"/>
      <c r="D967" s="27" t="s">
        <v>3892</v>
      </c>
      <c r="E967" s="40"/>
      <c r="F967" s="9" t="s">
        <v>1756</v>
      </c>
      <c r="G967" s="27" t="s">
        <v>3893</v>
      </c>
      <c r="H967" s="9"/>
      <c r="I967" s="9">
        <v>120</v>
      </c>
      <c r="J967" s="10"/>
      <c r="K967" s="39"/>
      <c r="L967" s="47">
        <f t="shared" si="11"/>
        <v>0</v>
      </c>
      <c r="M967" s="47"/>
      <c r="N967" s="63"/>
      <c r="O967" s="63"/>
      <c r="P967" s="63"/>
      <c r="Q967" s="63"/>
      <c r="R967" s="41"/>
      <c r="S967" s="49" t="s">
        <v>13944</v>
      </c>
      <c r="T967" s="49"/>
      <c r="U967" s="49"/>
      <c r="V967" s="49"/>
      <c r="W967" s="50" t="s">
        <v>15</v>
      </c>
      <c r="X967" s="50"/>
      <c r="Y967" s="51"/>
    </row>
    <row r="968" spans="1:25" s="23" customFormat="1" ht="42" customHeight="1" x14ac:dyDescent="0.2">
      <c r="A968" s="38" t="s">
        <v>3894</v>
      </c>
      <c r="B968" s="46" t="s">
        <v>3895</v>
      </c>
      <c r="C968" s="46"/>
      <c r="D968" s="27" t="s">
        <v>3896</v>
      </c>
      <c r="E968" s="40"/>
      <c r="F968" s="9" t="s">
        <v>1756</v>
      </c>
      <c r="G968" s="27" t="s">
        <v>3897</v>
      </c>
      <c r="H968" s="9"/>
      <c r="I968" s="9">
        <v>78</v>
      </c>
      <c r="J968" s="10"/>
      <c r="K968" s="39"/>
      <c r="L968" s="47">
        <f t="shared" si="11"/>
        <v>0</v>
      </c>
      <c r="M968" s="47"/>
      <c r="N968" s="63"/>
      <c r="O968" s="63"/>
      <c r="P968" s="63"/>
      <c r="Q968" s="63"/>
      <c r="R968" s="41"/>
      <c r="S968" s="49" t="s">
        <v>13944</v>
      </c>
      <c r="T968" s="49"/>
      <c r="U968" s="49"/>
      <c r="V968" s="49"/>
      <c r="W968" s="50" t="s">
        <v>15</v>
      </c>
      <c r="X968" s="50"/>
      <c r="Y968" s="51"/>
    </row>
    <row r="969" spans="1:25" s="23" customFormat="1" ht="39.75" customHeight="1" x14ac:dyDescent="0.2">
      <c r="A969" s="38" t="s">
        <v>3898</v>
      </c>
      <c r="B969" s="46" t="s">
        <v>3899</v>
      </c>
      <c r="C969" s="46"/>
      <c r="D969" s="27" t="s">
        <v>3900</v>
      </c>
      <c r="E969" s="40"/>
      <c r="F969" s="9" t="s">
        <v>1756</v>
      </c>
      <c r="G969" s="27" t="s">
        <v>3901</v>
      </c>
      <c r="H969" s="9"/>
      <c r="I969" s="9">
        <v>520</v>
      </c>
      <c r="J969" s="10"/>
      <c r="K969" s="39"/>
      <c r="L969" s="47">
        <f t="shared" si="11"/>
        <v>0</v>
      </c>
      <c r="M969" s="47"/>
      <c r="N969" s="63"/>
      <c r="O969" s="63"/>
      <c r="P969" s="63"/>
      <c r="Q969" s="63"/>
      <c r="R969" s="41"/>
      <c r="S969" s="49" t="s">
        <v>13944</v>
      </c>
      <c r="T969" s="49"/>
      <c r="U969" s="49"/>
      <c r="V969" s="49"/>
      <c r="W969" s="50" t="s">
        <v>15</v>
      </c>
      <c r="X969" s="50"/>
      <c r="Y969" s="51"/>
    </row>
    <row r="970" spans="1:25" s="23" customFormat="1" ht="40.5" customHeight="1" x14ac:dyDescent="0.2">
      <c r="A970" s="38" t="s">
        <v>3902</v>
      </c>
      <c r="B970" s="46" t="s">
        <v>3903</v>
      </c>
      <c r="C970" s="46"/>
      <c r="D970" s="27" t="s">
        <v>3904</v>
      </c>
      <c r="E970" s="40"/>
      <c r="F970" s="9" t="s">
        <v>1756</v>
      </c>
      <c r="G970" s="27" t="s">
        <v>3901</v>
      </c>
      <c r="H970" s="9"/>
      <c r="I970" s="9">
        <v>35</v>
      </c>
      <c r="J970" s="10"/>
      <c r="K970" s="39"/>
      <c r="L970" s="47">
        <f t="shared" si="11"/>
        <v>0</v>
      </c>
      <c r="M970" s="47"/>
      <c r="N970" s="63"/>
      <c r="O970" s="63"/>
      <c r="P970" s="63"/>
      <c r="Q970" s="63"/>
      <c r="R970" s="41"/>
      <c r="S970" s="49" t="s">
        <v>13944</v>
      </c>
      <c r="T970" s="49"/>
      <c r="U970" s="49"/>
      <c r="V970" s="49"/>
      <c r="W970" s="50" t="s">
        <v>15</v>
      </c>
      <c r="X970" s="50"/>
      <c r="Y970" s="51"/>
    </row>
    <row r="971" spans="1:25" s="23" customFormat="1" ht="39.75" customHeight="1" x14ac:dyDescent="0.2">
      <c r="A971" s="38" t="s">
        <v>3905</v>
      </c>
      <c r="B971" s="46" t="s">
        <v>3906</v>
      </c>
      <c r="C971" s="46"/>
      <c r="D971" s="27" t="s">
        <v>3907</v>
      </c>
      <c r="E971" s="40"/>
      <c r="F971" s="9" t="s">
        <v>1756</v>
      </c>
      <c r="G971" s="27" t="s">
        <v>3908</v>
      </c>
      <c r="H971" s="9"/>
      <c r="I971" s="9">
        <v>45</v>
      </c>
      <c r="J971" s="10"/>
      <c r="K971" s="39"/>
      <c r="L971" s="47">
        <f t="shared" si="11"/>
        <v>0</v>
      </c>
      <c r="M971" s="47"/>
      <c r="N971" s="63"/>
      <c r="O971" s="63"/>
      <c r="P971" s="63"/>
      <c r="Q971" s="63"/>
      <c r="R971" s="41"/>
      <c r="S971" s="49" t="s">
        <v>13944</v>
      </c>
      <c r="T971" s="49"/>
      <c r="U971" s="49"/>
      <c r="V971" s="49"/>
      <c r="W971" s="50" t="s">
        <v>15</v>
      </c>
      <c r="X971" s="50"/>
      <c r="Y971" s="51"/>
    </row>
    <row r="972" spans="1:25" s="23" customFormat="1" ht="41.25" customHeight="1" x14ac:dyDescent="0.2">
      <c r="A972" s="38" t="s">
        <v>3909</v>
      </c>
      <c r="B972" s="46" t="s">
        <v>3910</v>
      </c>
      <c r="C972" s="46"/>
      <c r="D972" s="27" t="s">
        <v>3911</v>
      </c>
      <c r="E972" s="40"/>
      <c r="F972" s="9" t="s">
        <v>1756</v>
      </c>
      <c r="G972" s="27" t="s">
        <v>3912</v>
      </c>
      <c r="H972" s="9"/>
      <c r="I972" s="9">
        <v>60</v>
      </c>
      <c r="J972" s="10"/>
      <c r="K972" s="39"/>
      <c r="L972" s="47">
        <f t="shared" si="11"/>
        <v>0</v>
      </c>
      <c r="M972" s="47"/>
      <c r="N972" s="63"/>
      <c r="O972" s="63"/>
      <c r="P972" s="63"/>
      <c r="Q972" s="63"/>
      <c r="R972" s="41"/>
      <c r="S972" s="49" t="s">
        <v>13944</v>
      </c>
      <c r="T972" s="49"/>
      <c r="U972" s="49"/>
      <c r="V972" s="49"/>
      <c r="W972" s="50" t="s">
        <v>15</v>
      </c>
      <c r="X972" s="50"/>
      <c r="Y972" s="51"/>
    </row>
    <row r="973" spans="1:25" s="23" customFormat="1" ht="39" customHeight="1" x14ac:dyDescent="0.2">
      <c r="A973" s="38" t="s">
        <v>3913</v>
      </c>
      <c r="B973" s="46" t="s">
        <v>3914</v>
      </c>
      <c r="C973" s="46"/>
      <c r="D973" s="27" t="s">
        <v>3915</v>
      </c>
      <c r="E973" s="40"/>
      <c r="F973" s="9" t="s">
        <v>1756</v>
      </c>
      <c r="G973" s="27" t="s">
        <v>3916</v>
      </c>
      <c r="H973" s="9"/>
      <c r="I973" s="9">
        <v>140</v>
      </c>
      <c r="J973" s="10"/>
      <c r="K973" s="39"/>
      <c r="L973" s="47">
        <f t="shared" si="11"/>
        <v>0</v>
      </c>
      <c r="M973" s="47"/>
      <c r="N973" s="63"/>
      <c r="O973" s="63"/>
      <c r="P973" s="63"/>
      <c r="Q973" s="63"/>
      <c r="R973" s="41"/>
      <c r="S973" s="49" t="s">
        <v>13944</v>
      </c>
      <c r="T973" s="49"/>
      <c r="U973" s="49"/>
      <c r="V973" s="49"/>
      <c r="W973" s="50" t="s">
        <v>15</v>
      </c>
      <c r="X973" s="50"/>
      <c r="Y973" s="51"/>
    </row>
    <row r="974" spans="1:25" s="23" customFormat="1" ht="42.75" customHeight="1" x14ac:dyDescent="0.2">
      <c r="A974" s="38" t="s">
        <v>3917</v>
      </c>
      <c r="B974" s="46" t="s">
        <v>3918</v>
      </c>
      <c r="C974" s="46"/>
      <c r="D974" s="27" t="s">
        <v>3919</v>
      </c>
      <c r="E974" s="40"/>
      <c r="F974" s="9" t="s">
        <v>1756</v>
      </c>
      <c r="G974" s="27" t="s">
        <v>3920</v>
      </c>
      <c r="H974" s="9"/>
      <c r="I974" s="9">
        <v>65</v>
      </c>
      <c r="J974" s="10"/>
      <c r="K974" s="39"/>
      <c r="L974" s="47">
        <f t="shared" si="11"/>
        <v>0</v>
      </c>
      <c r="M974" s="47"/>
      <c r="N974" s="63"/>
      <c r="O974" s="63"/>
      <c r="P974" s="63"/>
      <c r="Q974" s="63"/>
      <c r="R974" s="41"/>
      <c r="S974" s="49" t="s">
        <v>13944</v>
      </c>
      <c r="T974" s="49"/>
      <c r="U974" s="49"/>
      <c r="V974" s="49"/>
      <c r="W974" s="50" t="s">
        <v>15</v>
      </c>
      <c r="X974" s="50"/>
      <c r="Y974" s="51"/>
    </row>
    <row r="975" spans="1:25" s="23" customFormat="1" ht="42.75" customHeight="1" x14ac:dyDescent="0.2">
      <c r="A975" s="38" t="s">
        <v>3921</v>
      </c>
      <c r="B975" s="46" t="s">
        <v>3922</v>
      </c>
      <c r="C975" s="46"/>
      <c r="D975" s="27" t="s">
        <v>3923</v>
      </c>
      <c r="E975" s="40"/>
      <c r="F975" s="9" t="s">
        <v>1756</v>
      </c>
      <c r="G975" s="27" t="s">
        <v>3924</v>
      </c>
      <c r="H975" s="9"/>
      <c r="I975" s="9">
        <v>75</v>
      </c>
      <c r="J975" s="10"/>
      <c r="K975" s="39"/>
      <c r="L975" s="47">
        <f t="shared" si="11"/>
        <v>0</v>
      </c>
      <c r="M975" s="47"/>
      <c r="N975" s="63"/>
      <c r="O975" s="63"/>
      <c r="P975" s="63"/>
      <c r="Q975" s="63"/>
      <c r="R975" s="41"/>
      <c r="S975" s="49" t="s">
        <v>13944</v>
      </c>
      <c r="T975" s="49"/>
      <c r="U975" s="49"/>
      <c r="V975" s="49"/>
      <c r="W975" s="50" t="s">
        <v>15</v>
      </c>
      <c r="X975" s="50"/>
      <c r="Y975" s="51"/>
    </row>
    <row r="976" spans="1:25" s="23" customFormat="1" ht="66" customHeight="1" x14ac:dyDescent="0.2">
      <c r="A976" s="38" t="s">
        <v>3925</v>
      </c>
      <c r="B976" s="46" t="s">
        <v>3926</v>
      </c>
      <c r="C976" s="46"/>
      <c r="D976" s="27" t="s">
        <v>3927</v>
      </c>
      <c r="E976" s="40"/>
      <c r="F976" s="9" t="s">
        <v>1756</v>
      </c>
      <c r="G976" s="27" t="s">
        <v>3928</v>
      </c>
      <c r="H976" s="9"/>
      <c r="I976" s="9">
        <v>80</v>
      </c>
      <c r="J976" s="10"/>
      <c r="K976" s="39"/>
      <c r="L976" s="47">
        <f t="shared" si="11"/>
        <v>0</v>
      </c>
      <c r="M976" s="47"/>
      <c r="N976" s="63"/>
      <c r="O976" s="63"/>
      <c r="P976" s="63"/>
      <c r="Q976" s="63"/>
      <c r="R976" s="41"/>
      <c r="S976" s="49" t="s">
        <v>13944</v>
      </c>
      <c r="T976" s="49"/>
      <c r="U976" s="49"/>
      <c r="V976" s="49"/>
      <c r="W976" s="50" t="s">
        <v>15</v>
      </c>
      <c r="X976" s="50"/>
      <c r="Y976" s="51"/>
    </row>
    <row r="977" spans="1:25" s="23" customFormat="1" ht="41.25" customHeight="1" x14ac:dyDescent="0.2">
      <c r="A977" s="38" t="s">
        <v>3929</v>
      </c>
      <c r="B977" s="46" t="s">
        <v>3930</v>
      </c>
      <c r="C977" s="46"/>
      <c r="D977" s="27" t="s">
        <v>3931</v>
      </c>
      <c r="E977" s="40"/>
      <c r="F977" s="9" t="s">
        <v>1756</v>
      </c>
      <c r="G977" s="27" t="s">
        <v>3932</v>
      </c>
      <c r="H977" s="9"/>
      <c r="I977" s="9">
        <v>80</v>
      </c>
      <c r="J977" s="10"/>
      <c r="K977" s="39"/>
      <c r="L977" s="47">
        <f t="shared" si="11"/>
        <v>0</v>
      </c>
      <c r="M977" s="47"/>
      <c r="N977" s="63"/>
      <c r="O977" s="63"/>
      <c r="P977" s="63"/>
      <c r="Q977" s="63"/>
      <c r="R977" s="41"/>
      <c r="S977" s="49" t="s">
        <v>13944</v>
      </c>
      <c r="T977" s="49"/>
      <c r="U977" s="49"/>
      <c r="V977" s="49"/>
      <c r="W977" s="50" t="s">
        <v>15</v>
      </c>
      <c r="X977" s="50"/>
      <c r="Y977" s="51"/>
    </row>
    <row r="978" spans="1:25" s="23" customFormat="1" ht="43.5" customHeight="1" x14ac:dyDescent="0.2">
      <c r="A978" s="38" t="s">
        <v>3933</v>
      </c>
      <c r="B978" s="46" t="s">
        <v>3934</v>
      </c>
      <c r="C978" s="46"/>
      <c r="D978" s="27" t="s">
        <v>3931</v>
      </c>
      <c r="E978" s="40"/>
      <c r="F978" s="9" t="s">
        <v>1756</v>
      </c>
      <c r="G978" s="27" t="s">
        <v>3935</v>
      </c>
      <c r="H978" s="9"/>
      <c r="I978" s="9">
        <v>80</v>
      </c>
      <c r="J978" s="10"/>
      <c r="K978" s="39"/>
      <c r="L978" s="47">
        <f t="shared" si="11"/>
        <v>0</v>
      </c>
      <c r="M978" s="47"/>
      <c r="N978" s="63"/>
      <c r="O978" s="63"/>
      <c r="P978" s="63"/>
      <c r="Q978" s="63"/>
      <c r="R978" s="41"/>
      <c r="S978" s="49" t="s">
        <v>13944</v>
      </c>
      <c r="T978" s="49"/>
      <c r="U978" s="49"/>
      <c r="V978" s="49"/>
      <c r="W978" s="50" t="s">
        <v>15</v>
      </c>
      <c r="X978" s="50"/>
      <c r="Y978" s="51"/>
    </row>
    <row r="979" spans="1:25" s="23" customFormat="1" ht="42" customHeight="1" x14ac:dyDescent="0.2">
      <c r="A979" s="38" t="s">
        <v>3936</v>
      </c>
      <c r="B979" s="46" t="s">
        <v>3937</v>
      </c>
      <c r="C979" s="46"/>
      <c r="D979" s="27" t="s">
        <v>3938</v>
      </c>
      <c r="E979" s="40"/>
      <c r="F979" s="9" t="s">
        <v>1756</v>
      </c>
      <c r="G979" s="27" t="s">
        <v>3939</v>
      </c>
      <c r="H979" s="9"/>
      <c r="I979" s="9">
        <v>178</v>
      </c>
      <c r="J979" s="10"/>
      <c r="K979" s="39"/>
      <c r="L979" s="47">
        <f t="shared" si="11"/>
        <v>0</v>
      </c>
      <c r="M979" s="47"/>
      <c r="N979" s="63"/>
      <c r="O979" s="63"/>
      <c r="P979" s="63"/>
      <c r="Q979" s="63"/>
      <c r="R979" s="41"/>
      <c r="S979" s="49" t="s">
        <v>13944</v>
      </c>
      <c r="T979" s="49"/>
      <c r="U979" s="49"/>
      <c r="V979" s="49"/>
      <c r="W979" s="50" t="s">
        <v>15</v>
      </c>
      <c r="X979" s="50"/>
      <c r="Y979" s="51"/>
    </row>
    <row r="980" spans="1:25" s="23" customFormat="1" ht="39.75" customHeight="1" x14ac:dyDescent="0.2">
      <c r="A980" s="38" t="s">
        <v>3940</v>
      </c>
      <c r="B980" s="46" t="s">
        <v>3941</v>
      </c>
      <c r="C980" s="46"/>
      <c r="D980" s="27" t="s">
        <v>3942</v>
      </c>
      <c r="E980" s="40"/>
      <c r="F980" s="9" t="s">
        <v>1756</v>
      </c>
      <c r="G980" s="27" t="s">
        <v>3943</v>
      </c>
      <c r="H980" s="9"/>
      <c r="I980" s="9">
        <v>80</v>
      </c>
      <c r="J980" s="10"/>
      <c r="K980" s="39"/>
      <c r="L980" s="47">
        <f t="shared" si="11"/>
        <v>0</v>
      </c>
      <c r="M980" s="47"/>
      <c r="N980" s="63"/>
      <c r="O980" s="63"/>
      <c r="P980" s="63"/>
      <c r="Q980" s="63"/>
      <c r="R980" s="41"/>
      <c r="S980" s="49" t="s">
        <v>13944</v>
      </c>
      <c r="T980" s="49"/>
      <c r="U980" s="49"/>
      <c r="V980" s="49"/>
      <c r="W980" s="50" t="s">
        <v>15</v>
      </c>
      <c r="X980" s="50"/>
      <c r="Y980" s="51"/>
    </row>
    <row r="981" spans="1:25" s="23" customFormat="1" ht="41.25" customHeight="1" x14ac:dyDescent="0.2">
      <c r="A981" s="38" t="s">
        <v>3944</v>
      </c>
      <c r="B981" s="46" t="s">
        <v>3945</v>
      </c>
      <c r="C981" s="46"/>
      <c r="D981" s="27" t="s">
        <v>3946</v>
      </c>
      <c r="E981" s="40"/>
      <c r="F981" s="9" t="s">
        <v>1756</v>
      </c>
      <c r="G981" s="27" t="s">
        <v>3947</v>
      </c>
      <c r="H981" s="9"/>
      <c r="I981" s="9">
        <v>360</v>
      </c>
      <c r="J981" s="10"/>
      <c r="K981" s="39"/>
      <c r="L981" s="47">
        <f t="shared" si="11"/>
        <v>0</v>
      </c>
      <c r="M981" s="47"/>
      <c r="N981" s="63"/>
      <c r="O981" s="63"/>
      <c r="P981" s="63"/>
      <c r="Q981" s="63"/>
      <c r="R981" s="41"/>
      <c r="S981" s="49" t="s">
        <v>13944</v>
      </c>
      <c r="T981" s="49"/>
      <c r="U981" s="49"/>
      <c r="V981" s="49"/>
      <c r="W981" s="50" t="s">
        <v>15</v>
      </c>
      <c r="X981" s="50"/>
      <c r="Y981" s="51"/>
    </row>
    <row r="982" spans="1:25" s="23" customFormat="1" ht="40.5" customHeight="1" x14ac:dyDescent="0.2">
      <c r="A982" s="38" t="s">
        <v>3948</v>
      </c>
      <c r="B982" s="46" t="s">
        <v>3949</v>
      </c>
      <c r="C982" s="46"/>
      <c r="D982" s="27" t="s">
        <v>3950</v>
      </c>
      <c r="E982" s="40"/>
      <c r="F982" s="9" t="s">
        <v>1756</v>
      </c>
      <c r="G982" s="27" t="s">
        <v>3951</v>
      </c>
      <c r="H982" s="9"/>
      <c r="I982" s="9">
        <v>270</v>
      </c>
      <c r="J982" s="10"/>
      <c r="K982" s="39"/>
      <c r="L982" s="47">
        <f t="shared" si="11"/>
        <v>0</v>
      </c>
      <c r="M982" s="47"/>
      <c r="N982" s="63"/>
      <c r="O982" s="63"/>
      <c r="P982" s="63"/>
      <c r="Q982" s="63"/>
      <c r="R982" s="41"/>
      <c r="S982" s="49" t="s">
        <v>13944</v>
      </c>
      <c r="T982" s="49"/>
      <c r="U982" s="49"/>
      <c r="V982" s="49"/>
      <c r="W982" s="50" t="s">
        <v>15</v>
      </c>
      <c r="X982" s="50"/>
      <c r="Y982" s="51"/>
    </row>
    <row r="983" spans="1:25" s="23" customFormat="1" ht="41.25" customHeight="1" x14ac:dyDescent="0.2">
      <c r="A983" s="38" t="s">
        <v>3952</v>
      </c>
      <c r="B983" s="46" t="s">
        <v>3953</v>
      </c>
      <c r="C983" s="46"/>
      <c r="D983" s="27" t="s">
        <v>3954</v>
      </c>
      <c r="E983" s="40"/>
      <c r="F983" s="9" t="s">
        <v>1756</v>
      </c>
      <c r="G983" s="27" t="s">
        <v>3955</v>
      </c>
      <c r="H983" s="9"/>
      <c r="I983" s="9">
        <v>180</v>
      </c>
      <c r="J983" s="10"/>
      <c r="K983" s="39"/>
      <c r="L983" s="47">
        <f t="shared" si="11"/>
        <v>0</v>
      </c>
      <c r="M983" s="47"/>
      <c r="N983" s="63"/>
      <c r="O983" s="63"/>
      <c r="P983" s="63"/>
      <c r="Q983" s="63"/>
      <c r="R983" s="41"/>
      <c r="S983" s="49" t="s">
        <v>13944</v>
      </c>
      <c r="T983" s="49"/>
      <c r="U983" s="49"/>
      <c r="V983" s="49"/>
      <c r="W983" s="50" t="s">
        <v>15</v>
      </c>
      <c r="X983" s="50"/>
      <c r="Y983" s="51"/>
    </row>
    <row r="984" spans="1:25" s="23" customFormat="1" ht="39" customHeight="1" x14ac:dyDescent="0.2">
      <c r="A984" s="38" t="s">
        <v>3956</v>
      </c>
      <c r="B984" s="46" t="s">
        <v>3957</v>
      </c>
      <c r="C984" s="46"/>
      <c r="D984" s="27" t="s">
        <v>3958</v>
      </c>
      <c r="E984" s="40"/>
      <c r="F984" s="9" t="s">
        <v>1756</v>
      </c>
      <c r="G984" s="27" t="s">
        <v>3959</v>
      </c>
      <c r="H984" s="9"/>
      <c r="I984" s="9">
        <v>200</v>
      </c>
      <c r="J984" s="10"/>
      <c r="K984" s="39"/>
      <c r="L984" s="47">
        <f t="shared" si="11"/>
        <v>0</v>
      </c>
      <c r="M984" s="47"/>
      <c r="N984" s="63"/>
      <c r="O984" s="63"/>
      <c r="P984" s="63"/>
      <c r="Q984" s="63"/>
      <c r="R984" s="41"/>
      <c r="S984" s="49" t="s">
        <v>13944</v>
      </c>
      <c r="T984" s="49"/>
      <c r="U984" s="49"/>
      <c r="V984" s="49"/>
      <c r="W984" s="50" t="s">
        <v>15</v>
      </c>
      <c r="X984" s="50"/>
      <c r="Y984" s="51"/>
    </row>
    <row r="985" spans="1:25" s="23" customFormat="1" ht="42" customHeight="1" x14ac:dyDescent="0.2">
      <c r="A985" s="38" t="s">
        <v>3960</v>
      </c>
      <c r="B985" s="46" t="s">
        <v>3961</v>
      </c>
      <c r="C985" s="46"/>
      <c r="D985" s="27" t="s">
        <v>3962</v>
      </c>
      <c r="E985" s="40"/>
      <c r="F985" s="9" t="s">
        <v>1756</v>
      </c>
      <c r="G985" s="27" t="s">
        <v>3963</v>
      </c>
      <c r="H985" s="9"/>
      <c r="I985" s="9">
        <v>200</v>
      </c>
      <c r="J985" s="10"/>
      <c r="K985" s="39"/>
      <c r="L985" s="47">
        <f t="shared" si="11"/>
        <v>0</v>
      </c>
      <c r="M985" s="47"/>
      <c r="N985" s="63"/>
      <c r="O985" s="63"/>
      <c r="P985" s="63"/>
      <c r="Q985" s="63"/>
      <c r="R985" s="41"/>
      <c r="S985" s="49" t="s">
        <v>13944</v>
      </c>
      <c r="T985" s="49"/>
      <c r="U985" s="49"/>
      <c r="V985" s="49"/>
      <c r="W985" s="50" t="s">
        <v>15</v>
      </c>
      <c r="X985" s="50"/>
      <c r="Y985" s="51"/>
    </row>
    <row r="986" spans="1:25" s="23" customFormat="1" ht="39" customHeight="1" x14ac:dyDescent="0.2">
      <c r="A986" s="38" t="s">
        <v>3964</v>
      </c>
      <c r="B986" s="46" t="s">
        <v>3965</v>
      </c>
      <c r="C986" s="46"/>
      <c r="D986" s="27" t="s">
        <v>3966</v>
      </c>
      <c r="E986" s="40"/>
      <c r="F986" s="9" t="s">
        <v>1756</v>
      </c>
      <c r="G986" s="27" t="s">
        <v>3967</v>
      </c>
      <c r="H986" s="9"/>
      <c r="I986" s="9">
        <v>200</v>
      </c>
      <c r="J986" s="10"/>
      <c r="K986" s="39"/>
      <c r="L986" s="47">
        <f t="shared" si="11"/>
        <v>0</v>
      </c>
      <c r="M986" s="47"/>
      <c r="N986" s="63"/>
      <c r="O986" s="63"/>
      <c r="P986" s="63"/>
      <c r="Q986" s="63"/>
      <c r="R986" s="41"/>
      <c r="S986" s="49" t="s">
        <v>13944</v>
      </c>
      <c r="T986" s="49"/>
      <c r="U986" s="49"/>
      <c r="V986" s="49"/>
      <c r="W986" s="50" t="s">
        <v>15</v>
      </c>
      <c r="X986" s="50"/>
      <c r="Y986" s="51"/>
    </row>
    <row r="987" spans="1:25" s="23" customFormat="1" ht="41.25" customHeight="1" x14ac:dyDescent="0.2">
      <c r="A987" s="38" t="s">
        <v>3968</v>
      </c>
      <c r="B987" s="46" t="s">
        <v>3969</v>
      </c>
      <c r="C987" s="46"/>
      <c r="D987" s="27" t="s">
        <v>3970</v>
      </c>
      <c r="E987" s="40"/>
      <c r="F987" s="9" t="s">
        <v>1756</v>
      </c>
      <c r="G987" s="27" t="s">
        <v>3971</v>
      </c>
      <c r="H987" s="9"/>
      <c r="I987" s="9">
        <v>250</v>
      </c>
      <c r="J987" s="10"/>
      <c r="K987" s="39"/>
      <c r="L987" s="47">
        <f t="shared" si="11"/>
        <v>0</v>
      </c>
      <c r="M987" s="47"/>
      <c r="N987" s="63"/>
      <c r="O987" s="63"/>
      <c r="P987" s="63"/>
      <c r="Q987" s="63"/>
      <c r="R987" s="41"/>
      <c r="S987" s="49" t="s">
        <v>13944</v>
      </c>
      <c r="T987" s="49"/>
      <c r="U987" s="49"/>
      <c r="V987" s="49"/>
      <c r="W987" s="50" t="s">
        <v>15</v>
      </c>
      <c r="X987" s="50"/>
      <c r="Y987" s="51"/>
    </row>
    <row r="988" spans="1:25" s="23" customFormat="1" ht="40.5" customHeight="1" x14ac:dyDescent="0.2">
      <c r="A988" s="38" t="s">
        <v>3972</v>
      </c>
      <c r="B988" s="46" t="s">
        <v>3973</v>
      </c>
      <c r="C988" s="46"/>
      <c r="D988" s="27" t="s">
        <v>3974</v>
      </c>
      <c r="E988" s="40"/>
      <c r="F988" s="9" t="s">
        <v>1756</v>
      </c>
      <c r="G988" s="27" t="s">
        <v>3730</v>
      </c>
      <c r="H988" s="9"/>
      <c r="I988" s="9">
        <v>50</v>
      </c>
      <c r="J988" s="10"/>
      <c r="K988" s="39"/>
      <c r="L988" s="47">
        <f t="shared" si="11"/>
        <v>0</v>
      </c>
      <c r="M988" s="47"/>
      <c r="N988" s="63"/>
      <c r="O988" s="63"/>
      <c r="P988" s="63"/>
      <c r="Q988" s="63"/>
      <c r="R988" s="41"/>
      <c r="S988" s="49" t="s">
        <v>13944</v>
      </c>
      <c r="T988" s="49"/>
      <c r="U988" s="49"/>
      <c r="V988" s="49"/>
      <c r="W988" s="50" t="s">
        <v>15</v>
      </c>
      <c r="X988" s="50"/>
      <c r="Y988" s="51"/>
    </row>
    <row r="989" spans="1:25" s="23" customFormat="1" ht="39.75" customHeight="1" x14ac:dyDescent="0.2">
      <c r="A989" s="38" t="s">
        <v>3975</v>
      </c>
      <c r="B989" s="46" t="s">
        <v>3976</v>
      </c>
      <c r="C989" s="46"/>
      <c r="D989" s="27" t="s">
        <v>3977</v>
      </c>
      <c r="E989" s="40"/>
      <c r="F989" s="9" t="s">
        <v>1756</v>
      </c>
      <c r="G989" s="27" t="s">
        <v>3978</v>
      </c>
      <c r="H989" s="9"/>
      <c r="I989" s="9">
        <v>62</v>
      </c>
      <c r="J989" s="10"/>
      <c r="K989" s="39"/>
      <c r="L989" s="47">
        <f t="shared" si="11"/>
        <v>0</v>
      </c>
      <c r="M989" s="47"/>
      <c r="N989" s="63"/>
      <c r="O989" s="63"/>
      <c r="P989" s="63"/>
      <c r="Q989" s="63"/>
      <c r="R989" s="41"/>
      <c r="S989" s="49" t="s">
        <v>13944</v>
      </c>
      <c r="T989" s="49"/>
      <c r="U989" s="49"/>
      <c r="V989" s="49"/>
      <c r="W989" s="50" t="s">
        <v>15</v>
      </c>
      <c r="X989" s="50"/>
      <c r="Y989" s="51"/>
    </row>
    <row r="990" spans="1:25" s="23" customFormat="1" ht="42" customHeight="1" x14ac:dyDescent="0.2">
      <c r="A990" s="38" t="s">
        <v>3979</v>
      </c>
      <c r="B990" s="46" t="s">
        <v>3980</v>
      </c>
      <c r="C990" s="46"/>
      <c r="D990" s="27" t="s">
        <v>3981</v>
      </c>
      <c r="E990" s="40"/>
      <c r="F990" s="9" t="s">
        <v>1756</v>
      </c>
      <c r="G990" s="27" t="s">
        <v>3982</v>
      </c>
      <c r="H990" s="9"/>
      <c r="I990" s="9">
        <v>150</v>
      </c>
      <c r="J990" s="10"/>
      <c r="K990" s="39"/>
      <c r="L990" s="47">
        <f t="shared" si="11"/>
        <v>0</v>
      </c>
      <c r="M990" s="47"/>
      <c r="N990" s="63"/>
      <c r="O990" s="63"/>
      <c r="P990" s="63"/>
      <c r="Q990" s="63"/>
      <c r="R990" s="41"/>
      <c r="S990" s="49" t="s">
        <v>13944</v>
      </c>
      <c r="T990" s="49"/>
      <c r="U990" s="49"/>
      <c r="V990" s="49"/>
      <c r="W990" s="50" t="s">
        <v>15</v>
      </c>
      <c r="X990" s="50"/>
      <c r="Y990" s="51"/>
    </row>
    <row r="991" spans="1:25" s="23" customFormat="1" ht="42" customHeight="1" x14ac:dyDescent="0.2">
      <c r="A991" s="38" t="s">
        <v>3983</v>
      </c>
      <c r="B991" s="46" t="s">
        <v>3984</v>
      </c>
      <c r="C991" s="46"/>
      <c r="D991" s="27" t="s">
        <v>3985</v>
      </c>
      <c r="E991" s="40"/>
      <c r="F991" s="9" t="s">
        <v>1756</v>
      </c>
      <c r="G991" s="27" t="s">
        <v>3986</v>
      </c>
      <c r="H991" s="9"/>
      <c r="I991" s="9">
        <v>57</v>
      </c>
      <c r="J991" s="10"/>
      <c r="K991" s="39"/>
      <c r="L991" s="47">
        <f t="shared" si="11"/>
        <v>0</v>
      </c>
      <c r="M991" s="47"/>
      <c r="N991" s="63"/>
      <c r="O991" s="63"/>
      <c r="P991" s="63"/>
      <c r="Q991" s="63"/>
      <c r="R991" s="41"/>
      <c r="S991" s="49" t="s">
        <v>13944</v>
      </c>
      <c r="T991" s="49"/>
      <c r="U991" s="49"/>
      <c r="V991" s="49"/>
      <c r="W991" s="50" t="s">
        <v>15</v>
      </c>
      <c r="X991" s="50"/>
      <c r="Y991" s="51"/>
    </row>
    <row r="992" spans="1:25" s="23" customFormat="1" ht="40.5" customHeight="1" x14ac:dyDescent="0.2">
      <c r="A992" s="38" t="s">
        <v>3988</v>
      </c>
      <c r="B992" s="46" t="s">
        <v>3989</v>
      </c>
      <c r="C992" s="46"/>
      <c r="D992" s="27" t="s">
        <v>3990</v>
      </c>
      <c r="E992" s="40"/>
      <c r="F992" s="9" t="s">
        <v>1756</v>
      </c>
      <c r="G992" s="27" t="s">
        <v>3991</v>
      </c>
      <c r="H992" s="9"/>
      <c r="I992" s="9">
        <v>90</v>
      </c>
      <c r="J992" s="10"/>
      <c r="K992" s="39"/>
      <c r="L992" s="47">
        <f t="shared" si="11"/>
        <v>0</v>
      </c>
      <c r="M992" s="47"/>
      <c r="N992" s="63"/>
      <c r="O992" s="63"/>
      <c r="P992" s="63"/>
      <c r="Q992" s="63"/>
      <c r="R992" s="41"/>
      <c r="S992" s="49" t="s">
        <v>13944</v>
      </c>
      <c r="T992" s="49"/>
      <c r="U992" s="49"/>
      <c r="V992" s="49"/>
      <c r="W992" s="50" t="s">
        <v>15</v>
      </c>
      <c r="X992" s="50"/>
      <c r="Y992" s="51"/>
    </row>
    <row r="993" spans="1:25" s="23" customFormat="1" ht="39" customHeight="1" x14ac:dyDescent="0.2">
      <c r="A993" s="38" t="s">
        <v>3992</v>
      </c>
      <c r="B993" s="46" t="s">
        <v>3993</v>
      </c>
      <c r="C993" s="46"/>
      <c r="D993" s="27" t="s">
        <v>3994</v>
      </c>
      <c r="E993" s="40"/>
      <c r="F993" s="9" t="s">
        <v>1756</v>
      </c>
      <c r="G993" s="27" t="s">
        <v>3995</v>
      </c>
      <c r="H993" s="9"/>
      <c r="I993" s="9">
        <v>120</v>
      </c>
      <c r="J993" s="10"/>
      <c r="K993" s="39"/>
      <c r="L993" s="47">
        <f t="shared" si="11"/>
        <v>0</v>
      </c>
      <c r="M993" s="47"/>
      <c r="N993" s="63"/>
      <c r="O993" s="63"/>
      <c r="P993" s="63"/>
      <c r="Q993" s="63"/>
      <c r="R993" s="41"/>
      <c r="S993" s="49" t="s">
        <v>13944</v>
      </c>
      <c r="T993" s="49"/>
      <c r="U993" s="49"/>
      <c r="V993" s="49"/>
      <c r="W993" s="50" t="s">
        <v>15</v>
      </c>
      <c r="X993" s="50"/>
      <c r="Y993" s="51"/>
    </row>
    <row r="994" spans="1:25" s="23" customFormat="1" ht="42.75" customHeight="1" x14ac:dyDescent="0.2">
      <c r="A994" s="38" t="s">
        <v>3996</v>
      </c>
      <c r="B994" s="46" t="s">
        <v>3997</v>
      </c>
      <c r="C994" s="46"/>
      <c r="D994" s="27" t="s">
        <v>3998</v>
      </c>
      <c r="E994" s="40"/>
      <c r="F994" s="9" t="s">
        <v>1756</v>
      </c>
      <c r="G994" s="27" t="s">
        <v>3986</v>
      </c>
      <c r="H994" s="9"/>
      <c r="I994" s="9">
        <v>100</v>
      </c>
      <c r="J994" s="10"/>
      <c r="K994" s="39"/>
      <c r="L994" s="47">
        <f t="shared" si="11"/>
        <v>0</v>
      </c>
      <c r="M994" s="47"/>
      <c r="N994" s="63"/>
      <c r="O994" s="63"/>
      <c r="P994" s="63"/>
      <c r="Q994" s="63"/>
      <c r="R994" s="41"/>
      <c r="S994" s="49" t="s">
        <v>13944</v>
      </c>
      <c r="T994" s="49"/>
      <c r="U994" s="49"/>
      <c r="V994" s="49"/>
      <c r="W994" s="50" t="s">
        <v>15</v>
      </c>
      <c r="X994" s="50"/>
      <c r="Y994" s="51"/>
    </row>
    <row r="995" spans="1:25" s="23" customFormat="1" ht="42" customHeight="1" x14ac:dyDescent="0.2">
      <c r="A995" s="38" t="s">
        <v>3999</v>
      </c>
      <c r="B995" s="46" t="s">
        <v>4000</v>
      </c>
      <c r="C995" s="46"/>
      <c r="D995" s="27" t="s">
        <v>4001</v>
      </c>
      <c r="E995" s="40"/>
      <c r="F995" s="9" t="s">
        <v>1756</v>
      </c>
      <c r="G995" s="27" t="s">
        <v>4002</v>
      </c>
      <c r="H995" s="9"/>
      <c r="I995" s="9">
        <v>680</v>
      </c>
      <c r="J995" s="10"/>
      <c r="K995" s="39"/>
      <c r="L995" s="47">
        <f t="shared" si="11"/>
        <v>0</v>
      </c>
      <c r="M995" s="47"/>
      <c r="N995" s="63"/>
      <c r="O995" s="63"/>
      <c r="P995" s="63"/>
      <c r="Q995" s="63"/>
      <c r="R995" s="41"/>
      <c r="S995" s="49" t="s">
        <v>13944</v>
      </c>
      <c r="T995" s="49"/>
      <c r="U995" s="49"/>
      <c r="V995" s="49"/>
      <c r="W995" s="50" t="s">
        <v>15</v>
      </c>
      <c r="X995" s="50"/>
      <c r="Y995" s="51"/>
    </row>
    <row r="996" spans="1:25" s="23" customFormat="1" ht="40.5" customHeight="1" x14ac:dyDescent="0.2">
      <c r="A996" s="38" t="s">
        <v>4003</v>
      </c>
      <c r="B996" s="46" t="s">
        <v>4004</v>
      </c>
      <c r="C996" s="46"/>
      <c r="D996" s="27" t="s">
        <v>4005</v>
      </c>
      <c r="E996" s="40"/>
      <c r="F996" s="9" t="s">
        <v>1756</v>
      </c>
      <c r="G996" s="27" t="s">
        <v>3742</v>
      </c>
      <c r="H996" s="9"/>
      <c r="I996" s="9">
        <v>400</v>
      </c>
      <c r="J996" s="10"/>
      <c r="K996" s="39"/>
      <c r="L996" s="47">
        <f t="shared" ref="L996:L1059" si="12">J996-K996</f>
        <v>0</v>
      </c>
      <c r="M996" s="47"/>
      <c r="N996" s="63"/>
      <c r="O996" s="63"/>
      <c r="P996" s="63"/>
      <c r="Q996" s="63"/>
      <c r="R996" s="41"/>
      <c r="S996" s="49" t="s">
        <v>13944</v>
      </c>
      <c r="T996" s="49"/>
      <c r="U996" s="49"/>
      <c r="V996" s="49"/>
      <c r="W996" s="50" t="s">
        <v>15</v>
      </c>
      <c r="X996" s="50"/>
      <c r="Y996" s="51"/>
    </row>
    <row r="997" spans="1:25" s="23" customFormat="1" ht="40.5" customHeight="1" x14ac:dyDescent="0.2">
      <c r="A997" s="38" t="s">
        <v>4006</v>
      </c>
      <c r="B997" s="46" t="s">
        <v>4007</v>
      </c>
      <c r="C997" s="46"/>
      <c r="D997" s="27" t="s">
        <v>4008</v>
      </c>
      <c r="E997" s="40"/>
      <c r="F997" s="9" t="s">
        <v>1756</v>
      </c>
      <c r="G997" s="27" t="s">
        <v>4009</v>
      </c>
      <c r="H997" s="9"/>
      <c r="I997" s="9">
        <v>75</v>
      </c>
      <c r="J997" s="10"/>
      <c r="K997" s="39"/>
      <c r="L997" s="47">
        <f t="shared" si="12"/>
        <v>0</v>
      </c>
      <c r="M997" s="47"/>
      <c r="N997" s="63"/>
      <c r="O997" s="63"/>
      <c r="P997" s="63"/>
      <c r="Q997" s="63"/>
      <c r="R997" s="41"/>
      <c r="S997" s="49" t="s">
        <v>13944</v>
      </c>
      <c r="T997" s="49"/>
      <c r="U997" s="49"/>
      <c r="V997" s="49"/>
      <c r="W997" s="50" t="s">
        <v>15</v>
      </c>
      <c r="X997" s="50"/>
      <c r="Y997" s="51"/>
    </row>
    <row r="998" spans="1:25" s="23" customFormat="1" ht="42" customHeight="1" x14ac:dyDescent="0.2">
      <c r="A998" s="38" t="s">
        <v>4010</v>
      </c>
      <c r="B998" s="46" t="s">
        <v>4011</v>
      </c>
      <c r="C998" s="46"/>
      <c r="D998" s="27" t="s">
        <v>4012</v>
      </c>
      <c r="E998" s="40"/>
      <c r="F998" s="9" t="s">
        <v>1756</v>
      </c>
      <c r="G998" s="27" t="s">
        <v>4013</v>
      </c>
      <c r="H998" s="9"/>
      <c r="I998" s="9">
        <v>40</v>
      </c>
      <c r="J998" s="10"/>
      <c r="K998" s="39"/>
      <c r="L998" s="47">
        <f t="shared" si="12"/>
        <v>0</v>
      </c>
      <c r="M998" s="47"/>
      <c r="N998" s="63"/>
      <c r="O998" s="63"/>
      <c r="P998" s="63"/>
      <c r="Q998" s="63"/>
      <c r="R998" s="41"/>
      <c r="S998" s="49" t="s">
        <v>13944</v>
      </c>
      <c r="T998" s="49"/>
      <c r="U998" s="49"/>
      <c r="V998" s="49"/>
      <c r="W998" s="50" t="s">
        <v>15</v>
      </c>
      <c r="X998" s="50"/>
      <c r="Y998" s="51"/>
    </row>
    <row r="999" spans="1:25" s="23" customFormat="1" ht="39.75" customHeight="1" x14ac:dyDescent="0.2">
      <c r="A999" s="38" t="s">
        <v>4014</v>
      </c>
      <c r="B999" s="46" t="s">
        <v>4015</v>
      </c>
      <c r="C999" s="46"/>
      <c r="D999" s="27" t="s">
        <v>4016</v>
      </c>
      <c r="E999" s="40"/>
      <c r="F999" s="9" t="s">
        <v>3770</v>
      </c>
      <c r="G999" s="27" t="s">
        <v>4017</v>
      </c>
      <c r="H999" s="9"/>
      <c r="I999" s="9">
        <v>170</v>
      </c>
      <c r="J999" s="10"/>
      <c r="K999" s="39"/>
      <c r="L999" s="47">
        <f t="shared" si="12"/>
        <v>0</v>
      </c>
      <c r="M999" s="47"/>
      <c r="N999" s="63"/>
      <c r="O999" s="63"/>
      <c r="P999" s="63"/>
      <c r="Q999" s="63"/>
      <c r="R999" s="41"/>
      <c r="S999" s="49" t="s">
        <v>13944</v>
      </c>
      <c r="T999" s="49"/>
      <c r="U999" s="49"/>
      <c r="V999" s="49"/>
      <c r="W999" s="50" t="s">
        <v>15</v>
      </c>
      <c r="X999" s="50"/>
      <c r="Y999" s="51"/>
    </row>
    <row r="1000" spans="1:25" s="23" customFormat="1" ht="42.75" customHeight="1" x14ac:dyDescent="0.2">
      <c r="A1000" s="38" t="s">
        <v>4018</v>
      </c>
      <c r="B1000" s="46" t="s">
        <v>4019</v>
      </c>
      <c r="C1000" s="46"/>
      <c r="D1000" s="27" t="s">
        <v>4020</v>
      </c>
      <c r="E1000" s="40"/>
      <c r="F1000" s="9" t="s">
        <v>1756</v>
      </c>
      <c r="G1000" s="27" t="s">
        <v>3742</v>
      </c>
      <c r="H1000" s="9"/>
      <c r="I1000" s="9">
        <v>110</v>
      </c>
      <c r="J1000" s="10"/>
      <c r="K1000" s="39"/>
      <c r="L1000" s="47">
        <f t="shared" si="12"/>
        <v>0</v>
      </c>
      <c r="M1000" s="47"/>
      <c r="N1000" s="63"/>
      <c r="O1000" s="63"/>
      <c r="P1000" s="63"/>
      <c r="Q1000" s="63"/>
      <c r="R1000" s="41"/>
      <c r="S1000" s="49" t="s">
        <v>13944</v>
      </c>
      <c r="T1000" s="49"/>
      <c r="U1000" s="49"/>
      <c r="V1000" s="49"/>
      <c r="W1000" s="50" t="s">
        <v>15</v>
      </c>
      <c r="X1000" s="50"/>
      <c r="Y1000" s="51"/>
    </row>
    <row r="1001" spans="1:25" s="23" customFormat="1" ht="43.5" customHeight="1" x14ac:dyDescent="0.2">
      <c r="A1001" s="38" t="s">
        <v>4021</v>
      </c>
      <c r="B1001" s="46" t="s">
        <v>4022</v>
      </c>
      <c r="C1001" s="46"/>
      <c r="D1001" s="27" t="s">
        <v>4023</v>
      </c>
      <c r="E1001" s="40"/>
      <c r="F1001" s="9" t="s">
        <v>13949</v>
      </c>
      <c r="G1001" s="27" t="s">
        <v>3742</v>
      </c>
      <c r="H1001" s="9"/>
      <c r="I1001" s="9">
        <v>400</v>
      </c>
      <c r="J1001" s="10"/>
      <c r="K1001" s="39"/>
      <c r="L1001" s="47">
        <f t="shared" si="12"/>
        <v>0</v>
      </c>
      <c r="M1001" s="47"/>
      <c r="N1001" s="63"/>
      <c r="O1001" s="63"/>
      <c r="P1001" s="63"/>
      <c r="Q1001" s="63"/>
      <c r="R1001" s="41"/>
      <c r="S1001" s="49" t="s">
        <v>13944</v>
      </c>
      <c r="T1001" s="49"/>
      <c r="U1001" s="49"/>
      <c r="V1001" s="49"/>
      <c r="W1001" s="50" t="s">
        <v>15</v>
      </c>
      <c r="X1001" s="50"/>
      <c r="Y1001" s="51"/>
    </row>
    <row r="1002" spans="1:25" s="23" customFormat="1" ht="42" customHeight="1" x14ac:dyDescent="0.2">
      <c r="A1002" s="38" t="s">
        <v>4025</v>
      </c>
      <c r="B1002" s="46" t="s">
        <v>4026</v>
      </c>
      <c r="C1002" s="46"/>
      <c r="D1002" s="27" t="s">
        <v>4027</v>
      </c>
      <c r="E1002" s="40"/>
      <c r="F1002" s="9" t="s">
        <v>1756</v>
      </c>
      <c r="G1002" s="27" t="s">
        <v>4028</v>
      </c>
      <c r="H1002" s="9"/>
      <c r="I1002" s="9">
        <v>560</v>
      </c>
      <c r="J1002" s="10"/>
      <c r="K1002" s="39"/>
      <c r="L1002" s="47">
        <f t="shared" si="12"/>
        <v>0</v>
      </c>
      <c r="M1002" s="47"/>
      <c r="N1002" s="63"/>
      <c r="O1002" s="63"/>
      <c r="P1002" s="63"/>
      <c r="Q1002" s="63"/>
      <c r="R1002" s="41"/>
      <c r="S1002" s="49" t="s">
        <v>13944</v>
      </c>
      <c r="T1002" s="49"/>
      <c r="U1002" s="49"/>
      <c r="V1002" s="49"/>
      <c r="W1002" s="50" t="s">
        <v>15</v>
      </c>
      <c r="X1002" s="50"/>
      <c r="Y1002" s="51"/>
    </row>
    <row r="1003" spans="1:25" s="23" customFormat="1" ht="42" customHeight="1" x14ac:dyDescent="0.2">
      <c r="A1003" s="38" t="s">
        <v>4029</v>
      </c>
      <c r="B1003" s="46" t="s">
        <v>4030</v>
      </c>
      <c r="C1003" s="46"/>
      <c r="D1003" s="27" t="s">
        <v>4031</v>
      </c>
      <c r="E1003" s="40"/>
      <c r="F1003" s="9" t="s">
        <v>1756</v>
      </c>
      <c r="G1003" s="27" t="s">
        <v>4032</v>
      </c>
      <c r="H1003" s="9"/>
      <c r="I1003" s="9">
        <v>510</v>
      </c>
      <c r="J1003" s="10"/>
      <c r="K1003" s="39"/>
      <c r="L1003" s="47">
        <f t="shared" si="12"/>
        <v>0</v>
      </c>
      <c r="M1003" s="47"/>
      <c r="N1003" s="63"/>
      <c r="O1003" s="63"/>
      <c r="P1003" s="63"/>
      <c r="Q1003" s="63"/>
      <c r="R1003" s="41"/>
      <c r="S1003" s="49" t="s">
        <v>13944</v>
      </c>
      <c r="T1003" s="49"/>
      <c r="U1003" s="49"/>
      <c r="V1003" s="49"/>
      <c r="W1003" s="50" t="s">
        <v>15</v>
      </c>
      <c r="X1003" s="50"/>
      <c r="Y1003" s="51"/>
    </row>
    <row r="1004" spans="1:25" s="23" customFormat="1" ht="41.25" customHeight="1" x14ac:dyDescent="0.2">
      <c r="A1004" s="38" t="s">
        <v>4033</v>
      </c>
      <c r="B1004" s="46" t="s">
        <v>4034</v>
      </c>
      <c r="C1004" s="46"/>
      <c r="D1004" s="27" t="s">
        <v>4035</v>
      </c>
      <c r="E1004" s="40"/>
      <c r="F1004" s="9" t="s">
        <v>1756</v>
      </c>
      <c r="G1004" s="27" t="s">
        <v>4036</v>
      </c>
      <c r="H1004" s="9"/>
      <c r="I1004" s="9">
        <v>50</v>
      </c>
      <c r="J1004" s="10"/>
      <c r="K1004" s="39"/>
      <c r="L1004" s="47">
        <f t="shared" si="12"/>
        <v>0</v>
      </c>
      <c r="M1004" s="47"/>
      <c r="N1004" s="63"/>
      <c r="O1004" s="63"/>
      <c r="P1004" s="63"/>
      <c r="Q1004" s="63"/>
      <c r="R1004" s="41"/>
      <c r="S1004" s="49" t="s">
        <v>13944</v>
      </c>
      <c r="T1004" s="49"/>
      <c r="U1004" s="49"/>
      <c r="V1004" s="49"/>
      <c r="W1004" s="50" t="s">
        <v>15</v>
      </c>
      <c r="X1004" s="50"/>
      <c r="Y1004" s="51"/>
    </row>
    <row r="1005" spans="1:25" s="23" customFormat="1" ht="42.75" customHeight="1" x14ac:dyDescent="0.2">
      <c r="A1005" s="38" t="s">
        <v>4037</v>
      </c>
      <c r="B1005" s="46" t="s">
        <v>4038</v>
      </c>
      <c r="C1005" s="46"/>
      <c r="D1005" s="27" t="s">
        <v>4039</v>
      </c>
      <c r="E1005" s="40"/>
      <c r="F1005" s="9" t="s">
        <v>1756</v>
      </c>
      <c r="G1005" s="27" t="s">
        <v>4036</v>
      </c>
      <c r="H1005" s="9"/>
      <c r="I1005" s="9">
        <v>60</v>
      </c>
      <c r="J1005" s="10"/>
      <c r="K1005" s="39"/>
      <c r="L1005" s="47">
        <f t="shared" si="12"/>
        <v>0</v>
      </c>
      <c r="M1005" s="47"/>
      <c r="N1005" s="63"/>
      <c r="O1005" s="63"/>
      <c r="P1005" s="63"/>
      <c r="Q1005" s="63"/>
      <c r="R1005" s="41"/>
      <c r="S1005" s="49" t="s">
        <v>13944</v>
      </c>
      <c r="T1005" s="49"/>
      <c r="U1005" s="49"/>
      <c r="V1005" s="49"/>
      <c r="W1005" s="50" t="s">
        <v>15</v>
      </c>
      <c r="X1005" s="50"/>
      <c r="Y1005" s="51"/>
    </row>
    <row r="1006" spans="1:25" s="23" customFormat="1" ht="42" customHeight="1" x14ac:dyDescent="0.2">
      <c r="A1006" s="38" t="s">
        <v>4040</v>
      </c>
      <c r="B1006" s="46" t="s">
        <v>4041</v>
      </c>
      <c r="C1006" s="46"/>
      <c r="D1006" s="27" t="s">
        <v>3370</v>
      </c>
      <c r="E1006" s="40"/>
      <c r="F1006" s="9" t="s">
        <v>1756</v>
      </c>
      <c r="G1006" s="27" t="s">
        <v>4042</v>
      </c>
      <c r="H1006" s="9"/>
      <c r="I1006" s="9">
        <v>100</v>
      </c>
      <c r="J1006" s="10"/>
      <c r="K1006" s="39"/>
      <c r="L1006" s="47">
        <f t="shared" si="12"/>
        <v>0</v>
      </c>
      <c r="M1006" s="47"/>
      <c r="N1006" s="63"/>
      <c r="O1006" s="63"/>
      <c r="P1006" s="63"/>
      <c r="Q1006" s="63"/>
      <c r="R1006" s="41"/>
      <c r="S1006" s="49" t="s">
        <v>13944</v>
      </c>
      <c r="T1006" s="49"/>
      <c r="U1006" s="49"/>
      <c r="V1006" s="49"/>
      <c r="W1006" s="50" t="s">
        <v>15</v>
      </c>
      <c r="X1006" s="50"/>
      <c r="Y1006" s="51"/>
    </row>
    <row r="1007" spans="1:25" s="23" customFormat="1" ht="41.25" customHeight="1" x14ac:dyDescent="0.2">
      <c r="A1007" s="38" t="s">
        <v>4043</v>
      </c>
      <c r="B1007" s="46" t="s">
        <v>4044</v>
      </c>
      <c r="C1007" s="46"/>
      <c r="D1007" s="27" t="s">
        <v>4045</v>
      </c>
      <c r="E1007" s="40"/>
      <c r="F1007" s="9" t="s">
        <v>1756</v>
      </c>
      <c r="G1007" s="27" t="s">
        <v>4042</v>
      </c>
      <c r="H1007" s="9"/>
      <c r="I1007" s="9">
        <v>40</v>
      </c>
      <c r="J1007" s="10"/>
      <c r="K1007" s="39"/>
      <c r="L1007" s="47">
        <f t="shared" si="12"/>
        <v>0</v>
      </c>
      <c r="M1007" s="47"/>
      <c r="N1007" s="63"/>
      <c r="O1007" s="63"/>
      <c r="P1007" s="63"/>
      <c r="Q1007" s="63"/>
      <c r="R1007" s="41"/>
      <c r="S1007" s="49" t="s">
        <v>13944</v>
      </c>
      <c r="T1007" s="49"/>
      <c r="U1007" s="49"/>
      <c r="V1007" s="49"/>
      <c r="W1007" s="50" t="s">
        <v>15</v>
      </c>
      <c r="X1007" s="50"/>
      <c r="Y1007" s="51"/>
    </row>
    <row r="1008" spans="1:25" s="23" customFormat="1" ht="51" customHeight="1" x14ac:dyDescent="0.2">
      <c r="A1008" s="38" t="s">
        <v>4046</v>
      </c>
      <c r="B1008" s="46" t="s">
        <v>4047</v>
      </c>
      <c r="C1008" s="46"/>
      <c r="D1008" s="27" t="s">
        <v>4048</v>
      </c>
      <c r="E1008" s="40"/>
      <c r="F1008" s="9" t="s">
        <v>1756</v>
      </c>
      <c r="G1008" s="27" t="s">
        <v>4049</v>
      </c>
      <c r="H1008" s="9"/>
      <c r="I1008" s="9">
        <v>170</v>
      </c>
      <c r="J1008" s="10"/>
      <c r="K1008" s="39"/>
      <c r="L1008" s="47">
        <f t="shared" si="12"/>
        <v>0</v>
      </c>
      <c r="M1008" s="47"/>
      <c r="N1008" s="63"/>
      <c r="O1008" s="63"/>
      <c r="P1008" s="63"/>
      <c r="Q1008" s="63"/>
      <c r="R1008" s="41"/>
      <c r="S1008" s="49" t="s">
        <v>13944</v>
      </c>
      <c r="T1008" s="49"/>
      <c r="U1008" s="49"/>
      <c r="V1008" s="49"/>
      <c r="W1008" s="50" t="s">
        <v>15</v>
      </c>
      <c r="X1008" s="50"/>
      <c r="Y1008" s="51"/>
    </row>
    <row r="1009" spans="1:25" s="23" customFormat="1" ht="51" customHeight="1" x14ac:dyDescent="0.2">
      <c r="A1009" s="38" t="s">
        <v>4050</v>
      </c>
      <c r="B1009" s="46" t="s">
        <v>4051</v>
      </c>
      <c r="C1009" s="46"/>
      <c r="D1009" s="27" t="s">
        <v>3555</v>
      </c>
      <c r="E1009" s="40"/>
      <c r="F1009" s="9" t="s">
        <v>1756</v>
      </c>
      <c r="G1009" s="27" t="s">
        <v>4052</v>
      </c>
      <c r="H1009" s="9"/>
      <c r="I1009" s="9">
        <v>200</v>
      </c>
      <c r="J1009" s="10"/>
      <c r="K1009" s="39"/>
      <c r="L1009" s="47">
        <f t="shared" si="12"/>
        <v>0</v>
      </c>
      <c r="M1009" s="47"/>
      <c r="N1009" s="63"/>
      <c r="O1009" s="63"/>
      <c r="P1009" s="63"/>
      <c r="Q1009" s="63"/>
      <c r="R1009" s="41"/>
      <c r="S1009" s="49" t="s">
        <v>13944</v>
      </c>
      <c r="T1009" s="49"/>
      <c r="U1009" s="49"/>
      <c r="V1009" s="49"/>
      <c r="W1009" s="50" t="s">
        <v>15</v>
      </c>
      <c r="X1009" s="50"/>
      <c r="Y1009" s="51"/>
    </row>
    <row r="1010" spans="1:25" s="23" customFormat="1" ht="51" customHeight="1" x14ac:dyDescent="0.2">
      <c r="A1010" s="38" t="s">
        <v>4053</v>
      </c>
      <c r="B1010" s="46" t="s">
        <v>4054</v>
      </c>
      <c r="C1010" s="46"/>
      <c r="D1010" s="27" t="s">
        <v>4055</v>
      </c>
      <c r="E1010" s="40"/>
      <c r="F1010" s="9" t="s">
        <v>1756</v>
      </c>
      <c r="G1010" s="27" t="s">
        <v>4056</v>
      </c>
      <c r="H1010" s="9"/>
      <c r="I1010" s="9">
        <v>64</v>
      </c>
      <c r="J1010" s="10"/>
      <c r="K1010" s="39"/>
      <c r="L1010" s="47">
        <f t="shared" si="12"/>
        <v>0</v>
      </c>
      <c r="M1010" s="47"/>
      <c r="N1010" s="63"/>
      <c r="O1010" s="63"/>
      <c r="P1010" s="63"/>
      <c r="Q1010" s="63"/>
      <c r="R1010" s="41"/>
      <c r="S1010" s="49" t="s">
        <v>13944</v>
      </c>
      <c r="T1010" s="49"/>
      <c r="U1010" s="49"/>
      <c r="V1010" s="49"/>
      <c r="W1010" s="50" t="s">
        <v>15</v>
      </c>
      <c r="X1010" s="50"/>
      <c r="Y1010" s="51"/>
    </row>
    <row r="1011" spans="1:25" s="23" customFormat="1" ht="42.75" customHeight="1" x14ac:dyDescent="0.2">
      <c r="A1011" s="38" t="s">
        <v>4058</v>
      </c>
      <c r="B1011" s="46" t="s">
        <v>4059</v>
      </c>
      <c r="C1011" s="46"/>
      <c r="D1011" s="27" t="s">
        <v>4060</v>
      </c>
      <c r="E1011" s="40"/>
      <c r="F1011" s="9" t="s">
        <v>1756</v>
      </c>
      <c r="G1011" s="27" t="s">
        <v>4061</v>
      </c>
      <c r="H1011" s="9"/>
      <c r="I1011" s="9">
        <v>130</v>
      </c>
      <c r="J1011" s="10"/>
      <c r="K1011" s="39"/>
      <c r="L1011" s="47">
        <f t="shared" si="12"/>
        <v>0</v>
      </c>
      <c r="M1011" s="47"/>
      <c r="N1011" s="63"/>
      <c r="O1011" s="63"/>
      <c r="P1011" s="63"/>
      <c r="Q1011" s="63"/>
      <c r="R1011" s="41"/>
      <c r="S1011" s="49" t="s">
        <v>13944</v>
      </c>
      <c r="T1011" s="49"/>
      <c r="U1011" s="49"/>
      <c r="V1011" s="49"/>
      <c r="W1011" s="50" t="s">
        <v>15</v>
      </c>
      <c r="X1011" s="50"/>
      <c r="Y1011" s="51"/>
    </row>
    <row r="1012" spans="1:25" s="23" customFormat="1" ht="41.25" customHeight="1" x14ac:dyDescent="0.2">
      <c r="A1012" s="38" t="s">
        <v>4062</v>
      </c>
      <c r="B1012" s="46" t="s">
        <v>4063</v>
      </c>
      <c r="C1012" s="46"/>
      <c r="D1012" s="27" t="s">
        <v>4064</v>
      </c>
      <c r="E1012" s="40"/>
      <c r="F1012" s="9" t="s">
        <v>1756</v>
      </c>
      <c r="G1012" s="27" t="s">
        <v>4065</v>
      </c>
      <c r="H1012" s="9"/>
      <c r="I1012" s="9">
        <v>35</v>
      </c>
      <c r="J1012" s="10"/>
      <c r="K1012" s="39"/>
      <c r="L1012" s="47">
        <f t="shared" si="12"/>
        <v>0</v>
      </c>
      <c r="M1012" s="47"/>
      <c r="N1012" s="63"/>
      <c r="O1012" s="63"/>
      <c r="P1012" s="63"/>
      <c r="Q1012" s="63"/>
      <c r="R1012" s="41"/>
      <c r="S1012" s="49" t="s">
        <v>13944</v>
      </c>
      <c r="T1012" s="49"/>
      <c r="U1012" s="49"/>
      <c r="V1012" s="49"/>
      <c r="W1012" s="50" t="s">
        <v>15</v>
      </c>
      <c r="X1012" s="50"/>
      <c r="Y1012" s="51"/>
    </row>
    <row r="1013" spans="1:25" s="23" customFormat="1" ht="40.5" customHeight="1" x14ac:dyDescent="0.2">
      <c r="A1013" s="38" t="s">
        <v>4066</v>
      </c>
      <c r="B1013" s="46" t="s">
        <v>4067</v>
      </c>
      <c r="C1013" s="46"/>
      <c r="D1013" s="27" t="s">
        <v>4068</v>
      </c>
      <c r="E1013" s="40"/>
      <c r="F1013" s="9" t="s">
        <v>1756</v>
      </c>
      <c r="G1013" s="27" t="s">
        <v>4069</v>
      </c>
      <c r="H1013" s="9"/>
      <c r="I1013" s="9">
        <v>80</v>
      </c>
      <c r="J1013" s="10"/>
      <c r="K1013" s="39"/>
      <c r="L1013" s="47">
        <f t="shared" si="12"/>
        <v>0</v>
      </c>
      <c r="M1013" s="47"/>
      <c r="N1013" s="63"/>
      <c r="O1013" s="63"/>
      <c r="P1013" s="63"/>
      <c r="Q1013" s="63"/>
      <c r="R1013" s="41"/>
      <c r="S1013" s="49" t="s">
        <v>13944</v>
      </c>
      <c r="T1013" s="49"/>
      <c r="U1013" s="49"/>
      <c r="V1013" s="49"/>
      <c r="W1013" s="50" t="s">
        <v>15</v>
      </c>
      <c r="X1013" s="50"/>
      <c r="Y1013" s="51"/>
    </row>
    <row r="1014" spans="1:25" s="23" customFormat="1" ht="40.5" customHeight="1" x14ac:dyDescent="0.2">
      <c r="A1014" s="38" t="s">
        <v>4070</v>
      </c>
      <c r="B1014" s="46" t="s">
        <v>4071</v>
      </c>
      <c r="C1014" s="46"/>
      <c r="D1014" s="27" t="s">
        <v>4072</v>
      </c>
      <c r="E1014" s="40"/>
      <c r="F1014" s="9" t="s">
        <v>1756</v>
      </c>
      <c r="G1014" s="27" t="s">
        <v>4073</v>
      </c>
      <c r="H1014" s="9"/>
      <c r="I1014" s="9">
        <v>135</v>
      </c>
      <c r="J1014" s="10"/>
      <c r="K1014" s="39"/>
      <c r="L1014" s="47">
        <f t="shared" si="12"/>
        <v>0</v>
      </c>
      <c r="M1014" s="47"/>
      <c r="N1014" s="63"/>
      <c r="O1014" s="63"/>
      <c r="P1014" s="63"/>
      <c r="Q1014" s="63"/>
      <c r="R1014" s="41"/>
      <c r="S1014" s="49" t="s">
        <v>13944</v>
      </c>
      <c r="T1014" s="49"/>
      <c r="U1014" s="49"/>
      <c r="V1014" s="49"/>
      <c r="W1014" s="50" t="s">
        <v>15</v>
      </c>
      <c r="X1014" s="50"/>
      <c r="Y1014" s="51"/>
    </row>
    <row r="1015" spans="1:25" s="23" customFormat="1" ht="43.5" customHeight="1" x14ac:dyDescent="0.2">
      <c r="A1015" s="38" t="s">
        <v>4074</v>
      </c>
      <c r="B1015" s="46" t="s">
        <v>4075</v>
      </c>
      <c r="C1015" s="46"/>
      <c r="D1015" s="27" t="s">
        <v>4076</v>
      </c>
      <c r="E1015" s="40"/>
      <c r="F1015" s="9" t="s">
        <v>1756</v>
      </c>
      <c r="G1015" s="27" t="s">
        <v>3289</v>
      </c>
      <c r="H1015" s="9"/>
      <c r="I1015" s="9">
        <v>70</v>
      </c>
      <c r="J1015" s="10"/>
      <c r="K1015" s="39"/>
      <c r="L1015" s="47">
        <f t="shared" si="12"/>
        <v>0</v>
      </c>
      <c r="M1015" s="47"/>
      <c r="N1015" s="63"/>
      <c r="O1015" s="63"/>
      <c r="P1015" s="63"/>
      <c r="Q1015" s="63"/>
      <c r="R1015" s="41"/>
      <c r="S1015" s="49" t="s">
        <v>13944</v>
      </c>
      <c r="T1015" s="49"/>
      <c r="U1015" s="49"/>
      <c r="V1015" s="49"/>
      <c r="W1015" s="50" t="s">
        <v>15</v>
      </c>
      <c r="X1015" s="50"/>
      <c r="Y1015" s="51"/>
    </row>
    <row r="1016" spans="1:25" s="23" customFormat="1" ht="41.25" customHeight="1" x14ac:dyDescent="0.2">
      <c r="A1016" s="38" t="s">
        <v>4077</v>
      </c>
      <c r="B1016" s="46" t="s">
        <v>4078</v>
      </c>
      <c r="C1016" s="46"/>
      <c r="D1016" s="27" t="s">
        <v>4079</v>
      </c>
      <c r="E1016" s="40"/>
      <c r="F1016" s="9" t="s">
        <v>1756</v>
      </c>
      <c r="G1016" s="27" t="s">
        <v>4080</v>
      </c>
      <c r="H1016" s="9"/>
      <c r="I1016" s="9">
        <v>110</v>
      </c>
      <c r="J1016" s="10"/>
      <c r="K1016" s="39"/>
      <c r="L1016" s="47">
        <f t="shared" si="12"/>
        <v>0</v>
      </c>
      <c r="M1016" s="47"/>
      <c r="N1016" s="63"/>
      <c r="O1016" s="63"/>
      <c r="P1016" s="63"/>
      <c r="Q1016" s="63"/>
      <c r="R1016" s="41"/>
      <c r="S1016" s="49" t="s">
        <v>13944</v>
      </c>
      <c r="T1016" s="49"/>
      <c r="U1016" s="49"/>
      <c r="V1016" s="49"/>
      <c r="W1016" s="50" t="s">
        <v>15</v>
      </c>
      <c r="X1016" s="50"/>
      <c r="Y1016" s="51"/>
    </row>
    <row r="1017" spans="1:25" s="23" customFormat="1" ht="42" customHeight="1" x14ac:dyDescent="0.2">
      <c r="A1017" s="38" t="s">
        <v>4081</v>
      </c>
      <c r="B1017" s="46" t="s">
        <v>4082</v>
      </c>
      <c r="C1017" s="46"/>
      <c r="D1017" s="27" t="s">
        <v>4083</v>
      </c>
      <c r="E1017" s="40"/>
      <c r="F1017" s="9" t="s">
        <v>1756</v>
      </c>
      <c r="G1017" s="27" t="s">
        <v>4084</v>
      </c>
      <c r="H1017" s="9"/>
      <c r="I1017" s="9">
        <v>90</v>
      </c>
      <c r="J1017" s="10"/>
      <c r="K1017" s="39"/>
      <c r="L1017" s="47">
        <f t="shared" si="12"/>
        <v>0</v>
      </c>
      <c r="M1017" s="47"/>
      <c r="N1017" s="63"/>
      <c r="O1017" s="63"/>
      <c r="P1017" s="63"/>
      <c r="Q1017" s="63"/>
      <c r="R1017" s="41"/>
      <c r="S1017" s="49" t="s">
        <v>13944</v>
      </c>
      <c r="T1017" s="49"/>
      <c r="U1017" s="49"/>
      <c r="V1017" s="49"/>
      <c r="W1017" s="50" t="s">
        <v>15</v>
      </c>
      <c r="X1017" s="50"/>
      <c r="Y1017" s="51"/>
    </row>
    <row r="1018" spans="1:25" s="23" customFormat="1" ht="42" customHeight="1" x14ac:dyDescent="0.2">
      <c r="A1018" s="38" t="s">
        <v>4085</v>
      </c>
      <c r="B1018" s="46" t="s">
        <v>4086</v>
      </c>
      <c r="C1018" s="46"/>
      <c r="D1018" s="27" t="s">
        <v>4087</v>
      </c>
      <c r="E1018" s="40"/>
      <c r="F1018" s="9" t="s">
        <v>1756</v>
      </c>
      <c r="G1018" s="27" t="s">
        <v>4084</v>
      </c>
      <c r="H1018" s="9"/>
      <c r="I1018" s="9">
        <v>60</v>
      </c>
      <c r="J1018" s="10"/>
      <c r="K1018" s="39"/>
      <c r="L1018" s="47">
        <f t="shared" si="12"/>
        <v>0</v>
      </c>
      <c r="M1018" s="47"/>
      <c r="N1018" s="63"/>
      <c r="O1018" s="63"/>
      <c r="P1018" s="63"/>
      <c r="Q1018" s="63"/>
      <c r="R1018" s="41"/>
      <c r="S1018" s="49" t="s">
        <v>13944</v>
      </c>
      <c r="T1018" s="49"/>
      <c r="U1018" s="49"/>
      <c r="V1018" s="49"/>
      <c r="W1018" s="50" t="s">
        <v>15</v>
      </c>
      <c r="X1018" s="50"/>
      <c r="Y1018" s="51"/>
    </row>
    <row r="1019" spans="1:25" s="23" customFormat="1" ht="40.5" customHeight="1" x14ac:dyDescent="0.2">
      <c r="A1019" s="38" t="s">
        <v>4088</v>
      </c>
      <c r="B1019" s="46" t="s">
        <v>4089</v>
      </c>
      <c r="C1019" s="46"/>
      <c r="D1019" s="27" t="s">
        <v>4090</v>
      </c>
      <c r="E1019" s="40"/>
      <c r="F1019" s="9" t="s">
        <v>1756</v>
      </c>
      <c r="G1019" s="27" t="s">
        <v>3757</v>
      </c>
      <c r="H1019" s="9"/>
      <c r="I1019" s="9">
        <v>280</v>
      </c>
      <c r="J1019" s="10"/>
      <c r="K1019" s="39"/>
      <c r="L1019" s="47">
        <f t="shared" si="12"/>
        <v>0</v>
      </c>
      <c r="M1019" s="47"/>
      <c r="N1019" s="63"/>
      <c r="O1019" s="63"/>
      <c r="P1019" s="63"/>
      <c r="Q1019" s="63"/>
      <c r="R1019" s="41"/>
      <c r="S1019" s="49" t="s">
        <v>13944</v>
      </c>
      <c r="T1019" s="49"/>
      <c r="U1019" s="49"/>
      <c r="V1019" s="49"/>
      <c r="W1019" s="50" t="s">
        <v>15</v>
      </c>
      <c r="X1019" s="50"/>
      <c r="Y1019" s="51"/>
    </row>
    <row r="1020" spans="1:25" s="23" customFormat="1" ht="39.75" customHeight="1" x14ac:dyDescent="0.2">
      <c r="A1020" s="38" t="s">
        <v>4091</v>
      </c>
      <c r="B1020" s="46" t="s">
        <v>4092</v>
      </c>
      <c r="C1020" s="46"/>
      <c r="D1020" s="27" t="s">
        <v>4093</v>
      </c>
      <c r="E1020" s="40"/>
      <c r="F1020" s="9" t="s">
        <v>1756</v>
      </c>
      <c r="G1020" s="27" t="s">
        <v>4094</v>
      </c>
      <c r="H1020" s="9"/>
      <c r="I1020" s="9">
        <v>70</v>
      </c>
      <c r="J1020" s="10"/>
      <c r="K1020" s="39"/>
      <c r="L1020" s="47">
        <f t="shared" si="12"/>
        <v>0</v>
      </c>
      <c r="M1020" s="47"/>
      <c r="N1020" s="63"/>
      <c r="O1020" s="63"/>
      <c r="P1020" s="63"/>
      <c r="Q1020" s="63"/>
      <c r="R1020" s="41"/>
      <c r="S1020" s="49" t="s">
        <v>13944</v>
      </c>
      <c r="T1020" s="49"/>
      <c r="U1020" s="49"/>
      <c r="V1020" s="49"/>
      <c r="W1020" s="50" t="s">
        <v>15</v>
      </c>
      <c r="X1020" s="50"/>
      <c r="Y1020" s="51"/>
    </row>
    <row r="1021" spans="1:25" s="23" customFormat="1" ht="37.5" customHeight="1" x14ac:dyDescent="0.2">
      <c r="A1021" s="38" t="s">
        <v>4095</v>
      </c>
      <c r="B1021" s="46" t="s">
        <v>4096</v>
      </c>
      <c r="C1021" s="46"/>
      <c r="D1021" s="27" t="s">
        <v>4097</v>
      </c>
      <c r="E1021" s="40"/>
      <c r="F1021" s="9" t="s">
        <v>1756</v>
      </c>
      <c r="G1021" s="27" t="s">
        <v>4098</v>
      </c>
      <c r="H1021" s="9"/>
      <c r="I1021" s="9">
        <v>90</v>
      </c>
      <c r="J1021" s="10"/>
      <c r="K1021" s="39"/>
      <c r="L1021" s="47">
        <f t="shared" si="12"/>
        <v>0</v>
      </c>
      <c r="M1021" s="47"/>
      <c r="N1021" s="63"/>
      <c r="O1021" s="63"/>
      <c r="P1021" s="63"/>
      <c r="Q1021" s="63"/>
      <c r="R1021" s="41"/>
      <c r="S1021" s="49" t="s">
        <v>13944</v>
      </c>
      <c r="T1021" s="49"/>
      <c r="U1021" s="49"/>
      <c r="V1021" s="49"/>
      <c r="W1021" s="50" t="s">
        <v>15</v>
      </c>
      <c r="X1021" s="50"/>
      <c r="Y1021" s="51"/>
    </row>
    <row r="1022" spans="1:25" s="23" customFormat="1" ht="39.75" customHeight="1" x14ac:dyDescent="0.2">
      <c r="A1022" s="38" t="s">
        <v>4099</v>
      </c>
      <c r="B1022" s="46" t="s">
        <v>4100</v>
      </c>
      <c r="C1022" s="46"/>
      <c r="D1022" s="27" t="s">
        <v>4101</v>
      </c>
      <c r="E1022" s="40"/>
      <c r="F1022" s="9" t="s">
        <v>1756</v>
      </c>
      <c r="G1022" s="27" t="s">
        <v>4098</v>
      </c>
      <c r="H1022" s="9"/>
      <c r="I1022" s="9">
        <v>95</v>
      </c>
      <c r="J1022" s="10"/>
      <c r="K1022" s="39"/>
      <c r="L1022" s="47">
        <f t="shared" si="12"/>
        <v>0</v>
      </c>
      <c r="M1022" s="47"/>
      <c r="N1022" s="63"/>
      <c r="O1022" s="63"/>
      <c r="P1022" s="63"/>
      <c r="Q1022" s="63"/>
      <c r="R1022" s="41"/>
      <c r="S1022" s="49" t="s">
        <v>13944</v>
      </c>
      <c r="T1022" s="49"/>
      <c r="U1022" s="49"/>
      <c r="V1022" s="49"/>
      <c r="W1022" s="50" t="s">
        <v>15</v>
      </c>
      <c r="X1022" s="50"/>
      <c r="Y1022" s="51"/>
    </row>
    <row r="1023" spans="1:25" s="23" customFormat="1" ht="40.5" customHeight="1" x14ac:dyDescent="0.2">
      <c r="A1023" s="38" t="s">
        <v>4102</v>
      </c>
      <c r="B1023" s="46" t="s">
        <v>4103</v>
      </c>
      <c r="C1023" s="46"/>
      <c r="D1023" s="27" t="s">
        <v>4101</v>
      </c>
      <c r="E1023" s="40"/>
      <c r="F1023" s="9" t="s">
        <v>1756</v>
      </c>
      <c r="G1023" s="27" t="s">
        <v>4098</v>
      </c>
      <c r="H1023" s="9"/>
      <c r="I1023" s="9">
        <v>95</v>
      </c>
      <c r="J1023" s="10"/>
      <c r="K1023" s="39"/>
      <c r="L1023" s="47">
        <f t="shared" si="12"/>
        <v>0</v>
      </c>
      <c r="M1023" s="47"/>
      <c r="N1023" s="63"/>
      <c r="O1023" s="63"/>
      <c r="P1023" s="63"/>
      <c r="Q1023" s="63"/>
      <c r="R1023" s="41"/>
      <c r="S1023" s="49" t="s">
        <v>13944</v>
      </c>
      <c r="T1023" s="49"/>
      <c r="U1023" s="49"/>
      <c r="V1023" s="49"/>
      <c r="W1023" s="50" t="s">
        <v>15</v>
      </c>
      <c r="X1023" s="50"/>
      <c r="Y1023" s="51"/>
    </row>
    <row r="1024" spans="1:25" s="23" customFormat="1" ht="41.25" customHeight="1" x14ac:dyDescent="0.2">
      <c r="A1024" s="38" t="s">
        <v>4104</v>
      </c>
      <c r="B1024" s="46" t="s">
        <v>4105</v>
      </c>
      <c r="C1024" s="46"/>
      <c r="D1024" s="27" t="s">
        <v>4106</v>
      </c>
      <c r="E1024" s="40"/>
      <c r="F1024" s="9" t="s">
        <v>1756</v>
      </c>
      <c r="G1024" s="27" t="s">
        <v>4107</v>
      </c>
      <c r="H1024" s="9"/>
      <c r="I1024" s="9">
        <v>380</v>
      </c>
      <c r="J1024" s="10"/>
      <c r="K1024" s="39"/>
      <c r="L1024" s="47">
        <f t="shared" si="12"/>
        <v>0</v>
      </c>
      <c r="M1024" s="47"/>
      <c r="N1024" s="63"/>
      <c r="O1024" s="63"/>
      <c r="P1024" s="63"/>
      <c r="Q1024" s="63"/>
      <c r="R1024" s="41"/>
      <c r="S1024" s="49" t="s">
        <v>13944</v>
      </c>
      <c r="T1024" s="49"/>
      <c r="U1024" s="49"/>
      <c r="V1024" s="49"/>
      <c r="W1024" s="50" t="s">
        <v>15</v>
      </c>
      <c r="X1024" s="50"/>
      <c r="Y1024" s="51"/>
    </row>
    <row r="1025" spans="1:25" s="23" customFormat="1" ht="39.75" customHeight="1" x14ac:dyDescent="0.2">
      <c r="A1025" s="38" t="s">
        <v>4108</v>
      </c>
      <c r="B1025" s="46" t="s">
        <v>4109</v>
      </c>
      <c r="C1025" s="46"/>
      <c r="D1025" s="27" t="s">
        <v>4110</v>
      </c>
      <c r="E1025" s="40"/>
      <c r="F1025" s="9" t="s">
        <v>1756</v>
      </c>
      <c r="G1025" s="27" t="s">
        <v>4111</v>
      </c>
      <c r="H1025" s="9"/>
      <c r="I1025" s="9">
        <v>190</v>
      </c>
      <c r="J1025" s="10"/>
      <c r="K1025" s="39"/>
      <c r="L1025" s="47">
        <f t="shared" si="12"/>
        <v>0</v>
      </c>
      <c r="M1025" s="47"/>
      <c r="N1025" s="63"/>
      <c r="O1025" s="63"/>
      <c r="P1025" s="63"/>
      <c r="Q1025" s="63"/>
      <c r="R1025" s="41"/>
      <c r="S1025" s="49" t="s">
        <v>13944</v>
      </c>
      <c r="T1025" s="49"/>
      <c r="U1025" s="49"/>
      <c r="V1025" s="49"/>
      <c r="W1025" s="50" t="s">
        <v>15</v>
      </c>
      <c r="X1025" s="50"/>
      <c r="Y1025" s="51"/>
    </row>
    <row r="1026" spans="1:25" s="23" customFormat="1" ht="40.5" customHeight="1" x14ac:dyDescent="0.2">
      <c r="A1026" s="38" t="s">
        <v>4112</v>
      </c>
      <c r="B1026" s="46" t="s">
        <v>4113</v>
      </c>
      <c r="C1026" s="46"/>
      <c r="D1026" s="27" t="s">
        <v>4114</v>
      </c>
      <c r="E1026" s="40"/>
      <c r="F1026" s="9" t="s">
        <v>1756</v>
      </c>
      <c r="G1026" s="27" t="s">
        <v>4111</v>
      </c>
      <c r="H1026" s="9"/>
      <c r="I1026" s="9">
        <v>190</v>
      </c>
      <c r="J1026" s="10"/>
      <c r="K1026" s="39"/>
      <c r="L1026" s="47">
        <f t="shared" si="12"/>
        <v>0</v>
      </c>
      <c r="M1026" s="47"/>
      <c r="N1026" s="63"/>
      <c r="O1026" s="63"/>
      <c r="P1026" s="63"/>
      <c r="Q1026" s="63"/>
      <c r="R1026" s="41"/>
      <c r="S1026" s="49" t="s">
        <v>13944</v>
      </c>
      <c r="T1026" s="49"/>
      <c r="U1026" s="49"/>
      <c r="V1026" s="49"/>
      <c r="W1026" s="50" t="s">
        <v>15</v>
      </c>
      <c r="X1026" s="50"/>
      <c r="Y1026" s="51"/>
    </row>
    <row r="1027" spans="1:25" s="23" customFormat="1" ht="54.75" customHeight="1" x14ac:dyDescent="0.2">
      <c r="A1027" s="38" t="s">
        <v>4115</v>
      </c>
      <c r="B1027" s="46" t="s">
        <v>4116</v>
      </c>
      <c r="C1027" s="46"/>
      <c r="D1027" s="27" t="s">
        <v>4117</v>
      </c>
      <c r="E1027" s="40"/>
      <c r="F1027" s="9" t="s">
        <v>1756</v>
      </c>
      <c r="G1027" s="27" t="s">
        <v>4118</v>
      </c>
      <c r="H1027" s="9"/>
      <c r="I1027" s="9">
        <v>140</v>
      </c>
      <c r="J1027" s="10"/>
      <c r="K1027" s="39"/>
      <c r="L1027" s="47">
        <f t="shared" si="12"/>
        <v>0</v>
      </c>
      <c r="M1027" s="47"/>
      <c r="N1027" s="63"/>
      <c r="O1027" s="63"/>
      <c r="P1027" s="63"/>
      <c r="Q1027" s="63"/>
      <c r="R1027" s="41"/>
      <c r="S1027" s="49" t="s">
        <v>13944</v>
      </c>
      <c r="T1027" s="49"/>
      <c r="U1027" s="49"/>
      <c r="V1027" s="49"/>
      <c r="W1027" s="50" t="s">
        <v>15</v>
      </c>
      <c r="X1027" s="50"/>
      <c r="Y1027" s="51"/>
    </row>
    <row r="1028" spans="1:25" s="23" customFormat="1" ht="42.75" customHeight="1" x14ac:dyDescent="0.2">
      <c r="A1028" s="38" t="s">
        <v>4119</v>
      </c>
      <c r="B1028" s="46" t="s">
        <v>4120</v>
      </c>
      <c r="C1028" s="46"/>
      <c r="D1028" s="27" t="s">
        <v>4121</v>
      </c>
      <c r="E1028" s="40"/>
      <c r="F1028" s="9" t="s">
        <v>1756</v>
      </c>
      <c r="G1028" s="27" t="s">
        <v>3726</v>
      </c>
      <c r="H1028" s="9"/>
      <c r="I1028" s="9">
        <v>90</v>
      </c>
      <c r="J1028" s="10"/>
      <c r="K1028" s="39"/>
      <c r="L1028" s="47">
        <f t="shared" si="12"/>
        <v>0</v>
      </c>
      <c r="M1028" s="47"/>
      <c r="N1028" s="63"/>
      <c r="O1028" s="63"/>
      <c r="P1028" s="63"/>
      <c r="Q1028" s="63"/>
      <c r="R1028" s="41"/>
      <c r="S1028" s="49" t="s">
        <v>13944</v>
      </c>
      <c r="T1028" s="49"/>
      <c r="U1028" s="49"/>
      <c r="V1028" s="49"/>
      <c r="W1028" s="50" t="s">
        <v>15</v>
      </c>
      <c r="X1028" s="50"/>
      <c r="Y1028" s="51"/>
    </row>
    <row r="1029" spans="1:25" s="23" customFormat="1" ht="44.25" customHeight="1" x14ac:dyDescent="0.2">
      <c r="A1029" s="38" t="s">
        <v>4122</v>
      </c>
      <c r="B1029" s="46" t="s">
        <v>4123</v>
      </c>
      <c r="C1029" s="46"/>
      <c r="D1029" s="27" t="s">
        <v>4124</v>
      </c>
      <c r="E1029" s="40"/>
      <c r="F1029" s="9" t="s">
        <v>1756</v>
      </c>
      <c r="G1029" s="27" t="s">
        <v>4125</v>
      </c>
      <c r="H1029" s="9"/>
      <c r="I1029" s="9">
        <v>120</v>
      </c>
      <c r="J1029" s="10"/>
      <c r="K1029" s="39"/>
      <c r="L1029" s="47">
        <f t="shared" si="12"/>
        <v>0</v>
      </c>
      <c r="M1029" s="47"/>
      <c r="N1029" s="63"/>
      <c r="O1029" s="63"/>
      <c r="P1029" s="63"/>
      <c r="Q1029" s="63"/>
      <c r="R1029" s="41"/>
      <c r="S1029" s="49" t="s">
        <v>13944</v>
      </c>
      <c r="T1029" s="49"/>
      <c r="U1029" s="49"/>
      <c r="V1029" s="49"/>
      <c r="W1029" s="50" t="s">
        <v>15</v>
      </c>
      <c r="X1029" s="50"/>
      <c r="Y1029" s="51"/>
    </row>
    <row r="1030" spans="1:25" s="23" customFormat="1" ht="42.75" customHeight="1" x14ac:dyDescent="0.2">
      <c r="A1030" s="38" t="s">
        <v>4126</v>
      </c>
      <c r="B1030" s="46" t="s">
        <v>4127</v>
      </c>
      <c r="C1030" s="46"/>
      <c r="D1030" s="27" t="s">
        <v>4128</v>
      </c>
      <c r="E1030" s="40"/>
      <c r="F1030" s="9" t="s">
        <v>1756</v>
      </c>
      <c r="G1030" s="27" t="s">
        <v>4129</v>
      </c>
      <c r="H1030" s="9"/>
      <c r="I1030" s="9">
        <v>300</v>
      </c>
      <c r="J1030" s="10"/>
      <c r="K1030" s="39"/>
      <c r="L1030" s="47">
        <f t="shared" si="12"/>
        <v>0</v>
      </c>
      <c r="M1030" s="47"/>
      <c r="N1030" s="63"/>
      <c r="O1030" s="63"/>
      <c r="P1030" s="63"/>
      <c r="Q1030" s="63"/>
      <c r="R1030" s="41"/>
      <c r="S1030" s="49" t="s">
        <v>13944</v>
      </c>
      <c r="T1030" s="49"/>
      <c r="U1030" s="49"/>
      <c r="V1030" s="49"/>
      <c r="W1030" s="50" t="s">
        <v>15</v>
      </c>
      <c r="X1030" s="50"/>
      <c r="Y1030" s="51"/>
    </row>
    <row r="1031" spans="1:25" s="23" customFormat="1" ht="41.25" customHeight="1" x14ac:dyDescent="0.2">
      <c r="A1031" s="38" t="s">
        <v>4130</v>
      </c>
      <c r="B1031" s="46" t="s">
        <v>4131</v>
      </c>
      <c r="C1031" s="46"/>
      <c r="D1031" s="27" t="s">
        <v>4132</v>
      </c>
      <c r="E1031" s="40"/>
      <c r="F1031" s="9" t="s">
        <v>1756</v>
      </c>
      <c r="G1031" s="27" t="s">
        <v>4133</v>
      </c>
      <c r="H1031" s="9"/>
      <c r="I1031" s="9">
        <v>110</v>
      </c>
      <c r="J1031" s="10"/>
      <c r="K1031" s="39"/>
      <c r="L1031" s="47">
        <f t="shared" si="12"/>
        <v>0</v>
      </c>
      <c r="M1031" s="47"/>
      <c r="N1031" s="63"/>
      <c r="O1031" s="63"/>
      <c r="P1031" s="63"/>
      <c r="Q1031" s="63"/>
      <c r="R1031" s="41"/>
      <c r="S1031" s="49" t="s">
        <v>13944</v>
      </c>
      <c r="T1031" s="49"/>
      <c r="U1031" s="49"/>
      <c r="V1031" s="49"/>
      <c r="W1031" s="50" t="s">
        <v>15</v>
      </c>
      <c r="X1031" s="50"/>
      <c r="Y1031" s="51"/>
    </row>
    <row r="1032" spans="1:25" s="23" customFormat="1" ht="51" customHeight="1" x14ac:dyDescent="0.2">
      <c r="A1032" s="38" t="s">
        <v>4134</v>
      </c>
      <c r="B1032" s="46" t="s">
        <v>4135</v>
      </c>
      <c r="C1032" s="46"/>
      <c r="D1032" s="27" t="s">
        <v>4136</v>
      </c>
      <c r="E1032" s="40"/>
      <c r="F1032" s="9" t="s">
        <v>1756</v>
      </c>
      <c r="G1032" s="27" t="s">
        <v>4137</v>
      </c>
      <c r="H1032" s="9"/>
      <c r="I1032" s="9">
        <v>140</v>
      </c>
      <c r="J1032" s="10"/>
      <c r="K1032" s="39"/>
      <c r="L1032" s="47">
        <f t="shared" si="12"/>
        <v>0</v>
      </c>
      <c r="M1032" s="47"/>
      <c r="N1032" s="63"/>
      <c r="O1032" s="63"/>
      <c r="P1032" s="63"/>
      <c r="Q1032" s="63"/>
      <c r="R1032" s="41"/>
      <c r="S1032" s="49" t="s">
        <v>13944</v>
      </c>
      <c r="T1032" s="49"/>
      <c r="U1032" s="49"/>
      <c r="V1032" s="49"/>
      <c r="W1032" s="50" t="s">
        <v>15</v>
      </c>
      <c r="X1032" s="50"/>
      <c r="Y1032" s="51"/>
    </row>
    <row r="1033" spans="1:25" s="23" customFormat="1" ht="51" customHeight="1" x14ac:dyDescent="0.2">
      <c r="A1033" s="38" t="s">
        <v>4138</v>
      </c>
      <c r="B1033" s="46" t="s">
        <v>4139</v>
      </c>
      <c r="C1033" s="46"/>
      <c r="D1033" s="27" t="s">
        <v>4140</v>
      </c>
      <c r="E1033" s="40"/>
      <c r="F1033" s="9" t="s">
        <v>1756</v>
      </c>
      <c r="G1033" s="27" t="s">
        <v>4141</v>
      </c>
      <c r="H1033" s="9"/>
      <c r="I1033" s="9">
        <v>270</v>
      </c>
      <c r="J1033" s="10"/>
      <c r="K1033" s="39"/>
      <c r="L1033" s="47">
        <f t="shared" si="12"/>
        <v>0</v>
      </c>
      <c r="M1033" s="47"/>
      <c r="N1033" s="63"/>
      <c r="O1033" s="63"/>
      <c r="P1033" s="63"/>
      <c r="Q1033" s="63"/>
      <c r="R1033" s="41"/>
      <c r="S1033" s="49" t="s">
        <v>13944</v>
      </c>
      <c r="T1033" s="49"/>
      <c r="U1033" s="49"/>
      <c r="V1033" s="49"/>
      <c r="W1033" s="50" t="s">
        <v>15</v>
      </c>
      <c r="X1033" s="50"/>
      <c r="Y1033" s="51"/>
    </row>
    <row r="1034" spans="1:25" s="23" customFormat="1" ht="40.5" customHeight="1" x14ac:dyDescent="0.2">
      <c r="A1034" s="38" t="s">
        <v>4142</v>
      </c>
      <c r="B1034" s="46" t="s">
        <v>4143</v>
      </c>
      <c r="C1034" s="46"/>
      <c r="D1034" s="27" t="s">
        <v>4144</v>
      </c>
      <c r="E1034" s="40"/>
      <c r="F1034" s="9" t="s">
        <v>1756</v>
      </c>
      <c r="G1034" s="27" t="s">
        <v>4145</v>
      </c>
      <c r="H1034" s="9"/>
      <c r="I1034" s="9">
        <v>250</v>
      </c>
      <c r="J1034" s="10"/>
      <c r="K1034" s="39"/>
      <c r="L1034" s="47">
        <f t="shared" si="12"/>
        <v>0</v>
      </c>
      <c r="M1034" s="47"/>
      <c r="N1034" s="63"/>
      <c r="O1034" s="63"/>
      <c r="P1034" s="63"/>
      <c r="Q1034" s="63"/>
      <c r="R1034" s="41"/>
      <c r="S1034" s="49" t="s">
        <v>13944</v>
      </c>
      <c r="T1034" s="49"/>
      <c r="U1034" s="49"/>
      <c r="V1034" s="49"/>
      <c r="W1034" s="50" t="s">
        <v>15</v>
      </c>
      <c r="X1034" s="50"/>
      <c r="Y1034" s="51"/>
    </row>
    <row r="1035" spans="1:25" s="23" customFormat="1" ht="39.75" customHeight="1" x14ac:dyDescent="0.2">
      <c r="A1035" s="38" t="s">
        <v>4146</v>
      </c>
      <c r="B1035" s="46" t="s">
        <v>4147</v>
      </c>
      <c r="C1035" s="46"/>
      <c r="D1035" s="27" t="s">
        <v>4148</v>
      </c>
      <c r="E1035" s="40"/>
      <c r="F1035" s="9" t="s">
        <v>1756</v>
      </c>
      <c r="G1035" s="27" t="s">
        <v>4149</v>
      </c>
      <c r="H1035" s="9"/>
      <c r="I1035" s="9">
        <v>70</v>
      </c>
      <c r="J1035" s="10"/>
      <c r="K1035" s="39"/>
      <c r="L1035" s="47">
        <f t="shared" si="12"/>
        <v>0</v>
      </c>
      <c r="M1035" s="47"/>
      <c r="N1035" s="63"/>
      <c r="O1035" s="63"/>
      <c r="P1035" s="63"/>
      <c r="Q1035" s="63"/>
      <c r="R1035" s="41"/>
      <c r="S1035" s="49" t="s">
        <v>13944</v>
      </c>
      <c r="T1035" s="49"/>
      <c r="U1035" s="49"/>
      <c r="V1035" s="49"/>
      <c r="W1035" s="50" t="s">
        <v>15</v>
      </c>
      <c r="X1035" s="50"/>
      <c r="Y1035" s="51"/>
    </row>
    <row r="1036" spans="1:25" s="23" customFormat="1" ht="40.5" customHeight="1" x14ac:dyDescent="0.2">
      <c r="A1036" s="38" t="s">
        <v>4150</v>
      </c>
      <c r="B1036" s="46" t="s">
        <v>4151</v>
      </c>
      <c r="C1036" s="46"/>
      <c r="D1036" s="27" t="s">
        <v>4152</v>
      </c>
      <c r="E1036" s="40"/>
      <c r="F1036" s="9" t="s">
        <v>1756</v>
      </c>
      <c r="G1036" s="27" t="s">
        <v>4149</v>
      </c>
      <c r="H1036" s="9"/>
      <c r="I1036" s="9">
        <v>120</v>
      </c>
      <c r="J1036" s="10"/>
      <c r="K1036" s="39"/>
      <c r="L1036" s="47">
        <f t="shared" si="12"/>
        <v>0</v>
      </c>
      <c r="M1036" s="47"/>
      <c r="N1036" s="63"/>
      <c r="O1036" s="63"/>
      <c r="P1036" s="63"/>
      <c r="Q1036" s="63"/>
      <c r="R1036" s="41"/>
      <c r="S1036" s="49" t="s">
        <v>13944</v>
      </c>
      <c r="T1036" s="49"/>
      <c r="U1036" s="49"/>
      <c r="V1036" s="49"/>
      <c r="W1036" s="50" t="s">
        <v>15</v>
      </c>
      <c r="X1036" s="50"/>
      <c r="Y1036" s="51"/>
    </row>
    <row r="1037" spans="1:25" s="23" customFormat="1" ht="41.25" customHeight="1" x14ac:dyDescent="0.2">
      <c r="A1037" s="38" t="s">
        <v>4153</v>
      </c>
      <c r="B1037" s="46" t="s">
        <v>4154</v>
      </c>
      <c r="C1037" s="46"/>
      <c r="D1037" s="27" t="s">
        <v>4155</v>
      </c>
      <c r="E1037" s="40" t="s">
        <v>4156</v>
      </c>
      <c r="F1037" s="9" t="s">
        <v>1756</v>
      </c>
      <c r="G1037" s="27" t="s">
        <v>4157</v>
      </c>
      <c r="H1037" s="9"/>
      <c r="I1037" s="9">
        <v>100</v>
      </c>
      <c r="J1037" s="10">
        <v>33722.9</v>
      </c>
      <c r="K1037" s="39">
        <v>33722.9</v>
      </c>
      <c r="L1037" s="47">
        <f t="shared" si="12"/>
        <v>0</v>
      </c>
      <c r="M1037" s="47"/>
      <c r="N1037" s="48">
        <v>33722.9</v>
      </c>
      <c r="O1037" s="48"/>
      <c r="P1037" s="48"/>
      <c r="Q1037" s="48"/>
      <c r="R1037" s="41"/>
      <c r="S1037" s="49" t="s">
        <v>13944</v>
      </c>
      <c r="T1037" s="49"/>
      <c r="U1037" s="49"/>
      <c r="V1037" s="49"/>
      <c r="W1037" s="50" t="s">
        <v>15</v>
      </c>
      <c r="X1037" s="50"/>
      <c r="Y1037" s="51"/>
    </row>
    <row r="1038" spans="1:25" s="23" customFormat="1" ht="43.5" customHeight="1" x14ac:dyDescent="0.2">
      <c r="A1038" s="38" t="s">
        <v>4158</v>
      </c>
      <c r="B1038" s="46" t="s">
        <v>4159</v>
      </c>
      <c r="C1038" s="46"/>
      <c r="D1038" s="27" t="s">
        <v>4160</v>
      </c>
      <c r="E1038" s="40" t="s">
        <v>4161</v>
      </c>
      <c r="F1038" s="9" t="s">
        <v>1756</v>
      </c>
      <c r="G1038" s="27" t="s">
        <v>4162</v>
      </c>
      <c r="H1038" s="9"/>
      <c r="I1038" s="9">
        <v>30</v>
      </c>
      <c r="J1038" s="10">
        <v>29676.15</v>
      </c>
      <c r="K1038" s="39">
        <v>29676.15</v>
      </c>
      <c r="L1038" s="47">
        <f t="shared" si="12"/>
        <v>0</v>
      </c>
      <c r="M1038" s="47"/>
      <c r="N1038" s="48">
        <v>29676.15</v>
      </c>
      <c r="O1038" s="48"/>
      <c r="P1038" s="48"/>
      <c r="Q1038" s="48"/>
      <c r="R1038" s="41"/>
      <c r="S1038" s="49" t="s">
        <v>13944</v>
      </c>
      <c r="T1038" s="49"/>
      <c r="U1038" s="49"/>
      <c r="V1038" s="49"/>
      <c r="W1038" s="50" t="s">
        <v>15</v>
      </c>
      <c r="X1038" s="50"/>
      <c r="Y1038" s="51"/>
    </row>
    <row r="1039" spans="1:25" s="23" customFormat="1" ht="52.5" customHeight="1" x14ac:dyDescent="0.2">
      <c r="A1039" s="38" t="s">
        <v>4163</v>
      </c>
      <c r="B1039" s="46" t="s">
        <v>4164</v>
      </c>
      <c r="C1039" s="46"/>
      <c r="D1039" s="27" t="s">
        <v>4165</v>
      </c>
      <c r="E1039" s="40" t="s">
        <v>4166</v>
      </c>
      <c r="F1039" s="9" t="s">
        <v>1756</v>
      </c>
      <c r="G1039" s="27" t="s">
        <v>4167</v>
      </c>
      <c r="H1039" s="9"/>
      <c r="I1039" s="9">
        <v>88</v>
      </c>
      <c r="J1039" s="10">
        <v>29676.15</v>
      </c>
      <c r="K1039" s="39">
        <v>29676.15</v>
      </c>
      <c r="L1039" s="47">
        <f t="shared" si="12"/>
        <v>0</v>
      </c>
      <c r="M1039" s="47"/>
      <c r="N1039" s="63"/>
      <c r="O1039" s="63"/>
      <c r="P1039" s="63"/>
      <c r="Q1039" s="63"/>
      <c r="R1039" s="41"/>
      <c r="S1039" s="49" t="s">
        <v>13944</v>
      </c>
      <c r="T1039" s="49"/>
      <c r="U1039" s="49"/>
      <c r="V1039" s="49"/>
      <c r="W1039" s="50" t="s">
        <v>15</v>
      </c>
      <c r="X1039" s="50"/>
      <c r="Y1039" s="51"/>
    </row>
    <row r="1040" spans="1:25" s="23" customFormat="1" ht="41.25" customHeight="1" x14ac:dyDescent="0.2">
      <c r="A1040" s="38" t="s">
        <v>4168</v>
      </c>
      <c r="B1040" s="46" t="s">
        <v>4169</v>
      </c>
      <c r="C1040" s="46"/>
      <c r="D1040" s="27" t="s">
        <v>4170</v>
      </c>
      <c r="E1040" s="40" t="s">
        <v>4171</v>
      </c>
      <c r="F1040" s="9" t="s">
        <v>1756</v>
      </c>
      <c r="G1040" s="27" t="s">
        <v>4172</v>
      </c>
      <c r="H1040" s="9"/>
      <c r="I1040" s="9">
        <v>70</v>
      </c>
      <c r="J1040" s="10">
        <v>23606.03</v>
      </c>
      <c r="K1040" s="39">
        <v>23606.03</v>
      </c>
      <c r="L1040" s="47">
        <f t="shared" si="12"/>
        <v>0</v>
      </c>
      <c r="M1040" s="47"/>
      <c r="N1040" s="48">
        <v>23606.03</v>
      </c>
      <c r="O1040" s="48"/>
      <c r="P1040" s="48"/>
      <c r="Q1040" s="48"/>
      <c r="R1040" s="41"/>
      <c r="S1040" s="49" t="s">
        <v>13944</v>
      </c>
      <c r="T1040" s="49"/>
      <c r="U1040" s="49"/>
      <c r="V1040" s="49"/>
      <c r="W1040" s="50" t="s">
        <v>15</v>
      </c>
      <c r="X1040" s="50"/>
      <c r="Y1040" s="51"/>
    </row>
    <row r="1041" spans="1:25" s="23" customFormat="1" ht="42.75" customHeight="1" x14ac:dyDescent="0.2">
      <c r="A1041" s="38" t="s">
        <v>4173</v>
      </c>
      <c r="B1041" s="46" t="s">
        <v>4174</v>
      </c>
      <c r="C1041" s="46"/>
      <c r="D1041" s="27" t="s">
        <v>4175</v>
      </c>
      <c r="E1041" s="40" t="s">
        <v>4176</v>
      </c>
      <c r="F1041" s="9" t="s">
        <v>1756</v>
      </c>
      <c r="G1041" s="27" t="s">
        <v>4177</v>
      </c>
      <c r="H1041" s="9"/>
      <c r="I1041" s="9">
        <v>154</v>
      </c>
      <c r="J1041" s="10">
        <v>152337.57999999999</v>
      </c>
      <c r="K1041" s="39">
        <v>152337.57999999999</v>
      </c>
      <c r="L1041" s="47">
        <f t="shared" si="12"/>
        <v>0</v>
      </c>
      <c r="M1041" s="47"/>
      <c r="N1041" s="48">
        <v>152337.57999999999</v>
      </c>
      <c r="O1041" s="48"/>
      <c r="P1041" s="48"/>
      <c r="Q1041" s="48"/>
      <c r="R1041" s="41"/>
      <c r="S1041" s="49" t="s">
        <v>13944</v>
      </c>
      <c r="T1041" s="49"/>
      <c r="U1041" s="49"/>
      <c r="V1041" s="49"/>
      <c r="W1041" s="50" t="s">
        <v>15</v>
      </c>
      <c r="X1041" s="50"/>
      <c r="Y1041" s="51"/>
    </row>
    <row r="1042" spans="1:25" s="23" customFormat="1" ht="42" customHeight="1" x14ac:dyDescent="0.2">
      <c r="A1042" s="38" t="s">
        <v>4178</v>
      </c>
      <c r="B1042" s="46" t="s">
        <v>4179</v>
      </c>
      <c r="C1042" s="46"/>
      <c r="D1042" s="27" t="s">
        <v>4180</v>
      </c>
      <c r="E1042" s="40"/>
      <c r="F1042" s="9" t="s">
        <v>1756</v>
      </c>
      <c r="G1042" s="27" t="s">
        <v>1842</v>
      </c>
      <c r="H1042" s="9"/>
      <c r="I1042" s="9"/>
      <c r="J1042" s="10"/>
      <c r="K1042" s="39"/>
      <c r="L1042" s="47">
        <f t="shared" si="12"/>
        <v>0</v>
      </c>
      <c r="M1042" s="47"/>
      <c r="N1042" s="63"/>
      <c r="O1042" s="63"/>
      <c r="P1042" s="63"/>
      <c r="Q1042" s="63"/>
      <c r="R1042" s="41"/>
      <c r="S1042" s="49" t="s">
        <v>13944</v>
      </c>
      <c r="T1042" s="49"/>
      <c r="U1042" s="49"/>
      <c r="V1042" s="49"/>
      <c r="W1042" s="50" t="s">
        <v>15</v>
      </c>
      <c r="X1042" s="50"/>
      <c r="Y1042" s="51"/>
    </row>
    <row r="1043" spans="1:25" s="23" customFormat="1" ht="51" customHeight="1" x14ac:dyDescent="0.2">
      <c r="A1043" s="38" t="s">
        <v>4181</v>
      </c>
      <c r="B1043" s="46" t="s">
        <v>4182</v>
      </c>
      <c r="C1043" s="46"/>
      <c r="D1043" s="27" t="s">
        <v>4183</v>
      </c>
      <c r="E1043" s="40"/>
      <c r="F1043" s="9" t="s">
        <v>1756</v>
      </c>
      <c r="G1043" s="27" t="s">
        <v>4184</v>
      </c>
      <c r="H1043" s="9"/>
      <c r="I1043" s="9"/>
      <c r="J1043" s="10"/>
      <c r="K1043" s="39"/>
      <c r="L1043" s="47">
        <f t="shared" si="12"/>
        <v>0</v>
      </c>
      <c r="M1043" s="47"/>
      <c r="N1043" s="63"/>
      <c r="O1043" s="63"/>
      <c r="P1043" s="63"/>
      <c r="Q1043" s="63"/>
      <c r="R1043" s="41"/>
      <c r="S1043" s="49" t="s">
        <v>13944</v>
      </c>
      <c r="T1043" s="49"/>
      <c r="U1043" s="49"/>
      <c r="V1043" s="49"/>
      <c r="W1043" s="50" t="s">
        <v>15</v>
      </c>
      <c r="X1043" s="50"/>
      <c r="Y1043" s="51"/>
    </row>
    <row r="1044" spans="1:25" s="23" customFormat="1" ht="51" customHeight="1" x14ac:dyDescent="0.2">
      <c r="A1044" s="38" t="s">
        <v>4185</v>
      </c>
      <c r="B1044" s="46" t="s">
        <v>4186</v>
      </c>
      <c r="C1044" s="46"/>
      <c r="D1044" s="27" t="s">
        <v>4187</v>
      </c>
      <c r="E1044" s="40" t="s">
        <v>4188</v>
      </c>
      <c r="F1044" s="9" t="s">
        <v>1756</v>
      </c>
      <c r="G1044" s="27" t="s">
        <v>4189</v>
      </c>
      <c r="H1044" s="9"/>
      <c r="I1044" s="9">
        <v>124</v>
      </c>
      <c r="J1044" s="10">
        <v>41816.400000000001</v>
      </c>
      <c r="K1044" s="39">
        <v>41816.400000000001</v>
      </c>
      <c r="L1044" s="47">
        <f t="shared" si="12"/>
        <v>0</v>
      </c>
      <c r="M1044" s="47"/>
      <c r="N1044" s="48">
        <v>41816.400000000001</v>
      </c>
      <c r="O1044" s="48"/>
      <c r="P1044" s="48"/>
      <c r="Q1044" s="48"/>
      <c r="R1044" s="41"/>
      <c r="S1044" s="49" t="s">
        <v>13944</v>
      </c>
      <c r="T1044" s="49"/>
      <c r="U1044" s="49"/>
      <c r="V1044" s="49"/>
      <c r="W1044" s="50" t="s">
        <v>15</v>
      </c>
      <c r="X1044" s="50"/>
      <c r="Y1044" s="51"/>
    </row>
    <row r="1045" spans="1:25" s="23" customFormat="1" ht="42.75" customHeight="1" x14ac:dyDescent="0.2">
      <c r="A1045" s="38" t="s">
        <v>4190</v>
      </c>
      <c r="B1045" s="46" t="s">
        <v>4191</v>
      </c>
      <c r="C1045" s="46"/>
      <c r="D1045" s="27" t="s">
        <v>4192</v>
      </c>
      <c r="E1045" s="40" t="s">
        <v>4193</v>
      </c>
      <c r="F1045" s="9" t="s">
        <v>1756</v>
      </c>
      <c r="G1045" s="27" t="s">
        <v>4194</v>
      </c>
      <c r="H1045" s="9"/>
      <c r="I1045" s="9">
        <v>180</v>
      </c>
      <c r="J1045" s="10">
        <v>210430.9</v>
      </c>
      <c r="K1045" s="39">
        <v>210430.9</v>
      </c>
      <c r="L1045" s="47">
        <f t="shared" si="12"/>
        <v>0</v>
      </c>
      <c r="M1045" s="47"/>
      <c r="N1045" s="48">
        <v>210430.9</v>
      </c>
      <c r="O1045" s="48"/>
      <c r="P1045" s="48"/>
      <c r="Q1045" s="48"/>
      <c r="R1045" s="41"/>
      <c r="S1045" s="49" t="s">
        <v>13944</v>
      </c>
      <c r="T1045" s="49"/>
      <c r="U1045" s="49"/>
      <c r="V1045" s="49"/>
      <c r="W1045" s="50" t="s">
        <v>15</v>
      </c>
      <c r="X1045" s="50"/>
      <c r="Y1045" s="51"/>
    </row>
    <row r="1046" spans="1:25" s="23" customFormat="1" ht="43.5" customHeight="1" x14ac:dyDescent="0.2">
      <c r="A1046" s="38" t="s">
        <v>4195</v>
      </c>
      <c r="B1046" s="46" t="s">
        <v>4196</v>
      </c>
      <c r="C1046" s="46"/>
      <c r="D1046" s="27" t="s">
        <v>4197</v>
      </c>
      <c r="E1046" s="40" t="s">
        <v>4198</v>
      </c>
      <c r="F1046" s="9" t="s">
        <v>1756</v>
      </c>
      <c r="G1046" s="27" t="s">
        <v>4199</v>
      </c>
      <c r="H1046" s="9"/>
      <c r="I1046" s="9">
        <v>20</v>
      </c>
      <c r="J1046" s="10">
        <v>23381.21</v>
      </c>
      <c r="K1046" s="39">
        <v>23381.21</v>
      </c>
      <c r="L1046" s="47">
        <f t="shared" si="12"/>
        <v>0</v>
      </c>
      <c r="M1046" s="47"/>
      <c r="N1046" s="48">
        <v>23381.21</v>
      </c>
      <c r="O1046" s="48"/>
      <c r="P1046" s="48"/>
      <c r="Q1046" s="48"/>
      <c r="R1046" s="41"/>
      <c r="S1046" s="49" t="s">
        <v>13944</v>
      </c>
      <c r="T1046" s="49"/>
      <c r="U1046" s="49"/>
      <c r="V1046" s="49"/>
      <c r="W1046" s="50" t="s">
        <v>15</v>
      </c>
      <c r="X1046" s="50"/>
      <c r="Y1046" s="51"/>
    </row>
    <row r="1047" spans="1:25" s="23" customFormat="1" ht="41.25" customHeight="1" x14ac:dyDescent="0.2">
      <c r="A1047" s="38" t="s">
        <v>4200</v>
      </c>
      <c r="B1047" s="46" t="s">
        <v>4201</v>
      </c>
      <c r="C1047" s="46"/>
      <c r="D1047" s="27" t="s">
        <v>4202</v>
      </c>
      <c r="E1047" s="40" t="s">
        <v>4203</v>
      </c>
      <c r="F1047" s="9" t="s">
        <v>1756</v>
      </c>
      <c r="G1047" s="27" t="s">
        <v>4204</v>
      </c>
      <c r="H1047" s="9"/>
      <c r="I1047" s="9">
        <v>1385</v>
      </c>
      <c r="J1047" s="10">
        <v>622749.56999999995</v>
      </c>
      <c r="K1047" s="39">
        <v>622749.56999999995</v>
      </c>
      <c r="L1047" s="47">
        <f t="shared" si="12"/>
        <v>0</v>
      </c>
      <c r="M1047" s="47"/>
      <c r="N1047" s="48">
        <v>622749.56999999995</v>
      </c>
      <c r="O1047" s="48"/>
      <c r="P1047" s="48"/>
      <c r="Q1047" s="48"/>
      <c r="R1047" s="41"/>
      <c r="S1047" s="49" t="s">
        <v>13944</v>
      </c>
      <c r="T1047" s="49"/>
      <c r="U1047" s="49"/>
      <c r="V1047" s="49"/>
      <c r="W1047" s="50" t="s">
        <v>15</v>
      </c>
      <c r="X1047" s="50"/>
      <c r="Y1047" s="51"/>
    </row>
    <row r="1048" spans="1:25" s="23" customFormat="1" ht="44.25" customHeight="1" x14ac:dyDescent="0.2">
      <c r="A1048" s="38" t="s">
        <v>4205</v>
      </c>
      <c r="B1048" s="46" t="s">
        <v>4206</v>
      </c>
      <c r="C1048" s="46"/>
      <c r="D1048" s="27" t="s">
        <v>4207</v>
      </c>
      <c r="E1048" s="40" t="s">
        <v>4208</v>
      </c>
      <c r="F1048" s="9" t="s">
        <v>1756</v>
      </c>
      <c r="G1048" s="27" t="s">
        <v>4209</v>
      </c>
      <c r="H1048" s="9"/>
      <c r="I1048" s="9">
        <v>102</v>
      </c>
      <c r="J1048" s="10">
        <v>34397.360000000001</v>
      </c>
      <c r="K1048" s="39">
        <v>34397.360000000001</v>
      </c>
      <c r="L1048" s="47">
        <f t="shared" si="12"/>
        <v>0</v>
      </c>
      <c r="M1048" s="47"/>
      <c r="N1048" s="48">
        <v>34397.360000000001</v>
      </c>
      <c r="O1048" s="48"/>
      <c r="P1048" s="48"/>
      <c r="Q1048" s="48"/>
      <c r="R1048" s="41"/>
      <c r="S1048" s="49" t="s">
        <v>13944</v>
      </c>
      <c r="T1048" s="49"/>
      <c r="U1048" s="49"/>
      <c r="V1048" s="49"/>
      <c r="W1048" s="50" t="s">
        <v>15</v>
      </c>
      <c r="X1048" s="50"/>
      <c r="Y1048" s="51"/>
    </row>
    <row r="1049" spans="1:25" s="23" customFormat="1" ht="40.5" customHeight="1" x14ac:dyDescent="0.2">
      <c r="A1049" s="38" t="s">
        <v>4210</v>
      </c>
      <c r="B1049" s="46" t="s">
        <v>4211</v>
      </c>
      <c r="C1049" s="46"/>
      <c r="D1049" s="27" t="s">
        <v>4212</v>
      </c>
      <c r="E1049" s="40" t="s">
        <v>4213</v>
      </c>
      <c r="F1049" s="9" t="s">
        <v>1756</v>
      </c>
      <c r="G1049" s="27" t="s">
        <v>4214</v>
      </c>
      <c r="H1049" s="9"/>
      <c r="I1049" s="9">
        <v>32</v>
      </c>
      <c r="J1049" s="10">
        <v>10791.33</v>
      </c>
      <c r="K1049" s="39">
        <v>10791.33</v>
      </c>
      <c r="L1049" s="47">
        <f t="shared" si="12"/>
        <v>0</v>
      </c>
      <c r="M1049" s="47"/>
      <c r="N1049" s="48">
        <v>10791.33</v>
      </c>
      <c r="O1049" s="48"/>
      <c r="P1049" s="48"/>
      <c r="Q1049" s="48"/>
      <c r="R1049" s="41"/>
      <c r="S1049" s="49" t="s">
        <v>13944</v>
      </c>
      <c r="T1049" s="49"/>
      <c r="U1049" s="49"/>
      <c r="V1049" s="49"/>
      <c r="W1049" s="50" t="s">
        <v>15</v>
      </c>
      <c r="X1049" s="50"/>
      <c r="Y1049" s="51"/>
    </row>
    <row r="1050" spans="1:25" s="23" customFormat="1" ht="42.75" customHeight="1" x14ac:dyDescent="0.2">
      <c r="A1050" s="38" t="s">
        <v>4215</v>
      </c>
      <c r="B1050" s="46" t="s">
        <v>4216</v>
      </c>
      <c r="C1050" s="46"/>
      <c r="D1050" s="27" t="s">
        <v>4217</v>
      </c>
      <c r="E1050" s="40" t="s">
        <v>4218</v>
      </c>
      <c r="F1050" s="9" t="s">
        <v>1756</v>
      </c>
      <c r="G1050" s="27" t="s">
        <v>4219</v>
      </c>
      <c r="H1050" s="9"/>
      <c r="I1050" s="9">
        <v>72</v>
      </c>
      <c r="J1050" s="10">
        <v>24280.49</v>
      </c>
      <c r="K1050" s="39">
        <v>24280.49</v>
      </c>
      <c r="L1050" s="47">
        <f t="shared" si="12"/>
        <v>0</v>
      </c>
      <c r="M1050" s="47"/>
      <c r="N1050" s="63"/>
      <c r="O1050" s="63"/>
      <c r="P1050" s="63"/>
      <c r="Q1050" s="63"/>
      <c r="R1050" s="41"/>
      <c r="S1050" s="49" t="s">
        <v>13944</v>
      </c>
      <c r="T1050" s="49"/>
      <c r="U1050" s="49"/>
      <c r="V1050" s="49"/>
      <c r="W1050" s="50" t="s">
        <v>15</v>
      </c>
      <c r="X1050" s="50"/>
      <c r="Y1050" s="51"/>
    </row>
    <row r="1051" spans="1:25" s="23" customFormat="1" ht="54" customHeight="1" x14ac:dyDescent="0.2">
      <c r="A1051" s="38" t="s">
        <v>4220</v>
      </c>
      <c r="B1051" s="46" t="s">
        <v>4221</v>
      </c>
      <c r="C1051" s="46"/>
      <c r="D1051" s="27" t="s">
        <v>4222</v>
      </c>
      <c r="E1051" s="40" t="s">
        <v>4223</v>
      </c>
      <c r="F1051" s="9" t="s">
        <v>1756</v>
      </c>
      <c r="G1051" s="27" t="s">
        <v>4224</v>
      </c>
      <c r="H1051" s="9"/>
      <c r="I1051" s="9">
        <v>80</v>
      </c>
      <c r="J1051" s="10">
        <v>26978.32</v>
      </c>
      <c r="K1051" s="39">
        <v>26978.32</v>
      </c>
      <c r="L1051" s="47">
        <f t="shared" si="12"/>
        <v>0</v>
      </c>
      <c r="M1051" s="47"/>
      <c r="N1051" s="63"/>
      <c r="O1051" s="63"/>
      <c r="P1051" s="63"/>
      <c r="Q1051" s="63"/>
      <c r="R1051" s="41"/>
      <c r="S1051" s="49" t="s">
        <v>13944</v>
      </c>
      <c r="T1051" s="49"/>
      <c r="U1051" s="49"/>
      <c r="V1051" s="49"/>
      <c r="W1051" s="50" t="s">
        <v>15</v>
      </c>
      <c r="X1051" s="50"/>
      <c r="Y1051" s="51"/>
    </row>
    <row r="1052" spans="1:25" s="23" customFormat="1" ht="54" customHeight="1" x14ac:dyDescent="0.2">
      <c r="A1052" s="38" t="s">
        <v>4225</v>
      </c>
      <c r="B1052" s="46" t="s">
        <v>4226</v>
      </c>
      <c r="C1052" s="46"/>
      <c r="D1052" s="27" t="s">
        <v>4227</v>
      </c>
      <c r="E1052" s="40" t="s">
        <v>4228</v>
      </c>
      <c r="F1052" s="9" t="s">
        <v>1756</v>
      </c>
      <c r="G1052" s="27" t="s">
        <v>4229</v>
      </c>
      <c r="H1052" s="9"/>
      <c r="I1052" s="9">
        <v>339</v>
      </c>
      <c r="J1052" s="10">
        <v>114320.63</v>
      </c>
      <c r="K1052" s="39">
        <v>114320.63</v>
      </c>
      <c r="L1052" s="47">
        <f t="shared" si="12"/>
        <v>0</v>
      </c>
      <c r="M1052" s="47"/>
      <c r="N1052" s="48">
        <v>114320.63</v>
      </c>
      <c r="O1052" s="48"/>
      <c r="P1052" s="48"/>
      <c r="Q1052" s="48"/>
      <c r="R1052" s="41"/>
      <c r="S1052" s="49" t="s">
        <v>13944</v>
      </c>
      <c r="T1052" s="49"/>
      <c r="U1052" s="49"/>
      <c r="V1052" s="49"/>
      <c r="W1052" s="50" t="s">
        <v>15</v>
      </c>
      <c r="X1052" s="50"/>
      <c r="Y1052" s="51"/>
    </row>
    <row r="1053" spans="1:25" s="23" customFormat="1" ht="67.5" customHeight="1" x14ac:dyDescent="0.2">
      <c r="A1053" s="38" t="s">
        <v>4230</v>
      </c>
      <c r="B1053" s="46" t="s">
        <v>4231</v>
      </c>
      <c r="C1053" s="46"/>
      <c r="D1053" s="27" t="s">
        <v>4232</v>
      </c>
      <c r="E1053" s="40" t="s">
        <v>4233</v>
      </c>
      <c r="F1053" s="9" t="s">
        <v>1756</v>
      </c>
      <c r="G1053" s="27" t="s">
        <v>4234</v>
      </c>
      <c r="H1053" s="9"/>
      <c r="I1053" s="9">
        <v>259</v>
      </c>
      <c r="J1053" s="10">
        <v>87342.31</v>
      </c>
      <c r="K1053" s="39">
        <v>87342.31</v>
      </c>
      <c r="L1053" s="47">
        <f t="shared" si="12"/>
        <v>0</v>
      </c>
      <c r="M1053" s="47"/>
      <c r="N1053" s="48">
        <v>87342.31</v>
      </c>
      <c r="O1053" s="48"/>
      <c r="P1053" s="48"/>
      <c r="Q1053" s="48"/>
      <c r="R1053" s="41"/>
      <c r="S1053" s="49" t="s">
        <v>13944</v>
      </c>
      <c r="T1053" s="49"/>
      <c r="U1053" s="49"/>
      <c r="V1053" s="49"/>
      <c r="W1053" s="50" t="s">
        <v>15</v>
      </c>
      <c r="X1053" s="50"/>
      <c r="Y1053" s="51"/>
    </row>
    <row r="1054" spans="1:25" s="23" customFormat="1" ht="39" customHeight="1" x14ac:dyDescent="0.2">
      <c r="A1054" s="38" t="s">
        <v>4235</v>
      </c>
      <c r="B1054" s="46" t="s">
        <v>4236</v>
      </c>
      <c r="C1054" s="46"/>
      <c r="D1054" s="27" t="s">
        <v>4237</v>
      </c>
      <c r="E1054" s="40"/>
      <c r="F1054" s="9" t="s">
        <v>1756</v>
      </c>
      <c r="G1054" s="27" t="s">
        <v>13950</v>
      </c>
      <c r="H1054" s="9"/>
      <c r="I1054" s="9">
        <v>78</v>
      </c>
      <c r="J1054" s="10"/>
      <c r="K1054" s="39"/>
      <c r="L1054" s="47">
        <f t="shared" si="12"/>
        <v>0</v>
      </c>
      <c r="M1054" s="47"/>
      <c r="N1054" s="63"/>
      <c r="O1054" s="63"/>
      <c r="P1054" s="63"/>
      <c r="Q1054" s="63"/>
      <c r="R1054" s="41"/>
      <c r="S1054" s="49" t="s">
        <v>13944</v>
      </c>
      <c r="T1054" s="49"/>
      <c r="U1054" s="49"/>
      <c r="V1054" s="49"/>
      <c r="W1054" s="50" t="s">
        <v>15</v>
      </c>
      <c r="X1054" s="50"/>
      <c r="Y1054" s="51"/>
    </row>
    <row r="1055" spans="1:25" s="23" customFormat="1" ht="51" customHeight="1" x14ac:dyDescent="0.2">
      <c r="A1055" s="38" t="s">
        <v>4239</v>
      </c>
      <c r="B1055" s="46" t="s">
        <v>4240</v>
      </c>
      <c r="C1055" s="46"/>
      <c r="D1055" s="27" t="s">
        <v>4241</v>
      </c>
      <c r="E1055" s="40"/>
      <c r="F1055" s="9" t="s">
        <v>4242</v>
      </c>
      <c r="G1055" s="27" t="s">
        <v>4243</v>
      </c>
      <c r="H1055" s="9"/>
      <c r="I1055" s="9"/>
      <c r="J1055" s="10"/>
      <c r="K1055" s="39"/>
      <c r="L1055" s="47">
        <f t="shared" si="12"/>
        <v>0</v>
      </c>
      <c r="M1055" s="47"/>
      <c r="N1055" s="63"/>
      <c r="O1055" s="63"/>
      <c r="P1055" s="63"/>
      <c r="Q1055" s="63"/>
      <c r="R1055" s="41"/>
      <c r="S1055" s="49" t="s">
        <v>13944</v>
      </c>
      <c r="T1055" s="49"/>
      <c r="U1055" s="49"/>
      <c r="V1055" s="49"/>
      <c r="W1055" s="50" t="s">
        <v>15</v>
      </c>
      <c r="X1055" s="50"/>
      <c r="Y1055" s="51"/>
    </row>
    <row r="1056" spans="1:25" s="23" customFormat="1" ht="51" customHeight="1" x14ac:dyDescent="0.2">
      <c r="A1056" s="38" t="s">
        <v>4244</v>
      </c>
      <c r="B1056" s="46" t="s">
        <v>4245</v>
      </c>
      <c r="C1056" s="46"/>
      <c r="D1056" s="27" t="s">
        <v>4246</v>
      </c>
      <c r="E1056" s="40" t="s">
        <v>4247</v>
      </c>
      <c r="F1056" s="9" t="s">
        <v>71</v>
      </c>
      <c r="G1056" s="27" t="s">
        <v>4248</v>
      </c>
      <c r="H1056" s="9">
        <v>227.8</v>
      </c>
      <c r="I1056" s="9"/>
      <c r="J1056" s="10">
        <v>2463984</v>
      </c>
      <c r="K1056" s="39">
        <v>1867993</v>
      </c>
      <c r="L1056" s="47">
        <f t="shared" si="12"/>
        <v>595991</v>
      </c>
      <c r="M1056" s="47"/>
      <c r="N1056" s="48">
        <v>71322.509999999995</v>
      </c>
      <c r="O1056" s="48"/>
      <c r="P1056" s="48"/>
      <c r="Q1056" s="48"/>
      <c r="R1056" s="41"/>
      <c r="S1056" s="49" t="s">
        <v>13944</v>
      </c>
      <c r="T1056" s="49"/>
      <c r="U1056" s="49"/>
      <c r="V1056" s="49"/>
      <c r="W1056" s="50" t="s">
        <v>15</v>
      </c>
      <c r="X1056" s="50"/>
      <c r="Y1056" s="51"/>
    </row>
    <row r="1057" spans="1:25" s="23" customFormat="1" ht="51" customHeight="1" x14ac:dyDescent="0.2">
      <c r="A1057" s="38" t="s">
        <v>4249</v>
      </c>
      <c r="B1057" s="46" t="s">
        <v>4250</v>
      </c>
      <c r="C1057" s="46"/>
      <c r="D1057" s="27" t="s">
        <v>4251</v>
      </c>
      <c r="E1057" s="40"/>
      <c r="F1057" s="9" t="s">
        <v>129</v>
      </c>
      <c r="G1057" s="27" t="s">
        <v>378</v>
      </c>
      <c r="H1057" s="9">
        <v>33.4</v>
      </c>
      <c r="I1057" s="9"/>
      <c r="J1057" s="10">
        <v>10400</v>
      </c>
      <c r="K1057" s="39"/>
      <c r="L1057" s="47">
        <f t="shared" si="12"/>
        <v>10400</v>
      </c>
      <c r="M1057" s="47"/>
      <c r="N1057" s="63"/>
      <c r="O1057" s="63"/>
      <c r="P1057" s="63"/>
      <c r="Q1057" s="63"/>
      <c r="R1057" s="41"/>
      <c r="S1057" s="49" t="s">
        <v>13944</v>
      </c>
      <c r="T1057" s="49"/>
      <c r="U1057" s="49"/>
      <c r="V1057" s="49"/>
      <c r="W1057" s="50" t="s">
        <v>15</v>
      </c>
      <c r="X1057" s="50"/>
      <c r="Y1057" s="51"/>
    </row>
    <row r="1058" spans="1:25" s="23" customFormat="1" ht="51" customHeight="1" x14ac:dyDescent="0.2">
      <c r="A1058" s="38" t="s">
        <v>4253</v>
      </c>
      <c r="B1058" s="46" t="s">
        <v>4254</v>
      </c>
      <c r="C1058" s="46"/>
      <c r="D1058" s="27" t="s">
        <v>4255</v>
      </c>
      <c r="E1058" s="40"/>
      <c r="F1058" s="9" t="s">
        <v>129</v>
      </c>
      <c r="G1058" s="27" t="s">
        <v>4256</v>
      </c>
      <c r="H1058" s="9">
        <v>36.9</v>
      </c>
      <c r="I1058" s="9"/>
      <c r="J1058" s="10">
        <v>17990</v>
      </c>
      <c r="K1058" s="39"/>
      <c r="L1058" s="47">
        <f t="shared" si="12"/>
        <v>17990</v>
      </c>
      <c r="M1058" s="47"/>
      <c r="N1058" s="63"/>
      <c r="O1058" s="63"/>
      <c r="P1058" s="63"/>
      <c r="Q1058" s="63"/>
      <c r="R1058" s="41"/>
      <c r="S1058" s="49" t="s">
        <v>13944</v>
      </c>
      <c r="T1058" s="49"/>
      <c r="U1058" s="49"/>
      <c r="V1058" s="49"/>
      <c r="W1058" s="50" t="s">
        <v>15</v>
      </c>
      <c r="X1058" s="50"/>
      <c r="Y1058" s="51"/>
    </row>
    <row r="1059" spans="1:25" s="23" customFormat="1" ht="51" customHeight="1" x14ac:dyDescent="0.2">
      <c r="A1059" s="38" t="s">
        <v>4258</v>
      </c>
      <c r="B1059" s="46" t="s">
        <v>4259</v>
      </c>
      <c r="C1059" s="46"/>
      <c r="D1059" s="27" t="s">
        <v>4260</v>
      </c>
      <c r="E1059" s="40"/>
      <c r="F1059" s="9" t="s">
        <v>129</v>
      </c>
      <c r="G1059" s="27" t="s">
        <v>4261</v>
      </c>
      <c r="H1059" s="9">
        <v>152</v>
      </c>
      <c r="I1059" s="9"/>
      <c r="J1059" s="10">
        <v>17990</v>
      </c>
      <c r="K1059" s="39"/>
      <c r="L1059" s="47">
        <f t="shared" si="12"/>
        <v>17990</v>
      </c>
      <c r="M1059" s="47"/>
      <c r="N1059" s="63"/>
      <c r="O1059" s="63"/>
      <c r="P1059" s="63"/>
      <c r="Q1059" s="63"/>
      <c r="R1059" s="41"/>
      <c r="S1059" s="49" t="s">
        <v>13944</v>
      </c>
      <c r="T1059" s="49"/>
      <c r="U1059" s="49"/>
      <c r="V1059" s="49"/>
      <c r="W1059" s="50" t="s">
        <v>15</v>
      </c>
      <c r="X1059" s="50"/>
      <c r="Y1059" s="51"/>
    </row>
    <row r="1060" spans="1:25" s="23" customFormat="1" ht="53.25" customHeight="1" x14ac:dyDescent="0.2">
      <c r="A1060" s="38" t="s">
        <v>4262</v>
      </c>
      <c r="B1060" s="46" t="s">
        <v>4263</v>
      </c>
      <c r="C1060" s="46"/>
      <c r="D1060" s="27" t="s">
        <v>4264</v>
      </c>
      <c r="E1060" s="40"/>
      <c r="F1060" s="9" t="s">
        <v>129</v>
      </c>
      <c r="G1060" s="27" t="s">
        <v>4256</v>
      </c>
      <c r="H1060" s="9">
        <v>38.799999999999997</v>
      </c>
      <c r="I1060" s="9"/>
      <c r="J1060" s="10">
        <v>17990</v>
      </c>
      <c r="K1060" s="39"/>
      <c r="L1060" s="47">
        <f t="shared" ref="L1060:L1123" si="13">J1060-K1060</f>
        <v>17990</v>
      </c>
      <c r="M1060" s="47"/>
      <c r="N1060" s="63"/>
      <c r="O1060" s="63"/>
      <c r="P1060" s="63"/>
      <c r="Q1060" s="63"/>
      <c r="R1060" s="41"/>
      <c r="S1060" s="49" t="s">
        <v>13944</v>
      </c>
      <c r="T1060" s="49"/>
      <c r="U1060" s="49"/>
      <c r="V1060" s="49"/>
      <c r="W1060" s="50" t="s">
        <v>15</v>
      </c>
      <c r="X1060" s="50"/>
      <c r="Y1060" s="51"/>
    </row>
    <row r="1061" spans="1:25" s="23" customFormat="1" ht="51" customHeight="1" x14ac:dyDescent="0.2">
      <c r="A1061" s="38" t="s">
        <v>4266</v>
      </c>
      <c r="B1061" s="46" t="s">
        <v>4267</v>
      </c>
      <c r="C1061" s="46"/>
      <c r="D1061" s="27" t="s">
        <v>4268</v>
      </c>
      <c r="E1061" s="40"/>
      <c r="F1061" s="9" t="s">
        <v>129</v>
      </c>
      <c r="G1061" s="27" t="s">
        <v>4269</v>
      </c>
      <c r="H1061" s="9">
        <v>1.7</v>
      </c>
      <c r="I1061" s="9"/>
      <c r="J1061" s="10">
        <v>20820</v>
      </c>
      <c r="K1061" s="39"/>
      <c r="L1061" s="47">
        <f t="shared" si="13"/>
        <v>20820</v>
      </c>
      <c r="M1061" s="47"/>
      <c r="N1061" s="63"/>
      <c r="O1061" s="63"/>
      <c r="P1061" s="63"/>
      <c r="Q1061" s="63"/>
      <c r="R1061" s="41"/>
      <c r="S1061" s="49" t="s">
        <v>13944</v>
      </c>
      <c r="T1061" s="49"/>
      <c r="U1061" s="49"/>
      <c r="V1061" s="49"/>
      <c r="W1061" s="50" t="s">
        <v>15</v>
      </c>
      <c r="X1061" s="50"/>
      <c r="Y1061" s="51"/>
    </row>
    <row r="1062" spans="1:25" s="23" customFormat="1" ht="51" customHeight="1" x14ac:dyDescent="0.2">
      <c r="A1062" s="38" t="s">
        <v>4270</v>
      </c>
      <c r="B1062" s="46" t="s">
        <v>4271</v>
      </c>
      <c r="C1062" s="46"/>
      <c r="D1062" s="27" t="s">
        <v>4272</v>
      </c>
      <c r="E1062" s="40"/>
      <c r="F1062" s="9" t="s">
        <v>129</v>
      </c>
      <c r="G1062" s="27" t="s">
        <v>4269</v>
      </c>
      <c r="H1062" s="9">
        <v>27.8</v>
      </c>
      <c r="I1062" s="9"/>
      <c r="J1062" s="10">
        <v>14680</v>
      </c>
      <c r="K1062" s="39"/>
      <c r="L1062" s="47">
        <f t="shared" si="13"/>
        <v>14680</v>
      </c>
      <c r="M1062" s="47"/>
      <c r="N1062" s="63"/>
      <c r="O1062" s="63"/>
      <c r="P1062" s="63"/>
      <c r="Q1062" s="63"/>
      <c r="R1062" s="41"/>
      <c r="S1062" s="49" t="s">
        <v>13944</v>
      </c>
      <c r="T1062" s="49"/>
      <c r="U1062" s="49"/>
      <c r="V1062" s="49"/>
      <c r="W1062" s="50" t="s">
        <v>15</v>
      </c>
      <c r="X1062" s="50"/>
      <c r="Y1062" s="51"/>
    </row>
    <row r="1063" spans="1:25" s="23" customFormat="1" ht="56.25" customHeight="1" x14ac:dyDescent="0.2">
      <c r="A1063" s="38" t="s">
        <v>4274</v>
      </c>
      <c r="B1063" s="46" t="s">
        <v>4275</v>
      </c>
      <c r="C1063" s="46"/>
      <c r="D1063" s="27" t="s">
        <v>4276</v>
      </c>
      <c r="E1063" s="40"/>
      <c r="F1063" s="9" t="s">
        <v>129</v>
      </c>
      <c r="G1063" s="27" t="s">
        <v>4277</v>
      </c>
      <c r="H1063" s="9">
        <v>139.5</v>
      </c>
      <c r="I1063" s="9"/>
      <c r="J1063" s="10">
        <v>26330</v>
      </c>
      <c r="K1063" s="39"/>
      <c r="L1063" s="47">
        <f t="shared" si="13"/>
        <v>26330</v>
      </c>
      <c r="M1063" s="47"/>
      <c r="N1063" s="63"/>
      <c r="O1063" s="63"/>
      <c r="P1063" s="63"/>
      <c r="Q1063" s="63"/>
      <c r="R1063" s="41"/>
      <c r="S1063" s="49" t="s">
        <v>13944</v>
      </c>
      <c r="T1063" s="49"/>
      <c r="U1063" s="49"/>
      <c r="V1063" s="49"/>
      <c r="W1063" s="50" t="s">
        <v>15</v>
      </c>
      <c r="X1063" s="50"/>
      <c r="Y1063" s="51"/>
    </row>
    <row r="1064" spans="1:25" s="23" customFormat="1" ht="54" customHeight="1" x14ac:dyDescent="0.2">
      <c r="A1064" s="38" t="s">
        <v>4278</v>
      </c>
      <c r="B1064" s="46" t="s">
        <v>4279</v>
      </c>
      <c r="C1064" s="46"/>
      <c r="D1064" s="27" t="s">
        <v>4280</v>
      </c>
      <c r="E1064" s="40"/>
      <c r="F1064" s="9" t="s">
        <v>129</v>
      </c>
      <c r="G1064" s="27" t="s">
        <v>4277</v>
      </c>
      <c r="H1064" s="9">
        <v>299.2</v>
      </c>
      <c r="I1064" s="9"/>
      <c r="J1064" s="10">
        <v>21930</v>
      </c>
      <c r="K1064" s="39"/>
      <c r="L1064" s="47">
        <f t="shared" si="13"/>
        <v>21930</v>
      </c>
      <c r="M1064" s="47"/>
      <c r="N1064" s="63"/>
      <c r="O1064" s="63"/>
      <c r="P1064" s="63"/>
      <c r="Q1064" s="63"/>
      <c r="R1064" s="41"/>
      <c r="S1064" s="49" t="s">
        <v>13944</v>
      </c>
      <c r="T1064" s="49"/>
      <c r="U1064" s="49"/>
      <c r="V1064" s="49"/>
      <c r="W1064" s="50" t="s">
        <v>15</v>
      </c>
      <c r="X1064" s="50"/>
      <c r="Y1064" s="51"/>
    </row>
    <row r="1065" spans="1:25" s="23" customFormat="1" ht="63.75" customHeight="1" x14ac:dyDescent="0.2">
      <c r="A1065" s="38" t="s">
        <v>4281</v>
      </c>
      <c r="B1065" s="46" t="s">
        <v>4282</v>
      </c>
      <c r="C1065" s="46"/>
      <c r="D1065" s="27" t="s">
        <v>4283</v>
      </c>
      <c r="E1065" s="40"/>
      <c r="F1065" s="9" t="s">
        <v>129</v>
      </c>
      <c r="G1065" s="27" t="s">
        <v>4277</v>
      </c>
      <c r="H1065" s="9">
        <v>139.5</v>
      </c>
      <c r="I1065" s="9"/>
      <c r="J1065" s="10">
        <v>16420</v>
      </c>
      <c r="K1065" s="39"/>
      <c r="L1065" s="47">
        <f t="shared" si="13"/>
        <v>16420</v>
      </c>
      <c r="M1065" s="47"/>
      <c r="N1065" s="63"/>
      <c r="O1065" s="63"/>
      <c r="P1065" s="63"/>
      <c r="Q1065" s="63"/>
      <c r="R1065" s="41"/>
      <c r="S1065" s="49" t="s">
        <v>13944</v>
      </c>
      <c r="T1065" s="49"/>
      <c r="U1065" s="49"/>
      <c r="V1065" s="49"/>
      <c r="W1065" s="50" t="s">
        <v>15</v>
      </c>
      <c r="X1065" s="50"/>
      <c r="Y1065" s="51"/>
    </row>
    <row r="1066" spans="1:25" s="23" customFormat="1" ht="51" customHeight="1" x14ac:dyDescent="0.2">
      <c r="A1066" s="38" t="s">
        <v>4284</v>
      </c>
      <c r="B1066" s="46" t="s">
        <v>4285</v>
      </c>
      <c r="C1066" s="46"/>
      <c r="D1066" s="27" t="s">
        <v>4286</v>
      </c>
      <c r="E1066" s="40"/>
      <c r="F1066" s="9" t="s">
        <v>129</v>
      </c>
      <c r="G1066" s="27" t="s">
        <v>4256</v>
      </c>
      <c r="H1066" s="9">
        <v>54.8</v>
      </c>
      <c r="I1066" s="9"/>
      <c r="J1066" s="10">
        <v>13590</v>
      </c>
      <c r="K1066" s="39"/>
      <c r="L1066" s="47">
        <f t="shared" si="13"/>
        <v>13590</v>
      </c>
      <c r="M1066" s="47"/>
      <c r="N1066" s="63"/>
      <c r="O1066" s="63"/>
      <c r="P1066" s="63"/>
      <c r="Q1066" s="63"/>
      <c r="R1066" s="41"/>
      <c r="S1066" s="49" t="s">
        <v>13944</v>
      </c>
      <c r="T1066" s="49"/>
      <c r="U1066" s="49"/>
      <c r="V1066" s="49"/>
      <c r="W1066" s="50" t="s">
        <v>15</v>
      </c>
      <c r="X1066" s="50"/>
      <c r="Y1066" s="51"/>
    </row>
    <row r="1067" spans="1:25" s="23" customFormat="1" ht="51" customHeight="1" x14ac:dyDescent="0.2">
      <c r="A1067" s="38" t="s">
        <v>4288</v>
      </c>
      <c r="B1067" s="46" t="s">
        <v>4289</v>
      </c>
      <c r="C1067" s="46"/>
      <c r="D1067" s="27" t="s">
        <v>4290</v>
      </c>
      <c r="E1067" s="40"/>
      <c r="F1067" s="9" t="s">
        <v>129</v>
      </c>
      <c r="G1067" s="27" t="s">
        <v>4261</v>
      </c>
      <c r="H1067" s="9">
        <v>56.2</v>
      </c>
      <c r="I1067" s="9"/>
      <c r="J1067" s="10">
        <v>17990</v>
      </c>
      <c r="K1067" s="39"/>
      <c r="L1067" s="47">
        <f t="shared" si="13"/>
        <v>17990</v>
      </c>
      <c r="M1067" s="47"/>
      <c r="N1067" s="63"/>
      <c r="O1067" s="63"/>
      <c r="P1067" s="63"/>
      <c r="Q1067" s="63"/>
      <c r="R1067" s="41"/>
      <c r="S1067" s="49" t="s">
        <v>13944</v>
      </c>
      <c r="T1067" s="49"/>
      <c r="U1067" s="49"/>
      <c r="V1067" s="49"/>
      <c r="W1067" s="50" t="s">
        <v>15</v>
      </c>
      <c r="X1067" s="50"/>
      <c r="Y1067" s="51"/>
    </row>
    <row r="1068" spans="1:25" s="23" customFormat="1" ht="51" customHeight="1" x14ac:dyDescent="0.2">
      <c r="A1068" s="38" t="s">
        <v>4292</v>
      </c>
      <c r="B1068" s="46" t="s">
        <v>4293</v>
      </c>
      <c r="C1068" s="46"/>
      <c r="D1068" s="27" t="s">
        <v>4294</v>
      </c>
      <c r="E1068" s="40"/>
      <c r="F1068" s="9" t="s">
        <v>129</v>
      </c>
      <c r="G1068" s="27" t="s">
        <v>4256</v>
      </c>
      <c r="H1068" s="9">
        <v>54</v>
      </c>
      <c r="I1068" s="9"/>
      <c r="J1068" s="10">
        <v>17120</v>
      </c>
      <c r="K1068" s="39"/>
      <c r="L1068" s="47">
        <f t="shared" si="13"/>
        <v>17120</v>
      </c>
      <c r="M1068" s="47"/>
      <c r="N1068" s="63"/>
      <c r="O1068" s="63"/>
      <c r="P1068" s="63"/>
      <c r="Q1068" s="63"/>
      <c r="R1068" s="41"/>
      <c r="S1068" s="49" t="s">
        <v>13944</v>
      </c>
      <c r="T1068" s="49"/>
      <c r="U1068" s="49"/>
      <c r="V1068" s="49"/>
      <c r="W1068" s="50" t="s">
        <v>15</v>
      </c>
      <c r="X1068" s="50"/>
      <c r="Y1068" s="51"/>
    </row>
    <row r="1069" spans="1:25" s="23" customFormat="1" ht="53.25" customHeight="1" x14ac:dyDescent="0.2">
      <c r="A1069" s="38" t="s">
        <v>4295</v>
      </c>
      <c r="B1069" s="46" t="s">
        <v>4296</v>
      </c>
      <c r="C1069" s="46"/>
      <c r="D1069" s="27" t="s">
        <v>4297</v>
      </c>
      <c r="E1069" s="40"/>
      <c r="F1069" s="9" t="s">
        <v>129</v>
      </c>
      <c r="G1069" s="27" t="s">
        <v>4277</v>
      </c>
      <c r="H1069" s="9">
        <v>299.2</v>
      </c>
      <c r="I1069" s="9"/>
      <c r="J1069" s="10">
        <v>25890</v>
      </c>
      <c r="K1069" s="39"/>
      <c r="L1069" s="47">
        <f t="shared" si="13"/>
        <v>25890</v>
      </c>
      <c r="M1069" s="47"/>
      <c r="N1069" s="63"/>
      <c r="O1069" s="63"/>
      <c r="P1069" s="63"/>
      <c r="Q1069" s="63"/>
      <c r="R1069" s="41"/>
      <c r="S1069" s="49" t="s">
        <v>13944</v>
      </c>
      <c r="T1069" s="49"/>
      <c r="U1069" s="49"/>
      <c r="V1069" s="49"/>
      <c r="W1069" s="50" t="s">
        <v>15</v>
      </c>
      <c r="X1069" s="50"/>
      <c r="Y1069" s="51"/>
    </row>
    <row r="1070" spans="1:25" s="23" customFormat="1" ht="51" customHeight="1" x14ac:dyDescent="0.2">
      <c r="A1070" s="38" t="s">
        <v>4298</v>
      </c>
      <c r="B1070" s="46" t="s">
        <v>4299</v>
      </c>
      <c r="C1070" s="46"/>
      <c r="D1070" s="27" t="s">
        <v>4300</v>
      </c>
      <c r="E1070" s="40"/>
      <c r="F1070" s="9" t="s">
        <v>129</v>
      </c>
      <c r="G1070" s="27" t="s">
        <v>4269</v>
      </c>
      <c r="H1070" s="9"/>
      <c r="I1070" s="9"/>
      <c r="J1070" s="10">
        <v>18230</v>
      </c>
      <c r="K1070" s="39"/>
      <c r="L1070" s="47">
        <f t="shared" si="13"/>
        <v>18230</v>
      </c>
      <c r="M1070" s="47"/>
      <c r="N1070" s="63"/>
      <c r="O1070" s="63"/>
      <c r="P1070" s="63"/>
      <c r="Q1070" s="63"/>
      <c r="R1070" s="41"/>
      <c r="S1070" s="49" t="s">
        <v>13944</v>
      </c>
      <c r="T1070" s="49"/>
      <c r="U1070" s="49"/>
      <c r="V1070" s="49"/>
      <c r="W1070" s="50" t="s">
        <v>15</v>
      </c>
      <c r="X1070" s="50"/>
      <c r="Y1070" s="51"/>
    </row>
    <row r="1071" spans="1:25" s="23" customFormat="1" ht="51" customHeight="1" x14ac:dyDescent="0.2">
      <c r="A1071" s="38" t="s">
        <v>4301</v>
      </c>
      <c r="B1071" s="46" t="s">
        <v>4302</v>
      </c>
      <c r="C1071" s="46"/>
      <c r="D1071" s="27" t="s">
        <v>4303</v>
      </c>
      <c r="E1071" s="40"/>
      <c r="F1071" s="9" t="s">
        <v>129</v>
      </c>
      <c r="G1071" s="27" t="s">
        <v>4261</v>
      </c>
      <c r="H1071" s="9">
        <v>0.9</v>
      </c>
      <c r="I1071" s="9"/>
      <c r="J1071" s="10">
        <v>17990</v>
      </c>
      <c r="K1071" s="39"/>
      <c r="L1071" s="47">
        <f t="shared" si="13"/>
        <v>17990</v>
      </c>
      <c r="M1071" s="47"/>
      <c r="N1071" s="63"/>
      <c r="O1071" s="63"/>
      <c r="P1071" s="63"/>
      <c r="Q1071" s="63"/>
      <c r="R1071" s="41"/>
      <c r="S1071" s="49" t="s">
        <v>13944</v>
      </c>
      <c r="T1071" s="49"/>
      <c r="U1071" s="49"/>
      <c r="V1071" s="49"/>
      <c r="W1071" s="50" t="s">
        <v>15</v>
      </c>
      <c r="X1071" s="50"/>
      <c r="Y1071" s="51"/>
    </row>
    <row r="1072" spans="1:25" s="23" customFormat="1" ht="55.5" customHeight="1" x14ac:dyDescent="0.2">
      <c r="A1072" s="38" t="s">
        <v>4304</v>
      </c>
      <c r="B1072" s="46" t="s">
        <v>4305</v>
      </c>
      <c r="C1072" s="46"/>
      <c r="D1072" s="27" t="s">
        <v>4306</v>
      </c>
      <c r="E1072" s="40"/>
      <c r="F1072" s="9" t="s">
        <v>129</v>
      </c>
      <c r="G1072" s="27" t="s">
        <v>4277</v>
      </c>
      <c r="H1072" s="9">
        <v>28</v>
      </c>
      <c r="I1072" s="9"/>
      <c r="J1072" s="10">
        <v>22100</v>
      </c>
      <c r="K1072" s="39"/>
      <c r="L1072" s="47">
        <f t="shared" si="13"/>
        <v>22100</v>
      </c>
      <c r="M1072" s="47"/>
      <c r="N1072" s="63"/>
      <c r="O1072" s="63"/>
      <c r="P1072" s="63"/>
      <c r="Q1072" s="63"/>
      <c r="R1072" s="41"/>
      <c r="S1072" s="49" t="s">
        <v>13944</v>
      </c>
      <c r="T1072" s="49"/>
      <c r="U1072" s="49"/>
      <c r="V1072" s="49"/>
      <c r="W1072" s="50" t="s">
        <v>15</v>
      </c>
      <c r="X1072" s="50"/>
      <c r="Y1072" s="51"/>
    </row>
    <row r="1073" spans="1:25" s="23" customFormat="1" ht="53.25" customHeight="1" x14ac:dyDescent="0.2">
      <c r="A1073" s="38" t="s">
        <v>4307</v>
      </c>
      <c r="B1073" s="46" t="s">
        <v>4308</v>
      </c>
      <c r="C1073" s="46"/>
      <c r="D1073" s="27" t="s">
        <v>4309</v>
      </c>
      <c r="E1073" s="40"/>
      <c r="F1073" s="9" t="s">
        <v>129</v>
      </c>
      <c r="G1073" s="27" t="s">
        <v>4277</v>
      </c>
      <c r="H1073" s="9">
        <v>299.2</v>
      </c>
      <c r="I1073" s="9"/>
      <c r="J1073" s="10">
        <v>19950</v>
      </c>
      <c r="K1073" s="39"/>
      <c r="L1073" s="47">
        <f t="shared" si="13"/>
        <v>19950</v>
      </c>
      <c r="M1073" s="47"/>
      <c r="N1073" s="63"/>
      <c r="O1073" s="63"/>
      <c r="P1073" s="63"/>
      <c r="Q1073" s="63"/>
      <c r="R1073" s="41"/>
      <c r="S1073" s="49" t="s">
        <v>13944</v>
      </c>
      <c r="T1073" s="49"/>
      <c r="U1073" s="49"/>
      <c r="V1073" s="49"/>
      <c r="W1073" s="50" t="s">
        <v>15</v>
      </c>
      <c r="X1073" s="50"/>
      <c r="Y1073" s="51"/>
    </row>
    <row r="1074" spans="1:25" s="23" customFormat="1" ht="53.25" customHeight="1" x14ac:dyDescent="0.2">
      <c r="A1074" s="38" t="s">
        <v>4310</v>
      </c>
      <c r="B1074" s="46" t="s">
        <v>4311</v>
      </c>
      <c r="C1074" s="46"/>
      <c r="D1074" s="27" t="s">
        <v>4312</v>
      </c>
      <c r="E1074" s="40"/>
      <c r="F1074" s="9" t="s">
        <v>129</v>
      </c>
      <c r="G1074" s="27" t="s">
        <v>4277</v>
      </c>
      <c r="H1074" s="9">
        <v>86.8</v>
      </c>
      <c r="I1074" s="9"/>
      <c r="J1074" s="10">
        <v>20570</v>
      </c>
      <c r="K1074" s="39"/>
      <c r="L1074" s="47">
        <f t="shared" si="13"/>
        <v>20570</v>
      </c>
      <c r="M1074" s="47"/>
      <c r="N1074" s="63"/>
      <c r="O1074" s="63"/>
      <c r="P1074" s="63"/>
      <c r="Q1074" s="63"/>
      <c r="R1074" s="41"/>
      <c r="S1074" s="49" t="s">
        <v>13944</v>
      </c>
      <c r="T1074" s="49"/>
      <c r="U1074" s="49"/>
      <c r="V1074" s="49"/>
      <c r="W1074" s="50" t="s">
        <v>15</v>
      </c>
      <c r="X1074" s="50"/>
      <c r="Y1074" s="51"/>
    </row>
    <row r="1075" spans="1:25" s="23" customFormat="1" ht="51" customHeight="1" x14ac:dyDescent="0.2">
      <c r="A1075" s="38" t="s">
        <v>4313</v>
      </c>
      <c r="B1075" s="46" t="s">
        <v>4314</v>
      </c>
      <c r="C1075" s="46"/>
      <c r="D1075" s="27" t="s">
        <v>4315</v>
      </c>
      <c r="E1075" s="40"/>
      <c r="F1075" s="9" t="s">
        <v>129</v>
      </c>
      <c r="G1075" s="27" t="s">
        <v>349</v>
      </c>
      <c r="H1075" s="9">
        <v>479.2</v>
      </c>
      <c r="I1075" s="9"/>
      <c r="J1075" s="10">
        <v>10740</v>
      </c>
      <c r="K1075" s="39"/>
      <c r="L1075" s="47">
        <f t="shared" si="13"/>
        <v>10740</v>
      </c>
      <c r="M1075" s="47"/>
      <c r="N1075" s="63"/>
      <c r="O1075" s="63"/>
      <c r="P1075" s="63"/>
      <c r="Q1075" s="63"/>
      <c r="R1075" s="41"/>
      <c r="S1075" s="49" t="s">
        <v>13944</v>
      </c>
      <c r="T1075" s="49"/>
      <c r="U1075" s="49"/>
      <c r="V1075" s="49"/>
      <c r="W1075" s="50" t="s">
        <v>15</v>
      </c>
      <c r="X1075" s="50"/>
      <c r="Y1075" s="51"/>
    </row>
    <row r="1076" spans="1:25" s="23" customFormat="1" ht="51" customHeight="1" x14ac:dyDescent="0.2">
      <c r="A1076" s="38" t="s">
        <v>4316</v>
      </c>
      <c r="B1076" s="46" t="s">
        <v>4317</v>
      </c>
      <c r="C1076" s="46"/>
      <c r="D1076" s="27" t="s">
        <v>4318</v>
      </c>
      <c r="E1076" s="40"/>
      <c r="F1076" s="9" t="s">
        <v>129</v>
      </c>
      <c r="G1076" s="27" t="s">
        <v>378</v>
      </c>
      <c r="H1076" s="9">
        <v>217.1</v>
      </c>
      <c r="I1076" s="9"/>
      <c r="J1076" s="10">
        <v>11180</v>
      </c>
      <c r="K1076" s="39"/>
      <c r="L1076" s="47">
        <f t="shared" si="13"/>
        <v>11180</v>
      </c>
      <c r="M1076" s="47"/>
      <c r="N1076" s="63"/>
      <c r="O1076" s="63"/>
      <c r="P1076" s="63"/>
      <c r="Q1076" s="63"/>
      <c r="R1076" s="41"/>
      <c r="S1076" s="49" t="s">
        <v>13944</v>
      </c>
      <c r="T1076" s="49"/>
      <c r="U1076" s="49"/>
      <c r="V1076" s="49"/>
      <c r="W1076" s="50" t="s">
        <v>15</v>
      </c>
      <c r="X1076" s="50"/>
      <c r="Y1076" s="51"/>
    </row>
    <row r="1077" spans="1:25" s="23" customFormat="1" ht="53.25" customHeight="1" x14ac:dyDescent="0.2">
      <c r="A1077" s="38" t="s">
        <v>4319</v>
      </c>
      <c r="B1077" s="46" t="s">
        <v>4320</v>
      </c>
      <c r="C1077" s="46"/>
      <c r="D1077" s="27" t="s">
        <v>4321</v>
      </c>
      <c r="E1077" s="40"/>
      <c r="F1077" s="9" t="s">
        <v>129</v>
      </c>
      <c r="G1077" s="27" t="s">
        <v>4277</v>
      </c>
      <c r="H1077" s="9">
        <v>299.2</v>
      </c>
      <c r="I1077" s="9"/>
      <c r="J1077" s="10">
        <v>33050</v>
      </c>
      <c r="K1077" s="39"/>
      <c r="L1077" s="47">
        <f t="shared" si="13"/>
        <v>33050</v>
      </c>
      <c r="M1077" s="47"/>
      <c r="N1077" s="63"/>
      <c r="O1077" s="63"/>
      <c r="P1077" s="63"/>
      <c r="Q1077" s="63"/>
      <c r="R1077" s="41"/>
      <c r="S1077" s="49" t="s">
        <v>13944</v>
      </c>
      <c r="T1077" s="49"/>
      <c r="U1077" s="49"/>
      <c r="V1077" s="49"/>
      <c r="W1077" s="50" t="s">
        <v>15</v>
      </c>
      <c r="X1077" s="50"/>
      <c r="Y1077" s="51"/>
    </row>
    <row r="1078" spans="1:25" s="23" customFormat="1" ht="51" customHeight="1" x14ac:dyDescent="0.2">
      <c r="A1078" s="38" t="s">
        <v>4322</v>
      </c>
      <c r="B1078" s="46" t="s">
        <v>4323</v>
      </c>
      <c r="C1078" s="46"/>
      <c r="D1078" s="27" t="s">
        <v>4324</v>
      </c>
      <c r="E1078" s="40"/>
      <c r="F1078" s="9" t="s">
        <v>129</v>
      </c>
      <c r="G1078" s="27" t="s">
        <v>4261</v>
      </c>
      <c r="H1078" s="9">
        <v>7.7</v>
      </c>
      <c r="I1078" s="9"/>
      <c r="J1078" s="10">
        <v>17990</v>
      </c>
      <c r="K1078" s="39"/>
      <c r="L1078" s="47">
        <f t="shared" si="13"/>
        <v>17990</v>
      </c>
      <c r="M1078" s="47"/>
      <c r="N1078" s="63"/>
      <c r="O1078" s="63"/>
      <c r="P1078" s="63"/>
      <c r="Q1078" s="63"/>
      <c r="R1078" s="41"/>
      <c r="S1078" s="49" t="s">
        <v>13944</v>
      </c>
      <c r="T1078" s="49"/>
      <c r="U1078" s="49"/>
      <c r="V1078" s="49"/>
      <c r="W1078" s="50" t="s">
        <v>15</v>
      </c>
      <c r="X1078" s="50"/>
      <c r="Y1078" s="51"/>
    </row>
    <row r="1079" spans="1:25" s="23" customFormat="1" ht="51" customHeight="1" x14ac:dyDescent="0.2">
      <c r="A1079" s="38" t="s">
        <v>4325</v>
      </c>
      <c r="B1079" s="46" t="s">
        <v>4326</v>
      </c>
      <c r="C1079" s="46"/>
      <c r="D1079" s="27" t="s">
        <v>4327</v>
      </c>
      <c r="E1079" s="40"/>
      <c r="F1079" s="9" t="s">
        <v>129</v>
      </c>
      <c r="G1079" s="27" t="s">
        <v>4261</v>
      </c>
      <c r="H1079" s="9">
        <v>83.9</v>
      </c>
      <c r="I1079" s="9"/>
      <c r="J1079" s="10">
        <v>17990</v>
      </c>
      <c r="K1079" s="39"/>
      <c r="L1079" s="47">
        <f t="shared" si="13"/>
        <v>17990</v>
      </c>
      <c r="M1079" s="47"/>
      <c r="N1079" s="63"/>
      <c r="O1079" s="63"/>
      <c r="P1079" s="63"/>
      <c r="Q1079" s="63"/>
      <c r="R1079" s="41"/>
      <c r="S1079" s="49" t="s">
        <v>13944</v>
      </c>
      <c r="T1079" s="49"/>
      <c r="U1079" s="49"/>
      <c r="V1079" s="49"/>
      <c r="W1079" s="50" t="s">
        <v>15</v>
      </c>
      <c r="X1079" s="50"/>
      <c r="Y1079" s="51"/>
    </row>
    <row r="1080" spans="1:25" s="23" customFormat="1" ht="51" customHeight="1" x14ac:dyDescent="0.2">
      <c r="A1080" s="38" t="s">
        <v>4328</v>
      </c>
      <c r="B1080" s="46" t="s">
        <v>4329</v>
      </c>
      <c r="C1080" s="46"/>
      <c r="D1080" s="27" t="s">
        <v>4330</v>
      </c>
      <c r="E1080" s="40"/>
      <c r="F1080" s="9" t="s">
        <v>129</v>
      </c>
      <c r="G1080" s="27" t="s">
        <v>4261</v>
      </c>
      <c r="H1080" s="9">
        <v>2</v>
      </c>
      <c r="I1080" s="9"/>
      <c r="J1080" s="10">
        <v>17990</v>
      </c>
      <c r="K1080" s="39"/>
      <c r="L1080" s="47">
        <f t="shared" si="13"/>
        <v>17990</v>
      </c>
      <c r="M1080" s="47"/>
      <c r="N1080" s="63"/>
      <c r="O1080" s="63"/>
      <c r="P1080" s="63"/>
      <c r="Q1080" s="63"/>
      <c r="R1080" s="41"/>
      <c r="S1080" s="49" t="s">
        <v>13944</v>
      </c>
      <c r="T1080" s="49"/>
      <c r="U1080" s="49"/>
      <c r="V1080" s="49"/>
      <c r="W1080" s="50" t="s">
        <v>15</v>
      </c>
      <c r="X1080" s="50"/>
      <c r="Y1080" s="51"/>
    </row>
    <row r="1081" spans="1:25" s="23" customFormat="1" ht="51" customHeight="1" x14ac:dyDescent="0.2">
      <c r="A1081" s="38" t="s">
        <v>4331</v>
      </c>
      <c r="B1081" s="46" t="s">
        <v>4332</v>
      </c>
      <c r="C1081" s="46"/>
      <c r="D1081" s="27" t="s">
        <v>4333</v>
      </c>
      <c r="E1081" s="40"/>
      <c r="F1081" s="9" t="s">
        <v>129</v>
      </c>
      <c r="G1081" s="27" t="s">
        <v>4269</v>
      </c>
      <c r="H1081" s="9">
        <v>28.3</v>
      </c>
      <c r="I1081" s="9"/>
      <c r="J1081" s="10">
        <v>17990</v>
      </c>
      <c r="K1081" s="39"/>
      <c r="L1081" s="47">
        <f t="shared" si="13"/>
        <v>17990</v>
      </c>
      <c r="M1081" s="47"/>
      <c r="N1081" s="63"/>
      <c r="O1081" s="63"/>
      <c r="P1081" s="63"/>
      <c r="Q1081" s="63"/>
      <c r="R1081" s="41"/>
      <c r="S1081" s="49" t="s">
        <v>13944</v>
      </c>
      <c r="T1081" s="49"/>
      <c r="U1081" s="49"/>
      <c r="V1081" s="49"/>
      <c r="W1081" s="50" t="s">
        <v>15</v>
      </c>
      <c r="X1081" s="50"/>
      <c r="Y1081" s="51"/>
    </row>
    <row r="1082" spans="1:25" s="23" customFormat="1" ht="51" customHeight="1" x14ac:dyDescent="0.2">
      <c r="A1082" s="38" t="s">
        <v>4334</v>
      </c>
      <c r="B1082" s="46" t="s">
        <v>4335</v>
      </c>
      <c r="C1082" s="46"/>
      <c r="D1082" s="27" t="s">
        <v>4336</v>
      </c>
      <c r="E1082" s="40"/>
      <c r="F1082" s="9" t="s">
        <v>129</v>
      </c>
      <c r="G1082" s="27" t="s">
        <v>4337</v>
      </c>
      <c r="H1082" s="9">
        <v>48.4</v>
      </c>
      <c r="I1082" s="9"/>
      <c r="J1082" s="10">
        <v>12490</v>
      </c>
      <c r="K1082" s="39"/>
      <c r="L1082" s="47">
        <f t="shared" si="13"/>
        <v>12490</v>
      </c>
      <c r="M1082" s="47"/>
      <c r="N1082" s="63"/>
      <c r="O1082" s="63"/>
      <c r="P1082" s="63"/>
      <c r="Q1082" s="63"/>
      <c r="R1082" s="41"/>
      <c r="S1082" s="49" t="s">
        <v>13944</v>
      </c>
      <c r="T1082" s="49"/>
      <c r="U1082" s="49"/>
      <c r="V1082" s="49"/>
      <c r="W1082" s="50" t="s">
        <v>15</v>
      </c>
      <c r="X1082" s="50"/>
      <c r="Y1082" s="51"/>
    </row>
    <row r="1083" spans="1:25" s="23" customFormat="1" ht="51" customHeight="1" x14ac:dyDescent="0.2">
      <c r="A1083" s="38" t="s">
        <v>4339</v>
      </c>
      <c r="B1083" s="46" t="s">
        <v>4340</v>
      </c>
      <c r="C1083" s="46"/>
      <c r="D1083" s="27" t="s">
        <v>4341</v>
      </c>
      <c r="E1083" s="40"/>
      <c r="F1083" s="9" t="s">
        <v>129</v>
      </c>
      <c r="G1083" s="27" t="s">
        <v>4337</v>
      </c>
      <c r="H1083" s="9">
        <v>14.1</v>
      </c>
      <c r="I1083" s="9"/>
      <c r="J1083" s="10">
        <v>12370</v>
      </c>
      <c r="K1083" s="39"/>
      <c r="L1083" s="47">
        <f t="shared" si="13"/>
        <v>12370</v>
      </c>
      <c r="M1083" s="47"/>
      <c r="N1083" s="63"/>
      <c r="O1083" s="63"/>
      <c r="P1083" s="63"/>
      <c r="Q1083" s="63"/>
      <c r="R1083" s="41"/>
      <c r="S1083" s="49" t="s">
        <v>13944</v>
      </c>
      <c r="T1083" s="49"/>
      <c r="U1083" s="49"/>
      <c r="V1083" s="49"/>
      <c r="W1083" s="50" t="s">
        <v>15</v>
      </c>
      <c r="X1083" s="50"/>
      <c r="Y1083" s="51"/>
    </row>
    <row r="1084" spans="1:25" s="23" customFormat="1" ht="51" customHeight="1" x14ac:dyDescent="0.2">
      <c r="A1084" s="38" t="s">
        <v>4343</v>
      </c>
      <c r="B1084" s="46" t="s">
        <v>4344</v>
      </c>
      <c r="C1084" s="46"/>
      <c r="D1084" s="27" t="s">
        <v>4345</v>
      </c>
      <c r="E1084" s="40"/>
      <c r="F1084" s="9" t="s">
        <v>129</v>
      </c>
      <c r="G1084" s="27" t="s">
        <v>4337</v>
      </c>
      <c r="H1084" s="9">
        <v>1506</v>
      </c>
      <c r="I1084" s="9"/>
      <c r="J1084" s="10">
        <v>21150</v>
      </c>
      <c r="K1084" s="39"/>
      <c r="L1084" s="47">
        <f t="shared" si="13"/>
        <v>21150</v>
      </c>
      <c r="M1084" s="47"/>
      <c r="N1084" s="63"/>
      <c r="O1084" s="63"/>
      <c r="P1084" s="63"/>
      <c r="Q1084" s="63"/>
      <c r="R1084" s="41"/>
      <c r="S1084" s="49" t="s">
        <v>13944</v>
      </c>
      <c r="T1084" s="49"/>
      <c r="U1084" s="49"/>
      <c r="V1084" s="49"/>
      <c r="W1084" s="50" t="s">
        <v>15</v>
      </c>
      <c r="X1084" s="50"/>
      <c r="Y1084" s="51"/>
    </row>
    <row r="1085" spans="1:25" s="23" customFormat="1" ht="51" customHeight="1" x14ac:dyDescent="0.2">
      <c r="A1085" s="38" t="s">
        <v>4346</v>
      </c>
      <c r="B1085" s="46" t="s">
        <v>4347</v>
      </c>
      <c r="C1085" s="46"/>
      <c r="D1085" s="27" t="s">
        <v>4348</v>
      </c>
      <c r="E1085" s="40"/>
      <c r="F1085" s="9" t="s">
        <v>129</v>
      </c>
      <c r="G1085" s="27" t="s">
        <v>4256</v>
      </c>
      <c r="H1085" s="9">
        <v>479.2</v>
      </c>
      <c r="I1085" s="9"/>
      <c r="J1085" s="10">
        <v>10810</v>
      </c>
      <c r="K1085" s="39"/>
      <c r="L1085" s="47">
        <f t="shared" si="13"/>
        <v>10810</v>
      </c>
      <c r="M1085" s="47"/>
      <c r="N1085" s="63"/>
      <c r="O1085" s="63"/>
      <c r="P1085" s="63"/>
      <c r="Q1085" s="63"/>
      <c r="R1085" s="41"/>
      <c r="S1085" s="49" t="s">
        <v>13944</v>
      </c>
      <c r="T1085" s="49"/>
      <c r="U1085" s="49"/>
      <c r="V1085" s="49"/>
      <c r="W1085" s="50" t="s">
        <v>15</v>
      </c>
      <c r="X1085" s="50"/>
      <c r="Y1085" s="51"/>
    </row>
    <row r="1086" spans="1:25" s="23" customFormat="1" ht="51" customHeight="1" x14ac:dyDescent="0.2">
      <c r="A1086" s="38" t="s">
        <v>4349</v>
      </c>
      <c r="B1086" s="46" t="s">
        <v>4350</v>
      </c>
      <c r="C1086" s="46"/>
      <c r="D1086" s="27" t="s">
        <v>4351</v>
      </c>
      <c r="E1086" s="40"/>
      <c r="F1086" s="9" t="s">
        <v>129</v>
      </c>
      <c r="G1086" s="27" t="s">
        <v>4337</v>
      </c>
      <c r="H1086" s="9">
        <v>133</v>
      </c>
      <c r="I1086" s="9"/>
      <c r="J1086" s="10">
        <v>11410</v>
      </c>
      <c r="K1086" s="39"/>
      <c r="L1086" s="47">
        <f t="shared" si="13"/>
        <v>11410</v>
      </c>
      <c r="M1086" s="47"/>
      <c r="N1086" s="63"/>
      <c r="O1086" s="63"/>
      <c r="P1086" s="63"/>
      <c r="Q1086" s="63"/>
      <c r="R1086" s="41"/>
      <c r="S1086" s="49" t="s">
        <v>13944</v>
      </c>
      <c r="T1086" s="49"/>
      <c r="U1086" s="49"/>
      <c r="V1086" s="49"/>
      <c r="W1086" s="50" t="s">
        <v>15</v>
      </c>
      <c r="X1086" s="50"/>
      <c r="Y1086" s="51"/>
    </row>
    <row r="1087" spans="1:25" s="23" customFormat="1" ht="51" customHeight="1" x14ac:dyDescent="0.2">
      <c r="A1087" s="38" t="s">
        <v>4352</v>
      </c>
      <c r="B1087" s="46" t="s">
        <v>4353</v>
      </c>
      <c r="C1087" s="46"/>
      <c r="D1087" s="27" t="s">
        <v>4354</v>
      </c>
      <c r="E1087" s="40"/>
      <c r="F1087" s="9" t="s">
        <v>129</v>
      </c>
      <c r="G1087" s="27" t="s">
        <v>4261</v>
      </c>
      <c r="H1087" s="9">
        <v>2</v>
      </c>
      <c r="I1087" s="9"/>
      <c r="J1087" s="10">
        <v>17990</v>
      </c>
      <c r="K1087" s="39"/>
      <c r="L1087" s="47">
        <f t="shared" si="13"/>
        <v>17990</v>
      </c>
      <c r="M1087" s="47"/>
      <c r="N1087" s="63"/>
      <c r="O1087" s="63"/>
      <c r="P1087" s="63"/>
      <c r="Q1087" s="63"/>
      <c r="R1087" s="41"/>
      <c r="S1087" s="49" t="s">
        <v>13944</v>
      </c>
      <c r="T1087" s="49"/>
      <c r="U1087" s="49"/>
      <c r="V1087" s="49"/>
      <c r="W1087" s="50" t="s">
        <v>15</v>
      </c>
      <c r="X1087" s="50"/>
      <c r="Y1087" s="51"/>
    </row>
    <row r="1088" spans="1:25" s="23" customFormat="1" ht="51" customHeight="1" x14ac:dyDescent="0.2">
      <c r="A1088" s="38" t="s">
        <v>4355</v>
      </c>
      <c r="B1088" s="46" t="s">
        <v>4356</v>
      </c>
      <c r="C1088" s="46"/>
      <c r="D1088" s="27" t="s">
        <v>4357</v>
      </c>
      <c r="E1088" s="40"/>
      <c r="F1088" s="9" t="s">
        <v>129</v>
      </c>
      <c r="G1088" s="27" t="s">
        <v>4337</v>
      </c>
      <c r="H1088" s="9">
        <v>7.2</v>
      </c>
      <c r="I1088" s="9"/>
      <c r="J1088" s="10">
        <v>10250</v>
      </c>
      <c r="K1088" s="39"/>
      <c r="L1088" s="47">
        <f t="shared" si="13"/>
        <v>10250</v>
      </c>
      <c r="M1088" s="47"/>
      <c r="N1088" s="63"/>
      <c r="O1088" s="63"/>
      <c r="P1088" s="63"/>
      <c r="Q1088" s="63"/>
      <c r="R1088" s="41"/>
      <c r="S1088" s="49" t="s">
        <v>13944</v>
      </c>
      <c r="T1088" s="49"/>
      <c r="U1088" s="49"/>
      <c r="V1088" s="49"/>
      <c r="W1088" s="50" t="s">
        <v>15</v>
      </c>
      <c r="X1088" s="50"/>
      <c r="Y1088" s="51"/>
    </row>
    <row r="1089" spans="1:25" s="23" customFormat="1" ht="51" customHeight="1" x14ac:dyDescent="0.2">
      <c r="A1089" s="38" t="s">
        <v>4358</v>
      </c>
      <c r="B1089" s="46" t="s">
        <v>4359</v>
      </c>
      <c r="C1089" s="46"/>
      <c r="D1089" s="27" t="s">
        <v>4360</v>
      </c>
      <c r="E1089" s="40"/>
      <c r="F1089" s="9" t="s">
        <v>129</v>
      </c>
      <c r="G1089" s="27" t="s">
        <v>4337</v>
      </c>
      <c r="H1089" s="9">
        <v>118.8</v>
      </c>
      <c r="I1089" s="9"/>
      <c r="J1089" s="10">
        <v>12010</v>
      </c>
      <c r="K1089" s="39"/>
      <c r="L1089" s="47">
        <f t="shared" si="13"/>
        <v>12010</v>
      </c>
      <c r="M1089" s="47"/>
      <c r="N1089" s="63"/>
      <c r="O1089" s="63"/>
      <c r="P1089" s="63"/>
      <c r="Q1089" s="63"/>
      <c r="R1089" s="41"/>
      <c r="S1089" s="49" t="s">
        <v>13944</v>
      </c>
      <c r="T1089" s="49"/>
      <c r="U1089" s="49"/>
      <c r="V1089" s="49"/>
      <c r="W1089" s="50" t="s">
        <v>15</v>
      </c>
      <c r="X1089" s="50"/>
      <c r="Y1089" s="51"/>
    </row>
    <row r="1090" spans="1:25" s="23" customFormat="1" ht="51" customHeight="1" x14ac:dyDescent="0.2">
      <c r="A1090" s="38" t="s">
        <v>4361</v>
      </c>
      <c r="B1090" s="46" t="s">
        <v>4362</v>
      </c>
      <c r="C1090" s="46"/>
      <c r="D1090" s="27" t="s">
        <v>4363</v>
      </c>
      <c r="E1090" s="40"/>
      <c r="F1090" s="9" t="s">
        <v>129</v>
      </c>
      <c r="G1090" s="27" t="s">
        <v>4269</v>
      </c>
      <c r="H1090" s="9">
        <v>21.8</v>
      </c>
      <c r="I1090" s="9"/>
      <c r="J1090" s="10">
        <v>15470</v>
      </c>
      <c r="K1090" s="39"/>
      <c r="L1090" s="47">
        <f t="shared" si="13"/>
        <v>15470</v>
      </c>
      <c r="M1090" s="47"/>
      <c r="N1090" s="63"/>
      <c r="O1090" s="63"/>
      <c r="P1090" s="63"/>
      <c r="Q1090" s="63"/>
      <c r="R1090" s="41"/>
      <c r="S1090" s="49" t="s">
        <v>13944</v>
      </c>
      <c r="T1090" s="49"/>
      <c r="U1090" s="49"/>
      <c r="V1090" s="49"/>
      <c r="W1090" s="50" t="s">
        <v>15</v>
      </c>
      <c r="X1090" s="50"/>
      <c r="Y1090" s="51"/>
    </row>
    <row r="1091" spans="1:25" s="23" customFormat="1" ht="51" customHeight="1" x14ac:dyDescent="0.2">
      <c r="A1091" s="38" t="s">
        <v>4365</v>
      </c>
      <c r="B1091" s="46" t="s">
        <v>4366</v>
      </c>
      <c r="C1091" s="46"/>
      <c r="D1091" s="27" t="s">
        <v>4367</v>
      </c>
      <c r="E1091" s="40"/>
      <c r="F1091" s="9" t="s">
        <v>129</v>
      </c>
      <c r="G1091" s="27" t="s">
        <v>4337</v>
      </c>
      <c r="H1091" s="9">
        <v>187</v>
      </c>
      <c r="I1091" s="9"/>
      <c r="J1091" s="10">
        <v>11180</v>
      </c>
      <c r="K1091" s="39"/>
      <c r="L1091" s="47">
        <f t="shared" si="13"/>
        <v>11180</v>
      </c>
      <c r="M1091" s="47"/>
      <c r="N1091" s="63"/>
      <c r="O1091" s="63"/>
      <c r="P1091" s="63"/>
      <c r="Q1091" s="63"/>
      <c r="R1091" s="41"/>
      <c r="S1091" s="49" t="s">
        <v>13944</v>
      </c>
      <c r="T1091" s="49"/>
      <c r="U1091" s="49"/>
      <c r="V1091" s="49"/>
      <c r="W1091" s="50" t="s">
        <v>15</v>
      </c>
      <c r="X1091" s="50"/>
      <c r="Y1091" s="51"/>
    </row>
    <row r="1092" spans="1:25" s="23" customFormat="1" ht="51" customHeight="1" x14ac:dyDescent="0.2">
      <c r="A1092" s="38" t="s">
        <v>4368</v>
      </c>
      <c r="B1092" s="46" t="s">
        <v>4369</v>
      </c>
      <c r="C1092" s="46"/>
      <c r="D1092" s="27" t="s">
        <v>4370</v>
      </c>
      <c r="E1092" s="40"/>
      <c r="F1092" s="9" t="s">
        <v>129</v>
      </c>
      <c r="G1092" s="27" t="s">
        <v>4269</v>
      </c>
      <c r="H1092" s="9"/>
      <c r="I1092" s="9"/>
      <c r="J1092" s="10">
        <v>16140</v>
      </c>
      <c r="K1092" s="39"/>
      <c r="L1092" s="47">
        <f t="shared" si="13"/>
        <v>16140</v>
      </c>
      <c r="M1092" s="47"/>
      <c r="N1092" s="63"/>
      <c r="O1092" s="63"/>
      <c r="P1092" s="63"/>
      <c r="Q1092" s="63"/>
      <c r="R1092" s="41"/>
      <c r="S1092" s="49" t="s">
        <v>13944</v>
      </c>
      <c r="T1092" s="49"/>
      <c r="U1092" s="49"/>
      <c r="V1092" s="49"/>
      <c r="W1092" s="50" t="s">
        <v>15</v>
      </c>
      <c r="X1092" s="50"/>
      <c r="Y1092" s="51"/>
    </row>
    <row r="1093" spans="1:25" s="23" customFormat="1" ht="51" customHeight="1" x14ac:dyDescent="0.2">
      <c r="A1093" s="38" t="s">
        <v>4371</v>
      </c>
      <c r="B1093" s="46" t="s">
        <v>4372</v>
      </c>
      <c r="C1093" s="46"/>
      <c r="D1093" s="27" t="s">
        <v>4373</v>
      </c>
      <c r="E1093" s="40"/>
      <c r="F1093" s="9" t="s">
        <v>129</v>
      </c>
      <c r="G1093" s="27" t="s">
        <v>4337</v>
      </c>
      <c r="H1093" s="9">
        <v>172.7</v>
      </c>
      <c r="I1093" s="9"/>
      <c r="J1093" s="10">
        <v>10400</v>
      </c>
      <c r="K1093" s="39"/>
      <c r="L1093" s="47">
        <f t="shared" si="13"/>
        <v>10400</v>
      </c>
      <c r="M1093" s="47"/>
      <c r="N1093" s="63"/>
      <c r="O1093" s="63"/>
      <c r="P1093" s="63"/>
      <c r="Q1093" s="63"/>
      <c r="R1093" s="41"/>
      <c r="S1093" s="49" t="s">
        <v>13944</v>
      </c>
      <c r="T1093" s="49"/>
      <c r="U1093" s="49"/>
      <c r="V1093" s="49"/>
      <c r="W1093" s="50" t="s">
        <v>15</v>
      </c>
      <c r="X1093" s="50"/>
      <c r="Y1093" s="51"/>
    </row>
    <row r="1094" spans="1:25" s="23" customFormat="1" ht="54" customHeight="1" x14ac:dyDescent="0.2">
      <c r="A1094" s="38" t="s">
        <v>4374</v>
      </c>
      <c r="B1094" s="46" t="s">
        <v>4375</v>
      </c>
      <c r="C1094" s="46"/>
      <c r="D1094" s="27" t="s">
        <v>4376</v>
      </c>
      <c r="E1094" s="40"/>
      <c r="F1094" s="9" t="s">
        <v>129</v>
      </c>
      <c r="G1094" s="27" t="s">
        <v>4277</v>
      </c>
      <c r="H1094" s="9">
        <v>299.2</v>
      </c>
      <c r="I1094" s="9"/>
      <c r="J1094" s="10">
        <v>23100</v>
      </c>
      <c r="K1094" s="39"/>
      <c r="L1094" s="47">
        <f t="shared" si="13"/>
        <v>23100</v>
      </c>
      <c r="M1094" s="47"/>
      <c r="N1094" s="63"/>
      <c r="O1094" s="63"/>
      <c r="P1094" s="63"/>
      <c r="Q1094" s="63"/>
      <c r="R1094" s="41"/>
      <c r="S1094" s="49" t="s">
        <v>13944</v>
      </c>
      <c r="T1094" s="49"/>
      <c r="U1094" s="49"/>
      <c r="V1094" s="49"/>
      <c r="W1094" s="50" t="s">
        <v>15</v>
      </c>
      <c r="X1094" s="50"/>
      <c r="Y1094" s="51"/>
    </row>
    <row r="1095" spans="1:25" s="23" customFormat="1" ht="51" customHeight="1" x14ac:dyDescent="0.2">
      <c r="A1095" s="38" t="s">
        <v>4377</v>
      </c>
      <c r="B1095" s="46" t="s">
        <v>4378</v>
      </c>
      <c r="C1095" s="46"/>
      <c r="D1095" s="27" t="s">
        <v>4379</v>
      </c>
      <c r="E1095" s="40"/>
      <c r="F1095" s="9" t="s">
        <v>129</v>
      </c>
      <c r="G1095" s="27" t="s">
        <v>4337</v>
      </c>
      <c r="H1095" s="9">
        <v>112.3</v>
      </c>
      <c r="I1095" s="9"/>
      <c r="J1095" s="10">
        <v>10400</v>
      </c>
      <c r="K1095" s="39"/>
      <c r="L1095" s="47">
        <f t="shared" si="13"/>
        <v>10400</v>
      </c>
      <c r="M1095" s="47"/>
      <c r="N1095" s="63"/>
      <c r="O1095" s="63"/>
      <c r="P1095" s="63"/>
      <c r="Q1095" s="63"/>
      <c r="R1095" s="41"/>
      <c r="S1095" s="49" t="s">
        <v>13944</v>
      </c>
      <c r="T1095" s="49"/>
      <c r="U1095" s="49"/>
      <c r="V1095" s="49"/>
      <c r="W1095" s="50" t="s">
        <v>15</v>
      </c>
      <c r="X1095" s="50"/>
      <c r="Y1095" s="51"/>
    </row>
    <row r="1096" spans="1:25" s="23" customFormat="1" ht="51" customHeight="1" x14ac:dyDescent="0.2">
      <c r="A1096" s="38" t="s">
        <v>4380</v>
      </c>
      <c r="B1096" s="46" t="s">
        <v>4381</v>
      </c>
      <c r="C1096" s="46"/>
      <c r="D1096" s="27" t="s">
        <v>4382</v>
      </c>
      <c r="E1096" s="40"/>
      <c r="F1096" s="9" t="s">
        <v>129</v>
      </c>
      <c r="G1096" s="27" t="s">
        <v>4337</v>
      </c>
      <c r="H1096" s="9">
        <v>170.3</v>
      </c>
      <c r="I1096" s="9"/>
      <c r="J1096" s="10">
        <v>10400</v>
      </c>
      <c r="K1096" s="39"/>
      <c r="L1096" s="47">
        <f t="shared" si="13"/>
        <v>10400</v>
      </c>
      <c r="M1096" s="47"/>
      <c r="N1096" s="48">
        <v>10400</v>
      </c>
      <c r="O1096" s="48"/>
      <c r="P1096" s="48"/>
      <c r="Q1096" s="48"/>
      <c r="R1096" s="41"/>
      <c r="S1096" s="49" t="s">
        <v>13944</v>
      </c>
      <c r="T1096" s="49"/>
      <c r="U1096" s="49"/>
      <c r="V1096" s="49"/>
      <c r="W1096" s="50" t="s">
        <v>15</v>
      </c>
      <c r="X1096" s="50"/>
      <c r="Y1096" s="51"/>
    </row>
    <row r="1097" spans="1:25" s="23" customFormat="1" ht="51" customHeight="1" x14ac:dyDescent="0.2">
      <c r="A1097" s="38" t="s">
        <v>4383</v>
      </c>
      <c r="B1097" s="46" t="s">
        <v>4384</v>
      </c>
      <c r="C1097" s="46"/>
      <c r="D1097" s="27" t="s">
        <v>4385</v>
      </c>
      <c r="E1097" s="40"/>
      <c r="F1097" s="9" t="s">
        <v>129</v>
      </c>
      <c r="G1097" s="27" t="s">
        <v>4337</v>
      </c>
      <c r="H1097" s="9">
        <v>199</v>
      </c>
      <c r="I1097" s="9"/>
      <c r="J1097" s="10">
        <v>10400</v>
      </c>
      <c r="K1097" s="39"/>
      <c r="L1097" s="47">
        <f t="shared" si="13"/>
        <v>10400</v>
      </c>
      <c r="M1097" s="47"/>
      <c r="N1097" s="63"/>
      <c r="O1097" s="63"/>
      <c r="P1097" s="63"/>
      <c r="Q1097" s="63"/>
      <c r="R1097" s="41"/>
      <c r="S1097" s="49" t="s">
        <v>13944</v>
      </c>
      <c r="T1097" s="49"/>
      <c r="U1097" s="49"/>
      <c r="V1097" s="49"/>
      <c r="W1097" s="50" t="s">
        <v>15</v>
      </c>
      <c r="X1097" s="50"/>
      <c r="Y1097" s="51"/>
    </row>
    <row r="1098" spans="1:25" s="23" customFormat="1" ht="51" customHeight="1" x14ac:dyDescent="0.2">
      <c r="A1098" s="38" t="s">
        <v>4386</v>
      </c>
      <c r="B1098" s="46" t="s">
        <v>4387</v>
      </c>
      <c r="C1098" s="46"/>
      <c r="D1098" s="27" t="s">
        <v>4388</v>
      </c>
      <c r="E1098" s="40"/>
      <c r="F1098" s="9" t="s">
        <v>129</v>
      </c>
      <c r="G1098" s="27" t="s">
        <v>378</v>
      </c>
      <c r="H1098" s="9">
        <v>203</v>
      </c>
      <c r="I1098" s="9"/>
      <c r="J1098" s="10">
        <v>10400</v>
      </c>
      <c r="K1098" s="39"/>
      <c r="L1098" s="47">
        <f t="shared" si="13"/>
        <v>10400</v>
      </c>
      <c r="M1098" s="47"/>
      <c r="N1098" s="63"/>
      <c r="O1098" s="63"/>
      <c r="P1098" s="63"/>
      <c r="Q1098" s="63"/>
      <c r="R1098" s="41"/>
      <c r="S1098" s="49" t="s">
        <v>13944</v>
      </c>
      <c r="T1098" s="49"/>
      <c r="U1098" s="49"/>
      <c r="V1098" s="49"/>
      <c r="W1098" s="50" t="s">
        <v>15</v>
      </c>
      <c r="X1098" s="50"/>
      <c r="Y1098" s="51"/>
    </row>
    <row r="1099" spans="1:25" s="23" customFormat="1" ht="54" customHeight="1" x14ac:dyDescent="0.2">
      <c r="A1099" s="38" t="s">
        <v>4389</v>
      </c>
      <c r="B1099" s="46" t="s">
        <v>4390</v>
      </c>
      <c r="C1099" s="46"/>
      <c r="D1099" s="27" t="s">
        <v>4391</v>
      </c>
      <c r="E1099" s="40"/>
      <c r="F1099" s="9" t="s">
        <v>129</v>
      </c>
      <c r="G1099" s="27" t="s">
        <v>4277</v>
      </c>
      <c r="H1099" s="9">
        <v>50.2</v>
      </c>
      <c r="I1099" s="9"/>
      <c r="J1099" s="10">
        <v>26870</v>
      </c>
      <c r="K1099" s="39"/>
      <c r="L1099" s="47">
        <f t="shared" si="13"/>
        <v>26870</v>
      </c>
      <c r="M1099" s="47"/>
      <c r="N1099" s="63"/>
      <c r="O1099" s="63"/>
      <c r="P1099" s="63"/>
      <c r="Q1099" s="63"/>
      <c r="R1099" s="41"/>
      <c r="S1099" s="49" t="s">
        <v>13944</v>
      </c>
      <c r="T1099" s="49"/>
      <c r="U1099" s="49"/>
      <c r="V1099" s="49"/>
      <c r="W1099" s="50" t="s">
        <v>15</v>
      </c>
      <c r="X1099" s="50"/>
      <c r="Y1099" s="51"/>
    </row>
    <row r="1100" spans="1:25" s="23" customFormat="1" ht="54.75" customHeight="1" x14ac:dyDescent="0.2">
      <c r="A1100" s="38" t="s">
        <v>4393</v>
      </c>
      <c r="B1100" s="46" t="s">
        <v>4394</v>
      </c>
      <c r="C1100" s="46"/>
      <c r="D1100" s="27" t="s">
        <v>4395</v>
      </c>
      <c r="E1100" s="40"/>
      <c r="F1100" s="9" t="s">
        <v>129</v>
      </c>
      <c r="G1100" s="27" t="s">
        <v>4277</v>
      </c>
      <c r="H1100" s="9">
        <v>7.5</v>
      </c>
      <c r="I1100" s="9"/>
      <c r="J1100" s="10">
        <v>37560</v>
      </c>
      <c r="K1100" s="39"/>
      <c r="L1100" s="47">
        <f t="shared" si="13"/>
        <v>37560</v>
      </c>
      <c r="M1100" s="47"/>
      <c r="N1100" s="63"/>
      <c r="O1100" s="63"/>
      <c r="P1100" s="63"/>
      <c r="Q1100" s="63"/>
      <c r="R1100" s="41"/>
      <c r="S1100" s="49" t="s">
        <v>13944</v>
      </c>
      <c r="T1100" s="49"/>
      <c r="U1100" s="49"/>
      <c r="V1100" s="49"/>
      <c r="W1100" s="50" t="s">
        <v>15</v>
      </c>
      <c r="X1100" s="50"/>
      <c r="Y1100" s="51"/>
    </row>
    <row r="1101" spans="1:25" s="23" customFormat="1" ht="51" customHeight="1" x14ac:dyDescent="0.2">
      <c r="A1101" s="38" t="s">
        <v>4396</v>
      </c>
      <c r="B1101" s="46" t="s">
        <v>4397</v>
      </c>
      <c r="C1101" s="46"/>
      <c r="D1101" s="27" t="s">
        <v>4398</v>
      </c>
      <c r="E1101" s="40"/>
      <c r="F1101" s="9" t="s">
        <v>129</v>
      </c>
      <c r="G1101" s="27" t="s">
        <v>4277</v>
      </c>
      <c r="H1101" s="9">
        <v>299.2</v>
      </c>
      <c r="I1101" s="9"/>
      <c r="J1101" s="10">
        <v>20420</v>
      </c>
      <c r="K1101" s="39"/>
      <c r="L1101" s="47">
        <f t="shared" si="13"/>
        <v>20420</v>
      </c>
      <c r="M1101" s="47"/>
      <c r="N1101" s="63"/>
      <c r="O1101" s="63"/>
      <c r="P1101" s="63"/>
      <c r="Q1101" s="63"/>
      <c r="R1101" s="41"/>
      <c r="S1101" s="49" t="s">
        <v>13944</v>
      </c>
      <c r="T1101" s="49"/>
      <c r="U1101" s="49"/>
      <c r="V1101" s="49"/>
      <c r="W1101" s="50" t="s">
        <v>15</v>
      </c>
      <c r="X1101" s="50"/>
      <c r="Y1101" s="51"/>
    </row>
    <row r="1102" spans="1:25" s="23" customFormat="1" ht="51" customHeight="1" x14ac:dyDescent="0.2">
      <c r="A1102" s="38" t="s">
        <v>4399</v>
      </c>
      <c r="B1102" s="46" t="s">
        <v>4400</v>
      </c>
      <c r="C1102" s="46"/>
      <c r="D1102" s="27" t="s">
        <v>4401</v>
      </c>
      <c r="E1102" s="40"/>
      <c r="F1102" s="9" t="s">
        <v>129</v>
      </c>
      <c r="G1102" s="27" t="s">
        <v>4337</v>
      </c>
      <c r="H1102" s="9">
        <v>279.7</v>
      </c>
      <c r="I1102" s="9"/>
      <c r="J1102" s="10">
        <v>10400</v>
      </c>
      <c r="K1102" s="39"/>
      <c r="L1102" s="47">
        <f t="shared" si="13"/>
        <v>10400</v>
      </c>
      <c r="M1102" s="47"/>
      <c r="N1102" s="63"/>
      <c r="O1102" s="63"/>
      <c r="P1102" s="63"/>
      <c r="Q1102" s="63"/>
      <c r="R1102" s="41"/>
      <c r="S1102" s="49" t="s">
        <v>13944</v>
      </c>
      <c r="T1102" s="49"/>
      <c r="U1102" s="49"/>
      <c r="V1102" s="49"/>
      <c r="W1102" s="50" t="s">
        <v>15</v>
      </c>
      <c r="X1102" s="50"/>
      <c r="Y1102" s="51"/>
    </row>
    <row r="1103" spans="1:25" s="23" customFormat="1" ht="51" customHeight="1" x14ac:dyDescent="0.2">
      <c r="A1103" s="38" t="s">
        <v>4402</v>
      </c>
      <c r="B1103" s="46" t="s">
        <v>4403</v>
      </c>
      <c r="C1103" s="46"/>
      <c r="D1103" s="27" t="s">
        <v>4404</v>
      </c>
      <c r="E1103" s="40"/>
      <c r="F1103" s="9" t="s">
        <v>129</v>
      </c>
      <c r="G1103" s="27" t="s">
        <v>4405</v>
      </c>
      <c r="H1103" s="9">
        <v>54</v>
      </c>
      <c r="I1103" s="9"/>
      <c r="J1103" s="10">
        <v>55780</v>
      </c>
      <c r="K1103" s="39"/>
      <c r="L1103" s="47">
        <f t="shared" si="13"/>
        <v>55780</v>
      </c>
      <c r="M1103" s="47"/>
      <c r="N1103" s="63"/>
      <c r="O1103" s="63"/>
      <c r="P1103" s="63"/>
      <c r="Q1103" s="63"/>
      <c r="R1103" s="41"/>
      <c r="S1103" s="49" t="s">
        <v>13944</v>
      </c>
      <c r="T1103" s="49"/>
      <c r="U1103" s="49"/>
      <c r="V1103" s="49"/>
      <c r="W1103" s="50" t="s">
        <v>15</v>
      </c>
      <c r="X1103" s="50"/>
      <c r="Y1103" s="51"/>
    </row>
    <row r="1104" spans="1:25" s="23" customFormat="1" ht="57" customHeight="1" x14ac:dyDescent="0.2">
      <c r="A1104" s="38" t="s">
        <v>4406</v>
      </c>
      <c r="B1104" s="46" t="s">
        <v>4407</v>
      </c>
      <c r="C1104" s="46"/>
      <c r="D1104" s="27" t="s">
        <v>4408</v>
      </c>
      <c r="E1104" s="40"/>
      <c r="F1104" s="9" t="s">
        <v>129</v>
      </c>
      <c r="G1104" s="27" t="s">
        <v>4277</v>
      </c>
      <c r="H1104" s="9"/>
      <c r="I1104" s="9"/>
      <c r="J1104" s="10">
        <v>43550</v>
      </c>
      <c r="K1104" s="39"/>
      <c r="L1104" s="47">
        <f t="shared" si="13"/>
        <v>43550</v>
      </c>
      <c r="M1104" s="47"/>
      <c r="N1104" s="63"/>
      <c r="O1104" s="63"/>
      <c r="P1104" s="63"/>
      <c r="Q1104" s="63"/>
      <c r="R1104" s="41"/>
      <c r="S1104" s="49" t="s">
        <v>13944</v>
      </c>
      <c r="T1104" s="49"/>
      <c r="U1104" s="49"/>
      <c r="V1104" s="49"/>
      <c r="W1104" s="50" t="s">
        <v>15</v>
      </c>
      <c r="X1104" s="50"/>
      <c r="Y1104" s="51"/>
    </row>
    <row r="1105" spans="1:25" s="23" customFormat="1" ht="51" customHeight="1" x14ac:dyDescent="0.2">
      <c r="A1105" s="38" t="s">
        <v>4409</v>
      </c>
      <c r="B1105" s="46" t="s">
        <v>4410</v>
      </c>
      <c r="C1105" s="46"/>
      <c r="D1105" s="27" t="s">
        <v>4411</v>
      </c>
      <c r="E1105" s="40"/>
      <c r="F1105" s="9" t="s">
        <v>129</v>
      </c>
      <c r="G1105" s="27" t="s">
        <v>4337</v>
      </c>
      <c r="H1105" s="9">
        <v>232.3</v>
      </c>
      <c r="I1105" s="9"/>
      <c r="J1105" s="10">
        <v>10400</v>
      </c>
      <c r="K1105" s="39"/>
      <c r="L1105" s="47">
        <f t="shared" si="13"/>
        <v>10400</v>
      </c>
      <c r="M1105" s="47"/>
      <c r="N1105" s="63"/>
      <c r="O1105" s="63"/>
      <c r="P1105" s="63"/>
      <c r="Q1105" s="63"/>
      <c r="R1105" s="41"/>
      <c r="S1105" s="49" t="s">
        <v>13944</v>
      </c>
      <c r="T1105" s="49"/>
      <c r="U1105" s="49"/>
      <c r="V1105" s="49"/>
      <c r="W1105" s="50" t="s">
        <v>15</v>
      </c>
      <c r="X1105" s="50"/>
      <c r="Y1105" s="51"/>
    </row>
    <row r="1106" spans="1:25" s="23" customFormat="1" ht="55.5" customHeight="1" x14ac:dyDescent="0.2">
      <c r="A1106" s="38" t="s">
        <v>4412</v>
      </c>
      <c r="B1106" s="46" t="s">
        <v>4413</v>
      </c>
      <c r="C1106" s="46"/>
      <c r="D1106" s="27" t="s">
        <v>4414</v>
      </c>
      <c r="E1106" s="40"/>
      <c r="F1106" s="9" t="s">
        <v>129</v>
      </c>
      <c r="G1106" s="27" t="s">
        <v>4277</v>
      </c>
      <c r="H1106" s="9"/>
      <c r="I1106" s="9"/>
      <c r="J1106" s="10">
        <v>29230</v>
      </c>
      <c r="K1106" s="39"/>
      <c r="L1106" s="47">
        <f t="shared" si="13"/>
        <v>29230</v>
      </c>
      <c r="M1106" s="47"/>
      <c r="N1106" s="63"/>
      <c r="O1106" s="63"/>
      <c r="P1106" s="63"/>
      <c r="Q1106" s="63"/>
      <c r="R1106" s="41"/>
      <c r="S1106" s="49" t="s">
        <v>13944</v>
      </c>
      <c r="T1106" s="49"/>
      <c r="U1106" s="49"/>
      <c r="V1106" s="49"/>
      <c r="W1106" s="50" t="s">
        <v>15</v>
      </c>
      <c r="X1106" s="50"/>
      <c r="Y1106" s="51"/>
    </row>
    <row r="1107" spans="1:25" s="23" customFormat="1" ht="55.5" customHeight="1" x14ac:dyDescent="0.2">
      <c r="A1107" s="38" t="s">
        <v>4415</v>
      </c>
      <c r="B1107" s="46" t="s">
        <v>4416</v>
      </c>
      <c r="C1107" s="46"/>
      <c r="D1107" s="27" t="s">
        <v>4417</v>
      </c>
      <c r="E1107" s="40"/>
      <c r="F1107" s="9" t="s">
        <v>129</v>
      </c>
      <c r="G1107" s="27" t="s">
        <v>4277</v>
      </c>
      <c r="H1107" s="9"/>
      <c r="I1107" s="9"/>
      <c r="J1107" s="10">
        <v>24350</v>
      </c>
      <c r="K1107" s="39"/>
      <c r="L1107" s="47">
        <f t="shared" si="13"/>
        <v>24350</v>
      </c>
      <c r="M1107" s="47"/>
      <c r="N1107" s="63"/>
      <c r="O1107" s="63"/>
      <c r="P1107" s="63"/>
      <c r="Q1107" s="63"/>
      <c r="R1107" s="41"/>
      <c r="S1107" s="49" t="s">
        <v>13944</v>
      </c>
      <c r="T1107" s="49"/>
      <c r="U1107" s="49"/>
      <c r="V1107" s="49"/>
      <c r="W1107" s="50" t="s">
        <v>15</v>
      </c>
      <c r="X1107" s="50"/>
      <c r="Y1107" s="51"/>
    </row>
    <row r="1108" spans="1:25" s="23" customFormat="1" ht="51" customHeight="1" x14ac:dyDescent="0.2">
      <c r="A1108" s="38" t="s">
        <v>4418</v>
      </c>
      <c r="B1108" s="46" t="s">
        <v>4419</v>
      </c>
      <c r="C1108" s="46"/>
      <c r="D1108" s="27" t="s">
        <v>4420</v>
      </c>
      <c r="E1108" s="40"/>
      <c r="F1108" s="9" t="s">
        <v>129</v>
      </c>
      <c r="G1108" s="27" t="s">
        <v>4337</v>
      </c>
      <c r="H1108" s="9">
        <v>179.9</v>
      </c>
      <c r="I1108" s="9"/>
      <c r="J1108" s="10">
        <v>10400</v>
      </c>
      <c r="K1108" s="39"/>
      <c r="L1108" s="47">
        <f t="shared" si="13"/>
        <v>10400</v>
      </c>
      <c r="M1108" s="47"/>
      <c r="N1108" s="63"/>
      <c r="O1108" s="63"/>
      <c r="P1108" s="63"/>
      <c r="Q1108" s="63"/>
      <c r="R1108" s="41"/>
      <c r="S1108" s="49" t="s">
        <v>13944</v>
      </c>
      <c r="T1108" s="49"/>
      <c r="U1108" s="49"/>
      <c r="V1108" s="49"/>
      <c r="W1108" s="50" t="s">
        <v>15</v>
      </c>
      <c r="X1108" s="50"/>
      <c r="Y1108" s="51"/>
    </row>
    <row r="1109" spans="1:25" s="23" customFormat="1" ht="51" customHeight="1" x14ac:dyDescent="0.2">
      <c r="A1109" s="38" t="s">
        <v>4421</v>
      </c>
      <c r="B1109" s="46" t="s">
        <v>4422</v>
      </c>
      <c r="C1109" s="46"/>
      <c r="D1109" s="27" t="s">
        <v>4423</v>
      </c>
      <c r="E1109" s="40"/>
      <c r="F1109" s="9" t="s">
        <v>129</v>
      </c>
      <c r="G1109" s="27" t="s">
        <v>4337</v>
      </c>
      <c r="H1109" s="9">
        <v>18</v>
      </c>
      <c r="I1109" s="9"/>
      <c r="J1109" s="10">
        <v>10400</v>
      </c>
      <c r="K1109" s="39"/>
      <c r="L1109" s="47">
        <f t="shared" si="13"/>
        <v>10400</v>
      </c>
      <c r="M1109" s="47"/>
      <c r="N1109" s="63"/>
      <c r="O1109" s="63"/>
      <c r="P1109" s="63"/>
      <c r="Q1109" s="63"/>
      <c r="R1109" s="41"/>
      <c r="S1109" s="49" t="s">
        <v>13944</v>
      </c>
      <c r="T1109" s="49"/>
      <c r="U1109" s="49"/>
      <c r="V1109" s="49"/>
      <c r="W1109" s="50" t="s">
        <v>15</v>
      </c>
      <c r="X1109" s="50"/>
      <c r="Y1109" s="51"/>
    </row>
    <row r="1110" spans="1:25" s="23" customFormat="1" ht="54.75" customHeight="1" x14ac:dyDescent="0.2">
      <c r="A1110" s="38" t="s">
        <v>4424</v>
      </c>
      <c r="B1110" s="46" t="s">
        <v>4425</v>
      </c>
      <c r="C1110" s="46"/>
      <c r="D1110" s="27" t="s">
        <v>4426</v>
      </c>
      <c r="E1110" s="40"/>
      <c r="F1110" s="9" t="s">
        <v>129</v>
      </c>
      <c r="G1110" s="27" t="s">
        <v>4277</v>
      </c>
      <c r="H1110" s="9"/>
      <c r="I1110" s="9"/>
      <c r="J1110" s="10">
        <v>34030</v>
      </c>
      <c r="K1110" s="39"/>
      <c r="L1110" s="47">
        <f t="shared" si="13"/>
        <v>34030</v>
      </c>
      <c r="M1110" s="47"/>
      <c r="N1110" s="63"/>
      <c r="O1110" s="63"/>
      <c r="P1110" s="63"/>
      <c r="Q1110" s="63"/>
      <c r="R1110" s="41"/>
      <c r="S1110" s="49" t="s">
        <v>13944</v>
      </c>
      <c r="T1110" s="49"/>
      <c r="U1110" s="49"/>
      <c r="V1110" s="49"/>
      <c r="W1110" s="50" t="s">
        <v>15</v>
      </c>
      <c r="X1110" s="50"/>
      <c r="Y1110" s="51"/>
    </row>
    <row r="1111" spans="1:25" s="23" customFormat="1" ht="51" customHeight="1" x14ac:dyDescent="0.2">
      <c r="A1111" s="38" t="s">
        <v>4427</v>
      </c>
      <c r="B1111" s="46" t="s">
        <v>4428</v>
      </c>
      <c r="C1111" s="46"/>
      <c r="D1111" s="27" t="s">
        <v>4429</v>
      </c>
      <c r="E1111" s="40"/>
      <c r="F1111" s="9" t="s">
        <v>129</v>
      </c>
      <c r="G1111" s="27" t="s">
        <v>4337</v>
      </c>
      <c r="H1111" s="9">
        <v>210.6</v>
      </c>
      <c r="I1111" s="9"/>
      <c r="J1111" s="10">
        <v>10400</v>
      </c>
      <c r="K1111" s="39"/>
      <c r="L1111" s="47">
        <f t="shared" si="13"/>
        <v>10400</v>
      </c>
      <c r="M1111" s="47"/>
      <c r="N1111" s="63"/>
      <c r="O1111" s="63"/>
      <c r="P1111" s="63"/>
      <c r="Q1111" s="63"/>
      <c r="R1111" s="41"/>
      <c r="S1111" s="49" t="s">
        <v>13944</v>
      </c>
      <c r="T1111" s="49"/>
      <c r="U1111" s="49"/>
      <c r="V1111" s="49"/>
      <c r="W1111" s="50" t="s">
        <v>15</v>
      </c>
      <c r="X1111" s="50"/>
      <c r="Y1111" s="51"/>
    </row>
    <row r="1112" spans="1:25" s="23" customFormat="1" ht="51" customHeight="1" x14ac:dyDescent="0.2">
      <c r="A1112" s="38" t="s">
        <v>4430</v>
      </c>
      <c r="B1112" s="46" t="s">
        <v>4431</v>
      </c>
      <c r="C1112" s="46"/>
      <c r="D1112" s="27" t="s">
        <v>4432</v>
      </c>
      <c r="E1112" s="40"/>
      <c r="F1112" s="9" t="s">
        <v>129</v>
      </c>
      <c r="G1112" s="27" t="s">
        <v>4337</v>
      </c>
      <c r="H1112" s="9">
        <v>116.6</v>
      </c>
      <c r="I1112" s="9"/>
      <c r="J1112" s="10">
        <v>40460</v>
      </c>
      <c r="K1112" s="39"/>
      <c r="L1112" s="47">
        <f t="shared" si="13"/>
        <v>40460</v>
      </c>
      <c r="M1112" s="47"/>
      <c r="N1112" s="63"/>
      <c r="O1112" s="63"/>
      <c r="P1112" s="63"/>
      <c r="Q1112" s="63"/>
      <c r="R1112" s="41"/>
      <c r="S1112" s="49" t="s">
        <v>13944</v>
      </c>
      <c r="T1112" s="49"/>
      <c r="U1112" s="49"/>
      <c r="V1112" s="49"/>
      <c r="W1112" s="50" t="s">
        <v>15</v>
      </c>
      <c r="X1112" s="50"/>
      <c r="Y1112" s="51"/>
    </row>
    <row r="1113" spans="1:25" s="23" customFormat="1" ht="51" customHeight="1" x14ac:dyDescent="0.2">
      <c r="A1113" s="38" t="s">
        <v>4433</v>
      </c>
      <c r="B1113" s="46" t="s">
        <v>4434</v>
      </c>
      <c r="C1113" s="46"/>
      <c r="D1113" s="27" t="s">
        <v>4435</v>
      </c>
      <c r="E1113" s="40"/>
      <c r="F1113" s="9" t="s">
        <v>129</v>
      </c>
      <c r="G1113" s="27" t="s">
        <v>4337</v>
      </c>
      <c r="H1113" s="9">
        <v>248.4</v>
      </c>
      <c r="I1113" s="9"/>
      <c r="J1113" s="10">
        <v>10400</v>
      </c>
      <c r="K1113" s="39"/>
      <c r="L1113" s="47">
        <f t="shared" si="13"/>
        <v>10400</v>
      </c>
      <c r="M1113" s="47"/>
      <c r="N1113" s="63"/>
      <c r="O1113" s="63"/>
      <c r="P1113" s="63"/>
      <c r="Q1113" s="63"/>
      <c r="R1113" s="41"/>
      <c r="S1113" s="49" t="s">
        <v>13944</v>
      </c>
      <c r="T1113" s="49"/>
      <c r="U1113" s="49"/>
      <c r="V1113" s="49"/>
      <c r="W1113" s="50" t="s">
        <v>15</v>
      </c>
      <c r="X1113" s="50"/>
      <c r="Y1113" s="51"/>
    </row>
    <row r="1114" spans="1:25" s="23" customFormat="1" ht="51" customHeight="1" x14ac:dyDescent="0.2">
      <c r="A1114" s="38" t="s">
        <v>4436</v>
      </c>
      <c r="B1114" s="46" t="s">
        <v>4437</v>
      </c>
      <c r="C1114" s="46"/>
      <c r="D1114" s="27" t="s">
        <v>4438</v>
      </c>
      <c r="E1114" s="40"/>
      <c r="F1114" s="9" t="s">
        <v>129</v>
      </c>
      <c r="G1114" s="27" t="s">
        <v>4337</v>
      </c>
      <c r="H1114" s="9">
        <v>216.8</v>
      </c>
      <c r="I1114" s="9"/>
      <c r="J1114" s="10">
        <v>10400</v>
      </c>
      <c r="K1114" s="39"/>
      <c r="L1114" s="47">
        <f t="shared" si="13"/>
        <v>10400</v>
      </c>
      <c r="M1114" s="47"/>
      <c r="N1114" s="63"/>
      <c r="O1114" s="63"/>
      <c r="P1114" s="63"/>
      <c r="Q1114" s="63"/>
      <c r="R1114" s="41"/>
      <c r="S1114" s="49" t="s">
        <v>13944</v>
      </c>
      <c r="T1114" s="49"/>
      <c r="U1114" s="49"/>
      <c r="V1114" s="49"/>
      <c r="W1114" s="50" t="s">
        <v>15</v>
      </c>
      <c r="X1114" s="50"/>
      <c r="Y1114" s="51"/>
    </row>
    <row r="1115" spans="1:25" s="23" customFormat="1" ht="51" customHeight="1" x14ac:dyDescent="0.2">
      <c r="A1115" s="38" t="s">
        <v>4439</v>
      </c>
      <c r="B1115" s="46" t="s">
        <v>4440</v>
      </c>
      <c r="C1115" s="46"/>
      <c r="D1115" s="27" t="s">
        <v>4441</v>
      </c>
      <c r="E1115" s="40"/>
      <c r="F1115" s="9" t="s">
        <v>129</v>
      </c>
      <c r="G1115" s="27" t="s">
        <v>4337</v>
      </c>
      <c r="H1115" s="9">
        <v>49.4</v>
      </c>
      <c r="I1115" s="9"/>
      <c r="J1115" s="10">
        <v>10400</v>
      </c>
      <c r="K1115" s="39"/>
      <c r="L1115" s="47">
        <f t="shared" si="13"/>
        <v>10400</v>
      </c>
      <c r="M1115" s="47"/>
      <c r="N1115" s="63"/>
      <c r="O1115" s="63"/>
      <c r="P1115" s="63"/>
      <c r="Q1115" s="63"/>
      <c r="R1115" s="41"/>
      <c r="S1115" s="49" t="s">
        <v>13944</v>
      </c>
      <c r="T1115" s="49"/>
      <c r="U1115" s="49"/>
      <c r="V1115" s="49"/>
      <c r="W1115" s="50" t="s">
        <v>15</v>
      </c>
      <c r="X1115" s="50"/>
      <c r="Y1115" s="51"/>
    </row>
    <row r="1116" spans="1:25" s="23" customFormat="1" ht="51" customHeight="1" x14ac:dyDescent="0.2">
      <c r="A1116" s="38" t="s">
        <v>4443</v>
      </c>
      <c r="B1116" s="46" t="s">
        <v>4444</v>
      </c>
      <c r="C1116" s="46"/>
      <c r="D1116" s="27" t="s">
        <v>4445</v>
      </c>
      <c r="E1116" s="40"/>
      <c r="F1116" s="9" t="s">
        <v>129</v>
      </c>
      <c r="G1116" s="27" t="s">
        <v>378</v>
      </c>
      <c r="H1116" s="9">
        <v>216.8</v>
      </c>
      <c r="I1116" s="9"/>
      <c r="J1116" s="10">
        <v>10400</v>
      </c>
      <c r="K1116" s="39"/>
      <c r="L1116" s="47">
        <f t="shared" si="13"/>
        <v>10400</v>
      </c>
      <c r="M1116" s="47"/>
      <c r="N1116" s="63"/>
      <c r="O1116" s="63"/>
      <c r="P1116" s="63"/>
      <c r="Q1116" s="63"/>
      <c r="R1116" s="41"/>
      <c r="S1116" s="49" t="s">
        <v>13944</v>
      </c>
      <c r="T1116" s="49"/>
      <c r="U1116" s="49"/>
      <c r="V1116" s="49"/>
      <c r="W1116" s="50" t="s">
        <v>15</v>
      </c>
      <c r="X1116" s="50"/>
      <c r="Y1116" s="51"/>
    </row>
    <row r="1117" spans="1:25" s="23" customFormat="1" ht="51" customHeight="1" x14ac:dyDescent="0.2">
      <c r="A1117" s="38" t="s">
        <v>4446</v>
      </c>
      <c r="B1117" s="46" t="s">
        <v>4447</v>
      </c>
      <c r="C1117" s="46"/>
      <c r="D1117" s="27" t="s">
        <v>4448</v>
      </c>
      <c r="E1117" s="40"/>
      <c r="F1117" s="9" t="s">
        <v>129</v>
      </c>
      <c r="G1117" s="27" t="s">
        <v>4405</v>
      </c>
      <c r="H1117" s="9">
        <v>54</v>
      </c>
      <c r="I1117" s="9"/>
      <c r="J1117" s="10">
        <v>32850</v>
      </c>
      <c r="K1117" s="39"/>
      <c r="L1117" s="47">
        <f t="shared" si="13"/>
        <v>32850</v>
      </c>
      <c r="M1117" s="47"/>
      <c r="N1117" s="63"/>
      <c r="O1117" s="63"/>
      <c r="P1117" s="63"/>
      <c r="Q1117" s="63"/>
      <c r="R1117" s="41"/>
      <c r="S1117" s="49" t="s">
        <v>13944</v>
      </c>
      <c r="T1117" s="49"/>
      <c r="U1117" s="49"/>
      <c r="V1117" s="49"/>
      <c r="W1117" s="50" t="s">
        <v>15</v>
      </c>
      <c r="X1117" s="50"/>
      <c r="Y1117" s="51"/>
    </row>
    <row r="1118" spans="1:25" s="23" customFormat="1" ht="51" customHeight="1" x14ac:dyDescent="0.2">
      <c r="A1118" s="38" t="s">
        <v>4449</v>
      </c>
      <c r="B1118" s="46" t="s">
        <v>4450</v>
      </c>
      <c r="C1118" s="46"/>
      <c r="D1118" s="27" t="s">
        <v>4451</v>
      </c>
      <c r="E1118" s="40"/>
      <c r="F1118" s="9" t="s">
        <v>129</v>
      </c>
      <c r="G1118" s="27" t="s">
        <v>4405</v>
      </c>
      <c r="H1118" s="9">
        <v>54</v>
      </c>
      <c r="I1118" s="9"/>
      <c r="J1118" s="10">
        <v>36190</v>
      </c>
      <c r="K1118" s="39"/>
      <c r="L1118" s="47">
        <f t="shared" si="13"/>
        <v>36190</v>
      </c>
      <c r="M1118" s="47"/>
      <c r="N1118" s="63"/>
      <c r="O1118" s="63"/>
      <c r="P1118" s="63"/>
      <c r="Q1118" s="63"/>
      <c r="R1118" s="41"/>
      <c r="S1118" s="49" t="s">
        <v>13944</v>
      </c>
      <c r="T1118" s="49"/>
      <c r="U1118" s="49"/>
      <c r="V1118" s="49"/>
      <c r="W1118" s="50" t="s">
        <v>15</v>
      </c>
      <c r="X1118" s="50"/>
      <c r="Y1118" s="51"/>
    </row>
    <row r="1119" spans="1:25" s="23" customFormat="1" ht="51" customHeight="1" x14ac:dyDescent="0.2">
      <c r="A1119" s="38" t="s">
        <v>4452</v>
      </c>
      <c r="B1119" s="46" t="s">
        <v>4453</v>
      </c>
      <c r="C1119" s="46"/>
      <c r="D1119" s="27" t="s">
        <v>4454</v>
      </c>
      <c r="E1119" s="40"/>
      <c r="F1119" s="9" t="s">
        <v>129</v>
      </c>
      <c r="G1119" s="27" t="s">
        <v>4405</v>
      </c>
      <c r="H1119" s="9">
        <v>54</v>
      </c>
      <c r="I1119" s="9"/>
      <c r="J1119" s="10">
        <v>46750</v>
      </c>
      <c r="K1119" s="39"/>
      <c r="L1119" s="47">
        <f t="shared" si="13"/>
        <v>46750</v>
      </c>
      <c r="M1119" s="47"/>
      <c r="N1119" s="63"/>
      <c r="O1119" s="63"/>
      <c r="P1119" s="63"/>
      <c r="Q1119" s="63"/>
      <c r="R1119" s="41"/>
      <c r="S1119" s="49" t="s">
        <v>13944</v>
      </c>
      <c r="T1119" s="49"/>
      <c r="U1119" s="49"/>
      <c r="V1119" s="49"/>
      <c r="W1119" s="50" t="s">
        <v>15</v>
      </c>
      <c r="X1119" s="50"/>
      <c r="Y1119" s="51"/>
    </row>
    <row r="1120" spans="1:25" s="23" customFormat="1" ht="51" customHeight="1" x14ac:dyDescent="0.2">
      <c r="A1120" s="38" t="s">
        <v>4455</v>
      </c>
      <c r="B1120" s="46" t="s">
        <v>4456</v>
      </c>
      <c r="C1120" s="46"/>
      <c r="D1120" s="27" t="s">
        <v>4457</v>
      </c>
      <c r="E1120" s="40"/>
      <c r="F1120" s="9" t="s">
        <v>129</v>
      </c>
      <c r="G1120" s="27" t="s">
        <v>4405</v>
      </c>
      <c r="H1120" s="9">
        <v>54</v>
      </c>
      <c r="I1120" s="9"/>
      <c r="J1120" s="10">
        <v>68680</v>
      </c>
      <c r="K1120" s="39"/>
      <c r="L1120" s="47">
        <f t="shared" si="13"/>
        <v>68680</v>
      </c>
      <c r="M1120" s="47"/>
      <c r="N1120" s="63"/>
      <c r="O1120" s="63"/>
      <c r="P1120" s="63"/>
      <c r="Q1120" s="63"/>
      <c r="R1120" s="41"/>
      <c r="S1120" s="49" t="s">
        <v>13944</v>
      </c>
      <c r="T1120" s="49"/>
      <c r="U1120" s="49"/>
      <c r="V1120" s="49"/>
      <c r="W1120" s="50" t="s">
        <v>15</v>
      </c>
      <c r="X1120" s="50"/>
      <c r="Y1120" s="51"/>
    </row>
    <row r="1121" spans="1:25" s="23" customFormat="1" ht="51" customHeight="1" x14ac:dyDescent="0.2">
      <c r="A1121" s="38" t="s">
        <v>4458</v>
      </c>
      <c r="B1121" s="46" t="s">
        <v>4459</v>
      </c>
      <c r="C1121" s="46"/>
      <c r="D1121" s="27" t="s">
        <v>4460</v>
      </c>
      <c r="E1121" s="40"/>
      <c r="F1121" s="9" t="s">
        <v>129</v>
      </c>
      <c r="G1121" s="27" t="s">
        <v>4461</v>
      </c>
      <c r="H1121" s="9">
        <v>5.22</v>
      </c>
      <c r="I1121" s="9"/>
      <c r="J1121" s="10">
        <v>77050</v>
      </c>
      <c r="K1121" s="39"/>
      <c r="L1121" s="47">
        <f t="shared" si="13"/>
        <v>77050</v>
      </c>
      <c r="M1121" s="47"/>
      <c r="N1121" s="63"/>
      <c r="O1121" s="63"/>
      <c r="P1121" s="63"/>
      <c r="Q1121" s="63"/>
      <c r="R1121" s="41"/>
      <c r="S1121" s="49" t="s">
        <v>13944</v>
      </c>
      <c r="T1121" s="49"/>
      <c r="U1121" s="49"/>
      <c r="V1121" s="49"/>
      <c r="W1121" s="50" t="s">
        <v>15</v>
      </c>
      <c r="X1121" s="50"/>
      <c r="Y1121" s="51"/>
    </row>
    <row r="1122" spans="1:25" s="23" customFormat="1" ht="51" customHeight="1" x14ac:dyDescent="0.2">
      <c r="A1122" s="38" t="s">
        <v>4462</v>
      </c>
      <c r="B1122" s="46" t="s">
        <v>4463</v>
      </c>
      <c r="C1122" s="46"/>
      <c r="D1122" s="27" t="s">
        <v>4464</v>
      </c>
      <c r="E1122" s="40"/>
      <c r="F1122" s="9" t="s">
        <v>129</v>
      </c>
      <c r="G1122" s="27" t="s">
        <v>4461</v>
      </c>
      <c r="H1122" s="9">
        <v>13.8</v>
      </c>
      <c r="I1122" s="9"/>
      <c r="J1122" s="10">
        <v>10704</v>
      </c>
      <c r="K1122" s="39"/>
      <c r="L1122" s="47">
        <f t="shared" si="13"/>
        <v>10704</v>
      </c>
      <c r="M1122" s="47"/>
      <c r="N1122" s="63"/>
      <c r="O1122" s="63"/>
      <c r="P1122" s="63"/>
      <c r="Q1122" s="63"/>
      <c r="R1122" s="41"/>
      <c r="S1122" s="49" t="s">
        <v>13944</v>
      </c>
      <c r="T1122" s="49"/>
      <c r="U1122" s="49"/>
      <c r="V1122" s="49"/>
      <c r="W1122" s="50" t="s">
        <v>15</v>
      </c>
      <c r="X1122" s="50"/>
      <c r="Y1122" s="51"/>
    </row>
    <row r="1123" spans="1:25" s="23" customFormat="1" ht="51" customHeight="1" x14ac:dyDescent="0.2">
      <c r="A1123" s="38" t="s">
        <v>4466</v>
      </c>
      <c r="B1123" s="46" t="s">
        <v>4467</v>
      </c>
      <c r="C1123" s="46"/>
      <c r="D1123" s="27" t="s">
        <v>4468</v>
      </c>
      <c r="E1123" s="40"/>
      <c r="F1123" s="9" t="s">
        <v>129</v>
      </c>
      <c r="G1123" s="27" t="s">
        <v>4461</v>
      </c>
      <c r="H1123" s="9">
        <v>63.98</v>
      </c>
      <c r="I1123" s="9"/>
      <c r="J1123" s="10">
        <v>23330</v>
      </c>
      <c r="K1123" s="39"/>
      <c r="L1123" s="47">
        <f t="shared" si="13"/>
        <v>23330</v>
      </c>
      <c r="M1123" s="47"/>
      <c r="N1123" s="63"/>
      <c r="O1123" s="63"/>
      <c r="P1123" s="63"/>
      <c r="Q1123" s="63"/>
      <c r="R1123" s="41"/>
      <c r="S1123" s="49" t="s">
        <v>13944</v>
      </c>
      <c r="T1123" s="49"/>
      <c r="U1123" s="49"/>
      <c r="V1123" s="49"/>
      <c r="W1123" s="50" t="s">
        <v>15</v>
      </c>
      <c r="X1123" s="50"/>
      <c r="Y1123" s="51"/>
    </row>
    <row r="1124" spans="1:25" s="23" customFormat="1" ht="51" customHeight="1" x14ac:dyDescent="0.2">
      <c r="A1124" s="38" t="s">
        <v>4469</v>
      </c>
      <c r="B1124" s="46" t="s">
        <v>4470</v>
      </c>
      <c r="C1124" s="46"/>
      <c r="D1124" s="27" t="s">
        <v>4471</v>
      </c>
      <c r="E1124" s="40"/>
      <c r="F1124" s="9" t="s">
        <v>4472</v>
      </c>
      <c r="G1124" s="27" t="s">
        <v>4473</v>
      </c>
      <c r="H1124" s="9">
        <v>3.4</v>
      </c>
      <c r="I1124" s="9"/>
      <c r="J1124" s="10">
        <v>8800</v>
      </c>
      <c r="K1124" s="39"/>
      <c r="L1124" s="47">
        <f t="shared" ref="L1124:L1187" si="14">J1124-K1124</f>
        <v>8800</v>
      </c>
      <c r="M1124" s="47"/>
      <c r="N1124" s="63"/>
      <c r="O1124" s="63"/>
      <c r="P1124" s="63"/>
      <c r="Q1124" s="63"/>
      <c r="R1124" s="41"/>
      <c r="S1124" s="49" t="s">
        <v>13944</v>
      </c>
      <c r="T1124" s="49"/>
      <c r="U1124" s="49"/>
      <c r="V1124" s="49"/>
      <c r="W1124" s="50" t="s">
        <v>15</v>
      </c>
      <c r="X1124" s="50"/>
      <c r="Y1124" s="51"/>
    </row>
    <row r="1125" spans="1:25" s="23" customFormat="1" ht="51" customHeight="1" x14ac:dyDescent="0.2">
      <c r="A1125" s="38" t="s">
        <v>4474</v>
      </c>
      <c r="B1125" s="46" t="s">
        <v>4475</v>
      </c>
      <c r="C1125" s="46"/>
      <c r="D1125" s="27" t="s">
        <v>4476</v>
      </c>
      <c r="E1125" s="40"/>
      <c r="F1125" s="9" t="s">
        <v>4472</v>
      </c>
      <c r="G1125" s="27" t="s">
        <v>4477</v>
      </c>
      <c r="H1125" s="9">
        <v>11.8</v>
      </c>
      <c r="I1125" s="9"/>
      <c r="J1125" s="10">
        <v>5600</v>
      </c>
      <c r="K1125" s="39"/>
      <c r="L1125" s="47">
        <f t="shared" si="14"/>
        <v>5600</v>
      </c>
      <c r="M1125" s="47"/>
      <c r="N1125" s="63"/>
      <c r="O1125" s="63"/>
      <c r="P1125" s="63"/>
      <c r="Q1125" s="63"/>
      <c r="R1125" s="41"/>
      <c r="S1125" s="49" t="s">
        <v>13944</v>
      </c>
      <c r="T1125" s="49"/>
      <c r="U1125" s="49"/>
      <c r="V1125" s="49"/>
      <c r="W1125" s="50" t="s">
        <v>15</v>
      </c>
      <c r="X1125" s="50"/>
      <c r="Y1125" s="51"/>
    </row>
    <row r="1126" spans="1:25" s="23" customFormat="1" ht="63.75" customHeight="1" x14ac:dyDescent="0.2">
      <c r="A1126" s="38" t="s">
        <v>4478</v>
      </c>
      <c r="B1126" s="46" t="s">
        <v>4479</v>
      </c>
      <c r="C1126" s="46"/>
      <c r="D1126" s="27" t="s">
        <v>4480</v>
      </c>
      <c r="E1126" s="40"/>
      <c r="F1126" s="9" t="s">
        <v>4472</v>
      </c>
      <c r="G1126" s="27" t="s">
        <v>4481</v>
      </c>
      <c r="H1126" s="9">
        <v>40</v>
      </c>
      <c r="I1126" s="9"/>
      <c r="J1126" s="10">
        <v>9000</v>
      </c>
      <c r="K1126" s="39"/>
      <c r="L1126" s="47">
        <f t="shared" si="14"/>
        <v>9000</v>
      </c>
      <c r="M1126" s="47"/>
      <c r="N1126" s="63"/>
      <c r="O1126" s="63"/>
      <c r="P1126" s="63"/>
      <c r="Q1126" s="63"/>
      <c r="R1126" s="41"/>
      <c r="S1126" s="49" t="s">
        <v>13944</v>
      </c>
      <c r="T1126" s="49"/>
      <c r="U1126" s="49"/>
      <c r="V1126" s="49"/>
      <c r="W1126" s="50" t="s">
        <v>15</v>
      </c>
      <c r="X1126" s="50"/>
      <c r="Y1126" s="51"/>
    </row>
    <row r="1127" spans="1:25" s="23" customFormat="1" ht="51" customHeight="1" x14ac:dyDescent="0.2">
      <c r="A1127" s="38" t="s">
        <v>4482</v>
      </c>
      <c r="B1127" s="46" t="s">
        <v>4483</v>
      </c>
      <c r="C1127" s="46"/>
      <c r="D1127" s="27" t="s">
        <v>4484</v>
      </c>
      <c r="E1127" s="40"/>
      <c r="F1127" s="9" t="s">
        <v>4472</v>
      </c>
      <c r="G1127" s="27" t="s">
        <v>4485</v>
      </c>
      <c r="H1127" s="9">
        <v>7.5</v>
      </c>
      <c r="I1127" s="9"/>
      <c r="J1127" s="10">
        <v>14000</v>
      </c>
      <c r="K1127" s="39"/>
      <c r="L1127" s="47">
        <f t="shared" si="14"/>
        <v>14000</v>
      </c>
      <c r="M1127" s="47"/>
      <c r="N1127" s="63"/>
      <c r="O1127" s="63"/>
      <c r="P1127" s="63"/>
      <c r="Q1127" s="63"/>
      <c r="R1127" s="41"/>
      <c r="S1127" s="49" t="s">
        <v>13944</v>
      </c>
      <c r="T1127" s="49"/>
      <c r="U1127" s="49"/>
      <c r="V1127" s="49"/>
      <c r="W1127" s="50" t="s">
        <v>15</v>
      </c>
      <c r="X1127" s="50"/>
      <c r="Y1127" s="51"/>
    </row>
    <row r="1128" spans="1:25" s="23" customFormat="1" ht="68.25" customHeight="1" x14ac:dyDescent="0.2">
      <c r="A1128" s="38" t="s">
        <v>4486</v>
      </c>
      <c r="B1128" s="46" t="s">
        <v>4487</v>
      </c>
      <c r="C1128" s="46"/>
      <c r="D1128" s="27" t="s">
        <v>4488</v>
      </c>
      <c r="E1128" s="40"/>
      <c r="F1128" s="9" t="s">
        <v>4472</v>
      </c>
      <c r="G1128" s="27" t="s">
        <v>4489</v>
      </c>
      <c r="H1128" s="9">
        <v>50.2</v>
      </c>
      <c r="I1128" s="9"/>
      <c r="J1128" s="10">
        <v>8800</v>
      </c>
      <c r="K1128" s="39"/>
      <c r="L1128" s="47">
        <f t="shared" si="14"/>
        <v>8800</v>
      </c>
      <c r="M1128" s="47"/>
      <c r="N1128" s="63"/>
      <c r="O1128" s="63"/>
      <c r="P1128" s="63"/>
      <c r="Q1128" s="63"/>
      <c r="R1128" s="41"/>
      <c r="S1128" s="49" t="s">
        <v>13944</v>
      </c>
      <c r="T1128" s="49"/>
      <c r="U1128" s="49"/>
      <c r="V1128" s="49"/>
      <c r="W1128" s="50" t="s">
        <v>15</v>
      </c>
      <c r="X1128" s="50"/>
      <c r="Y1128" s="51"/>
    </row>
    <row r="1129" spans="1:25" s="23" customFormat="1" ht="51" customHeight="1" x14ac:dyDescent="0.2">
      <c r="A1129" s="38" t="s">
        <v>4490</v>
      </c>
      <c r="B1129" s="46" t="s">
        <v>4491</v>
      </c>
      <c r="C1129" s="46"/>
      <c r="D1129" s="27" t="s">
        <v>4492</v>
      </c>
      <c r="E1129" s="40"/>
      <c r="F1129" s="9" t="s">
        <v>4472</v>
      </c>
      <c r="G1129" s="27" t="s">
        <v>4493</v>
      </c>
      <c r="H1129" s="9">
        <v>2</v>
      </c>
      <c r="I1129" s="9"/>
      <c r="J1129" s="10"/>
      <c r="K1129" s="39"/>
      <c r="L1129" s="47">
        <f t="shared" si="14"/>
        <v>0</v>
      </c>
      <c r="M1129" s="47"/>
      <c r="N1129" s="63"/>
      <c r="O1129" s="63"/>
      <c r="P1129" s="63"/>
      <c r="Q1129" s="63"/>
      <c r="R1129" s="41"/>
      <c r="S1129" s="49" t="s">
        <v>13944</v>
      </c>
      <c r="T1129" s="49"/>
      <c r="U1129" s="49"/>
      <c r="V1129" s="49"/>
      <c r="W1129" s="50" t="s">
        <v>15</v>
      </c>
      <c r="X1129" s="50"/>
      <c r="Y1129" s="51"/>
    </row>
    <row r="1130" spans="1:25" s="23" customFormat="1" ht="51" customHeight="1" x14ac:dyDescent="0.2">
      <c r="A1130" s="38" t="s">
        <v>4494</v>
      </c>
      <c r="B1130" s="46" t="s">
        <v>4495</v>
      </c>
      <c r="C1130" s="46"/>
      <c r="D1130" s="27" t="s">
        <v>4496</v>
      </c>
      <c r="E1130" s="40"/>
      <c r="F1130" s="9" t="s">
        <v>4472</v>
      </c>
      <c r="G1130" s="27" t="s">
        <v>4497</v>
      </c>
      <c r="H1130" s="9">
        <v>1127.5</v>
      </c>
      <c r="I1130" s="9"/>
      <c r="J1130" s="10">
        <v>41000</v>
      </c>
      <c r="K1130" s="39"/>
      <c r="L1130" s="47">
        <f t="shared" si="14"/>
        <v>41000</v>
      </c>
      <c r="M1130" s="47"/>
      <c r="N1130" s="63"/>
      <c r="O1130" s="63"/>
      <c r="P1130" s="63"/>
      <c r="Q1130" s="63"/>
      <c r="R1130" s="41"/>
      <c r="S1130" s="49" t="s">
        <v>13944</v>
      </c>
      <c r="T1130" s="49"/>
      <c r="U1130" s="49"/>
      <c r="V1130" s="49"/>
      <c r="W1130" s="50" t="s">
        <v>15</v>
      </c>
      <c r="X1130" s="50"/>
      <c r="Y1130" s="51"/>
    </row>
    <row r="1131" spans="1:25" s="23" customFormat="1" ht="52.5" customHeight="1" x14ac:dyDescent="0.2">
      <c r="A1131" s="38" t="s">
        <v>4498</v>
      </c>
      <c r="B1131" s="46" t="s">
        <v>4499</v>
      </c>
      <c r="C1131" s="46"/>
      <c r="D1131" s="27" t="s">
        <v>4500</v>
      </c>
      <c r="E1131" s="40"/>
      <c r="F1131" s="9" t="s">
        <v>4472</v>
      </c>
      <c r="G1131" s="27" t="s">
        <v>4501</v>
      </c>
      <c r="H1131" s="9">
        <v>38.6</v>
      </c>
      <c r="I1131" s="9"/>
      <c r="J1131" s="10">
        <v>13400</v>
      </c>
      <c r="K1131" s="39"/>
      <c r="L1131" s="47">
        <f t="shared" si="14"/>
        <v>13400</v>
      </c>
      <c r="M1131" s="47"/>
      <c r="N1131" s="63"/>
      <c r="O1131" s="63"/>
      <c r="P1131" s="63"/>
      <c r="Q1131" s="63"/>
      <c r="R1131" s="41"/>
      <c r="S1131" s="49" t="s">
        <v>13944</v>
      </c>
      <c r="T1131" s="49"/>
      <c r="U1131" s="49"/>
      <c r="V1131" s="49"/>
      <c r="W1131" s="50" t="s">
        <v>15</v>
      </c>
      <c r="X1131" s="50"/>
      <c r="Y1131" s="51"/>
    </row>
    <row r="1132" spans="1:25" s="23" customFormat="1" ht="81" customHeight="1" x14ac:dyDescent="0.2">
      <c r="A1132" s="38" t="s">
        <v>4503</v>
      </c>
      <c r="B1132" s="46" t="s">
        <v>4504</v>
      </c>
      <c r="C1132" s="46"/>
      <c r="D1132" s="27" t="s">
        <v>4505</v>
      </c>
      <c r="E1132" s="40"/>
      <c r="F1132" s="9" t="s">
        <v>4472</v>
      </c>
      <c r="G1132" s="27" t="s">
        <v>4506</v>
      </c>
      <c r="H1132" s="9">
        <v>124.5</v>
      </c>
      <c r="I1132" s="9"/>
      <c r="J1132" s="10"/>
      <c r="K1132" s="39"/>
      <c r="L1132" s="47">
        <f t="shared" si="14"/>
        <v>0</v>
      </c>
      <c r="M1132" s="47"/>
      <c r="N1132" s="63"/>
      <c r="O1132" s="63"/>
      <c r="P1132" s="63"/>
      <c r="Q1132" s="63"/>
      <c r="R1132" s="41"/>
      <c r="S1132" s="49" t="s">
        <v>13944</v>
      </c>
      <c r="T1132" s="49"/>
      <c r="U1132" s="49"/>
      <c r="V1132" s="49"/>
      <c r="W1132" s="50" t="s">
        <v>15</v>
      </c>
      <c r="X1132" s="50"/>
      <c r="Y1132" s="51"/>
    </row>
    <row r="1133" spans="1:25" s="23" customFormat="1" ht="63.75" customHeight="1" x14ac:dyDescent="0.2">
      <c r="A1133" s="38" t="s">
        <v>4507</v>
      </c>
      <c r="B1133" s="46" t="s">
        <v>4508</v>
      </c>
      <c r="C1133" s="46"/>
      <c r="D1133" s="27" t="s">
        <v>4509</v>
      </c>
      <c r="E1133" s="40"/>
      <c r="F1133" s="9" t="s">
        <v>4510</v>
      </c>
      <c r="G1133" s="27" t="s">
        <v>4511</v>
      </c>
      <c r="H1133" s="9">
        <v>19</v>
      </c>
      <c r="I1133" s="9"/>
      <c r="J1133" s="10"/>
      <c r="K1133" s="39"/>
      <c r="L1133" s="47">
        <f t="shared" si="14"/>
        <v>0</v>
      </c>
      <c r="M1133" s="47"/>
      <c r="N1133" s="63"/>
      <c r="O1133" s="63"/>
      <c r="P1133" s="63"/>
      <c r="Q1133" s="63"/>
      <c r="R1133" s="41"/>
      <c r="S1133" s="49" t="s">
        <v>13944</v>
      </c>
      <c r="T1133" s="49"/>
      <c r="U1133" s="49"/>
      <c r="V1133" s="49"/>
      <c r="W1133" s="50" t="s">
        <v>15</v>
      </c>
      <c r="X1133" s="50"/>
      <c r="Y1133" s="51"/>
    </row>
    <row r="1134" spans="1:25" s="23" customFormat="1" ht="77.25" customHeight="1" x14ac:dyDescent="0.2">
      <c r="A1134" s="38" t="s">
        <v>4512</v>
      </c>
      <c r="B1134" s="46" t="s">
        <v>4513</v>
      </c>
      <c r="C1134" s="46"/>
      <c r="D1134" s="27" t="s">
        <v>4514</v>
      </c>
      <c r="E1134" s="40"/>
      <c r="F1134" s="9" t="s">
        <v>4472</v>
      </c>
      <c r="G1134" s="27" t="s">
        <v>4515</v>
      </c>
      <c r="H1134" s="9">
        <v>132</v>
      </c>
      <c r="I1134" s="9"/>
      <c r="J1134" s="10">
        <v>7200</v>
      </c>
      <c r="K1134" s="39"/>
      <c r="L1134" s="47">
        <f t="shared" si="14"/>
        <v>7200</v>
      </c>
      <c r="M1134" s="47"/>
      <c r="N1134" s="63"/>
      <c r="O1134" s="63"/>
      <c r="P1134" s="63"/>
      <c r="Q1134" s="63"/>
      <c r="R1134" s="41"/>
      <c r="S1134" s="49" t="s">
        <v>13944</v>
      </c>
      <c r="T1134" s="49"/>
      <c r="U1134" s="49"/>
      <c r="V1134" s="49"/>
      <c r="W1134" s="50" t="s">
        <v>15</v>
      </c>
      <c r="X1134" s="50"/>
      <c r="Y1134" s="51"/>
    </row>
    <row r="1135" spans="1:25" s="23" customFormat="1" ht="77.25" customHeight="1" x14ac:dyDescent="0.2">
      <c r="A1135" s="38" t="s">
        <v>4516</v>
      </c>
      <c r="B1135" s="46" t="s">
        <v>4517</v>
      </c>
      <c r="C1135" s="46"/>
      <c r="D1135" s="27" t="s">
        <v>4518</v>
      </c>
      <c r="E1135" s="40"/>
      <c r="F1135" s="9" t="s">
        <v>4472</v>
      </c>
      <c r="G1135" s="27" t="s">
        <v>4519</v>
      </c>
      <c r="H1135" s="9">
        <v>40</v>
      </c>
      <c r="I1135" s="9"/>
      <c r="J1135" s="10">
        <v>4100</v>
      </c>
      <c r="K1135" s="39"/>
      <c r="L1135" s="47">
        <f t="shared" si="14"/>
        <v>4100</v>
      </c>
      <c r="M1135" s="47"/>
      <c r="N1135" s="63"/>
      <c r="O1135" s="63"/>
      <c r="P1135" s="63"/>
      <c r="Q1135" s="63"/>
      <c r="R1135" s="41"/>
      <c r="S1135" s="49" t="s">
        <v>13944</v>
      </c>
      <c r="T1135" s="49"/>
      <c r="U1135" s="49"/>
      <c r="V1135" s="49"/>
      <c r="W1135" s="50" t="s">
        <v>15</v>
      </c>
      <c r="X1135" s="50"/>
      <c r="Y1135" s="51"/>
    </row>
    <row r="1136" spans="1:25" s="23" customFormat="1" ht="51.75" customHeight="1" x14ac:dyDescent="0.2">
      <c r="A1136" s="38" t="s">
        <v>4520</v>
      </c>
      <c r="B1136" s="46" t="s">
        <v>4521</v>
      </c>
      <c r="C1136" s="46"/>
      <c r="D1136" s="27" t="s">
        <v>4522</v>
      </c>
      <c r="E1136" s="40"/>
      <c r="F1136" s="9" t="s">
        <v>4472</v>
      </c>
      <c r="G1136" s="27" t="s">
        <v>4523</v>
      </c>
      <c r="H1136" s="9">
        <v>110</v>
      </c>
      <c r="I1136" s="9"/>
      <c r="J1136" s="10">
        <v>4100</v>
      </c>
      <c r="K1136" s="39"/>
      <c r="L1136" s="47">
        <f t="shared" si="14"/>
        <v>4100</v>
      </c>
      <c r="M1136" s="47"/>
      <c r="N1136" s="63"/>
      <c r="O1136" s="63"/>
      <c r="P1136" s="63"/>
      <c r="Q1136" s="63"/>
      <c r="R1136" s="41"/>
      <c r="S1136" s="49" t="s">
        <v>13944</v>
      </c>
      <c r="T1136" s="49"/>
      <c r="U1136" s="49"/>
      <c r="V1136" s="49"/>
      <c r="W1136" s="50" t="s">
        <v>15</v>
      </c>
      <c r="X1136" s="50"/>
      <c r="Y1136" s="51"/>
    </row>
    <row r="1137" spans="1:25" s="23" customFormat="1" ht="63.75" customHeight="1" x14ac:dyDescent="0.2">
      <c r="A1137" s="38" t="s">
        <v>4524</v>
      </c>
      <c r="B1137" s="46" t="s">
        <v>4525</v>
      </c>
      <c r="C1137" s="46"/>
      <c r="D1137" s="27" t="s">
        <v>4526</v>
      </c>
      <c r="E1137" s="40"/>
      <c r="F1137" s="9" t="s">
        <v>4472</v>
      </c>
      <c r="G1137" s="27" t="s">
        <v>4527</v>
      </c>
      <c r="H1137" s="9">
        <v>38.5</v>
      </c>
      <c r="I1137" s="9"/>
      <c r="J1137" s="10"/>
      <c r="K1137" s="39"/>
      <c r="L1137" s="47">
        <f t="shared" si="14"/>
        <v>0</v>
      </c>
      <c r="M1137" s="47"/>
      <c r="N1137" s="63"/>
      <c r="O1137" s="63"/>
      <c r="P1137" s="63"/>
      <c r="Q1137" s="63"/>
      <c r="R1137" s="41"/>
      <c r="S1137" s="49" t="s">
        <v>13944</v>
      </c>
      <c r="T1137" s="49"/>
      <c r="U1137" s="49"/>
      <c r="V1137" s="49"/>
      <c r="W1137" s="50" t="s">
        <v>15</v>
      </c>
      <c r="X1137" s="50"/>
      <c r="Y1137" s="51"/>
    </row>
    <row r="1138" spans="1:25" s="23" customFormat="1" ht="76.5" customHeight="1" x14ac:dyDescent="0.2">
      <c r="A1138" s="38" t="s">
        <v>4528</v>
      </c>
      <c r="B1138" s="46" t="s">
        <v>4529</v>
      </c>
      <c r="C1138" s="46"/>
      <c r="D1138" s="27" t="s">
        <v>4530</v>
      </c>
      <c r="E1138" s="40"/>
      <c r="F1138" s="9" t="s">
        <v>4472</v>
      </c>
      <c r="G1138" s="27" t="s">
        <v>4531</v>
      </c>
      <c r="H1138" s="9">
        <v>31.68</v>
      </c>
      <c r="I1138" s="9"/>
      <c r="J1138" s="10">
        <v>4000</v>
      </c>
      <c r="K1138" s="39"/>
      <c r="L1138" s="47">
        <f t="shared" si="14"/>
        <v>4000</v>
      </c>
      <c r="M1138" s="47"/>
      <c r="N1138" s="63"/>
      <c r="O1138" s="63"/>
      <c r="P1138" s="63"/>
      <c r="Q1138" s="63"/>
      <c r="R1138" s="41"/>
      <c r="S1138" s="49" t="s">
        <v>13944</v>
      </c>
      <c r="T1138" s="49"/>
      <c r="U1138" s="49"/>
      <c r="V1138" s="49"/>
      <c r="W1138" s="50" t="s">
        <v>15</v>
      </c>
      <c r="X1138" s="50"/>
      <c r="Y1138" s="51"/>
    </row>
    <row r="1139" spans="1:25" s="23" customFormat="1" ht="89.25" customHeight="1" x14ac:dyDescent="0.2">
      <c r="A1139" s="38" t="s">
        <v>4532</v>
      </c>
      <c r="B1139" s="46" t="s">
        <v>4533</v>
      </c>
      <c r="C1139" s="46"/>
      <c r="D1139" s="27" t="s">
        <v>4534</v>
      </c>
      <c r="E1139" s="40"/>
      <c r="F1139" s="9" t="s">
        <v>4472</v>
      </c>
      <c r="G1139" s="27" t="s">
        <v>4535</v>
      </c>
      <c r="H1139" s="9">
        <v>38</v>
      </c>
      <c r="I1139" s="9"/>
      <c r="J1139" s="10">
        <v>4000</v>
      </c>
      <c r="K1139" s="39"/>
      <c r="L1139" s="47">
        <f t="shared" si="14"/>
        <v>4000</v>
      </c>
      <c r="M1139" s="47"/>
      <c r="N1139" s="63"/>
      <c r="O1139" s="63"/>
      <c r="P1139" s="63"/>
      <c r="Q1139" s="63"/>
      <c r="R1139" s="41"/>
      <c r="S1139" s="49" t="s">
        <v>13944</v>
      </c>
      <c r="T1139" s="49"/>
      <c r="U1139" s="49"/>
      <c r="V1139" s="49"/>
      <c r="W1139" s="50" t="s">
        <v>15</v>
      </c>
      <c r="X1139" s="50"/>
      <c r="Y1139" s="51"/>
    </row>
    <row r="1140" spans="1:25" s="23" customFormat="1" ht="63.75" customHeight="1" x14ac:dyDescent="0.2">
      <c r="A1140" s="38" t="s">
        <v>4536</v>
      </c>
      <c r="B1140" s="46" t="s">
        <v>4537</v>
      </c>
      <c r="C1140" s="46"/>
      <c r="D1140" s="27" t="s">
        <v>4538</v>
      </c>
      <c r="E1140" s="40"/>
      <c r="F1140" s="9" t="s">
        <v>4472</v>
      </c>
      <c r="G1140" s="27" t="s">
        <v>4539</v>
      </c>
      <c r="H1140" s="9">
        <v>8</v>
      </c>
      <c r="I1140" s="9"/>
      <c r="J1140" s="10">
        <v>4000</v>
      </c>
      <c r="K1140" s="39"/>
      <c r="L1140" s="47">
        <f t="shared" si="14"/>
        <v>4000</v>
      </c>
      <c r="M1140" s="47"/>
      <c r="N1140" s="63"/>
      <c r="O1140" s="63"/>
      <c r="P1140" s="63"/>
      <c r="Q1140" s="63"/>
      <c r="R1140" s="41"/>
      <c r="S1140" s="49" t="s">
        <v>13944</v>
      </c>
      <c r="T1140" s="49"/>
      <c r="U1140" s="49"/>
      <c r="V1140" s="49"/>
      <c r="W1140" s="50" t="s">
        <v>15</v>
      </c>
      <c r="X1140" s="50"/>
      <c r="Y1140" s="51"/>
    </row>
    <row r="1141" spans="1:25" s="23" customFormat="1" ht="51" customHeight="1" x14ac:dyDescent="0.2">
      <c r="A1141" s="38" t="s">
        <v>4540</v>
      </c>
      <c r="B1141" s="46" t="s">
        <v>887</v>
      </c>
      <c r="C1141" s="46"/>
      <c r="D1141" s="27" t="s">
        <v>4541</v>
      </c>
      <c r="E1141" s="40"/>
      <c r="F1141" s="9" t="s">
        <v>1761</v>
      </c>
      <c r="G1141" s="27" t="s">
        <v>461</v>
      </c>
      <c r="H1141" s="9"/>
      <c r="I1141" s="9"/>
      <c r="J1141" s="10">
        <v>14862</v>
      </c>
      <c r="K1141" s="39"/>
      <c r="L1141" s="47">
        <f t="shared" si="14"/>
        <v>14862</v>
      </c>
      <c r="M1141" s="47"/>
      <c r="N1141" s="63"/>
      <c r="O1141" s="63"/>
      <c r="P1141" s="63"/>
      <c r="Q1141" s="63"/>
      <c r="R1141" s="41"/>
      <c r="S1141" s="49" t="s">
        <v>13944</v>
      </c>
      <c r="T1141" s="49"/>
      <c r="U1141" s="49"/>
      <c r="V1141" s="49"/>
      <c r="W1141" s="50" t="s">
        <v>15</v>
      </c>
      <c r="X1141" s="50"/>
      <c r="Y1141" s="51"/>
    </row>
    <row r="1142" spans="1:25" s="23" customFormat="1" ht="51" customHeight="1" x14ac:dyDescent="0.2">
      <c r="A1142" s="38" t="s">
        <v>4542</v>
      </c>
      <c r="B1142" s="46" t="s">
        <v>894</v>
      </c>
      <c r="C1142" s="46"/>
      <c r="D1142" s="27" t="s">
        <v>4543</v>
      </c>
      <c r="E1142" s="40"/>
      <c r="F1142" s="9" t="s">
        <v>1761</v>
      </c>
      <c r="G1142" s="27" t="s">
        <v>524</v>
      </c>
      <c r="H1142" s="9"/>
      <c r="I1142" s="9"/>
      <c r="J1142" s="10">
        <v>290160</v>
      </c>
      <c r="K1142" s="39">
        <v>228508.79999999999</v>
      </c>
      <c r="L1142" s="47">
        <f t="shared" si="14"/>
        <v>61651.200000000012</v>
      </c>
      <c r="M1142" s="47"/>
      <c r="N1142" s="63"/>
      <c r="O1142" s="63"/>
      <c r="P1142" s="63"/>
      <c r="Q1142" s="63"/>
      <c r="R1142" s="41"/>
      <c r="S1142" s="49" t="s">
        <v>13944</v>
      </c>
      <c r="T1142" s="49"/>
      <c r="U1142" s="49"/>
      <c r="V1142" s="49"/>
      <c r="W1142" s="50" t="s">
        <v>15</v>
      </c>
      <c r="X1142" s="50"/>
      <c r="Y1142" s="51"/>
    </row>
    <row r="1143" spans="1:25" s="23" customFormat="1" ht="51" customHeight="1" x14ac:dyDescent="0.2">
      <c r="A1143" s="38" t="s">
        <v>4544</v>
      </c>
      <c r="B1143" s="46" t="s">
        <v>4545</v>
      </c>
      <c r="C1143" s="46"/>
      <c r="D1143" s="27" t="s">
        <v>4546</v>
      </c>
      <c r="E1143" s="40"/>
      <c r="F1143" s="9" t="s">
        <v>1761</v>
      </c>
      <c r="G1143" s="27" t="s">
        <v>4547</v>
      </c>
      <c r="H1143" s="9"/>
      <c r="I1143" s="9">
        <v>110</v>
      </c>
      <c r="J1143" s="10">
        <v>1868</v>
      </c>
      <c r="K1143" s="39"/>
      <c r="L1143" s="47">
        <f t="shared" si="14"/>
        <v>1868</v>
      </c>
      <c r="M1143" s="47"/>
      <c r="N1143" s="63"/>
      <c r="O1143" s="63"/>
      <c r="P1143" s="63"/>
      <c r="Q1143" s="63"/>
      <c r="R1143" s="41"/>
      <c r="S1143" s="49" t="s">
        <v>13944</v>
      </c>
      <c r="T1143" s="49"/>
      <c r="U1143" s="49"/>
      <c r="V1143" s="49"/>
      <c r="W1143" s="50" t="s">
        <v>15</v>
      </c>
      <c r="X1143" s="50"/>
      <c r="Y1143" s="51"/>
    </row>
    <row r="1144" spans="1:25" s="23" customFormat="1" ht="51" customHeight="1" x14ac:dyDescent="0.2">
      <c r="A1144" s="38" t="s">
        <v>4548</v>
      </c>
      <c r="B1144" s="46" t="s">
        <v>4549</v>
      </c>
      <c r="C1144" s="46"/>
      <c r="D1144" s="27" t="s">
        <v>4550</v>
      </c>
      <c r="E1144" s="40" t="s">
        <v>4551</v>
      </c>
      <c r="F1144" s="9" t="s">
        <v>4552</v>
      </c>
      <c r="G1144" s="27" t="s">
        <v>4553</v>
      </c>
      <c r="H1144" s="9">
        <v>2631</v>
      </c>
      <c r="I1144" s="9"/>
      <c r="J1144" s="39">
        <v>3656824</v>
      </c>
      <c r="K1144" s="39">
        <v>3656824</v>
      </c>
      <c r="L1144" s="47">
        <f t="shared" si="14"/>
        <v>0</v>
      </c>
      <c r="M1144" s="47"/>
      <c r="N1144" s="63"/>
      <c r="O1144" s="63"/>
      <c r="P1144" s="63"/>
      <c r="Q1144" s="63"/>
      <c r="R1144" s="41"/>
      <c r="S1144" s="49" t="s">
        <v>13944</v>
      </c>
      <c r="T1144" s="49"/>
      <c r="U1144" s="49"/>
      <c r="V1144" s="49"/>
      <c r="W1144" s="50" t="s">
        <v>15</v>
      </c>
      <c r="X1144" s="50"/>
      <c r="Y1144" s="51"/>
    </row>
    <row r="1145" spans="1:25" s="23" customFormat="1" ht="51" customHeight="1" x14ac:dyDescent="0.2">
      <c r="A1145" s="38" t="s">
        <v>4554</v>
      </c>
      <c r="B1145" s="46" t="s">
        <v>4555</v>
      </c>
      <c r="C1145" s="46"/>
      <c r="D1145" s="27" t="s">
        <v>4556</v>
      </c>
      <c r="E1145" s="40" t="s">
        <v>4557</v>
      </c>
      <c r="F1145" s="9" t="s">
        <v>4558</v>
      </c>
      <c r="G1145" s="27" t="s">
        <v>84</v>
      </c>
      <c r="H1145" s="9"/>
      <c r="I1145" s="9">
        <v>17</v>
      </c>
      <c r="J1145" s="10">
        <v>2282420</v>
      </c>
      <c r="K1145" s="39">
        <v>2282420</v>
      </c>
      <c r="L1145" s="47">
        <f t="shared" si="14"/>
        <v>0</v>
      </c>
      <c r="M1145" s="47"/>
      <c r="N1145" s="63"/>
      <c r="O1145" s="63"/>
      <c r="P1145" s="63"/>
      <c r="Q1145" s="63"/>
      <c r="R1145" s="41"/>
      <c r="S1145" s="49" t="s">
        <v>13944</v>
      </c>
      <c r="T1145" s="49"/>
      <c r="U1145" s="49"/>
      <c r="V1145" s="49"/>
      <c r="W1145" s="50" t="s">
        <v>15</v>
      </c>
      <c r="X1145" s="50"/>
      <c r="Y1145" s="51"/>
    </row>
    <row r="1146" spans="1:25" s="23" customFormat="1" ht="51" customHeight="1" x14ac:dyDescent="0.2">
      <c r="A1146" s="38" t="s">
        <v>4559</v>
      </c>
      <c r="B1146" s="46" t="s">
        <v>4560</v>
      </c>
      <c r="C1146" s="46"/>
      <c r="D1146" s="27" t="s">
        <v>4561</v>
      </c>
      <c r="E1146" s="40" t="s">
        <v>4562</v>
      </c>
      <c r="F1146" s="9" t="s">
        <v>4552</v>
      </c>
      <c r="G1146" s="27" t="s">
        <v>84</v>
      </c>
      <c r="H1146" s="9"/>
      <c r="I1146" s="9">
        <v>794</v>
      </c>
      <c r="J1146" s="10">
        <v>8562782</v>
      </c>
      <c r="K1146" s="39">
        <v>8562782</v>
      </c>
      <c r="L1146" s="47">
        <f t="shared" si="14"/>
        <v>0</v>
      </c>
      <c r="M1146" s="47"/>
      <c r="N1146" s="63"/>
      <c r="O1146" s="63"/>
      <c r="P1146" s="63"/>
      <c r="Q1146" s="63"/>
      <c r="R1146" s="41"/>
      <c r="S1146" s="49" t="s">
        <v>13944</v>
      </c>
      <c r="T1146" s="49"/>
      <c r="U1146" s="49"/>
      <c r="V1146" s="49"/>
      <c r="W1146" s="50" t="s">
        <v>15</v>
      </c>
      <c r="X1146" s="50"/>
      <c r="Y1146" s="51"/>
    </row>
    <row r="1147" spans="1:25" s="23" customFormat="1" ht="63.75" customHeight="1" x14ac:dyDescent="0.2">
      <c r="A1147" s="38" t="s">
        <v>4563</v>
      </c>
      <c r="B1147" s="46" t="s">
        <v>4564</v>
      </c>
      <c r="C1147" s="46"/>
      <c r="D1147" s="27" t="s">
        <v>4565</v>
      </c>
      <c r="E1147" s="40" t="s">
        <v>4566</v>
      </c>
      <c r="F1147" s="9" t="s">
        <v>4552</v>
      </c>
      <c r="G1147" s="27" t="s">
        <v>4553</v>
      </c>
      <c r="H1147" s="9"/>
      <c r="I1147" s="9">
        <v>189</v>
      </c>
      <c r="J1147" s="10">
        <v>3585390</v>
      </c>
      <c r="K1147" s="39">
        <v>3585390</v>
      </c>
      <c r="L1147" s="47">
        <f t="shared" si="14"/>
        <v>0</v>
      </c>
      <c r="M1147" s="47"/>
      <c r="N1147" s="63"/>
      <c r="O1147" s="63"/>
      <c r="P1147" s="63"/>
      <c r="Q1147" s="63"/>
      <c r="R1147" s="41"/>
      <c r="S1147" s="49" t="s">
        <v>13944</v>
      </c>
      <c r="T1147" s="49"/>
      <c r="U1147" s="49"/>
      <c r="V1147" s="49"/>
      <c r="W1147" s="50" t="s">
        <v>15</v>
      </c>
      <c r="X1147" s="50"/>
      <c r="Y1147" s="51"/>
    </row>
    <row r="1148" spans="1:25" s="23" customFormat="1" ht="51" customHeight="1" x14ac:dyDescent="0.2">
      <c r="A1148" s="38" t="s">
        <v>4567</v>
      </c>
      <c r="B1148" s="46" t="s">
        <v>4568</v>
      </c>
      <c r="C1148" s="46"/>
      <c r="D1148" s="27" t="s">
        <v>4569</v>
      </c>
      <c r="E1148" s="40" t="s">
        <v>4570</v>
      </c>
      <c r="F1148" s="9" t="s">
        <v>4552</v>
      </c>
      <c r="G1148" s="27" t="s">
        <v>84</v>
      </c>
      <c r="H1148" s="9"/>
      <c r="I1148" s="9">
        <v>780</v>
      </c>
      <c r="J1148" s="10">
        <v>3379092</v>
      </c>
      <c r="K1148" s="39">
        <v>3379092</v>
      </c>
      <c r="L1148" s="47">
        <f t="shared" si="14"/>
        <v>0</v>
      </c>
      <c r="M1148" s="47"/>
      <c r="N1148" s="63"/>
      <c r="O1148" s="63"/>
      <c r="P1148" s="63"/>
      <c r="Q1148" s="63"/>
      <c r="R1148" s="41"/>
      <c r="S1148" s="49" t="s">
        <v>13944</v>
      </c>
      <c r="T1148" s="49"/>
      <c r="U1148" s="49"/>
      <c r="V1148" s="49"/>
      <c r="W1148" s="50" t="s">
        <v>15</v>
      </c>
      <c r="X1148" s="50"/>
      <c r="Y1148" s="51"/>
    </row>
    <row r="1149" spans="1:25" s="23" customFormat="1" ht="51" customHeight="1" x14ac:dyDescent="0.2">
      <c r="A1149" s="38" t="s">
        <v>4571</v>
      </c>
      <c r="B1149" s="46" t="s">
        <v>4572</v>
      </c>
      <c r="C1149" s="46"/>
      <c r="D1149" s="27" t="s">
        <v>4573</v>
      </c>
      <c r="E1149" s="40" t="s">
        <v>4574</v>
      </c>
      <c r="F1149" s="9" t="s">
        <v>4552</v>
      </c>
      <c r="G1149" s="27" t="s">
        <v>84</v>
      </c>
      <c r="H1149" s="9"/>
      <c r="I1149" s="9">
        <v>542</v>
      </c>
      <c r="J1149" s="10">
        <v>2317515</v>
      </c>
      <c r="K1149" s="39">
        <v>2317515</v>
      </c>
      <c r="L1149" s="47">
        <f t="shared" si="14"/>
        <v>0</v>
      </c>
      <c r="M1149" s="47"/>
      <c r="N1149" s="63"/>
      <c r="O1149" s="63"/>
      <c r="P1149" s="63"/>
      <c r="Q1149" s="63"/>
      <c r="R1149" s="41"/>
      <c r="S1149" s="49" t="s">
        <v>13944</v>
      </c>
      <c r="T1149" s="49"/>
      <c r="U1149" s="49"/>
      <c r="V1149" s="49"/>
      <c r="W1149" s="50" t="s">
        <v>15</v>
      </c>
      <c r="X1149" s="50"/>
      <c r="Y1149" s="51"/>
    </row>
    <row r="1150" spans="1:25" s="23" customFormat="1" ht="51" customHeight="1" x14ac:dyDescent="0.2">
      <c r="A1150" s="38" t="s">
        <v>4575</v>
      </c>
      <c r="B1150" s="46" t="s">
        <v>4576</v>
      </c>
      <c r="C1150" s="46"/>
      <c r="D1150" s="27" t="s">
        <v>4577</v>
      </c>
      <c r="E1150" s="40" t="s">
        <v>4578</v>
      </c>
      <c r="F1150" s="9" t="s">
        <v>4552</v>
      </c>
      <c r="G1150" s="27" t="s">
        <v>84</v>
      </c>
      <c r="H1150" s="9"/>
      <c r="I1150" s="9">
        <v>322</v>
      </c>
      <c r="J1150" s="10">
        <v>1532068</v>
      </c>
      <c r="K1150" s="39">
        <v>1532068</v>
      </c>
      <c r="L1150" s="47">
        <f t="shared" si="14"/>
        <v>0</v>
      </c>
      <c r="M1150" s="47"/>
      <c r="N1150" s="63"/>
      <c r="O1150" s="63"/>
      <c r="P1150" s="63"/>
      <c r="Q1150" s="63"/>
      <c r="R1150" s="41"/>
      <c r="S1150" s="49" t="s">
        <v>13944</v>
      </c>
      <c r="T1150" s="49"/>
      <c r="U1150" s="49"/>
      <c r="V1150" s="49"/>
      <c r="W1150" s="50" t="s">
        <v>15</v>
      </c>
      <c r="X1150" s="50"/>
      <c r="Y1150" s="51"/>
    </row>
    <row r="1151" spans="1:25" s="23" customFormat="1" ht="51" customHeight="1" x14ac:dyDescent="0.2">
      <c r="A1151" s="38" t="s">
        <v>4579</v>
      </c>
      <c r="B1151" s="46" t="s">
        <v>4580</v>
      </c>
      <c r="C1151" s="46"/>
      <c r="D1151" s="27" t="s">
        <v>4581</v>
      </c>
      <c r="E1151" s="40" t="s">
        <v>4582</v>
      </c>
      <c r="F1151" s="9" t="s">
        <v>4552</v>
      </c>
      <c r="G1151" s="27" t="s">
        <v>84</v>
      </c>
      <c r="H1151" s="9"/>
      <c r="I1151" s="9">
        <v>52</v>
      </c>
      <c r="J1151" s="10">
        <v>3107511</v>
      </c>
      <c r="K1151" s="39">
        <v>3107511</v>
      </c>
      <c r="L1151" s="47">
        <f t="shared" si="14"/>
        <v>0</v>
      </c>
      <c r="M1151" s="47"/>
      <c r="N1151" s="63"/>
      <c r="O1151" s="63"/>
      <c r="P1151" s="63"/>
      <c r="Q1151" s="63"/>
      <c r="R1151" s="41"/>
      <c r="S1151" s="49" t="s">
        <v>13944</v>
      </c>
      <c r="T1151" s="49"/>
      <c r="U1151" s="49"/>
      <c r="V1151" s="49"/>
      <c r="W1151" s="50" t="s">
        <v>15</v>
      </c>
      <c r="X1151" s="50"/>
      <c r="Y1151" s="51"/>
    </row>
    <row r="1152" spans="1:25" s="23" customFormat="1" ht="51" customHeight="1" x14ac:dyDescent="0.2">
      <c r="A1152" s="38" t="s">
        <v>4583</v>
      </c>
      <c r="B1152" s="46" t="s">
        <v>4584</v>
      </c>
      <c r="C1152" s="46"/>
      <c r="D1152" s="27" t="s">
        <v>4585</v>
      </c>
      <c r="E1152" s="40" t="s">
        <v>4586</v>
      </c>
      <c r="F1152" s="9" t="s">
        <v>4552</v>
      </c>
      <c r="G1152" s="27" t="s">
        <v>4553</v>
      </c>
      <c r="H1152" s="9"/>
      <c r="I1152" s="9">
        <v>263</v>
      </c>
      <c r="J1152" s="10">
        <v>899716</v>
      </c>
      <c r="K1152" s="39">
        <v>899716</v>
      </c>
      <c r="L1152" s="47">
        <f t="shared" si="14"/>
        <v>0</v>
      </c>
      <c r="M1152" s="47"/>
      <c r="N1152" s="48">
        <v>899716</v>
      </c>
      <c r="O1152" s="48"/>
      <c r="P1152" s="48"/>
      <c r="Q1152" s="48"/>
      <c r="R1152" s="41"/>
      <c r="S1152" s="49" t="s">
        <v>13944</v>
      </c>
      <c r="T1152" s="49"/>
      <c r="U1152" s="49"/>
      <c r="V1152" s="49"/>
      <c r="W1152" s="50" t="s">
        <v>15</v>
      </c>
      <c r="X1152" s="50"/>
      <c r="Y1152" s="51"/>
    </row>
    <row r="1153" spans="1:25" s="23" customFormat="1" ht="51" customHeight="1" x14ac:dyDescent="0.2">
      <c r="A1153" s="38" t="s">
        <v>4587</v>
      </c>
      <c r="B1153" s="46" t="s">
        <v>4588</v>
      </c>
      <c r="C1153" s="46"/>
      <c r="D1153" s="27" t="s">
        <v>4589</v>
      </c>
      <c r="E1153" s="40" t="s">
        <v>4590</v>
      </c>
      <c r="F1153" s="9" t="s">
        <v>4558</v>
      </c>
      <c r="G1153" s="27" t="s">
        <v>84</v>
      </c>
      <c r="H1153" s="9"/>
      <c r="I1153" s="9">
        <v>135</v>
      </c>
      <c r="J1153" s="10">
        <v>1364308</v>
      </c>
      <c r="K1153" s="39">
        <v>1364308</v>
      </c>
      <c r="L1153" s="47">
        <f t="shared" si="14"/>
        <v>0</v>
      </c>
      <c r="M1153" s="47"/>
      <c r="N1153" s="48">
        <v>1364308</v>
      </c>
      <c r="O1153" s="48"/>
      <c r="P1153" s="48"/>
      <c r="Q1153" s="48"/>
      <c r="R1153" s="41"/>
      <c r="S1153" s="49" t="s">
        <v>13944</v>
      </c>
      <c r="T1153" s="49"/>
      <c r="U1153" s="49"/>
      <c r="V1153" s="49"/>
      <c r="W1153" s="50" t="s">
        <v>15</v>
      </c>
      <c r="X1153" s="50"/>
      <c r="Y1153" s="51"/>
    </row>
    <row r="1154" spans="1:25" s="23" customFormat="1" ht="51" customHeight="1" x14ac:dyDescent="0.2">
      <c r="A1154" s="38" t="s">
        <v>4591</v>
      </c>
      <c r="B1154" s="46" t="s">
        <v>4592</v>
      </c>
      <c r="C1154" s="46"/>
      <c r="D1154" s="27" t="s">
        <v>4593</v>
      </c>
      <c r="E1154" s="40" t="s">
        <v>4594</v>
      </c>
      <c r="F1154" s="9" t="s">
        <v>4558</v>
      </c>
      <c r="G1154" s="27" t="s">
        <v>84</v>
      </c>
      <c r="H1154" s="9"/>
      <c r="I1154" s="9">
        <v>330</v>
      </c>
      <c r="J1154" s="10">
        <v>3588890</v>
      </c>
      <c r="K1154" s="39">
        <v>3588890</v>
      </c>
      <c r="L1154" s="47">
        <f t="shared" si="14"/>
        <v>0</v>
      </c>
      <c r="M1154" s="47"/>
      <c r="N1154" s="63"/>
      <c r="O1154" s="63"/>
      <c r="P1154" s="63"/>
      <c r="Q1154" s="63"/>
      <c r="R1154" s="41"/>
      <c r="S1154" s="49" t="s">
        <v>13944</v>
      </c>
      <c r="T1154" s="49"/>
      <c r="U1154" s="49"/>
      <c r="V1154" s="49"/>
      <c r="W1154" s="50" t="s">
        <v>15</v>
      </c>
      <c r="X1154" s="50"/>
      <c r="Y1154" s="51"/>
    </row>
    <row r="1155" spans="1:25" s="23" customFormat="1" ht="51" customHeight="1" x14ac:dyDescent="0.2">
      <c r="A1155" s="38" t="s">
        <v>4595</v>
      </c>
      <c r="B1155" s="46" t="s">
        <v>4596</v>
      </c>
      <c r="C1155" s="46"/>
      <c r="D1155" s="27" t="s">
        <v>4597</v>
      </c>
      <c r="E1155" s="40" t="s">
        <v>4598</v>
      </c>
      <c r="F1155" s="9" t="s">
        <v>4552</v>
      </c>
      <c r="G1155" s="27" t="s">
        <v>4599</v>
      </c>
      <c r="H1155" s="9"/>
      <c r="I1155" s="9">
        <v>2145</v>
      </c>
      <c r="J1155" s="10">
        <v>3345047</v>
      </c>
      <c r="K1155" s="39">
        <v>3345047</v>
      </c>
      <c r="L1155" s="47">
        <f t="shared" si="14"/>
        <v>0</v>
      </c>
      <c r="M1155" s="47"/>
      <c r="N1155" s="63"/>
      <c r="O1155" s="63"/>
      <c r="P1155" s="63"/>
      <c r="Q1155" s="63"/>
      <c r="R1155" s="41"/>
      <c r="S1155" s="49" t="s">
        <v>13944</v>
      </c>
      <c r="T1155" s="49"/>
      <c r="U1155" s="49"/>
      <c r="V1155" s="49"/>
      <c r="W1155" s="50" t="s">
        <v>15</v>
      </c>
      <c r="X1155" s="50"/>
      <c r="Y1155" s="51"/>
    </row>
    <row r="1156" spans="1:25" s="23" customFormat="1" ht="51" customHeight="1" x14ac:dyDescent="0.2">
      <c r="A1156" s="38" t="s">
        <v>4600</v>
      </c>
      <c r="B1156" s="46" t="s">
        <v>4601</v>
      </c>
      <c r="C1156" s="46"/>
      <c r="D1156" s="27" t="s">
        <v>4602</v>
      </c>
      <c r="E1156" s="40" t="s">
        <v>4603</v>
      </c>
      <c r="F1156" s="9" t="s">
        <v>4552</v>
      </c>
      <c r="G1156" s="27" t="s">
        <v>4553</v>
      </c>
      <c r="H1156" s="9"/>
      <c r="I1156" s="9">
        <v>1008</v>
      </c>
      <c r="J1156" s="10">
        <v>10803622</v>
      </c>
      <c r="K1156" s="39">
        <v>10803622</v>
      </c>
      <c r="L1156" s="47">
        <f t="shared" si="14"/>
        <v>0</v>
      </c>
      <c r="M1156" s="47"/>
      <c r="N1156" s="48">
        <v>10803622</v>
      </c>
      <c r="O1156" s="48"/>
      <c r="P1156" s="48"/>
      <c r="Q1156" s="48"/>
      <c r="R1156" s="41"/>
      <c r="S1156" s="49" t="s">
        <v>13944</v>
      </c>
      <c r="T1156" s="49"/>
      <c r="U1156" s="49"/>
      <c r="V1156" s="49"/>
      <c r="W1156" s="50" t="s">
        <v>15</v>
      </c>
      <c r="X1156" s="50"/>
      <c r="Y1156" s="51"/>
    </row>
    <row r="1157" spans="1:25" s="23" customFormat="1" ht="63.75" customHeight="1" x14ac:dyDescent="0.2">
      <c r="A1157" s="38" t="s">
        <v>4604</v>
      </c>
      <c r="B1157" s="46" t="s">
        <v>4605</v>
      </c>
      <c r="C1157" s="46"/>
      <c r="D1157" s="27" t="s">
        <v>4606</v>
      </c>
      <c r="E1157" s="40"/>
      <c r="F1157" s="9" t="s">
        <v>4607</v>
      </c>
      <c r="G1157" s="27" t="s">
        <v>4608</v>
      </c>
      <c r="H1157" s="9">
        <v>47.6</v>
      </c>
      <c r="I1157" s="9"/>
      <c r="J1157" s="10">
        <v>36041871.689999998</v>
      </c>
      <c r="K1157" s="39">
        <v>36041871.689999998</v>
      </c>
      <c r="L1157" s="47">
        <f t="shared" si="14"/>
        <v>0</v>
      </c>
      <c r="M1157" s="47"/>
      <c r="N1157" s="63"/>
      <c r="O1157" s="63"/>
      <c r="P1157" s="63"/>
      <c r="Q1157" s="63"/>
      <c r="R1157" s="41"/>
      <c r="S1157" s="49" t="s">
        <v>13944</v>
      </c>
      <c r="T1157" s="49"/>
      <c r="U1157" s="49"/>
      <c r="V1157" s="49"/>
      <c r="W1157" s="50" t="s">
        <v>15</v>
      </c>
      <c r="X1157" s="50"/>
      <c r="Y1157" s="51"/>
    </row>
    <row r="1158" spans="1:25" s="23" customFormat="1" ht="51" customHeight="1" x14ac:dyDescent="0.2">
      <c r="A1158" s="38" t="s">
        <v>4610</v>
      </c>
      <c r="B1158" s="46" t="s">
        <v>4611</v>
      </c>
      <c r="C1158" s="46"/>
      <c r="D1158" s="27" t="s">
        <v>1785</v>
      </c>
      <c r="E1158" s="40"/>
      <c r="F1158" s="9" t="s">
        <v>4612</v>
      </c>
      <c r="G1158" s="27" t="s">
        <v>4613</v>
      </c>
      <c r="H1158" s="9"/>
      <c r="I1158" s="9">
        <v>64</v>
      </c>
      <c r="J1158" s="10"/>
      <c r="K1158" s="39"/>
      <c r="L1158" s="47">
        <f t="shared" si="14"/>
        <v>0</v>
      </c>
      <c r="M1158" s="47"/>
      <c r="N1158" s="63"/>
      <c r="O1158" s="63"/>
      <c r="P1158" s="63"/>
      <c r="Q1158" s="63"/>
      <c r="R1158" s="41"/>
      <c r="S1158" s="49" t="s">
        <v>13944</v>
      </c>
      <c r="T1158" s="49"/>
      <c r="U1158" s="49"/>
      <c r="V1158" s="49"/>
      <c r="W1158" s="50" t="s">
        <v>15</v>
      </c>
      <c r="X1158" s="50"/>
      <c r="Y1158" s="51"/>
    </row>
    <row r="1159" spans="1:25" s="23" customFormat="1" ht="51" customHeight="1" x14ac:dyDescent="0.2">
      <c r="A1159" s="38" t="s">
        <v>4614</v>
      </c>
      <c r="B1159" s="46" t="s">
        <v>4615</v>
      </c>
      <c r="C1159" s="46"/>
      <c r="D1159" s="27" t="s">
        <v>4616</v>
      </c>
      <c r="E1159" s="40"/>
      <c r="F1159" s="9" t="s">
        <v>71</v>
      </c>
      <c r="G1159" s="27" t="s">
        <v>1562</v>
      </c>
      <c r="H1159" s="9"/>
      <c r="I1159" s="9"/>
      <c r="J1159" s="10">
        <v>9100</v>
      </c>
      <c r="K1159" s="39"/>
      <c r="L1159" s="47">
        <f t="shared" si="14"/>
        <v>9100</v>
      </c>
      <c r="M1159" s="47"/>
      <c r="N1159" s="63"/>
      <c r="O1159" s="63"/>
      <c r="P1159" s="63"/>
      <c r="Q1159" s="63"/>
      <c r="R1159" s="41"/>
      <c r="S1159" s="49" t="s">
        <v>13944</v>
      </c>
      <c r="T1159" s="49"/>
      <c r="U1159" s="49"/>
      <c r="V1159" s="49"/>
      <c r="W1159" s="50" t="s">
        <v>15</v>
      </c>
      <c r="X1159" s="50"/>
      <c r="Y1159" s="51"/>
    </row>
    <row r="1160" spans="1:25" s="23" customFormat="1" ht="56.25" customHeight="1" x14ac:dyDescent="0.2">
      <c r="A1160" s="38" t="s">
        <v>4617</v>
      </c>
      <c r="B1160" s="46" t="s">
        <v>4618</v>
      </c>
      <c r="C1160" s="46"/>
      <c r="D1160" s="27" t="s">
        <v>4619</v>
      </c>
      <c r="E1160" s="40"/>
      <c r="F1160" s="9" t="s">
        <v>514</v>
      </c>
      <c r="G1160" s="27" t="s">
        <v>4620</v>
      </c>
      <c r="H1160" s="9"/>
      <c r="I1160" s="9">
        <v>32</v>
      </c>
      <c r="J1160" s="10">
        <v>21024.639999999999</v>
      </c>
      <c r="K1160" s="39">
        <v>58.4</v>
      </c>
      <c r="L1160" s="47">
        <f t="shared" si="14"/>
        <v>20966.239999999998</v>
      </c>
      <c r="M1160" s="47"/>
      <c r="N1160" s="63"/>
      <c r="O1160" s="63"/>
      <c r="P1160" s="63"/>
      <c r="Q1160" s="63"/>
      <c r="R1160" s="41"/>
      <c r="S1160" s="49" t="s">
        <v>13944</v>
      </c>
      <c r="T1160" s="49"/>
      <c r="U1160" s="49"/>
      <c r="V1160" s="49"/>
      <c r="W1160" s="50" t="s">
        <v>15</v>
      </c>
      <c r="X1160" s="50"/>
      <c r="Y1160" s="51"/>
    </row>
    <row r="1161" spans="1:25" s="23" customFormat="1" ht="57" customHeight="1" x14ac:dyDescent="0.2">
      <c r="A1161" s="38" t="s">
        <v>4621</v>
      </c>
      <c r="B1161" s="46" t="s">
        <v>4622</v>
      </c>
      <c r="C1161" s="46"/>
      <c r="D1161" s="27" t="s">
        <v>4623</v>
      </c>
      <c r="E1161" s="40"/>
      <c r="F1161" s="9" t="s">
        <v>514</v>
      </c>
      <c r="G1161" s="27" t="s">
        <v>4620</v>
      </c>
      <c r="H1161" s="9"/>
      <c r="I1161" s="9">
        <v>54</v>
      </c>
      <c r="J1161" s="10">
        <v>218873.1</v>
      </c>
      <c r="K1161" s="39">
        <v>455.92</v>
      </c>
      <c r="L1161" s="47">
        <f t="shared" si="14"/>
        <v>218417.18</v>
      </c>
      <c r="M1161" s="47"/>
      <c r="N1161" s="63"/>
      <c r="O1161" s="63"/>
      <c r="P1161" s="63"/>
      <c r="Q1161" s="63"/>
      <c r="R1161" s="41"/>
      <c r="S1161" s="49" t="s">
        <v>13944</v>
      </c>
      <c r="T1161" s="49"/>
      <c r="U1161" s="49"/>
      <c r="V1161" s="49"/>
      <c r="W1161" s="50" t="s">
        <v>15</v>
      </c>
      <c r="X1161" s="50"/>
      <c r="Y1161" s="51"/>
    </row>
    <row r="1162" spans="1:25" s="23" customFormat="1" ht="51" customHeight="1" x14ac:dyDescent="0.2">
      <c r="A1162" s="38" t="s">
        <v>4624</v>
      </c>
      <c r="B1162" s="46" t="s">
        <v>4625</v>
      </c>
      <c r="C1162" s="46"/>
      <c r="D1162" s="27" t="s">
        <v>4626</v>
      </c>
      <c r="E1162" s="40" t="s">
        <v>4627</v>
      </c>
      <c r="F1162" s="9" t="s">
        <v>548</v>
      </c>
      <c r="G1162" s="27" t="s">
        <v>4628</v>
      </c>
      <c r="H1162" s="9">
        <v>252.9</v>
      </c>
      <c r="I1162" s="9"/>
      <c r="J1162" s="10">
        <v>41637.32</v>
      </c>
      <c r="K1162" s="39">
        <v>41637.32</v>
      </c>
      <c r="L1162" s="47">
        <f t="shared" si="14"/>
        <v>0</v>
      </c>
      <c r="M1162" s="47"/>
      <c r="N1162" s="48">
        <v>41637.32</v>
      </c>
      <c r="O1162" s="48"/>
      <c r="P1162" s="48"/>
      <c r="Q1162" s="48"/>
      <c r="R1162" s="41"/>
      <c r="S1162" s="49" t="s">
        <v>13944</v>
      </c>
      <c r="T1162" s="49"/>
      <c r="U1162" s="49"/>
      <c r="V1162" s="49"/>
      <c r="W1162" s="50" t="s">
        <v>15</v>
      </c>
      <c r="X1162" s="50"/>
      <c r="Y1162" s="51"/>
    </row>
    <row r="1163" spans="1:25" s="23" customFormat="1" ht="63" customHeight="1" x14ac:dyDescent="0.2">
      <c r="A1163" s="38" t="s">
        <v>4629</v>
      </c>
      <c r="B1163" s="46" t="s">
        <v>4630</v>
      </c>
      <c r="C1163" s="46"/>
      <c r="D1163" s="27" t="s">
        <v>4631</v>
      </c>
      <c r="E1163" s="40" t="s">
        <v>4632</v>
      </c>
      <c r="F1163" s="9" t="s">
        <v>548</v>
      </c>
      <c r="G1163" s="27" t="s">
        <v>4633</v>
      </c>
      <c r="H1163" s="9">
        <v>11</v>
      </c>
      <c r="I1163" s="9"/>
      <c r="J1163" s="10">
        <v>1</v>
      </c>
      <c r="K1163" s="39">
        <v>1</v>
      </c>
      <c r="L1163" s="47">
        <f t="shared" si="14"/>
        <v>0</v>
      </c>
      <c r="M1163" s="47"/>
      <c r="N1163" s="48">
        <v>1</v>
      </c>
      <c r="O1163" s="48"/>
      <c r="P1163" s="48"/>
      <c r="Q1163" s="48"/>
      <c r="R1163" s="41"/>
      <c r="S1163" s="49" t="s">
        <v>13944</v>
      </c>
      <c r="T1163" s="49"/>
      <c r="U1163" s="49"/>
      <c r="V1163" s="49"/>
      <c r="W1163" s="50" t="s">
        <v>15</v>
      </c>
      <c r="X1163" s="50"/>
      <c r="Y1163" s="51"/>
    </row>
    <row r="1164" spans="1:25" s="23" customFormat="1" ht="66.75" customHeight="1" x14ac:dyDescent="0.2">
      <c r="A1164" s="38" t="s">
        <v>4634</v>
      </c>
      <c r="B1164" s="46" t="s">
        <v>4635</v>
      </c>
      <c r="C1164" s="46"/>
      <c r="D1164" s="27" t="s">
        <v>13956</v>
      </c>
      <c r="E1164" s="40" t="s">
        <v>4637</v>
      </c>
      <c r="F1164" s="9" t="s">
        <v>548</v>
      </c>
      <c r="G1164" s="27" t="s">
        <v>4638</v>
      </c>
      <c r="H1164" s="9">
        <v>1.5</v>
      </c>
      <c r="I1164" s="9"/>
      <c r="J1164" s="10">
        <v>1</v>
      </c>
      <c r="K1164" s="39">
        <v>1</v>
      </c>
      <c r="L1164" s="47">
        <f t="shared" si="14"/>
        <v>0</v>
      </c>
      <c r="M1164" s="47"/>
      <c r="N1164" s="48">
        <v>1</v>
      </c>
      <c r="O1164" s="48"/>
      <c r="P1164" s="48"/>
      <c r="Q1164" s="48"/>
      <c r="R1164" s="41"/>
      <c r="S1164" s="49" t="s">
        <v>13944</v>
      </c>
      <c r="T1164" s="49"/>
      <c r="U1164" s="49"/>
      <c r="V1164" s="49"/>
      <c r="W1164" s="50" t="s">
        <v>15</v>
      </c>
      <c r="X1164" s="50"/>
      <c r="Y1164" s="51"/>
    </row>
    <row r="1165" spans="1:25" s="23" customFormat="1" ht="54.75" customHeight="1" x14ac:dyDescent="0.2">
      <c r="A1165" s="38" t="s">
        <v>4639</v>
      </c>
      <c r="B1165" s="46" t="s">
        <v>4640</v>
      </c>
      <c r="C1165" s="46"/>
      <c r="D1165" s="27" t="s">
        <v>4641</v>
      </c>
      <c r="E1165" s="40" t="s">
        <v>4642</v>
      </c>
      <c r="F1165" s="9" t="s">
        <v>548</v>
      </c>
      <c r="G1165" s="27" t="s">
        <v>4643</v>
      </c>
      <c r="H1165" s="9"/>
      <c r="I1165" s="9">
        <v>1511</v>
      </c>
      <c r="J1165" s="10">
        <v>473083.05</v>
      </c>
      <c r="K1165" s="39">
        <v>473083.05</v>
      </c>
      <c r="L1165" s="47">
        <f t="shared" si="14"/>
        <v>0</v>
      </c>
      <c r="M1165" s="47"/>
      <c r="N1165" s="48">
        <v>473083.05</v>
      </c>
      <c r="O1165" s="48"/>
      <c r="P1165" s="48"/>
      <c r="Q1165" s="48"/>
      <c r="R1165" s="41"/>
      <c r="S1165" s="49" t="s">
        <v>13944</v>
      </c>
      <c r="T1165" s="49"/>
      <c r="U1165" s="49"/>
      <c r="V1165" s="49"/>
      <c r="W1165" s="50" t="s">
        <v>15</v>
      </c>
      <c r="X1165" s="50"/>
      <c r="Y1165" s="51"/>
    </row>
    <row r="1166" spans="1:25" s="23" customFormat="1" ht="53.25" customHeight="1" x14ac:dyDescent="0.2">
      <c r="A1166" s="38" t="s">
        <v>4644</v>
      </c>
      <c r="B1166" s="46" t="s">
        <v>4645</v>
      </c>
      <c r="C1166" s="46"/>
      <c r="D1166" s="27" t="s">
        <v>4646</v>
      </c>
      <c r="E1166" s="40" t="s">
        <v>4647</v>
      </c>
      <c r="F1166" s="9" t="s">
        <v>593</v>
      </c>
      <c r="G1166" s="27" t="s">
        <v>4648</v>
      </c>
      <c r="H1166" s="9">
        <v>48</v>
      </c>
      <c r="I1166" s="9"/>
      <c r="J1166" s="10">
        <v>1</v>
      </c>
      <c r="K1166" s="39">
        <v>1</v>
      </c>
      <c r="L1166" s="47">
        <f t="shared" si="14"/>
        <v>0</v>
      </c>
      <c r="M1166" s="47"/>
      <c r="N1166" s="48">
        <v>1</v>
      </c>
      <c r="O1166" s="48"/>
      <c r="P1166" s="48"/>
      <c r="Q1166" s="48"/>
      <c r="R1166" s="41"/>
      <c r="S1166" s="49" t="s">
        <v>13944</v>
      </c>
      <c r="T1166" s="49"/>
      <c r="U1166" s="49"/>
      <c r="V1166" s="49"/>
      <c r="W1166" s="50" t="s">
        <v>15</v>
      </c>
      <c r="X1166" s="50"/>
      <c r="Y1166" s="51"/>
    </row>
    <row r="1167" spans="1:25" s="23" customFormat="1" ht="66.75" customHeight="1" x14ac:dyDescent="0.2">
      <c r="A1167" s="38" t="s">
        <v>4649</v>
      </c>
      <c r="B1167" s="46" t="s">
        <v>4650</v>
      </c>
      <c r="C1167" s="46"/>
      <c r="D1167" s="27" t="s">
        <v>4651</v>
      </c>
      <c r="E1167" s="40"/>
      <c r="F1167" s="9" t="s">
        <v>1761</v>
      </c>
      <c r="G1167" s="27" t="s">
        <v>4547</v>
      </c>
      <c r="H1167" s="9"/>
      <c r="I1167" s="9">
        <v>110</v>
      </c>
      <c r="J1167" s="10">
        <v>11751</v>
      </c>
      <c r="K1167" s="39"/>
      <c r="L1167" s="47">
        <f t="shared" si="14"/>
        <v>11751</v>
      </c>
      <c r="M1167" s="47"/>
      <c r="N1167" s="63"/>
      <c r="O1167" s="63"/>
      <c r="P1167" s="63"/>
      <c r="Q1167" s="63"/>
      <c r="R1167" s="41"/>
      <c r="S1167" s="49" t="s">
        <v>13944</v>
      </c>
      <c r="T1167" s="49"/>
      <c r="U1167" s="49"/>
      <c r="V1167" s="49"/>
      <c r="W1167" s="50" t="s">
        <v>15</v>
      </c>
      <c r="X1167" s="50"/>
      <c r="Y1167" s="51"/>
    </row>
    <row r="1168" spans="1:25" s="23" customFormat="1" ht="83.25" customHeight="1" x14ac:dyDescent="0.2">
      <c r="A1168" s="38" t="s">
        <v>4652</v>
      </c>
      <c r="B1168" s="46" t="s">
        <v>4653</v>
      </c>
      <c r="C1168" s="46"/>
      <c r="D1168" s="27" t="s">
        <v>4654</v>
      </c>
      <c r="E1168" s="40"/>
      <c r="F1168" s="9" t="s">
        <v>1761</v>
      </c>
      <c r="G1168" s="27" t="s">
        <v>4655</v>
      </c>
      <c r="H1168" s="9"/>
      <c r="I1168" s="9">
        <v>80</v>
      </c>
      <c r="J1168" s="10">
        <v>3155</v>
      </c>
      <c r="K1168" s="39"/>
      <c r="L1168" s="47">
        <f t="shared" si="14"/>
        <v>3155</v>
      </c>
      <c r="M1168" s="47"/>
      <c r="N1168" s="63"/>
      <c r="O1168" s="63"/>
      <c r="P1168" s="63"/>
      <c r="Q1168" s="63"/>
      <c r="R1168" s="41"/>
      <c r="S1168" s="49" t="s">
        <v>13944</v>
      </c>
      <c r="T1168" s="49"/>
      <c r="U1168" s="49"/>
      <c r="V1168" s="49"/>
      <c r="W1168" s="50" t="s">
        <v>15</v>
      </c>
      <c r="X1168" s="50"/>
      <c r="Y1168" s="51"/>
    </row>
    <row r="1169" spans="1:25" s="23" customFormat="1" ht="81.75" customHeight="1" x14ac:dyDescent="0.2">
      <c r="A1169" s="38" t="s">
        <v>4656</v>
      </c>
      <c r="B1169" s="46" t="s">
        <v>4657</v>
      </c>
      <c r="C1169" s="46"/>
      <c r="D1169" s="27" t="s">
        <v>4658</v>
      </c>
      <c r="E1169" s="40"/>
      <c r="F1169" s="9" t="s">
        <v>1761</v>
      </c>
      <c r="G1169" s="27" t="s">
        <v>4659</v>
      </c>
      <c r="H1169" s="9"/>
      <c r="I1169" s="9">
        <v>292</v>
      </c>
      <c r="J1169" s="10">
        <v>6328</v>
      </c>
      <c r="K1169" s="39"/>
      <c r="L1169" s="47">
        <f t="shared" si="14"/>
        <v>6328</v>
      </c>
      <c r="M1169" s="47"/>
      <c r="N1169" s="63"/>
      <c r="O1169" s="63"/>
      <c r="P1169" s="63"/>
      <c r="Q1169" s="63"/>
      <c r="R1169" s="41"/>
      <c r="S1169" s="49" t="s">
        <v>13944</v>
      </c>
      <c r="T1169" s="49"/>
      <c r="U1169" s="49"/>
      <c r="V1169" s="49"/>
      <c r="W1169" s="50" t="s">
        <v>15</v>
      </c>
      <c r="X1169" s="50"/>
      <c r="Y1169" s="51"/>
    </row>
    <row r="1170" spans="1:25" s="23" customFormat="1" ht="68.25" customHeight="1" x14ac:dyDescent="0.2">
      <c r="A1170" s="38" t="s">
        <v>4660</v>
      </c>
      <c r="B1170" s="46" t="s">
        <v>4661</v>
      </c>
      <c r="C1170" s="46"/>
      <c r="D1170" s="27" t="s">
        <v>4662</v>
      </c>
      <c r="E1170" s="40"/>
      <c r="F1170" s="9" t="s">
        <v>1761</v>
      </c>
      <c r="G1170" s="27" t="s">
        <v>4663</v>
      </c>
      <c r="H1170" s="9"/>
      <c r="I1170" s="9">
        <v>112</v>
      </c>
      <c r="J1170" s="10">
        <v>710</v>
      </c>
      <c r="K1170" s="39"/>
      <c r="L1170" s="47">
        <f t="shared" si="14"/>
        <v>710</v>
      </c>
      <c r="M1170" s="47"/>
      <c r="N1170" s="63"/>
      <c r="O1170" s="63"/>
      <c r="P1170" s="63"/>
      <c r="Q1170" s="63"/>
      <c r="R1170" s="41"/>
      <c r="S1170" s="49" t="s">
        <v>13944</v>
      </c>
      <c r="T1170" s="49"/>
      <c r="U1170" s="49"/>
      <c r="V1170" s="49"/>
      <c r="W1170" s="50" t="s">
        <v>15</v>
      </c>
      <c r="X1170" s="50"/>
      <c r="Y1170" s="51"/>
    </row>
    <row r="1171" spans="1:25" s="23" customFormat="1" ht="51" customHeight="1" x14ac:dyDescent="0.2">
      <c r="A1171" s="38" t="s">
        <v>4664</v>
      </c>
      <c r="B1171" s="46" t="s">
        <v>4665</v>
      </c>
      <c r="C1171" s="46"/>
      <c r="D1171" s="27" t="s">
        <v>4666</v>
      </c>
      <c r="E1171" s="40"/>
      <c r="F1171" s="9" t="s">
        <v>71</v>
      </c>
      <c r="G1171" s="27" t="s">
        <v>4663</v>
      </c>
      <c r="H1171" s="9"/>
      <c r="I1171" s="9">
        <v>7.0000000000000007E-2</v>
      </c>
      <c r="J1171" s="10">
        <v>1488</v>
      </c>
      <c r="K1171" s="39">
        <v>406.96</v>
      </c>
      <c r="L1171" s="47">
        <f t="shared" si="14"/>
        <v>1081.04</v>
      </c>
      <c r="M1171" s="47"/>
      <c r="N1171" s="63"/>
      <c r="O1171" s="63"/>
      <c r="P1171" s="63"/>
      <c r="Q1171" s="63"/>
      <c r="R1171" s="41"/>
      <c r="S1171" s="49" t="s">
        <v>13944</v>
      </c>
      <c r="T1171" s="49"/>
      <c r="U1171" s="49"/>
      <c r="V1171" s="49"/>
      <c r="W1171" s="50" t="s">
        <v>15</v>
      </c>
      <c r="X1171" s="50"/>
      <c r="Y1171" s="51"/>
    </row>
    <row r="1172" spans="1:25" s="23" customFormat="1" ht="51" customHeight="1" x14ac:dyDescent="0.2">
      <c r="A1172" s="38" t="s">
        <v>4667</v>
      </c>
      <c r="B1172" s="46" t="s">
        <v>4668</v>
      </c>
      <c r="C1172" s="46"/>
      <c r="D1172" s="27" t="s">
        <v>4593</v>
      </c>
      <c r="E1172" s="40" t="s">
        <v>4669</v>
      </c>
      <c r="F1172" s="9" t="s">
        <v>4558</v>
      </c>
      <c r="G1172" s="27" t="s">
        <v>84</v>
      </c>
      <c r="H1172" s="9"/>
      <c r="I1172" s="9">
        <v>630</v>
      </c>
      <c r="J1172" s="10">
        <v>3857436</v>
      </c>
      <c r="K1172" s="39">
        <v>3857436</v>
      </c>
      <c r="L1172" s="47">
        <f t="shared" si="14"/>
        <v>0</v>
      </c>
      <c r="M1172" s="47"/>
      <c r="N1172" s="48">
        <v>3857436</v>
      </c>
      <c r="O1172" s="48"/>
      <c r="P1172" s="48"/>
      <c r="Q1172" s="48"/>
      <c r="R1172" s="41"/>
      <c r="S1172" s="49" t="s">
        <v>13944</v>
      </c>
      <c r="T1172" s="49"/>
      <c r="U1172" s="49"/>
      <c r="V1172" s="49"/>
      <c r="W1172" s="50" t="s">
        <v>15</v>
      </c>
      <c r="X1172" s="50"/>
      <c r="Y1172" s="51"/>
    </row>
    <row r="1173" spans="1:25" s="23" customFormat="1" ht="12.75" customHeight="1" x14ac:dyDescent="0.2">
      <c r="A1173" s="38" t="s">
        <v>4670</v>
      </c>
      <c r="B1173" s="49" t="s">
        <v>4671</v>
      </c>
      <c r="C1173" s="49"/>
      <c r="D1173" s="49"/>
      <c r="E1173" s="49"/>
      <c r="F1173" s="49"/>
      <c r="G1173" s="49"/>
      <c r="H1173" s="9">
        <v>404.6</v>
      </c>
      <c r="I1173" s="39"/>
      <c r="J1173" s="10">
        <v>15869400</v>
      </c>
      <c r="K1173" s="39">
        <v>12785836.029999999</v>
      </c>
      <c r="L1173" s="47">
        <f t="shared" si="14"/>
        <v>3083563.9700000007</v>
      </c>
      <c r="M1173" s="47"/>
      <c r="N1173" s="63"/>
      <c r="O1173" s="63"/>
      <c r="P1173" s="63"/>
      <c r="Q1173" s="63"/>
      <c r="R1173" s="38" t="s">
        <v>31</v>
      </c>
      <c r="S1173" s="46" t="s">
        <v>31</v>
      </c>
      <c r="T1173" s="46"/>
      <c r="U1173" s="46"/>
      <c r="V1173" s="46"/>
      <c r="W1173" s="50" t="s">
        <v>21</v>
      </c>
      <c r="X1173" s="50"/>
      <c r="Y1173" s="51"/>
    </row>
    <row r="1174" spans="1:25" s="23" customFormat="1" ht="76.5" customHeight="1" x14ac:dyDescent="0.2">
      <c r="A1174" s="38" t="s">
        <v>4672</v>
      </c>
      <c r="B1174" s="46" t="s">
        <v>4673</v>
      </c>
      <c r="C1174" s="46"/>
      <c r="D1174" s="27" t="s">
        <v>4674</v>
      </c>
      <c r="E1174" s="40" t="s">
        <v>4675</v>
      </c>
      <c r="F1174" s="9" t="s">
        <v>4676</v>
      </c>
      <c r="G1174" s="27" t="s">
        <v>206</v>
      </c>
      <c r="H1174" s="9">
        <v>95.4</v>
      </c>
      <c r="I1174" s="9"/>
      <c r="J1174" s="10">
        <v>4000000</v>
      </c>
      <c r="K1174" s="39">
        <v>3277777.85</v>
      </c>
      <c r="L1174" s="47">
        <f t="shared" si="14"/>
        <v>722222.14999999991</v>
      </c>
      <c r="M1174" s="47"/>
      <c r="N1174" s="63"/>
      <c r="O1174" s="63"/>
      <c r="P1174" s="63"/>
      <c r="Q1174" s="63"/>
      <c r="R1174" s="41" t="s">
        <v>4676</v>
      </c>
      <c r="S1174" s="49" t="s">
        <v>4671</v>
      </c>
      <c r="T1174" s="49"/>
      <c r="U1174" s="49"/>
      <c r="V1174" s="49"/>
      <c r="W1174" s="50" t="s">
        <v>15</v>
      </c>
      <c r="X1174" s="50"/>
      <c r="Y1174" s="51"/>
    </row>
    <row r="1175" spans="1:25" s="23" customFormat="1" ht="78.75" customHeight="1" x14ac:dyDescent="0.2">
      <c r="A1175" s="38" t="s">
        <v>4677</v>
      </c>
      <c r="B1175" s="46" t="s">
        <v>4678</v>
      </c>
      <c r="C1175" s="46"/>
      <c r="D1175" s="27" t="s">
        <v>4679</v>
      </c>
      <c r="E1175" s="40"/>
      <c r="F1175" s="9" t="s">
        <v>4676</v>
      </c>
      <c r="G1175" s="27" t="s">
        <v>4680</v>
      </c>
      <c r="H1175" s="9"/>
      <c r="I1175" s="9"/>
      <c r="J1175" s="10">
        <v>570000</v>
      </c>
      <c r="K1175" s="39">
        <v>467083.55</v>
      </c>
      <c r="L1175" s="47">
        <f t="shared" si="14"/>
        <v>102916.45000000001</v>
      </c>
      <c r="M1175" s="47"/>
      <c r="N1175" s="63"/>
      <c r="O1175" s="63"/>
      <c r="P1175" s="63"/>
      <c r="Q1175" s="63"/>
      <c r="R1175" s="41" t="s">
        <v>4676</v>
      </c>
      <c r="S1175" s="49" t="s">
        <v>4671</v>
      </c>
      <c r="T1175" s="49"/>
      <c r="U1175" s="49"/>
      <c r="V1175" s="49"/>
      <c r="W1175" s="50" t="s">
        <v>15</v>
      </c>
      <c r="X1175" s="50"/>
      <c r="Y1175" s="51"/>
    </row>
    <row r="1176" spans="1:25" s="23" customFormat="1" ht="79.5" customHeight="1" x14ac:dyDescent="0.2">
      <c r="A1176" s="38" t="s">
        <v>4681</v>
      </c>
      <c r="B1176" s="46" t="s">
        <v>4682</v>
      </c>
      <c r="C1176" s="46"/>
      <c r="D1176" s="27" t="s">
        <v>4683</v>
      </c>
      <c r="E1176" s="40"/>
      <c r="F1176" s="9" t="s">
        <v>4676</v>
      </c>
      <c r="G1176" s="27" t="s">
        <v>78</v>
      </c>
      <c r="H1176" s="9">
        <v>240.9</v>
      </c>
      <c r="I1176" s="9"/>
      <c r="J1176" s="10">
        <v>6720600</v>
      </c>
      <c r="K1176" s="39">
        <v>5283138.59</v>
      </c>
      <c r="L1176" s="47">
        <f t="shared" si="14"/>
        <v>1437461.4100000001</v>
      </c>
      <c r="M1176" s="47"/>
      <c r="N1176" s="63"/>
      <c r="O1176" s="63"/>
      <c r="P1176" s="63"/>
      <c r="Q1176" s="63"/>
      <c r="R1176" s="41" t="s">
        <v>4676</v>
      </c>
      <c r="S1176" s="49" t="s">
        <v>4671</v>
      </c>
      <c r="T1176" s="49"/>
      <c r="U1176" s="49"/>
      <c r="V1176" s="49"/>
      <c r="W1176" s="50" t="s">
        <v>15</v>
      </c>
      <c r="X1176" s="50"/>
      <c r="Y1176" s="51"/>
    </row>
    <row r="1177" spans="1:25" s="23" customFormat="1" ht="78.75" customHeight="1" x14ac:dyDescent="0.2">
      <c r="A1177" s="38" t="s">
        <v>4684</v>
      </c>
      <c r="B1177" s="46" t="s">
        <v>4685</v>
      </c>
      <c r="C1177" s="46"/>
      <c r="D1177" s="27" t="s">
        <v>4686</v>
      </c>
      <c r="E1177" s="40"/>
      <c r="F1177" s="9" t="s">
        <v>4676</v>
      </c>
      <c r="G1177" s="27" t="s">
        <v>4687</v>
      </c>
      <c r="H1177" s="9">
        <v>33.700000000000003</v>
      </c>
      <c r="I1177" s="9"/>
      <c r="J1177" s="10">
        <v>2200000</v>
      </c>
      <c r="K1177" s="39">
        <v>1802777.85</v>
      </c>
      <c r="L1177" s="47">
        <f t="shared" si="14"/>
        <v>397222.14999999991</v>
      </c>
      <c r="M1177" s="47"/>
      <c r="N1177" s="63"/>
      <c r="O1177" s="63"/>
      <c r="P1177" s="63"/>
      <c r="Q1177" s="63"/>
      <c r="R1177" s="41" t="s">
        <v>4676</v>
      </c>
      <c r="S1177" s="49" t="s">
        <v>4671</v>
      </c>
      <c r="T1177" s="49"/>
      <c r="U1177" s="49"/>
      <c r="V1177" s="49"/>
      <c r="W1177" s="50" t="s">
        <v>15</v>
      </c>
      <c r="X1177" s="50"/>
      <c r="Y1177" s="51"/>
    </row>
    <row r="1178" spans="1:25" s="23" customFormat="1" ht="79.5" customHeight="1" x14ac:dyDescent="0.2">
      <c r="A1178" s="38" t="s">
        <v>4689</v>
      </c>
      <c r="B1178" s="46" t="s">
        <v>4690</v>
      </c>
      <c r="C1178" s="46"/>
      <c r="D1178" s="27" t="s">
        <v>4691</v>
      </c>
      <c r="E1178" s="40"/>
      <c r="F1178" s="9" t="s">
        <v>4676</v>
      </c>
      <c r="G1178" s="27" t="s">
        <v>4692</v>
      </c>
      <c r="H1178" s="9">
        <v>9.1999999999999993</v>
      </c>
      <c r="I1178" s="9"/>
      <c r="J1178" s="10">
        <v>1700000</v>
      </c>
      <c r="K1178" s="39">
        <v>1393055.7</v>
      </c>
      <c r="L1178" s="47">
        <f t="shared" si="14"/>
        <v>306944.30000000005</v>
      </c>
      <c r="M1178" s="47"/>
      <c r="N1178" s="63"/>
      <c r="O1178" s="63"/>
      <c r="P1178" s="63"/>
      <c r="Q1178" s="63"/>
      <c r="R1178" s="41" t="s">
        <v>4676</v>
      </c>
      <c r="S1178" s="49" t="s">
        <v>4671</v>
      </c>
      <c r="T1178" s="49"/>
      <c r="U1178" s="49"/>
      <c r="V1178" s="49"/>
      <c r="W1178" s="50" t="s">
        <v>15</v>
      </c>
      <c r="X1178" s="50"/>
      <c r="Y1178" s="51"/>
    </row>
    <row r="1179" spans="1:25" s="23" customFormat="1" ht="80.25" customHeight="1" x14ac:dyDescent="0.2">
      <c r="A1179" s="38" t="s">
        <v>4693</v>
      </c>
      <c r="B1179" s="46" t="s">
        <v>4694</v>
      </c>
      <c r="C1179" s="46"/>
      <c r="D1179" s="27" t="s">
        <v>4695</v>
      </c>
      <c r="E1179" s="40" t="s">
        <v>4696</v>
      </c>
      <c r="F1179" s="9" t="s">
        <v>4676</v>
      </c>
      <c r="G1179" s="27" t="s">
        <v>4697</v>
      </c>
      <c r="H1179" s="9">
        <v>25.4</v>
      </c>
      <c r="I1179" s="9"/>
      <c r="J1179" s="10">
        <v>580000</v>
      </c>
      <c r="K1179" s="39">
        <v>475277.85</v>
      </c>
      <c r="L1179" s="47">
        <f t="shared" si="14"/>
        <v>104722.15000000002</v>
      </c>
      <c r="M1179" s="47"/>
      <c r="N1179" s="63"/>
      <c r="O1179" s="63"/>
      <c r="P1179" s="63"/>
      <c r="Q1179" s="63"/>
      <c r="R1179" s="41" t="s">
        <v>4676</v>
      </c>
      <c r="S1179" s="49" t="s">
        <v>4671</v>
      </c>
      <c r="T1179" s="49"/>
      <c r="U1179" s="49"/>
      <c r="V1179" s="49"/>
      <c r="W1179" s="50" t="s">
        <v>15</v>
      </c>
      <c r="X1179" s="50"/>
      <c r="Y1179" s="51"/>
    </row>
    <row r="1180" spans="1:25" s="23" customFormat="1" ht="82.5" customHeight="1" x14ac:dyDescent="0.2">
      <c r="A1180" s="38" t="s">
        <v>4699</v>
      </c>
      <c r="B1180" s="46" t="s">
        <v>4700</v>
      </c>
      <c r="C1180" s="46"/>
      <c r="D1180" s="27" t="s">
        <v>4701</v>
      </c>
      <c r="E1180" s="40"/>
      <c r="F1180" s="9" t="s">
        <v>4702</v>
      </c>
      <c r="G1180" s="27" t="s">
        <v>4703</v>
      </c>
      <c r="H1180" s="9"/>
      <c r="I1180" s="9"/>
      <c r="J1180" s="10">
        <v>98800</v>
      </c>
      <c r="K1180" s="39">
        <v>86724.64</v>
      </c>
      <c r="L1180" s="47">
        <f t="shared" si="14"/>
        <v>12075.36</v>
      </c>
      <c r="M1180" s="47"/>
      <c r="N1180" s="63"/>
      <c r="O1180" s="63"/>
      <c r="P1180" s="63"/>
      <c r="Q1180" s="63"/>
      <c r="R1180" s="41" t="s">
        <v>4702</v>
      </c>
      <c r="S1180" s="49" t="s">
        <v>4671</v>
      </c>
      <c r="T1180" s="49"/>
      <c r="U1180" s="49"/>
      <c r="V1180" s="49"/>
      <c r="W1180" s="50" t="s">
        <v>15</v>
      </c>
      <c r="X1180" s="50"/>
      <c r="Y1180" s="51"/>
    </row>
    <row r="1181" spans="1:25" s="23" customFormat="1" ht="30" customHeight="1" x14ac:dyDescent="0.2">
      <c r="A1181" s="38" t="s">
        <v>4704</v>
      </c>
      <c r="B1181" s="49" t="s">
        <v>667</v>
      </c>
      <c r="C1181" s="49"/>
      <c r="D1181" s="49"/>
      <c r="E1181" s="49"/>
      <c r="F1181" s="49"/>
      <c r="G1181" s="49"/>
      <c r="H1181" s="39"/>
      <c r="I1181" s="39"/>
      <c r="J1181" s="10">
        <v>357759</v>
      </c>
      <c r="K1181" s="39"/>
      <c r="L1181" s="47">
        <f t="shared" si="14"/>
        <v>357759</v>
      </c>
      <c r="M1181" s="47"/>
      <c r="N1181" s="63"/>
      <c r="O1181" s="63"/>
      <c r="P1181" s="63"/>
      <c r="Q1181" s="63"/>
      <c r="R1181" s="38" t="s">
        <v>31</v>
      </c>
      <c r="S1181" s="46" t="s">
        <v>31</v>
      </c>
      <c r="T1181" s="46"/>
      <c r="U1181" s="46"/>
      <c r="V1181" s="46"/>
      <c r="W1181" s="50" t="s">
        <v>15</v>
      </c>
      <c r="X1181" s="50"/>
      <c r="Y1181" s="51"/>
    </row>
    <row r="1182" spans="1:25" s="23" customFormat="1" ht="89.25" customHeight="1" x14ac:dyDescent="0.2">
      <c r="A1182" s="38" t="s">
        <v>4705</v>
      </c>
      <c r="B1182" s="46" t="s">
        <v>4706</v>
      </c>
      <c r="C1182" s="46"/>
      <c r="D1182" s="27" t="s">
        <v>4707</v>
      </c>
      <c r="E1182" s="40"/>
      <c r="F1182" s="9" t="s">
        <v>71</v>
      </c>
      <c r="G1182" s="27" t="s">
        <v>672</v>
      </c>
      <c r="H1182" s="9"/>
      <c r="I1182" s="9"/>
      <c r="J1182" s="10">
        <v>357759</v>
      </c>
      <c r="K1182" s="39"/>
      <c r="L1182" s="47">
        <f t="shared" si="14"/>
        <v>357759</v>
      </c>
      <c r="M1182" s="47"/>
      <c r="N1182" s="63"/>
      <c r="O1182" s="63"/>
      <c r="P1182" s="63"/>
      <c r="Q1182" s="63"/>
      <c r="R1182" s="41" t="s">
        <v>71</v>
      </c>
      <c r="S1182" s="49" t="s">
        <v>667</v>
      </c>
      <c r="T1182" s="49"/>
      <c r="U1182" s="49"/>
      <c r="V1182" s="49"/>
      <c r="W1182" s="50" t="s">
        <v>15</v>
      </c>
      <c r="X1182" s="50"/>
      <c r="Y1182" s="51"/>
    </row>
    <row r="1183" spans="1:25" s="23" customFormat="1" ht="30" customHeight="1" x14ac:dyDescent="0.2">
      <c r="A1183" s="38" t="s">
        <v>4708</v>
      </c>
      <c r="B1183" s="49" t="s">
        <v>704</v>
      </c>
      <c r="C1183" s="49"/>
      <c r="D1183" s="49"/>
      <c r="E1183" s="49"/>
      <c r="F1183" s="49"/>
      <c r="G1183" s="49"/>
      <c r="H1183" s="39"/>
      <c r="I1183" s="9">
        <v>167</v>
      </c>
      <c r="J1183" s="10">
        <v>408798.78</v>
      </c>
      <c r="K1183" s="9">
        <v>617.45000000000005</v>
      </c>
      <c r="L1183" s="47">
        <f t="shared" si="14"/>
        <v>408181.33</v>
      </c>
      <c r="M1183" s="47"/>
      <c r="N1183" s="63"/>
      <c r="O1183" s="63"/>
      <c r="P1183" s="63"/>
      <c r="Q1183" s="63"/>
      <c r="R1183" s="38" t="s">
        <v>31</v>
      </c>
      <c r="S1183" s="46" t="s">
        <v>31</v>
      </c>
      <c r="T1183" s="46"/>
      <c r="U1183" s="46"/>
      <c r="V1183" s="46"/>
      <c r="W1183" s="50" t="s">
        <v>17</v>
      </c>
      <c r="X1183" s="50"/>
      <c r="Y1183" s="51"/>
    </row>
    <row r="1184" spans="1:25" s="23" customFormat="1" ht="101.25" customHeight="1" x14ac:dyDescent="0.2">
      <c r="A1184" s="38" t="s">
        <v>4710</v>
      </c>
      <c r="B1184" s="46" t="s">
        <v>4711</v>
      </c>
      <c r="C1184" s="46"/>
      <c r="D1184" s="27" t="s">
        <v>4712</v>
      </c>
      <c r="E1184" s="40"/>
      <c r="F1184" s="9" t="s">
        <v>4713</v>
      </c>
      <c r="G1184" s="27" t="s">
        <v>4714</v>
      </c>
      <c r="H1184" s="9"/>
      <c r="I1184" s="9">
        <v>75</v>
      </c>
      <c r="J1184" s="10">
        <v>164178.89000000001</v>
      </c>
      <c r="K1184" s="39"/>
      <c r="L1184" s="47">
        <f t="shared" si="14"/>
        <v>164178.89000000001</v>
      </c>
      <c r="M1184" s="47"/>
      <c r="N1184" s="63"/>
      <c r="O1184" s="63"/>
      <c r="P1184" s="63"/>
      <c r="Q1184" s="63"/>
      <c r="R1184" s="41" t="s">
        <v>4715</v>
      </c>
      <c r="S1184" s="49" t="s">
        <v>704</v>
      </c>
      <c r="T1184" s="49"/>
      <c r="U1184" s="49"/>
      <c r="V1184" s="49"/>
      <c r="W1184" s="50" t="s">
        <v>15</v>
      </c>
      <c r="X1184" s="50"/>
      <c r="Y1184" s="51"/>
    </row>
    <row r="1185" spans="1:25" s="23" customFormat="1" ht="97.5" customHeight="1" x14ac:dyDescent="0.2">
      <c r="A1185" s="38" t="s">
        <v>4716</v>
      </c>
      <c r="B1185" s="46" t="s">
        <v>4717</v>
      </c>
      <c r="C1185" s="46"/>
      <c r="D1185" s="27" t="s">
        <v>4718</v>
      </c>
      <c r="E1185" s="40"/>
      <c r="F1185" s="9" t="s">
        <v>4713</v>
      </c>
      <c r="G1185" s="27" t="s">
        <v>4719</v>
      </c>
      <c r="H1185" s="9"/>
      <c r="I1185" s="9"/>
      <c r="J1185" s="10">
        <v>149277.91</v>
      </c>
      <c r="K1185" s="39"/>
      <c r="L1185" s="47">
        <f t="shared" si="14"/>
        <v>149277.91</v>
      </c>
      <c r="M1185" s="47"/>
      <c r="N1185" s="64"/>
      <c r="O1185" s="63"/>
      <c r="P1185" s="63"/>
      <c r="Q1185" s="63"/>
      <c r="R1185" s="41" t="s">
        <v>4715</v>
      </c>
      <c r="S1185" s="49" t="s">
        <v>704</v>
      </c>
      <c r="T1185" s="49"/>
      <c r="U1185" s="49"/>
      <c r="V1185" s="49"/>
      <c r="W1185" s="50" t="s">
        <v>15</v>
      </c>
      <c r="X1185" s="50"/>
      <c r="Y1185" s="51"/>
    </row>
    <row r="1186" spans="1:25" s="23" customFormat="1" ht="100.5" customHeight="1" x14ac:dyDescent="0.2">
      <c r="A1186" s="38" t="s">
        <v>4720</v>
      </c>
      <c r="B1186" s="46" t="s">
        <v>4721</v>
      </c>
      <c r="C1186" s="46"/>
      <c r="D1186" s="27" t="s">
        <v>4722</v>
      </c>
      <c r="E1186" s="40"/>
      <c r="F1186" s="9" t="s">
        <v>4713</v>
      </c>
      <c r="G1186" s="27" t="s">
        <v>4714</v>
      </c>
      <c r="H1186" s="9"/>
      <c r="I1186" s="9">
        <v>92</v>
      </c>
      <c r="J1186" s="10">
        <v>95341.98</v>
      </c>
      <c r="K1186" s="39" t="s">
        <v>4709</v>
      </c>
      <c r="L1186" s="47">
        <f t="shared" si="14"/>
        <v>94724.53</v>
      </c>
      <c r="M1186" s="47"/>
      <c r="N1186" s="63"/>
      <c r="O1186" s="63"/>
      <c r="P1186" s="63"/>
      <c r="Q1186" s="63"/>
      <c r="R1186" s="41"/>
      <c r="S1186" s="49" t="s">
        <v>704</v>
      </c>
      <c r="T1186" s="49"/>
      <c r="U1186" s="49"/>
      <c r="V1186" s="49"/>
      <c r="W1186" s="50" t="s">
        <v>15</v>
      </c>
      <c r="X1186" s="50"/>
      <c r="Y1186" s="51"/>
    </row>
    <row r="1187" spans="1:25" s="23" customFormat="1" ht="33.75" customHeight="1" x14ac:dyDescent="0.2">
      <c r="A1187" s="38" t="s">
        <v>4723</v>
      </c>
      <c r="B1187" s="49" t="s">
        <v>747</v>
      </c>
      <c r="C1187" s="49"/>
      <c r="D1187" s="49"/>
      <c r="E1187" s="49"/>
      <c r="F1187" s="49"/>
      <c r="G1187" s="49"/>
      <c r="H1187" s="39"/>
      <c r="I1187" s="39"/>
      <c r="J1187" s="10">
        <v>4194644.72</v>
      </c>
      <c r="K1187" s="39"/>
      <c r="L1187" s="47">
        <f t="shared" si="14"/>
        <v>4194644.72</v>
      </c>
      <c r="M1187" s="47"/>
      <c r="N1187" s="63"/>
      <c r="O1187" s="63"/>
      <c r="P1187" s="63"/>
      <c r="Q1187" s="63"/>
      <c r="R1187" s="38" t="s">
        <v>31</v>
      </c>
      <c r="S1187" s="46" t="s">
        <v>31</v>
      </c>
      <c r="T1187" s="46"/>
      <c r="U1187" s="46"/>
      <c r="V1187" s="46"/>
      <c r="W1187" s="50" t="s">
        <v>20</v>
      </c>
      <c r="X1187" s="50"/>
      <c r="Y1187" s="51"/>
    </row>
    <row r="1188" spans="1:25" s="23" customFormat="1" ht="93" customHeight="1" x14ac:dyDescent="0.2">
      <c r="A1188" s="38" t="s">
        <v>4724</v>
      </c>
      <c r="B1188" s="46" t="s">
        <v>4725</v>
      </c>
      <c r="C1188" s="46"/>
      <c r="D1188" s="27" t="s">
        <v>4726</v>
      </c>
      <c r="E1188" s="40"/>
      <c r="F1188" s="9" t="s">
        <v>71</v>
      </c>
      <c r="G1188" s="27" t="s">
        <v>4727</v>
      </c>
      <c r="H1188" s="9"/>
      <c r="I1188" s="9"/>
      <c r="J1188" s="10">
        <v>114273</v>
      </c>
      <c r="K1188" s="39"/>
      <c r="L1188" s="47">
        <f t="shared" ref="L1188:L1251" si="15">J1188-K1188</f>
        <v>114273</v>
      </c>
      <c r="M1188" s="47"/>
      <c r="N1188" s="63"/>
      <c r="O1188" s="63"/>
      <c r="P1188" s="63"/>
      <c r="Q1188" s="63"/>
      <c r="R1188" s="41" t="s">
        <v>71</v>
      </c>
      <c r="S1188" s="49" t="s">
        <v>747</v>
      </c>
      <c r="T1188" s="49"/>
      <c r="U1188" s="49"/>
      <c r="V1188" s="49"/>
      <c r="W1188" s="50" t="s">
        <v>15</v>
      </c>
      <c r="X1188" s="50"/>
      <c r="Y1188" s="51"/>
    </row>
    <row r="1189" spans="1:25" s="23" customFormat="1" ht="96.75" customHeight="1" x14ac:dyDescent="0.2">
      <c r="A1189" s="38" t="s">
        <v>4728</v>
      </c>
      <c r="B1189" s="46" t="s">
        <v>4729</v>
      </c>
      <c r="C1189" s="46"/>
      <c r="D1189" s="27" t="s">
        <v>4730</v>
      </c>
      <c r="E1189" s="40"/>
      <c r="F1189" s="9" t="s">
        <v>71</v>
      </c>
      <c r="G1189" s="27" t="s">
        <v>4731</v>
      </c>
      <c r="H1189" s="9"/>
      <c r="I1189" s="9"/>
      <c r="J1189" s="10">
        <v>2004100</v>
      </c>
      <c r="K1189" s="39"/>
      <c r="L1189" s="47">
        <f t="shared" si="15"/>
        <v>2004100</v>
      </c>
      <c r="M1189" s="47"/>
      <c r="N1189" s="63"/>
      <c r="O1189" s="63"/>
      <c r="P1189" s="63"/>
      <c r="Q1189" s="63"/>
      <c r="R1189" s="41" t="s">
        <v>71</v>
      </c>
      <c r="S1189" s="49" t="s">
        <v>747</v>
      </c>
      <c r="T1189" s="49"/>
      <c r="U1189" s="49"/>
      <c r="V1189" s="49"/>
      <c r="W1189" s="50" t="s">
        <v>15</v>
      </c>
      <c r="X1189" s="50"/>
      <c r="Y1189" s="51"/>
    </row>
    <row r="1190" spans="1:25" s="23" customFormat="1" ht="96" customHeight="1" x14ac:dyDescent="0.2">
      <c r="A1190" s="38" t="s">
        <v>4732</v>
      </c>
      <c r="B1190" s="46" t="s">
        <v>4733</v>
      </c>
      <c r="C1190" s="46"/>
      <c r="D1190" s="27" t="s">
        <v>4734</v>
      </c>
      <c r="E1190" s="40"/>
      <c r="F1190" s="9" t="s">
        <v>4735</v>
      </c>
      <c r="G1190" s="27" t="s">
        <v>4736</v>
      </c>
      <c r="H1190" s="9"/>
      <c r="I1190" s="9"/>
      <c r="J1190" s="10">
        <v>1350397.5</v>
      </c>
      <c r="K1190" s="39"/>
      <c r="L1190" s="47">
        <f t="shared" si="15"/>
        <v>1350397.5</v>
      </c>
      <c r="M1190" s="47"/>
      <c r="N1190" s="63"/>
      <c r="O1190" s="63"/>
      <c r="P1190" s="63"/>
      <c r="Q1190" s="63"/>
      <c r="R1190" s="41" t="s">
        <v>4737</v>
      </c>
      <c r="S1190" s="49" t="s">
        <v>747</v>
      </c>
      <c r="T1190" s="49"/>
      <c r="U1190" s="49"/>
      <c r="V1190" s="49"/>
      <c r="W1190" s="50" t="s">
        <v>15</v>
      </c>
      <c r="X1190" s="50"/>
      <c r="Y1190" s="51"/>
    </row>
    <row r="1191" spans="1:25" s="23" customFormat="1" ht="96" customHeight="1" x14ac:dyDescent="0.2">
      <c r="A1191" s="38" t="s">
        <v>4738</v>
      </c>
      <c r="B1191" s="46" t="s">
        <v>4739</v>
      </c>
      <c r="C1191" s="46"/>
      <c r="D1191" s="27" t="s">
        <v>4740</v>
      </c>
      <c r="E1191" s="40"/>
      <c r="F1191" s="9" t="s">
        <v>129</v>
      </c>
      <c r="G1191" s="27" t="s">
        <v>4741</v>
      </c>
      <c r="H1191" s="9"/>
      <c r="I1191" s="9"/>
      <c r="J1191" s="10">
        <v>241863.27</v>
      </c>
      <c r="K1191" s="39"/>
      <c r="L1191" s="47">
        <f t="shared" si="15"/>
        <v>241863.27</v>
      </c>
      <c r="M1191" s="47"/>
      <c r="N1191" s="63"/>
      <c r="O1191" s="63"/>
      <c r="P1191" s="63"/>
      <c r="Q1191" s="63"/>
      <c r="R1191" s="41" t="s">
        <v>129</v>
      </c>
      <c r="S1191" s="49" t="s">
        <v>747</v>
      </c>
      <c r="T1191" s="49"/>
      <c r="U1191" s="49"/>
      <c r="V1191" s="49"/>
      <c r="W1191" s="50" t="s">
        <v>15</v>
      </c>
      <c r="X1191" s="50"/>
      <c r="Y1191" s="51"/>
    </row>
    <row r="1192" spans="1:25" s="23" customFormat="1" ht="97.5" customHeight="1" x14ac:dyDescent="0.2">
      <c r="A1192" s="38" t="s">
        <v>4742</v>
      </c>
      <c r="B1192" s="46" t="s">
        <v>4743</v>
      </c>
      <c r="C1192" s="46"/>
      <c r="D1192" s="27" t="s">
        <v>4744</v>
      </c>
      <c r="E1192" s="40"/>
      <c r="F1192" s="9" t="s">
        <v>129</v>
      </c>
      <c r="G1192" s="27" t="s">
        <v>4741</v>
      </c>
      <c r="H1192" s="9"/>
      <c r="I1192" s="9"/>
      <c r="J1192" s="10">
        <v>241894.88</v>
      </c>
      <c r="K1192" s="39"/>
      <c r="L1192" s="47">
        <f t="shared" si="15"/>
        <v>241894.88</v>
      </c>
      <c r="M1192" s="47"/>
      <c r="N1192" s="63"/>
      <c r="O1192" s="63"/>
      <c r="P1192" s="63"/>
      <c r="Q1192" s="63"/>
      <c r="R1192" s="41" t="s">
        <v>129</v>
      </c>
      <c r="S1192" s="49" t="s">
        <v>747</v>
      </c>
      <c r="T1192" s="49"/>
      <c r="U1192" s="49"/>
      <c r="V1192" s="49"/>
      <c r="W1192" s="50" t="s">
        <v>15</v>
      </c>
      <c r="X1192" s="50"/>
      <c r="Y1192" s="51"/>
    </row>
    <row r="1193" spans="1:25" s="23" customFormat="1" ht="96" customHeight="1" x14ac:dyDescent="0.2">
      <c r="A1193" s="38" t="s">
        <v>4745</v>
      </c>
      <c r="B1193" s="46" t="s">
        <v>4746</v>
      </c>
      <c r="C1193" s="46"/>
      <c r="D1193" s="27" t="s">
        <v>4747</v>
      </c>
      <c r="E1193" s="40"/>
      <c r="F1193" s="9" t="s">
        <v>129</v>
      </c>
      <c r="G1193" s="27" t="s">
        <v>4741</v>
      </c>
      <c r="H1193" s="9"/>
      <c r="I1193" s="9"/>
      <c r="J1193" s="10">
        <v>242116.07</v>
      </c>
      <c r="K1193" s="39"/>
      <c r="L1193" s="47">
        <f t="shared" si="15"/>
        <v>242116.07</v>
      </c>
      <c r="M1193" s="47"/>
      <c r="N1193" s="63"/>
      <c r="O1193" s="63"/>
      <c r="P1193" s="63"/>
      <c r="Q1193" s="63"/>
      <c r="R1193" s="41" t="s">
        <v>129</v>
      </c>
      <c r="S1193" s="49" t="s">
        <v>747</v>
      </c>
      <c r="T1193" s="49"/>
      <c r="U1193" s="49"/>
      <c r="V1193" s="49"/>
      <c r="W1193" s="50" t="s">
        <v>15</v>
      </c>
      <c r="X1193" s="50"/>
      <c r="Y1193" s="51"/>
    </row>
    <row r="1194" spans="1:25" s="23" customFormat="1" ht="30" customHeight="1" x14ac:dyDescent="0.2">
      <c r="A1194" s="38" t="s">
        <v>4748</v>
      </c>
      <c r="B1194" s="49" t="s">
        <v>754</v>
      </c>
      <c r="C1194" s="49"/>
      <c r="D1194" s="49"/>
      <c r="E1194" s="49"/>
      <c r="F1194" s="49"/>
      <c r="G1194" s="49"/>
      <c r="H1194" s="39"/>
      <c r="I1194" s="39"/>
      <c r="J1194" s="10">
        <v>46393.5</v>
      </c>
      <c r="K1194" s="39"/>
      <c r="L1194" s="47">
        <f t="shared" si="15"/>
        <v>46393.5</v>
      </c>
      <c r="M1194" s="47"/>
      <c r="N1194" s="63"/>
      <c r="O1194" s="63"/>
      <c r="P1194" s="63"/>
      <c r="Q1194" s="63"/>
      <c r="R1194" s="38" t="s">
        <v>31</v>
      </c>
      <c r="S1194" s="46" t="s">
        <v>31</v>
      </c>
      <c r="T1194" s="46"/>
      <c r="U1194" s="46"/>
      <c r="V1194" s="46"/>
      <c r="W1194" s="50" t="s">
        <v>16</v>
      </c>
      <c r="X1194" s="50"/>
      <c r="Y1194" s="51"/>
    </row>
    <row r="1195" spans="1:25" s="23" customFormat="1" ht="96" customHeight="1" x14ac:dyDescent="0.2">
      <c r="A1195" s="38" t="s">
        <v>4749</v>
      </c>
      <c r="B1195" s="46" t="s">
        <v>4750</v>
      </c>
      <c r="C1195" s="46"/>
      <c r="D1195" s="27" t="s">
        <v>4751</v>
      </c>
      <c r="E1195" s="40"/>
      <c r="F1195" s="9" t="s">
        <v>4752</v>
      </c>
      <c r="G1195" s="27" t="s">
        <v>760</v>
      </c>
      <c r="H1195" s="9"/>
      <c r="I1195" s="9"/>
      <c r="J1195" s="10">
        <v>33669</v>
      </c>
      <c r="K1195" s="39"/>
      <c r="L1195" s="47">
        <f t="shared" si="15"/>
        <v>33669</v>
      </c>
      <c r="M1195" s="47"/>
      <c r="N1195" s="63"/>
      <c r="O1195" s="63"/>
      <c r="P1195" s="63"/>
      <c r="Q1195" s="63"/>
      <c r="R1195" s="41" t="s">
        <v>4752</v>
      </c>
      <c r="S1195" s="49" t="s">
        <v>754</v>
      </c>
      <c r="T1195" s="49"/>
      <c r="U1195" s="49"/>
      <c r="V1195" s="49"/>
      <c r="W1195" s="50" t="s">
        <v>15</v>
      </c>
      <c r="X1195" s="50"/>
      <c r="Y1195" s="51"/>
    </row>
    <row r="1196" spans="1:25" s="23" customFormat="1" ht="94.5" customHeight="1" x14ac:dyDescent="0.2">
      <c r="A1196" s="38" t="s">
        <v>4753</v>
      </c>
      <c r="B1196" s="46" t="s">
        <v>4754</v>
      </c>
      <c r="C1196" s="46"/>
      <c r="D1196" s="27" t="s">
        <v>4755</v>
      </c>
      <c r="E1196" s="40"/>
      <c r="F1196" s="9" t="s">
        <v>4756</v>
      </c>
      <c r="G1196" s="27" t="s">
        <v>760</v>
      </c>
      <c r="H1196" s="9"/>
      <c r="I1196" s="9"/>
      <c r="J1196" s="10">
        <v>12724.5</v>
      </c>
      <c r="K1196" s="39"/>
      <c r="L1196" s="47">
        <f t="shared" si="15"/>
        <v>12724.5</v>
      </c>
      <c r="M1196" s="47"/>
      <c r="N1196" s="63"/>
      <c r="O1196" s="63"/>
      <c r="P1196" s="63"/>
      <c r="Q1196" s="63"/>
      <c r="R1196" s="41" t="s">
        <v>4756</v>
      </c>
      <c r="S1196" s="49" t="s">
        <v>754</v>
      </c>
      <c r="T1196" s="49"/>
      <c r="U1196" s="49"/>
      <c r="V1196" s="49"/>
      <c r="W1196" s="50" t="s">
        <v>15</v>
      </c>
      <c r="X1196" s="50"/>
      <c r="Y1196" s="51"/>
    </row>
    <row r="1197" spans="1:25" s="23" customFormat="1" ht="34.5" customHeight="1" x14ac:dyDescent="0.2">
      <c r="A1197" s="38" t="s">
        <v>4757</v>
      </c>
      <c r="B1197" s="49" t="s">
        <v>4758</v>
      </c>
      <c r="C1197" s="49"/>
      <c r="D1197" s="49"/>
      <c r="E1197" s="49"/>
      <c r="F1197" s="49"/>
      <c r="G1197" s="49"/>
      <c r="H1197" s="39"/>
      <c r="I1197" s="39"/>
      <c r="J1197" s="10">
        <v>397.18</v>
      </c>
      <c r="K1197" s="39"/>
      <c r="L1197" s="47">
        <f t="shared" si="15"/>
        <v>397.18</v>
      </c>
      <c r="M1197" s="47"/>
      <c r="N1197" s="63"/>
      <c r="O1197" s="63"/>
      <c r="P1197" s="63"/>
      <c r="Q1197" s="63"/>
      <c r="R1197" s="38" t="s">
        <v>31</v>
      </c>
      <c r="S1197" s="46" t="s">
        <v>31</v>
      </c>
      <c r="T1197" s="46"/>
      <c r="U1197" s="46"/>
      <c r="V1197" s="46"/>
      <c r="W1197" s="50" t="s">
        <v>15</v>
      </c>
      <c r="X1197" s="50"/>
      <c r="Y1197" s="51"/>
    </row>
    <row r="1198" spans="1:25" s="23" customFormat="1" ht="93" customHeight="1" x14ac:dyDescent="0.2">
      <c r="A1198" s="38" t="s">
        <v>4759</v>
      </c>
      <c r="B1198" s="46" t="s">
        <v>4760</v>
      </c>
      <c r="C1198" s="46"/>
      <c r="D1198" s="27" t="s">
        <v>4761</v>
      </c>
      <c r="E1198" s="40"/>
      <c r="F1198" s="9" t="s">
        <v>71</v>
      </c>
      <c r="G1198" s="27" t="s">
        <v>549</v>
      </c>
      <c r="H1198" s="9"/>
      <c r="I1198" s="9"/>
      <c r="J1198" s="10">
        <v>397.18</v>
      </c>
      <c r="K1198" s="39"/>
      <c r="L1198" s="47">
        <f t="shared" si="15"/>
        <v>397.18</v>
      </c>
      <c r="M1198" s="47"/>
      <c r="N1198" s="63"/>
      <c r="O1198" s="63"/>
      <c r="P1198" s="63"/>
      <c r="Q1198" s="63"/>
      <c r="R1198" s="41" t="s">
        <v>71</v>
      </c>
      <c r="S1198" s="49" t="s">
        <v>4758</v>
      </c>
      <c r="T1198" s="49"/>
      <c r="U1198" s="49"/>
      <c r="V1198" s="49"/>
      <c r="W1198" s="50" t="s">
        <v>15</v>
      </c>
      <c r="X1198" s="50"/>
      <c r="Y1198" s="51"/>
    </row>
    <row r="1199" spans="1:25" s="23" customFormat="1" ht="29.25" customHeight="1" x14ac:dyDescent="0.2">
      <c r="A1199" s="38" t="s">
        <v>4762</v>
      </c>
      <c r="B1199" s="49" t="s">
        <v>791</v>
      </c>
      <c r="C1199" s="49"/>
      <c r="D1199" s="49"/>
      <c r="E1199" s="49"/>
      <c r="F1199" s="49"/>
      <c r="G1199" s="49"/>
      <c r="H1199" s="39"/>
      <c r="I1199" s="9">
        <v>2310.6</v>
      </c>
      <c r="J1199" s="10">
        <v>27636134.57</v>
      </c>
      <c r="K1199" s="39">
        <v>24327493.850000001</v>
      </c>
      <c r="L1199" s="47">
        <f t="shared" si="15"/>
        <v>3308640.7199999988</v>
      </c>
      <c r="M1199" s="47"/>
      <c r="N1199" s="64"/>
      <c r="O1199" s="63"/>
      <c r="P1199" s="63"/>
      <c r="Q1199" s="63"/>
      <c r="R1199" s="38" t="s">
        <v>31</v>
      </c>
      <c r="S1199" s="46" t="s">
        <v>31</v>
      </c>
      <c r="T1199" s="46"/>
      <c r="U1199" s="46"/>
      <c r="V1199" s="46"/>
      <c r="W1199" s="50" t="s">
        <v>23</v>
      </c>
      <c r="X1199" s="50"/>
      <c r="Y1199" s="51"/>
    </row>
    <row r="1200" spans="1:25" s="23" customFormat="1" ht="77.25" customHeight="1" x14ac:dyDescent="0.2">
      <c r="A1200" s="38" t="s">
        <v>4763</v>
      </c>
      <c r="B1200" s="46" t="s">
        <v>4764</v>
      </c>
      <c r="C1200" s="46"/>
      <c r="D1200" s="27" t="s">
        <v>4765</v>
      </c>
      <c r="E1200" s="40"/>
      <c r="F1200" s="9" t="s">
        <v>4766</v>
      </c>
      <c r="G1200" s="27" t="s">
        <v>4767</v>
      </c>
      <c r="H1200" s="9"/>
      <c r="I1200" s="9"/>
      <c r="J1200" s="10">
        <v>2694123</v>
      </c>
      <c r="K1200" s="39"/>
      <c r="L1200" s="47">
        <f t="shared" si="15"/>
        <v>2694123</v>
      </c>
      <c r="M1200" s="47"/>
      <c r="N1200" s="63"/>
      <c r="O1200" s="63"/>
      <c r="P1200" s="63"/>
      <c r="Q1200" s="63"/>
      <c r="R1200" s="41" t="s">
        <v>4766</v>
      </c>
      <c r="S1200" s="49" t="s">
        <v>791</v>
      </c>
      <c r="T1200" s="49"/>
      <c r="U1200" s="49"/>
      <c r="V1200" s="49"/>
      <c r="W1200" s="50" t="s">
        <v>15</v>
      </c>
      <c r="X1200" s="50"/>
      <c r="Y1200" s="51"/>
    </row>
    <row r="1201" spans="1:25" s="23" customFormat="1" ht="100.5" customHeight="1" x14ac:dyDescent="0.2">
      <c r="A1201" s="38" t="s">
        <v>4768</v>
      </c>
      <c r="B1201" s="46" t="s">
        <v>4769</v>
      </c>
      <c r="C1201" s="46"/>
      <c r="D1201" s="27" t="s">
        <v>4770</v>
      </c>
      <c r="E1201" s="40"/>
      <c r="F1201" s="9" t="s">
        <v>4771</v>
      </c>
      <c r="G1201" s="27" t="s">
        <v>206</v>
      </c>
      <c r="H1201" s="9"/>
      <c r="I1201" s="9"/>
      <c r="J1201" s="10">
        <v>24734585.57</v>
      </c>
      <c r="K1201" s="39">
        <v>24239893.850000001</v>
      </c>
      <c r="L1201" s="47">
        <f t="shared" si="15"/>
        <v>494691.71999999881</v>
      </c>
      <c r="M1201" s="47"/>
      <c r="N1201" s="63"/>
      <c r="O1201" s="63"/>
      <c r="P1201" s="63"/>
      <c r="Q1201" s="63"/>
      <c r="R1201" s="41" t="s">
        <v>4771</v>
      </c>
      <c r="S1201" s="49" t="s">
        <v>791</v>
      </c>
      <c r="T1201" s="49"/>
      <c r="U1201" s="49"/>
      <c r="V1201" s="49"/>
      <c r="W1201" s="50" t="s">
        <v>15</v>
      </c>
      <c r="X1201" s="50"/>
      <c r="Y1201" s="51"/>
    </row>
    <row r="1202" spans="1:25" s="23" customFormat="1" ht="98.25" customHeight="1" x14ac:dyDescent="0.2">
      <c r="A1202" s="38" t="s">
        <v>4772</v>
      </c>
      <c r="B1202" s="46" t="s">
        <v>4773</v>
      </c>
      <c r="C1202" s="46"/>
      <c r="D1202" s="27" t="s">
        <v>4774</v>
      </c>
      <c r="E1202" s="40"/>
      <c r="F1202" s="9" t="s">
        <v>4775</v>
      </c>
      <c r="G1202" s="27" t="s">
        <v>4776</v>
      </c>
      <c r="H1202" s="9"/>
      <c r="I1202" s="9">
        <v>552</v>
      </c>
      <c r="J1202" s="10">
        <v>35870</v>
      </c>
      <c r="K1202" s="39"/>
      <c r="L1202" s="47">
        <f t="shared" si="15"/>
        <v>35870</v>
      </c>
      <c r="M1202" s="47"/>
      <c r="N1202" s="63"/>
      <c r="O1202" s="63"/>
      <c r="P1202" s="63"/>
      <c r="Q1202" s="63"/>
      <c r="R1202" s="41" t="s">
        <v>4775</v>
      </c>
      <c r="S1202" s="49" t="s">
        <v>791</v>
      </c>
      <c r="T1202" s="49"/>
      <c r="U1202" s="49"/>
      <c r="V1202" s="49"/>
      <c r="W1202" s="50" t="s">
        <v>15</v>
      </c>
      <c r="X1202" s="50"/>
      <c r="Y1202" s="51"/>
    </row>
    <row r="1203" spans="1:25" s="23" customFormat="1" ht="90.75" customHeight="1" x14ac:dyDescent="0.2">
      <c r="A1203" s="38" t="s">
        <v>4777</v>
      </c>
      <c r="B1203" s="46" t="s">
        <v>4778</v>
      </c>
      <c r="C1203" s="46"/>
      <c r="D1203" s="27" t="s">
        <v>4779</v>
      </c>
      <c r="E1203" s="40"/>
      <c r="F1203" s="9" t="s">
        <v>4780</v>
      </c>
      <c r="G1203" s="27" t="s">
        <v>4781</v>
      </c>
      <c r="H1203" s="9"/>
      <c r="I1203" s="9">
        <v>60</v>
      </c>
      <c r="J1203" s="10">
        <v>2767</v>
      </c>
      <c r="K1203" s="39"/>
      <c r="L1203" s="47">
        <f t="shared" si="15"/>
        <v>2767</v>
      </c>
      <c r="M1203" s="47"/>
      <c r="N1203" s="63"/>
      <c r="O1203" s="63"/>
      <c r="P1203" s="63"/>
      <c r="Q1203" s="63"/>
      <c r="R1203" s="41" t="s">
        <v>4780</v>
      </c>
      <c r="S1203" s="49" t="s">
        <v>791</v>
      </c>
      <c r="T1203" s="49"/>
      <c r="U1203" s="49"/>
      <c r="V1203" s="49"/>
      <c r="W1203" s="50" t="s">
        <v>15</v>
      </c>
      <c r="X1203" s="50"/>
      <c r="Y1203" s="51"/>
    </row>
    <row r="1204" spans="1:25" s="23" customFormat="1" ht="99" customHeight="1" x14ac:dyDescent="0.2">
      <c r="A1204" s="38" t="s">
        <v>4782</v>
      </c>
      <c r="B1204" s="46" t="s">
        <v>4783</v>
      </c>
      <c r="C1204" s="46"/>
      <c r="D1204" s="27" t="s">
        <v>4784</v>
      </c>
      <c r="E1204" s="40"/>
      <c r="F1204" s="9" t="s">
        <v>4785</v>
      </c>
      <c r="G1204" s="27" t="s">
        <v>4786</v>
      </c>
      <c r="H1204" s="9"/>
      <c r="I1204" s="9">
        <v>345</v>
      </c>
      <c r="J1204" s="10">
        <v>61580</v>
      </c>
      <c r="K1204" s="39"/>
      <c r="L1204" s="47">
        <f t="shared" si="15"/>
        <v>61580</v>
      </c>
      <c r="M1204" s="47"/>
      <c r="N1204" s="63"/>
      <c r="O1204" s="63"/>
      <c r="P1204" s="63"/>
      <c r="Q1204" s="63"/>
      <c r="R1204" s="41" t="s">
        <v>4785</v>
      </c>
      <c r="S1204" s="49" t="s">
        <v>791</v>
      </c>
      <c r="T1204" s="49"/>
      <c r="U1204" s="49"/>
      <c r="V1204" s="49"/>
      <c r="W1204" s="50" t="s">
        <v>15</v>
      </c>
      <c r="X1204" s="50"/>
      <c r="Y1204" s="51"/>
    </row>
    <row r="1205" spans="1:25" s="23" customFormat="1" ht="97.5" customHeight="1" x14ac:dyDescent="0.2">
      <c r="A1205" s="38" t="s">
        <v>4787</v>
      </c>
      <c r="B1205" s="46" t="s">
        <v>4788</v>
      </c>
      <c r="C1205" s="46"/>
      <c r="D1205" s="27" t="s">
        <v>4789</v>
      </c>
      <c r="E1205" s="40"/>
      <c r="F1205" s="9" t="s">
        <v>71</v>
      </c>
      <c r="G1205" s="27" t="s">
        <v>4790</v>
      </c>
      <c r="H1205" s="9"/>
      <c r="I1205" s="9">
        <v>240</v>
      </c>
      <c r="J1205" s="10">
        <v>3922</v>
      </c>
      <c r="K1205" s="39"/>
      <c r="L1205" s="47">
        <f t="shared" si="15"/>
        <v>3922</v>
      </c>
      <c r="M1205" s="47"/>
      <c r="N1205" s="63"/>
      <c r="O1205" s="63"/>
      <c r="P1205" s="63"/>
      <c r="Q1205" s="63"/>
      <c r="R1205" s="41" t="s">
        <v>71</v>
      </c>
      <c r="S1205" s="49" t="s">
        <v>791</v>
      </c>
      <c r="T1205" s="49"/>
      <c r="U1205" s="49"/>
      <c r="V1205" s="49"/>
      <c r="W1205" s="50" t="s">
        <v>15</v>
      </c>
      <c r="X1205" s="50"/>
      <c r="Y1205" s="51"/>
    </row>
    <row r="1206" spans="1:25" s="23" customFormat="1" ht="98.25" customHeight="1" x14ac:dyDescent="0.2">
      <c r="A1206" s="38" t="s">
        <v>4791</v>
      </c>
      <c r="B1206" s="46" t="s">
        <v>4792</v>
      </c>
      <c r="C1206" s="46"/>
      <c r="D1206" s="27" t="s">
        <v>4793</v>
      </c>
      <c r="E1206" s="40"/>
      <c r="F1206" s="9" t="s">
        <v>71</v>
      </c>
      <c r="G1206" s="27" t="s">
        <v>4794</v>
      </c>
      <c r="H1206" s="9"/>
      <c r="I1206" s="9">
        <v>32.6</v>
      </c>
      <c r="J1206" s="10">
        <v>3067</v>
      </c>
      <c r="K1206" s="39"/>
      <c r="L1206" s="47">
        <f t="shared" si="15"/>
        <v>3067</v>
      </c>
      <c r="M1206" s="47"/>
      <c r="N1206" s="63"/>
      <c r="O1206" s="63"/>
      <c r="P1206" s="63"/>
      <c r="Q1206" s="63"/>
      <c r="R1206" s="41" t="s">
        <v>71</v>
      </c>
      <c r="S1206" s="49" t="s">
        <v>791</v>
      </c>
      <c r="T1206" s="49"/>
      <c r="U1206" s="49"/>
      <c r="V1206" s="49"/>
      <c r="W1206" s="50" t="s">
        <v>15</v>
      </c>
      <c r="X1206" s="50"/>
      <c r="Y1206" s="51"/>
    </row>
    <row r="1207" spans="1:25" s="23" customFormat="1" ht="98.25" customHeight="1" x14ac:dyDescent="0.2">
      <c r="A1207" s="38" t="s">
        <v>4795</v>
      </c>
      <c r="B1207" s="46" t="s">
        <v>4796</v>
      </c>
      <c r="C1207" s="46"/>
      <c r="D1207" s="27" t="s">
        <v>4797</v>
      </c>
      <c r="E1207" s="40"/>
      <c r="F1207" s="9" t="s">
        <v>4798</v>
      </c>
      <c r="G1207" s="27" t="s">
        <v>4790</v>
      </c>
      <c r="H1207" s="9"/>
      <c r="I1207" s="9">
        <v>661</v>
      </c>
      <c r="J1207" s="10">
        <v>87600</v>
      </c>
      <c r="K1207" s="39">
        <v>87600</v>
      </c>
      <c r="L1207" s="47">
        <f t="shared" si="15"/>
        <v>0</v>
      </c>
      <c r="M1207" s="47"/>
      <c r="N1207" s="63"/>
      <c r="O1207" s="63"/>
      <c r="P1207" s="63"/>
      <c r="Q1207" s="63"/>
      <c r="R1207" s="41" t="s">
        <v>4798</v>
      </c>
      <c r="S1207" s="49" t="s">
        <v>791</v>
      </c>
      <c r="T1207" s="49"/>
      <c r="U1207" s="49"/>
      <c r="V1207" s="49"/>
      <c r="W1207" s="50" t="s">
        <v>15</v>
      </c>
      <c r="X1207" s="50"/>
      <c r="Y1207" s="51"/>
    </row>
    <row r="1208" spans="1:25" s="23" customFormat="1" ht="106.5" customHeight="1" x14ac:dyDescent="0.2">
      <c r="A1208" s="38" t="s">
        <v>4799</v>
      </c>
      <c r="B1208" s="46" t="s">
        <v>4800</v>
      </c>
      <c r="C1208" s="46"/>
      <c r="D1208" s="27" t="s">
        <v>4801</v>
      </c>
      <c r="E1208" s="40"/>
      <c r="F1208" s="9" t="s">
        <v>71</v>
      </c>
      <c r="G1208" s="27" t="s">
        <v>4802</v>
      </c>
      <c r="H1208" s="9"/>
      <c r="I1208" s="9">
        <v>420</v>
      </c>
      <c r="J1208" s="10">
        <v>12620</v>
      </c>
      <c r="K1208" s="39"/>
      <c r="L1208" s="47">
        <f t="shared" si="15"/>
        <v>12620</v>
      </c>
      <c r="M1208" s="47"/>
      <c r="N1208" s="63"/>
      <c r="O1208" s="63"/>
      <c r="P1208" s="63"/>
      <c r="Q1208" s="63"/>
      <c r="R1208" s="41" t="s">
        <v>71</v>
      </c>
      <c r="S1208" s="49" t="s">
        <v>791</v>
      </c>
      <c r="T1208" s="49"/>
      <c r="U1208" s="49"/>
      <c r="V1208" s="49"/>
      <c r="W1208" s="50" t="s">
        <v>15</v>
      </c>
      <c r="X1208" s="50"/>
      <c r="Y1208" s="51"/>
    </row>
    <row r="1209" spans="1:25" s="23" customFormat="1" ht="27.75" customHeight="1" x14ac:dyDescent="0.2">
      <c r="A1209" s="38" t="s">
        <v>4803</v>
      </c>
      <c r="B1209" s="49" t="s">
        <v>4804</v>
      </c>
      <c r="C1209" s="49"/>
      <c r="D1209" s="49"/>
      <c r="E1209" s="49"/>
      <c r="F1209" s="49"/>
      <c r="G1209" s="49"/>
      <c r="H1209" s="39"/>
      <c r="I1209" s="39"/>
      <c r="J1209" s="10">
        <v>118855.5</v>
      </c>
      <c r="K1209" s="39">
        <v>12947.22</v>
      </c>
      <c r="L1209" s="47">
        <f t="shared" si="15"/>
        <v>105908.28</v>
      </c>
      <c r="M1209" s="47"/>
      <c r="N1209" s="63"/>
      <c r="O1209" s="63"/>
      <c r="P1209" s="63"/>
      <c r="Q1209" s="63"/>
      <c r="R1209" s="38" t="s">
        <v>31</v>
      </c>
      <c r="S1209" s="46" t="s">
        <v>31</v>
      </c>
      <c r="T1209" s="46"/>
      <c r="U1209" s="46"/>
      <c r="V1209" s="46"/>
      <c r="W1209" s="50" t="s">
        <v>15</v>
      </c>
      <c r="X1209" s="50"/>
      <c r="Y1209" s="51"/>
    </row>
    <row r="1210" spans="1:25" s="23" customFormat="1" ht="89.25" customHeight="1" x14ac:dyDescent="0.2">
      <c r="A1210" s="38" t="s">
        <v>4805</v>
      </c>
      <c r="B1210" s="46" t="s">
        <v>4806</v>
      </c>
      <c r="C1210" s="46"/>
      <c r="D1210" s="27" t="s">
        <v>4807</v>
      </c>
      <c r="E1210" s="40"/>
      <c r="F1210" s="9" t="s">
        <v>71</v>
      </c>
      <c r="G1210" s="27" t="s">
        <v>4741</v>
      </c>
      <c r="H1210" s="9"/>
      <c r="I1210" s="9"/>
      <c r="J1210" s="10">
        <v>118855.5</v>
      </c>
      <c r="K1210" s="39">
        <v>12947.22</v>
      </c>
      <c r="L1210" s="47">
        <f t="shared" si="15"/>
        <v>105908.28</v>
      </c>
      <c r="M1210" s="47"/>
      <c r="N1210" s="63"/>
      <c r="O1210" s="63"/>
      <c r="P1210" s="63"/>
      <c r="Q1210" s="63"/>
      <c r="R1210" s="41" t="s">
        <v>71</v>
      </c>
      <c r="S1210" s="49" t="s">
        <v>4804</v>
      </c>
      <c r="T1210" s="49"/>
      <c r="U1210" s="49"/>
      <c r="V1210" s="49"/>
      <c r="W1210" s="50" t="s">
        <v>15</v>
      </c>
      <c r="X1210" s="50"/>
      <c r="Y1210" s="51"/>
    </row>
    <row r="1211" spans="1:25" s="23" customFormat="1" ht="18.75" customHeight="1" x14ac:dyDescent="0.2">
      <c r="A1211" s="38" t="s">
        <v>4808</v>
      </c>
      <c r="B1211" s="49" t="s">
        <v>4809</v>
      </c>
      <c r="C1211" s="49"/>
      <c r="D1211" s="49"/>
      <c r="E1211" s="49"/>
      <c r="F1211" s="49"/>
      <c r="G1211" s="49"/>
      <c r="H1211" s="9">
        <v>5055.6000000000004</v>
      </c>
      <c r="I1211" s="39"/>
      <c r="J1211" s="10">
        <v>6188901.2300000004</v>
      </c>
      <c r="K1211" s="39">
        <v>1258673.3</v>
      </c>
      <c r="L1211" s="47">
        <f t="shared" si="15"/>
        <v>4930227.9300000006</v>
      </c>
      <c r="M1211" s="47"/>
      <c r="N1211" s="64">
        <f>SUBTOTAL(9,H1173:H2050)</f>
        <v>988177.13</v>
      </c>
      <c r="O1211" s="63"/>
      <c r="P1211" s="63"/>
      <c r="Q1211" s="63"/>
      <c r="R1211" s="38" t="s">
        <v>31</v>
      </c>
      <c r="S1211" s="46" t="s">
        <v>31</v>
      </c>
      <c r="T1211" s="46"/>
      <c r="U1211" s="46"/>
      <c r="V1211" s="46"/>
      <c r="W1211" s="50" t="s">
        <v>79</v>
      </c>
      <c r="X1211" s="50"/>
      <c r="Y1211" s="51"/>
    </row>
    <row r="1212" spans="1:25" s="23" customFormat="1" ht="94.5" customHeight="1" x14ac:dyDescent="0.2">
      <c r="A1212" s="38" t="s">
        <v>4810</v>
      </c>
      <c r="B1212" s="46" t="s">
        <v>4811</v>
      </c>
      <c r="C1212" s="46"/>
      <c r="D1212" s="27" t="s">
        <v>4812</v>
      </c>
      <c r="E1212" s="40"/>
      <c r="F1212" s="9" t="s">
        <v>71</v>
      </c>
      <c r="G1212" s="27" t="s">
        <v>4813</v>
      </c>
      <c r="H1212" s="9">
        <v>147.6</v>
      </c>
      <c r="I1212" s="9"/>
      <c r="J1212" s="10">
        <v>228927.82</v>
      </c>
      <c r="K1212" s="39">
        <v>3757.61</v>
      </c>
      <c r="L1212" s="47">
        <f t="shared" si="15"/>
        <v>225170.21000000002</v>
      </c>
      <c r="M1212" s="47"/>
      <c r="N1212" s="63"/>
      <c r="O1212" s="63"/>
      <c r="P1212" s="63"/>
      <c r="Q1212" s="63"/>
      <c r="R1212" s="41" t="s">
        <v>71</v>
      </c>
      <c r="S1212" s="49" t="s">
        <v>4809</v>
      </c>
      <c r="T1212" s="49"/>
      <c r="U1212" s="49"/>
      <c r="V1212" s="49"/>
      <c r="W1212" s="50" t="s">
        <v>15</v>
      </c>
      <c r="X1212" s="50"/>
      <c r="Y1212" s="51"/>
    </row>
    <row r="1213" spans="1:25" s="23" customFormat="1" ht="98.25" customHeight="1" x14ac:dyDescent="0.2">
      <c r="A1213" s="38" t="s">
        <v>4814</v>
      </c>
      <c r="B1213" s="46" t="s">
        <v>4815</v>
      </c>
      <c r="C1213" s="46"/>
      <c r="D1213" s="27" t="s">
        <v>4816</v>
      </c>
      <c r="E1213" s="40"/>
      <c r="F1213" s="9" t="s">
        <v>71</v>
      </c>
      <c r="G1213" s="27" t="s">
        <v>4813</v>
      </c>
      <c r="H1213" s="9">
        <v>188</v>
      </c>
      <c r="I1213" s="9"/>
      <c r="J1213" s="10">
        <v>273230.57</v>
      </c>
      <c r="K1213" s="39"/>
      <c r="L1213" s="47">
        <f t="shared" si="15"/>
        <v>273230.57</v>
      </c>
      <c r="M1213" s="47"/>
      <c r="N1213" s="63"/>
      <c r="O1213" s="63"/>
      <c r="P1213" s="63"/>
      <c r="Q1213" s="63"/>
      <c r="R1213" s="41" t="s">
        <v>71</v>
      </c>
      <c r="S1213" s="49" t="s">
        <v>4809</v>
      </c>
      <c r="T1213" s="49"/>
      <c r="U1213" s="49"/>
      <c r="V1213" s="49"/>
      <c r="W1213" s="50" t="s">
        <v>15</v>
      </c>
      <c r="X1213" s="50"/>
      <c r="Y1213" s="51"/>
    </row>
    <row r="1214" spans="1:25" s="23" customFormat="1" ht="84.75" customHeight="1" x14ac:dyDescent="0.2">
      <c r="A1214" s="38" t="s">
        <v>4817</v>
      </c>
      <c r="B1214" s="46" t="s">
        <v>4818</v>
      </c>
      <c r="C1214" s="46"/>
      <c r="D1214" s="27" t="s">
        <v>4819</v>
      </c>
      <c r="E1214" s="40"/>
      <c r="F1214" s="9" t="s">
        <v>71</v>
      </c>
      <c r="G1214" s="27" t="s">
        <v>4813</v>
      </c>
      <c r="H1214" s="9">
        <v>165</v>
      </c>
      <c r="I1214" s="9"/>
      <c r="J1214" s="10">
        <v>140283.09</v>
      </c>
      <c r="K1214" s="39"/>
      <c r="L1214" s="47">
        <f t="shared" si="15"/>
        <v>140283.09</v>
      </c>
      <c r="M1214" s="47"/>
      <c r="N1214" s="63"/>
      <c r="O1214" s="63"/>
      <c r="P1214" s="63"/>
      <c r="Q1214" s="63"/>
      <c r="R1214" s="41" t="s">
        <v>71</v>
      </c>
      <c r="S1214" s="49" t="s">
        <v>4809</v>
      </c>
      <c r="T1214" s="49"/>
      <c r="U1214" s="49"/>
      <c r="V1214" s="49"/>
      <c r="W1214" s="50" t="s">
        <v>15</v>
      </c>
      <c r="X1214" s="50"/>
      <c r="Y1214" s="51"/>
    </row>
    <row r="1215" spans="1:25" s="23" customFormat="1" ht="84" customHeight="1" x14ac:dyDescent="0.2">
      <c r="A1215" s="38" t="s">
        <v>4820</v>
      </c>
      <c r="B1215" s="46" t="s">
        <v>4821</v>
      </c>
      <c r="C1215" s="46"/>
      <c r="D1215" s="27" t="s">
        <v>4822</v>
      </c>
      <c r="E1215" s="40"/>
      <c r="F1215" s="9" t="s">
        <v>71</v>
      </c>
      <c r="G1215" s="27" t="s">
        <v>4813</v>
      </c>
      <c r="H1215" s="9">
        <v>186.2</v>
      </c>
      <c r="I1215" s="9"/>
      <c r="J1215" s="10">
        <v>140283.09</v>
      </c>
      <c r="K1215" s="39"/>
      <c r="L1215" s="47">
        <f t="shared" si="15"/>
        <v>140283.09</v>
      </c>
      <c r="M1215" s="47"/>
      <c r="N1215" s="63"/>
      <c r="O1215" s="63"/>
      <c r="P1215" s="63"/>
      <c r="Q1215" s="63"/>
      <c r="R1215" s="41" t="s">
        <v>71</v>
      </c>
      <c r="S1215" s="49" t="s">
        <v>4809</v>
      </c>
      <c r="T1215" s="49"/>
      <c r="U1215" s="49"/>
      <c r="V1215" s="49"/>
      <c r="W1215" s="50" t="s">
        <v>15</v>
      </c>
      <c r="X1215" s="50"/>
      <c r="Y1215" s="51"/>
    </row>
    <row r="1216" spans="1:25" s="23" customFormat="1" ht="82.5" customHeight="1" x14ac:dyDescent="0.2">
      <c r="A1216" s="38" t="s">
        <v>4823</v>
      </c>
      <c r="B1216" s="46" t="s">
        <v>4824</v>
      </c>
      <c r="C1216" s="46"/>
      <c r="D1216" s="27" t="s">
        <v>4825</v>
      </c>
      <c r="E1216" s="40"/>
      <c r="F1216" s="9" t="s">
        <v>71</v>
      </c>
      <c r="G1216" s="27" t="s">
        <v>4813</v>
      </c>
      <c r="H1216" s="9">
        <v>290</v>
      </c>
      <c r="I1216" s="9"/>
      <c r="J1216" s="10">
        <v>335121.37</v>
      </c>
      <c r="K1216" s="39"/>
      <c r="L1216" s="47">
        <f t="shared" si="15"/>
        <v>335121.37</v>
      </c>
      <c r="M1216" s="47"/>
      <c r="N1216" s="63"/>
      <c r="O1216" s="63"/>
      <c r="P1216" s="63"/>
      <c r="Q1216" s="63"/>
      <c r="R1216" s="41" t="s">
        <v>71</v>
      </c>
      <c r="S1216" s="49" t="s">
        <v>4809</v>
      </c>
      <c r="T1216" s="49"/>
      <c r="U1216" s="49"/>
      <c r="V1216" s="49"/>
      <c r="W1216" s="50" t="s">
        <v>15</v>
      </c>
      <c r="X1216" s="50"/>
      <c r="Y1216" s="51"/>
    </row>
    <row r="1217" spans="1:25" s="23" customFormat="1" ht="79.5" customHeight="1" x14ac:dyDescent="0.2">
      <c r="A1217" s="38" t="s">
        <v>4826</v>
      </c>
      <c r="B1217" s="46" t="s">
        <v>4827</v>
      </c>
      <c r="C1217" s="46"/>
      <c r="D1217" s="27" t="s">
        <v>4828</v>
      </c>
      <c r="E1217" s="40"/>
      <c r="F1217" s="9" t="s">
        <v>71</v>
      </c>
      <c r="G1217" s="27" t="s">
        <v>4813</v>
      </c>
      <c r="H1217" s="9"/>
      <c r="I1217" s="9"/>
      <c r="J1217" s="10">
        <v>17000</v>
      </c>
      <c r="K1217" s="39"/>
      <c r="L1217" s="47">
        <f t="shared" si="15"/>
        <v>17000</v>
      </c>
      <c r="M1217" s="47"/>
      <c r="N1217" s="63"/>
      <c r="O1217" s="63"/>
      <c r="P1217" s="63"/>
      <c r="Q1217" s="63"/>
      <c r="R1217" s="41" t="s">
        <v>71</v>
      </c>
      <c r="S1217" s="49" t="s">
        <v>4809</v>
      </c>
      <c r="T1217" s="49"/>
      <c r="U1217" s="49"/>
      <c r="V1217" s="49"/>
      <c r="W1217" s="50" t="s">
        <v>15</v>
      </c>
      <c r="X1217" s="50"/>
      <c r="Y1217" s="51"/>
    </row>
    <row r="1218" spans="1:25" s="23" customFormat="1" ht="82.5" customHeight="1" x14ac:dyDescent="0.2">
      <c r="A1218" s="38" t="s">
        <v>4829</v>
      </c>
      <c r="B1218" s="46" t="s">
        <v>4830</v>
      </c>
      <c r="C1218" s="46"/>
      <c r="D1218" s="27" t="s">
        <v>4831</v>
      </c>
      <c r="E1218" s="40"/>
      <c r="F1218" s="9" t="s">
        <v>71</v>
      </c>
      <c r="G1218" s="27" t="s">
        <v>4813</v>
      </c>
      <c r="H1218" s="9"/>
      <c r="I1218" s="9"/>
      <c r="J1218" s="10">
        <v>89627</v>
      </c>
      <c r="K1218" s="39">
        <v>30472.71</v>
      </c>
      <c r="L1218" s="47">
        <f t="shared" si="15"/>
        <v>59154.29</v>
      </c>
      <c r="M1218" s="47"/>
      <c r="N1218" s="63"/>
      <c r="O1218" s="63"/>
      <c r="P1218" s="63"/>
      <c r="Q1218" s="63"/>
      <c r="R1218" s="41" t="s">
        <v>71</v>
      </c>
      <c r="S1218" s="49" t="s">
        <v>4809</v>
      </c>
      <c r="T1218" s="49"/>
      <c r="U1218" s="49"/>
      <c r="V1218" s="49"/>
      <c r="W1218" s="50" t="s">
        <v>15</v>
      </c>
      <c r="X1218" s="50"/>
      <c r="Y1218" s="51"/>
    </row>
    <row r="1219" spans="1:25" s="23" customFormat="1" ht="78.75" customHeight="1" x14ac:dyDescent="0.2">
      <c r="A1219" s="38" t="s">
        <v>4832</v>
      </c>
      <c r="B1219" s="46" t="s">
        <v>4833</v>
      </c>
      <c r="C1219" s="46"/>
      <c r="D1219" s="27" t="s">
        <v>4834</v>
      </c>
      <c r="E1219" s="40"/>
      <c r="F1219" s="9" t="s">
        <v>71</v>
      </c>
      <c r="G1219" s="27" t="s">
        <v>4813</v>
      </c>
      <c r="H1219" s="9"/>
      <c r="I1219" s="9"/>
      <c r="J1219" s="10">
        <v>37702.25</v>
      </c>
      <c r="K1219" s="39">
        <v>12056.12</v>
      </c>
      <c r="L1219" s="47">
        <f t="shared" si="15"/>
        <v>25646.129999999997</v>
      </c>
      <c r="M1219" s="47"/>
      <c r="N1219" s="63"/>
      <c r="O1219" s="63"/>
      <c r="P1219" s="63"/>
      <c r="Q1219" s="63"/>
      <c r="R1219" s="41" t="s">
        <v>71</v>
      </c>
      <c r="S1219" s="49" t="s">
        <v>4809</v>
      </c>
      <c r="T1219" s="49"/>
      <c r="U1219" s="49"/>
      <c r="V1219" s="49"/>
      <c r="W1219" s="50" t="s">
        <v>15</v>
      </c>
      <c r="X1219" s="50"/>
      <c r="Y1219" s="51"/>
    </row>
    <row r="1220" spans="1:25" s="23" customFormat="1" ht="80.25" customHeight="1" x14ac:dyDescent="0.2">
      <c r="A1220" s="38" t="s">
        <v>4835</v>
      </c>
      <c r="B1220" s="46" t="s">
        <v>4836</v>
      </c>
      <c r="C1220" s="46"/>
      <c r="D1220" s="27" t="s">
        <v>4837</v>
      </c>
      <c r="E1220" s="40"/>
      <c r="F1220" s="9" t="s">
        <v>71</v>
      </c>
      <c r="G1220" s="27" t="s">
        <v>4838</v>
      </c>
      <c r="H1220" s="9"/>
      <c r="I1220" s="9"/>
      <c r="J1220" s="10">
        <v>4332.21</v>
      </c>
      <c r="K1220" s="39"/>
      <c r="L1220" s="47">
        <f t="shared" si="15"/>
        <v>4332.21</v>
      </c>
      <c r="M1220" s="47"/>
      <c r="N1220" s="63"/>
      <c r="O1220" s="63"/>
      <c r="P1220" s="63"/>
      <c r="Q1220" s="63"/>
      <c r="R1220" s="41" t="s">
        <v>71</v>
      </c>
      <c r="S1220" s="49" t="s">
        <v>4809</v>
      </c>
      <c r="T1220" s="49"/>
      <c r="U1220" s="49"/>
      <c r="V1220" s="49"/>
      <c r="W1220" s="50" t="s">
        <v>15</v>
      </c>
      <c r="X1220" s="50"/>
      <c r="Y1220" s="51"/>
    </row>
    <row r="1221" spans="1:25" s="23" customFormat="1" ht="81" customHeight="1" x14ac:dyDescent="0.2">
      <c r="A1221" s="38" t="s">
        <v>4839</v>
      </c>
      <c r="B1221" s="46" t="s">
        <v>4840</v>
      </c>
      <c r="C1221" s="46"/>
      <c r="D1221" s="27" t="s">
        <v>4841</v>
      </c>
      <c r="E1221" s="40"/>
      <c r="F1221" s="9" t="s">
        <v>71</v>
      </c>
      <c r="G1221" s="27" t="s">
        <v>4842</v>
      </c>
      <c r="H1221" s="9"/>
      <c r="I1221" s="9"/>
      <c r="J1221" s="10">
        <v>19524</v>
      </c>
      <c r="K1221" s="39">
        <v>10295.030000000001</v>
      </c>
      <c r="L1221" s="47">
        <f t="shared" si="15"/>
        <v>9228.9699999999993</v>
      </c>
      <c r="M1221" s="47"/>
      <c r="N1221" s="63"/>
      <c r="O1221" s="63"/>
      <c r="P1221" s="63"/>
      <c r="Q1221" s="63"/>
      <c r="R1221" s="41" t="s">
        <v>71</v>
      </c>
      <c r="S1221" s="49" t="s">
        <v>4809</v>
      </c>
      <c r="T1221" s="49"/>
      <c r="U1221" s="49"/>
      <c r="V1221" s="49"/>
      <c r="W1221" s="50" t="s">
        <v>15</v>
      </c>
      <c r="X1221" s="50"/>
      <c r="Y1221" s="51"/>
    </row>
    <row r="1222" spans="1:25" s="23" customFormat="1" ht="87" customHeight="1" x14ac:dyDescent="0.2">
      <c r="A1222" s="38" t="s">
        <v>4843</v>
      </c>
      <c r="B1222" s="46" t="s">
        <v>4844</v>
      </c>
      <c r="C1222" s="46"/>
      <c r="D1222" s="27" t="s">
        <v>4845</v>
      </c>
      <c r="E1222" s="40"/>
      <c r="F1222" s="9" t="s">
        <v>71</v>
      </c>
      <c r="G1222" s="27" t="s">
        <v>4846</v>
      </c>
      <c r="H1222" s="9"/>
      <c r="I1222" s="9"/>
      <c r="J1222" s="10">
        <v>61312.6</v>
      </c>
      <c r="K1222" s="39">
        <v>20845.88</v>
      </c>
      <c r="L1222" s="47">
        <f t="shared" si="15"/>
        <v>40466.720000000001</v>
      </c>
      <c r="M1222" s="47"/>
      <c r="N1222" s="63"/>
      <c r="O1222" s="63"/>
      <c r="P1222" s="63"/>
      <c r="Q1222" s="63"/>
      <c r="R1222" s="41" t="s">
        <v>71</v>
      </c>
      <c r="S1222" s="49" t="s">
        <v>4809</v>
      </c>
      <c r="T1222" s="49"/>
      <c r="U1222" s="49"/>
      <c r="V1222" s="49"/>
      <c r="W1222" s="50" t="s">
        <v>15</v>
      </c>
      <c r="X1222" s="50"/>
      <c r="Y1222" s="51"/>
    </row>
    <row r="1223" spans="1:25" s="23" customFormat="1" ht="80.25" customHeight="1" x14ac:dyDescent="0.2">
      <c r="A1223" s="38" t="s">
        <v>4847</v>
      </c>
      <c r="B1223" s="46" t="s">
        <v>4848</v>
      </c>
      <c r="C1223" s="46"/>
      <c r="D1223" s="27" t="s">
        <v>4849</v>
      </c>
      <c r="E1223" s="40"/>
      <c r="F1223" s="9" t="s">
        <v>71</v>
      </c>
      <c r="G1223" s="27" t="s">
        <v>4813</v>
      </c>
      <c r="H1223" s="9"/>
      <c r="I1223" s="9"/>
      <c r="J1223" s="10">
        <v>20595.32</v>
      </c>
      <c r="K1223" s="39">
        <v>7105.81</v>
      </c>
      <c r="L1223" s="47">
        <f t="shared" si="15"/>
        <v>13489.509999999998</v>
      </c>
      <c r="M1223" s="47"/>
      <c r="N1223" s="63"/>
      <c r="O1223" s="63"/>
      <c r="P1223" s="63"/>
      <c r="Q1223" s="63"/>
      <c r="R1223" s="41" t="s">
        <v>71</v>
      </c>
      <c r="S1223" s="49" t="s">
        <v>4809</v>
      </c>
      <c r="T1223" s="49"/>
      <c r="U1223" s="49"/>
      <c r="V1223" s="49"/>
      <c r="W1223" s="50" t="s">
        <v>15</v>
      </c>
      <c r="X1223" s="50"/>
      <c r="Y1223" s="51"/>
    </row>
    <row r="1224" spans="1:25" s="23" customFormat="1" ht="103.5" customHeight="1" x14ac:dyDescent="0.2">
      <c r="A1224" s="38" t="s">
        <v>4850</v>
      </c>
      <c r="B1224" s="46" t="s">
        <v>4851</v>
      </c>
      <c r="C1224" s="46"/>
      <c r="D1224" s="27" t="s">
        <v>4852</v>
      </c>
      <c r="E1224" s="40"/>
      <c r="F1224" s="9" t="s">
        <v>71</v>
      </c>
      <c r="G1224" s="27" t="s">
        <v>4853</v>
      </c>
      <c r="H1224" s="9"/>
      <c r="I1224" s="9"/>
      <c r="J1224" s="10">
        <v>3258.48</v>
      </c>
      <c r="K1224" s="39">
        <v>1307.01</v>
      </c>
      <c r="L1224" s="47">
        <f t="shared" si="15"/>
        <v>1951.47</v>
      </c>
      <c r="M1224" s="47"/>
      <c r="N1224" s="63"/>
      <c r="O1224" s="63"/>
      <c r="P1224" s="63"/>
      <c r="Q1224" s="63"/>
      <c r="R1224" s="41" t="s">
        <v>71</v>
      </c>
      <c r="S1224" s="49" t="s">
        <v>4809</v>
      </c>
      <c r="T1224" s="49"/>
      <c r="U1224" s="49"/>
      <c r="V1224" s="49"/>
      <c r="W1224" s="50" t="s">
        <v>15</v>
      </c>
      <c r="X1224" s="50"/>
      <c r="Y1224" s="51"/>
    </row>
    <row r="1225" spans="1:25" s="23" customFormat="1" ht="87.75" customHeight="1" x14ac:dyDescent="0.2">
      <c r="A1225" s="38" t="s">
        <v>4854</v>
      </c>
      <c r="B1225" s="46" t="s">
        <v>4855</v>
      </c>
      <c r="C1225" s="46"/>
      <c r="D1225" s="27" t="s">
        <v>4856</v>
      </c>
      <c r="E1225" s="40"/>
      <c r="F1225" s="9" t="s">
        <v>71</v>
      </c>
      <c r="G1225" s="27" t="s">
        <v>4838</v>
      </c>
      <c r="H1225" s="9"/>
      <c r="I1225" s="9"/>
      <c r="J1225" s="10">
        <v>136106.88</v>
      </c>
      <c r="K1225" s="39"/>
      <c r="L1225" s="47">
        <f t="shared" si="15"/>
        <v>136106.88</v>
      </c>
      <c r="M1225" s="47"/>
      <c r="N1225" s="63"/>
      <c r="O1225" s="63"/>
      <c r="P1225" s="63"/>
      <c r="Q1225" s="63"/>
      <c r="R1225" s="41" t="s">
        <v>71</v>
      </c>
      <c r="S1225" s="49" t="s">
        <v>4809</v>
      </c>
      <c r="T1225" s="49"/>
      <c r="U1225" s="49"/>
      <c r="V1225" s="49"/>
      <c r="W1225" s="50" t="s">
        <v>15</v>
      </c>
      <c r="X1225" s="50"/>
      <c r="Y1225" s="51"/>
    </row>
    <row r="1226" spans="1:25" s="23" customFormat="1" ht="87.75" customHeight="1" x14ac:dyDescent="0.2">
      <c r="A1226" s="38" t="s">
        <v>4857</v>
      </c>
      <c r="B1226" s="46" t="s">
        <v>4858</v>
      </c>
      <c r="C1226" s="46"/>
      <c r="D1226" s="27" t="s">
        <v>4859</v>
      </c>
      <c r="E1226" s="40"/>
      <c r="F1226" s="9" t="s">
        <v>71</v>
      </c>
      <c r="G1226" s="27" t="s">
        <v>4813</v>
      </c>
      <c r="H1226" s="9"/>
      <c r="I1226" s="9"/>
      <c r="J1226" s="10">
        <v>22660.400000000001</v>
      </c>
      <c r="K1226" s="39"/>
      <c r="L1226" s="47">
        <f t="shared" si="15"/>
        <v>22660.400000000001</v>
      </c>
      <c r="M1226" s="47"/>
      <c r="N1226" s="63"/>
      <c r="O1226" s="63"/>
      <c r="P1226" s="63"/>
      <c r="Q1226" s="63"/>
      <c r="R1226" s="41" t="s">
        <v>4860</v>
      </c>
      <c r="S1226" s="49" t="s">
        <v>4809</v>
      </c>
      <c r="T1226" s="49"/>
      <c r="U1226" s="49"/>
      <c r="V1226" s="49"/>
      <c r="W1226" s="50" t="s">
        <v>15</v>
      </c>
      <c r="X1226" s="50"/>
      <c r="Y1226" s="51"/>
    </row>
    <row r="1227" spans="1:25" s="23" customFormat="1" ht="81" customHeight="1" x14ac:dyDescent="0.2">
      <c r="A1227" s="38" t="s">
        <v>4861</v>
      </c>
      <c r="B1227" s="46" t="s">
        <v>4862</v>
      </c>
      <c r="C1227" s="46"/>
      <c r="D1227" s="27" t="s">
        <v>4863</v>
      </c>
      <c r="E1227" s="40"/>
      <c r="F1227" s="9" t="s">
        <v>71</v>
      </c>
      <c r="G1227" s="27" t="s">
        <v>4838</v>
      </c>
      <c r="H1227" s="9"/>
      <c r="I1227" s="9"/>
      <c r="J1227" s="10">
        <v>4320</v>
      </c>
      <c r="K1227" s="39"/>
      <c r="L1227" s="47">
        <f t="shared" si="15"/>
        <v>4320</v>
      </c>
      <c r="M1227" s="47"/>
      <c r="N1227" s="63"/>
      <c r="O1227" s="63"/>
      <c r="P1227" s="63"/>
      <c r="Q1227" s="63"/>
      <c r="R1227" s="41" t="s">
        <v>71</v>
      </c>
      <c r="S1227" s="49" t="s">
        <v>4809</v>
      </c>
      <c r="T1227" s="49"/>
      <c r="U1227" s="49"/>
      <c r="V1227" s="49"/>
      <c r="W1227" s="50" t="s">
        <v>15</v>
      </c>
      <c r="X1227" s="50"/>
      <c r="Y1227" s="51"/>
    </row>
    <row r="1228" spans="1:25" s="23" customFormat="1" ht="81.75" customHeight="1" x14ac:dyDescent="0.2">
      <c r="A1228" s="38" t="s">
        <v>4864</v>
      </c>
      <c r="B1228" s="46" t="s">
        <v>4865</v>
      </c>
      <c r="C1228" s="46"/>
      <c r="D1228" s="27" t="s">
        <v>4866</v>
      </c>
      <c r="E1228" s="40"/>
      <c r="F1228" s="9" t="s">
        <v>71</v>
      </c>
      <c r="G1228" s="27" t="s">
        <v>4838</v>
      </c>
      <c r="H1228" s="9"/>
      <c r="I1228" s="9"/>
      <c r="J1228" s="10">
        <v>5418.53</v>
      </c>
      <c r="K1228" s="39"/>
      <c r="L1228" s="47">
        <f t="shared" si="15"/>
        <v>5418.53</v>
      </c>
      <c r="M1228" s="47"/>
      <c r="N1228" s="63"/>
      <c r="O1228" s="63"/>
      <c r="P1228" s="63"/>
      <c r="Q1228" s="63"/>
      <c r="R1228" s="41" t="s">
        <v>71</v>
      </c>
      <c r="S1228" s="49" t="s">
        <v>4809</v>
      </c>
      <c r="T1228" s="49"/>
      <c r="U1228" s="49"/>
      <c r="V1228" s="49"/>
      <c r="W1228" s="50" t="s">
        <v>15</v>
      </c>
      <c r="X1228" s="50"/>
      <c r="Y1228" s="51"/>
    </row>
    <row r="1229" spans="1:25" s="23" customFormat="1" ht="80.25" customHeight="1" x14ac:dyDescent="0.2">
      <c r="A1229" s="38" t="s">
        <v>4867</v>
      </c>
      <c r="B1229" s="46" t="s">
        <v>4868</v>
      </c>
      <c r="C1229" s="46"/>
      <c r="D1229" s="27" t="s">
        <v>4869</v>
      </c>
      <c r="E1229" s="40"/>
      <c r="F1229" s="9" t="s">
        <v>71</v>
      </c>
      <c r="G1229" s="27" t="s">
        <v>4838</v>
      </c>
      <c r="H1229" s="9"/>
      <c r="I1229" s="9"/>
      <c r="J1229" s="10">
        <v>3183.66</v>
      </c>
      <c r="K1229" s="39"/>
      <c r="L1229" s="47">
        <f t="shared" si="15"/>
        <v>3183.66</v>
      </c>
      <c r="M1229" s="47"/>
      <c r="N1229" s="63"/>
      <c r="O1229" s="63"/>
      <c r="P1229" s="63"/>
      <c r="Q1229" s="63"/>
      <c r="R1229" s="41" t="s">
        <v>71</v>
      </c>
      <c r="S1229" s="49" t="s">
        <v>4809</v>
      </c>
      <c r="T1229" s="49"/>
      <c r="U1229" s="49"/>
      <c r="V1229" s="49"/>
      <c r="W1229" s="50" t="s">
        <v>15</v>
      </c>
      <c r="X1229" s="50"/>
      <c r="Y1229" s="51"/>
    </row>
    <row r="1230" spans="1:25" s="23" customFormat="1" ht="89.25" customHeight="1" x14ac:dyDescent="0.2">
      <c r="A1230" s="38" t="s">
        <v>4870</v>
      </c>
      <c r="B1230" s="46" t="s">
        <v>4871</v>
      </c>
      <c r="C1230" s="46"/>
      <c r="D1230" s="27" t="s">
        <v>4872</v>
      </c>
      <c r="E1230" s="40"/>
      <c r="F1230" s="9" t="s">
        <v>71</v>
      </c>
      <c r="G1230" s="27" t="s">
        <v>4813</v>
      </c>
      <c r="H1230" s="9"/>
      <c r="I1230" s="9"/>
      <c r="J1230" s="10">
        <v>1542.84</v>
      </c>
      <c r="K1230" s="39"/>
      <c r="L1230" s="47">
        <f t="shared" si="15"/>
        <v>1542.84</v>
      </c>
      <c r="M1230" s="47"/>
      <c r="N1230" s="63"/>
      <c r="O1230" s="63"/>
      <c r="P1230" s="63"/>
      <c r="Q1230" s="63"/>
      <c r="R1230" s="41" t="s">
        <v>71</v>
      </c>
      <c r="S1230" s="49" t="s">
        <v>4809</v>
      </c>
      <c r="T1230" s="49"/>
      <c r="U1230" s="49"/>
      <c r="V1230" s="49"/>
      <c r="W1230" s="50" t="s">
        <v>15</v>
      </c>
      <c r="X1230" s="50"/>
      <c r="Y1230" s="51"/>
    </row>
    <row r="1231" spans="1:25" s="23" customFormat="1" ht="83.25" customHeight="1" x14ac:dyDescent="0.2">
      <c r="A1231" s="38" t="s">
        <v>4873</v>
      </c>
      <c r="B1231" s="46" t="s">
        <v>4874</v>
      </c>
      <c r="C1231" s="46"/>
      <c r="D1231" s="27" t="s">
        <v>4875</v>
      </c>
      <c r="E1231" s="40"/>
      <c r="F1231" s="9" t="s">
        <v>71</v>
      </c>
      <c r="G1231" s="27" t="s">
        <v>4813</v>
      </c>
      <c r="H1231" s="9"/>
      <c r="I1231" s="9"/>
      <c r="J1231" s="10">
        <v>4166.5</v>
      </c>
      <c r="K1231" s="39" t="s">
        <v>4876</v>
      </c>
      <c r="L1231" s="47">
        <f t="shared" si="15"/>
        <v>3615.2</v>
      </c>
      <c r="M1231" s="47"/>
      <c r="N1231" s="63"/>
      <c r="O1231" s="63"/>
      <c r="P1231" s="63"/>
      <c r="Q1231" s="63"/>
      <c r="R1231" s="41" t="s">
        <v>71</v>
      </c>
      <c r="S1231" s="49" t="s">
        <v>4809</v>
      </c>
      <c r="T1231" s="49"/>
      <c r="U1231" s="49"/>
      <c r="V1231" s="49"/>
      <c r="W1231" s="50" t="s">
        <v>15</v>
      </c>
      <c r="X1231" s="50"/>
      <c r="Y1231" s="51"/>
    </row>
    <row r="1232" spans="1:25" s="23" customFormat="1" ht="83.25" customHeight="1" x14ac:dyDescent="0.2">
      <c r="A1232" s="38" t="s">
        <v>4877</v>
      </c>
      <c r="B1232" s="46" t="s">
        <v>4878</v>
      </c>
      <c r="C1232" s="46"/>
      <c r="D1232" s="27" t="s">
        <v>4879</v>
      </c>
      <c r="E1232" s="40"/>
      <c r="F1232" s="9" t="s">
        <v>71</v>
      </c>
      <c r="G1232" s="27" t="s">
        <v>4880</v>
      </c>
      <c r="H1232" s="9"/>
      <c r="I1232" s="9"/>
      <c r="J1232" s="10">
        <v>4166.5</v>
      </c>
      <c r="K1232" s="39" t="s">
        <v>4881</v>
      </c>
      <c r="L1232" s="47">
        <f t="shared" si="15"/>
        <v>3635.36</v>
      </c>
      <c r="M1232" s="47"/>
      <c r="N1232" s="63"/>
      <c r="O1232" s="63"/>
      <c r="P1232" s="63"/>
      <c r="Q1232" s="63"/>
      <c r="R1232" s="41" t="s">
        <v>71</v>
      </c>
      <c r="S1232" s="49" t="s">
        <v>4809</v>
      </c>
      <c r="T1232" s="49"/>
      <c r="U1232" s="49"/>
      <c r="V1232" s="49"/>
      <c r="W1232" s="50" t="s">
        <v>15</v>
      </c>
      <c r="X1232" s="50"/>
      <c r="Y1232" s="51"/>
    </row>
    <row r="1233" spans="1:25" s="23" customFormat="1" ht="79.5" customHeight="1" x14ac:dyDescent="0.2">
      <c r="A1233" s="38" t="s">
        <v>4882</v>
      </c>
      <c r="B1233" s="46" t="s">
        <v>4883</v>
      </c>
      <c r="C1233" s="46"/>
      <c r="D1233" s="27" t="s">
        <v>4884</v>
      </c>
      <c r="E1233" s="40"/>
      <c r="F1233" s="9" t="s">
        <v>4510</v>
      </c>
      <c r="G1233" s="27" t="s">
        <v>4838</v>
      </c>
      <c r="H1233" s="9"/>
      <c r="I1233" s="9"/>
      <c r="J1233" s="10">
        <v>652907.06000000006</v>
      </c>
      <c r="K1233" s="39">
        <v>633863.91</v>
      </c>
      <c r="L1233" s="47">
        <f t="shared" si="15"/>
        <v>19043.150000000023</v>
      </c>
      <c r="M1233" s="47"/>
      <c r="N1233" s="63"/>
      <c r="O1233" s="63"/>
      <c r="P1233" s="63"/>
      <c r="Q1233" s="63"/>
      <c r="R1233" s="41" t="s">
        <v>4510</v>
      </c>
      <c r="S1233" s="49" t="s">
        <v>4809</v>
      </c>
      <c r="T1233" s="49"/>
      <c r="U1233" s="49"/>
      <c r="V1233" s="49"/>
      <c r="W1233" s="50" t="s">
        <v>15</v>
      </c>
      <c r="X1233" s="50"/>
      <c r="Y1233" s="51"/>
    </row>
    <row r="1234" spans="1:25" s="23" customFormat="1" ht="83.25" customHeight="1" x14ac:dyDescent="0.2">
      <c r="A1234" s="38" t="s">
        <v>4885</v>
      </c>
      <c r="B1234" s="46" t="s">
        <v>4886</v>
      </c>
      <c r="C1234" s="46"/>
      <c r="D1234" s="27" t="s">
        <v>4887</v>
      </c>
      <c r="E1234" s="40"/>
      <c r="F1234" s="9" t="s">
        <v>71</v>
      </c>
      <c r="G1234" s="27" t="s">
        <v>4813</v>
      </c>
      <c r="H1234" s="9"/>
      <c r="I1234" s="9"/>
      <c r="J1234" s="10">
        <v>920965.33</v>
      </c>
      <c r="K1234" s="39"/>
      <c r="L1234" s="47">
        <f t="shared" si="15"/>
        <v>920965.33</v>
      </c>
      <c r="M1234" s="47"/>
      <c r="N1234" s="63"/>
      <c r="O1234" s="63"/>
      <c r="P1234" s="63"/>
      <c r="Q1234" s="63"/>
      <c r="R1234" s="41" t="s">
        <v>4860</v>
      </c>
      <c r="S1234" s="49" t="s">
        <v>4809</v>
      </c>
      <c r="T1234" s="49"/>
      <c r="U1234" s="49"/>
      <c r="V1234" s="49"/>
      <c r="W1234" s="50" t="s">
        <v>15</v>
      </c>
      <c r="X1234" s="50"/>
      <c r="Y1234" s="51"/>
    </row>
    <row r="1235" spans="1:25" s="23" customFormat="1" ht="80.25" customHeight="1" x14ac:dyDescent="0.2">
      <c r="A1235" s="38" t="s">
        <v>4888</v>
      </c>
      <c r="B1235" s="46" t="s">
        <v>4889</v>
      </c>
      <c r="C1235" s="46"/>
      <c r="D1235" s="27" t="s">
        <v>4890</v>
      </c>
      <c r="E1235" s="40"/>
      <c r="F1235" s="9" t="s">
        <v>4891</v>
      </c>
      <c r="G1235" s="27" t="s">
        <v>4892</v>
      </c>
      <c r="H1235" s="9">
        <v>2407</v>
      </c>
      <c r="I1235" s="9"/>
      <c r="J1235" s="10">
        <v>920965.33</v>
      </c>
      <c r="K1235" s="39"/>
      <c r="L1235" s="47">
        <f t="shared" si="15"/>
        <v>920965.33</v>
      </c>
      <c r="M1235" s="47"/>
      <c r="N1235" s="63"/>
      <c r="O1235" s="63"/>
      <c r="P1235" s="63"/>
      <c r="Q1235" s="63"/>
      <c r="R1235" s="41" t="s">
        <v>71</v>
      </c>
      <c r="S1235" s="49" t="s">
        <v>4809</v>
      </c>
      <c r="T1235" s="49"/>
      <c r="U1235" s="49"/>
      <c r="V1235" s="49"/>
      <c r="W1235" s="50" t="s">
        <v>15</v>
      </c>
      <c r="X1235" s="50"/>
      <c r="Y1235" s="51"/>
    </row>
    <row r="1236" spans="1:25" s="23" customFormat="1" ht="83.25" customHeight="1" x14ac:dyDescent="0.2">
      <c r="A1236" s="38" t="s">
        <v>4893</v>
      </c>
      <c r="B1236" s="46" t="s">
        <v>4894</v>
      </c>
      <c r="C1236" s="46"/>
      <c r="D1236" s="27" t="s">
        <v>4895</v>
      </c>
      <c r="E1236" s="40"/>
      <c r="F1236" s="9" t="s">
        <v>4891</v>
      </c>
      <c r="G1236" s="27" t="s">
        <v>4892</v>
      </c>
      <c r="H1236" s="9">
        <v>290</v>
      </c>
      <c r="I1236" s="9"/>
      <c r="J1236" s="10">
        <v>335121.37</v>
      </c>
      <c r="K1236" s="39"/>
      <c r="L1236" s="47">
        <f t="shared" si="15"/>
        <v>335121.37</v>
      </c>
      <c r="M1236" s="47"/>
      <c r="N1236" s="63"/>
      <c r="O1236" s="63"/>
      <c r="P1236" s="63"/>
      <c r="Q1236" s="63"/>
      <c r="R1236" s="41" t="s">
        <v>71</v>
      </c>
      <c r="S1236" s="49" t="s">
        <v>4809</v>
      </c>
      <c r="T1236" s="49"/>
      <c r="U1236" s="49"/>
      <c r="V1236" s="49"/>
      <c r="W1236" s="50" t="s">
        <v>15</v>
      </c>
      <c r="X1236" s="50"/>
      <c r="Y1236" s="51"/>
    </row>
    <row r="1237" spans="1:25" s="23" customFormat="1" ht="78.75" customHeight="1" x14ac:dyDescent="0.2">
      <c r="A1237" s="38" t="s">
        <v>4896</v>
      </c>
      <c r="B1237" s="46" t="s">
        <v>4897</v>
      </c>
      <c r="C1237" s="46"/>
      <c r="D1237" s="27" t="s">
        <v>4898</v>
      </c>
      <c r="E1237" s="40"/>
      <c r="F1237" s="9" t="s">
        <v>4891</v>
      </c>
      <c r="G1237" s="27" t="s">
        <v>4892</v>
      </c>
      <c r="H1237" s="9">
        <v>186.2</v>
      </c>
      <c r="I1237" s="9"/>
      <c r="J1237" s="10">
        <v>140283.09</v>
      </c>
      <c r="K1237" s="39"/>
      <c r="L1237" s="47">
        <f t="shared" si="15"/>
        <v>140283.09</v>
      </c>
      <c r="M1237" s="47"/>
      <c r="N1237" s="63"/>
      <c r="O1237" s="63"/>
      <c r="P1237" s="63"/>
      <c r="Q1237" s="63"/>
      <c r="R1237" s="41" t="s">
        <v>71</v>
      </c>
      <c r="S1237" s="49" t="s">
        <v>4809</v>
      </c>
      <c r="T1237" s="49"/>
      <c r="U1237" s="49"/>
      <c r="V1237" s="49"/>
      <c r="W1237" s="50" t="s">
        <v>15</v>
      </c>
      <c r="X1237" s="50"/>
      <c r="Y1237" s="51"/>
    </row>
    <row r="1238" spans="1:25" s="23" customFormat="1" ht="81" customHeight="1" x14ac:dyDescent="0.2">
      <c r="A1238" s="38" t="s">
        <v>4899</v>
      </c>
      <c r="B1238" s="46" t="s">
        <v>4900</v>
      </c>
      <c r="C1238" s="46"/>
      <c r="D1238" s="27" t="s">
        <v>4901</v>
      </c>
      <c r="E1238" s="40"/>
      <c r="F1238" s="9" t="s">
        <v>4891</v>
      </c>
      <c r="G1238" s="27" t="s">
        <v>4902</v>
      </c>
      <c r="H1238" s="9">
        <v>165</v>
      </c>
      <c r="I1238" s="9"/>
      <c r="J1238" s="10">
        <v>140283.09</v>
      </c>
      <c r="K1238" s="39"/>
      <c r="L1238" s="47">
        <f t="shared" si="15"/>
        <v>140283.09</v>
      </c>
      <c r="M1238" s="47"/>
      <c r="N1238" s="63"/>
      <c r="O1238" s="63"/>
      <c r="P1238" s="63"/>
      <c r="Q1238" s="63"/>
      <c r="R1238" s="41" t="s">
        <v>71</v>
      </c>
      <c r="S1238" s="49" t="s">
        <v>4809</v>
      </c>
      <c r="T1238" s="49"/>
      <c r="U1238" s="49"/>
      <c r="V1238" s="49"/>
      <c r="W1238" s="50" t="s">
        <v>15</v>
      </c>
      <c r="X1238" s="50"/>
      <c r="Y1238" s="51"/>
    </row>
    <row r="1239" spans="1:25" s="23" customFormat="1" ht="81.75" customHeight="1" x14ac:dyDescent="0.2">
      <c r="A1239" s="38" t="s">
        <v>4903</v>
      </c>
      <c r="B1239" s="46" t="s">
        <v>4904</v>
      </c>
      <c r="C1239" s="46"/>
      <c r="D1239" s="27" t="s">
        <v>4905</v>
      </c>
      <c r="E1239" s="40"/>
      <c r="F1239" s="9" t="s">
        <v>4891</v>
      </c>
      <c r="G1239" s="27" t="s">
        <v>4906</v>
      </c>
      <c r="H1239" s="9">
        <v>188</v>
      </c>
      <c r="I1239" s="9"/>
      <c r="J1239" s="10">
        <v>273230.57</v>
      </c>
      <c r="K1239" s="39"/>
      <c r="L1239" s="47">
        <f t="shared" si="15"/>
        <v>273230.57</v>
      </c>
      <c r="M1239" s="47"/>
      <c r="N1239" s="63"/>
      <c r="O1239" s="63"/>
      <c r="P1239" s="63"/>
      <c r="Q1239" s="63"/>
      <c r="R1239" s="41" t="s">
        <v>71</v>
      </c>
      <c r="S1239" s="49" t="s">
        <v>4809</v>
      </c>
      <c r="T1239" s="49"/>
      <c r="U1239" s="49"/>
      <c r="V1239" s="49"/>
      <c r="W1239" s="50" t="s">
        <v>15</v>
      </c>
      <c r="X1239" s="50"/>
      <c r="Y1239" s="51"/>
    </row>
    <row r="1240" spans="1:25" s="23" customFormat="1" ht="80.25" customHeight="1" x14ac:dyDescent="0.2">
      <c r="A1240" s="38" t="s">
        <v>4907</v>
      </c>
      <c r="B1240" s="46" t="s">
        <v>4908</v>
      </c>
      <c r="C1240" s="46"/>
      <c r="D1240" s="27" t="s">
        <v>4909</v>
      </c>
      <c r="E1240" s="40"/>
      <c r="F1240" s="9" t="s">
        <v>4891</v>
      </c>
      <c r="G1240" s="27" t="s">
        <v>4906</v>
      </c>
      <c r="H1240" s="9">
        <v>154.80000000000001</v>
      </c>
      <c r="I1240" s="9"/>
      <c r="J1240" s="10">
        <v>228927.82</v>
      </c>
      <c r="K1240" s="39"/>
      <c r="L1240" s="47">
        <f t="shared" si="15"/>
        <v>228927.82</v>
      </c>
      <c r="M1240" s="47"/>
      <c r="N1240" s="63"/>
      <c r="O1240" s="63"/>
      <c r="P1240" s="63"/>
      <c r="Q1240" s="63"/>
      <c r="R1240" s="41" t="s">
        <v>71</v>
      </c>
      <c r="S1240" s="49" t="s">
        <v>4809</v>
      </c>
      <c r="T1240" s="49"/>
      <c r="U1240" s="49"/>
      <c r="V1240" s="49"/>
      <c r="W1240" s="50" t="s">
        <v>15</v>
      </c>
      <c r="X1240" s="50"/>
      <c r="Y1240" s="51"/>
    </row>
    <row r="1241" spans="1:25" s="23" customFormat="1" ht="81.75" customHeight="1" x14ac:dyDescent="0.2">
      <c r="A1241" s="38" t="s">
        <v>4910</v>
      </c>
      <c r="B1241" s="46" t="s">
        <v>4911</v>
      </c>
      <c r="C1241" s="46"/>
      <c r="D1241" s="27" t="s">
        <v>4912</v>
      </c>
      <c r="E1241" s="40"/>
      <c r="F1241" s="9" t="s">
        <v>4891</v>
      </c>
      <c r="G1241" s="27" t="s">
        <v>4892</v>
      </c>
      <c r="H1241" s="9">
        <v>268.3</v>
      </c>
      <c r="I1241" s="9"/>
      <c r="J1241" s="10">
        <v>119521.36</v>
      </c>
      <c r="K1241" s="39"/>
      <c r="L1241" s="47">
        <f t="shared" si="15"/>
        <v>119521.36</v>
      </c>
      <c r="M1241" s="47"/>
      <c r="N1241" s="63"/>
      <c r="O1241" s="63"/>
      <c r="P1241" s="63"/>
      <c r="Q1241" s="63"/>
      <c r="R1241" s="41" t="s">
        <v>71</v>
      </c>
      <c r="S1241" s="49" t="s">
        <v>4809</v>
      </c>
      <c r="T1241" s="49"/>
      <c r="U1241" s="49"/>
      <c r="V1241" s="49"/>
      <c r="W1241" s="50" t="s">
        <v>15</v>
      </c>
      <c r="X1241" s="50"/>
      <c r="Y1241" s="51"/>
    </row>
    <row r="1242" spans="1:25" s="23" customFormat="1" ht="80.25" customHeight="1" x14ac:dyDescent="0.2">
      <c r="A1242" s="38" t="s">
        <v>4913</v>
      </c>
      <c r="B1242" s="46" t="s">
        <v>4914</v>
      </c>
      <c r="C1242" s="46"/>
      <c r="D1242" s="27" t="s">
        <v>4915</v>
      </c>
      <c r="E1242" s="40"/>
      <c r="F1242" s="9" t="s">
        <v>4891</v>
      </c>
      <c r="G1242" s="27" t="s">
        <v>4892</v>
      </c>
      <c r="H1242" s="9">
        <v>147.6</v>
      </c>
      <c r="I1242" s="9"/>
      <c r="J1242" s="10">
        <v>65752.34</v>
      </c>
      <c r="K1242" s="39"/>
      <c r="L1242" s="47">
        <f t="shared" si="15"/>
        <v>65752.34</v>
      </c>
      <c r="M1242" s="47"/>
      <c r="N1242" s="63"/>
      <c r="O1242" s="63"/>
      <c r="P1242" s="63"/>
      <c r="Q1242" s="63"/>
      <c r="R1242" s="41" t="s">
        <v>71</v>
      </c>
      <c r="S1242" s="49" t="s">
        <v>4809</v>
      </c>
      <c r="T1242" s="49"/>
      <c r="U1242" s="49"/>
      <c r="V1242" s="49"/>
      <c r="W1242" s="50" t="s">
        <v>15</v>
      </c>
      <c r="X1242" s="50"/>
      <c r="Y1242" s="51"/>
    </row>
    <row r="1243" spans="1:25" s="23" customFormat="1" ht="79.5" customHeight="1" x14ac:dyDescent="0.2">
      <c r="A1243" s="38" t="s">
        <v>4916</v>
      </c>
      <c r="B1243" s="46" t="s">
        <v>4917</v>
      </c>
      <c r="C1243" s="46"/>
      <c r="D1243" s="27" t="s">
        <v>4918</v>
      </c>
      <c r="E1243" s="40"/>
      <c r="F1243" s="9" t="s">
        <v>4891</v>
      </c>
      <c r="G1243" s="27" t="s">
        <v>4919</v>
      </c>
      <c r="H1243" s="9">
        <v>117.1</v>
      </c>
      <c r="I1243" s="9"/>
      <c r="J1243" s="10">
        <v>652907.06000000006</v>
      </c>
      <c r="K1243" s="39">
        <v>503282.31</v>
      </c>
      <c r="L1243" s="47">
        <f t="shared" si="15"/>
        <v>149624.75000000006</v>
      </c>
      <c r="M1243" s="47"/>
      <c r="N1243" s="63"/>
      <c r="O1243" s="63"/>
      <c r="P1243" s="63"/>
      <c r="Q1243" s="63"/>
      <c r="R1243" s="41" t="s">
        <v>71</v>
      </c>
      <c r="S1243" s="49" t="s">
        <v>4809</v>
      </c>
      <c r="T1243" s="49"/>
      <c r="U1243" s="49"/>
      <c r="V1243" s="49"/>
      <c r="W1243" s="50" t="s">
        <v>15</v>
      </c>
      <c r="X1243" s="50"/>
      <c r="Y1243" s="51"/>
    </row>
    <row r="1244" spans="1:25" s="23" customFormat="1" ht="87" customHeight="1" x14ac:dyDescent="0.2">
      <c r="A1244" s="38" t="s">
        <v>4920</v>
      </c>
      <c r="B1244" s="46" t="s">
        <v>4921</v>
      </c>
      <c r="C1244" s="46"/>
      <c r="D1244" s="27" t="s">
        <v>4922</v>
      </c>
      <c r="E1244" s="40"/>
      <c r="F1244" s="9" t="s">
        <v>71</v>
      </c>
      <c r="G1244" s="27" t="s">
        <v>4923</v>
      </c>
      <c r="H1244" s="9">
        <v>154.80000000000001</v>
      </c>
      <c r="I1244" s="9"/>
      <c r="J1244" s="10">
        <v>185273.7</v>
      </c>
      <c r="K1244" s="39">
        <v>34604.47</v>
      </c>
      <c r="L1244" s="47">
        <f t="shared" si="15"/>
        <v>150669.23000000001</v>
      </c>
      <c r="M1244" s="47"/>
      <c r="N1244" s="63"/>
      <c r="O1244" s="63"/>
      <c r="P1244" s="63"/>
      <c r="Q1244" s="63"/>
      <c r="R1244" s="41" t="s">
        <v>4860</v>
      </c>
      <c r="S1244" s="49" t="s">
        <v>4809</v>
      </c>
      <c r="T1244" s="49"/>
      <c r="U1244" s="49"/>
      <c r="V1244" s="49"/>
      <c r="W1244" s="50" t="s">
        <v>15</v>
      </c>
      <c r="X1244" s="50"/>
      <c r="Y1244" s="51"/>
    </row>
    <row r="1245" spans="1:25" s="23" customFormat="1" ht="17.25" customHeight="1" x14ac:dyDescent="0.2">
      <c r="A1245" s="38" t="s">
        <v>4924</v>
      </c>
      <c r="B1245" s="49" t="s">
        <v>879</v>
      </c>
      <c r="C1245" s="49"/>
      <c r="D1245" s="49"/>
      <c r="E1245" s="49"/>
      <c r="F1245" s="49"/>
      <c r="G1245" s="49"/>
      <c r="H1245" s="9">
        <v>364578.5</v>
      </c>
      <c r="I1245" s="9">
        <v>321546.52</v>
      </c>
      <c r="J1245" s="10">
        <v>2355634596.9499998</v>
      </c>
      <c r="K1245" s="39">
        <f>SUM(K1246:K2049)</f>
        <v>1250525694.5699999</v>
      </c>
      <c r="L1245" s="47">
        <f t="shared" si="15"/>
        <v>1105108902.3799999</v>
      </c>
      <c r="M1245" s="47"/>
      <c r="N1245" s="48">
        <v>76868738.609999999</v>
      </c>
      <c r="O1245" s="48"/>
      <c r="P1245" s="48"/>
      <c r="Q1245" s="48"/>
      <c r="R1245" s="38" t="s">
        <v>31</v>
      </c>
      <c r="S1245" s="46" t="s">
        <v>31</v>
      </c>
      <c r="T1245" s="46"/>
      <c r="U1245" s="46"/>
      <c r="V1245" s="46"/>
      <c r="W1245" s="50" t="s">
        <v>4925</v>
      </c>
      <c r="X1245" s="50"/>
      <c r="Y1245" s="51"/>
    </row>
    <row r="1246" spans="1:25" s="23" customFormat="1" ht="79.5" customHeight="1" x14ac:dyDescent="0.2">
      <c r="A1246" s="38" t="s">
        <v>4926</v>
      </c>
      <c r="B1246" s="46" t="s">
        <v>4927</v>
      </c>
      <c r="C1246" s="46"/>
      <c r="D1246" s="27" t="s">
        <v>4928</v>
      </c>
      <c r="E1246" s="40"/>
      <c r="F1246" s="9" t="s">
        <v>4676</v>
      </c>
      <c r="G1246" s="27" t="s">
        <v>301</v>
      </c>
      <c r="H1246" s="9">
        <v>1496.2</v>
      </c>
      <c r="I1246" s="9"/>
      <c r="J1246" s="10">
        <v>2947816</v>
      </c>
      <c r="K1246" s="39">
        <v>2317310.7400000002</v>
      </c>
      <c r="L1246" s="47">
        <f t="shared" si="15"/>
        <v>630505.25999999978</v>
      </c>
      <c r="M1246" s="47"/>
      <c r="N1246" s="64">
        <f>J1245-K1245</f>
        <v>1105108902.3799999</v>
      </c>
      <c r="O1246" s="63"/>
      <c r="P1246" s="63"/>
      <c r="Q1246" s="63"/>
      <c r="R1246" s="41" t="s">
        <v>4929</v>
      </c>
      <c r="S1246" s="49" t="s">
        <v>879</v>
      </c>
      <c r="T1246" s="49"/>
      <c r="U1246" s="49"/>
      <c r="V1246" s="49"/>
      <c r="W1246" s="50" t="s">
        <v>15</v>
      </c>
      <c r="X1246" s="50"/>
      <c r="Y1246" s="51"/>
    </row>
    <row r="1247" spans="1:25" s="23" customFormat="1" ht="81" customHeight="1" x14ac:dyDescent="0.2">
      <c r="A1247" s="38" t="s">
        <v>4930</v>
      </c>
      <c r="B1247" s="46" t="s">
        <v>4931</v>
      </c>
      <c r="C1247" s="46"/>
      <c r="D1247" s="27" t="s">
        <v>4932</v>
      </c>
      <c r="E1247" s="40"/>
      <c r="F1247" s="9" t="s">
        <v>4933</v>
      </c>
      <c r="G1247" s="27" t="s">
        <v>4934</v>
      </c>
      <c r="H1247" s="9"/>
      <c r="I1247" s="9"/>
      <c r="J1247" s="10"/>
      <c r="K1247" s="39"/>
      <c r="L1247" s="47">
        <f t="shared" si="15"/>
        <v>0</v>
      </c>
      <c r="M1247" s="47"/>
      <c r="N1247" s="64"/>
      <c r="O1247" s="63"/>
      <c r="P1247" s="63"/>
      <c r="Q1247" s="63"/>
      <c r="R1247" s="41" t="s">
        <v>4933</v>
      </c>
      <c r="S1247" s="49" t="s">
        <v>879</v>
      </c>
      <c r="T1247" s="49"/>
      <c r="U1247" s="49"/>
      <c r="V1247" s="49"/>
      <c r="W1247" s="50" t="s">
        <v>15</v>
      </c>
      <c r="X1247" s="50"/>
      <c r="Y1247" s="51"/>
    </row>
    <row r="1248" spans="1:25" s="23" customFormat="1" ht="80.25" customHeight="1" x14ac:dyDescent="0.2">
      <c r="A1248" s="38" t="s">
        <v>4935</v>
      </c>
      <c r="B1248" s="46" t="s">
        <v>4936</v>
      </c>
      <c r="C1248" s="46"/>
      <c r="D1248" s="27" t="s">
        <v>4937</v>
      </c>
      <c r="E1248" s="40"/>
      <c r="F1248" s="9" t="s">
        <v>4933</v>
      </c>
      <c r="G1248" s="27" t="s">
        <v>4938</v>
      </c>
      <c r="H1248" s="9"/>
      <c r="I1248" s="9"/>
      <c r="J1248" s="10"/>
      <c r="K1248" s="39"/>
      <c r="L1248" s="47">
        <f t="shared" si="15"/>
        <v>0</v>
      </c>
      <c r="M1248" s="47"/>
      <c r="N1248" s="64"/>
      <c r="O1248" s="63"/>
      <c r="P1248" s="63"/>
      <c r="Q1248" s="63"/>
      <c r="R1248" s="41" t="s">
        <v>4933</v>
      </c>
      <c r="S1248" s="49" t="s">
        <v>879</v>
      </c>
      <c r="T1248" s="49"/>
      <c r="U1248" s="49"/>
      <c r="V1248" s="49"/>
      <c r="W1248" s="50" t="s">
        <v>15</v>
      </c>
      <c r="X1248" s="50"/>
      <c r="Y1248" s="51"/>
    </row>
    <row r="1249" spans="1:25" s="23" customFormat="1" ht="78" customHeight="1" x14ac:dyDescent="0.2">
      <c r="A1249" s="38" t="s">
        <v>4939</v>
      </c>
      <c r="B1249" s="46" t="s">
        <v>4940</v>
      </c>
      <c r="C1249" s="46"/>
      <c r="D1249" s="27" t="s">
        <v>4941</v>
      </c>
      <c r="E1249" s="40"/>
      <c r="F1249" s="9" t="s">
        <v>4933</v>
      </c>
      <c r="G1249" s="27" t="s">
        <v>4942</v>
      </c>
      <c r="H1249" s="9"/>
      <c r="I1249" s="9"/>
      <c r="J1249" s="10"/>
      <c r="K1249" s="39"/>
      <c r="L1249" s="47">
        <f t="shared" si="15"/>
        <v>0</v>
      </c>
      <c r="M1249" s="47"/>
      <c r="N1249" s="64"/>
      <c r="O1249" s="63"/>
      <c r="P1249" s="63"/>
      <c r="Q1249" s="63"/>
      <c r="R1249" s="41" t="s">
        <v>4933</v>
      </c>
      <c r="S1249" s="49" t="s">
        <v>879</v>
      </c>
      <c r="T1249" s="49"/>
      <c r="U1249" s="49"/>
      <c r="V1249" s="49"/>
      <c r="W1249" s="50" t="s">
        <v>15</v>
      </c>
      <c r="X1249" s="50"/>
      <c r="Y1249" s="51"/>
    </row>
    <row r="1250" spans="1:25" s="23" customFormat="1" ht="79.5" customHeight="1" x14ac:dyDescent="0.2">
      <c r="A1250" s="38" t="s">
        <v>4943</v>
      </c>
      <c r="B1250" s="46" t="s">
        <v>4944</v>
      </c>
      <c r="C1250" s="46"/>
      <c r="D1250" s="27" t="s">
        <v>4945</v>
      </c>
      <c r="E1250" s="40"/>
      <c r="F1250" s="9" t="s">
        <v>4933</v>
      </c>
      <c r="G1250" s="27" t="s">
        <v>270</v>
      </c>
      <c r="H1250" s="9"/>
      <c r="I1250" s="9">
        <v>320</v>
      </c>
      <c r="J1250" s="10"/>
      <c r="K1250" s="39"/>
      <c r="L1250" s="47">
        <f t="shared" si="15"/>
        <v>0</v>
      </c>
      <c r="M1250" s="47"/>
      <c r="N1250" s="63"/>
      <c r="O1250" s="63"/>
      <c r="P1250" s="63"/>
      <c r="Q1250" s="63"/>
      <c r="R1250" s="41" t="s">
        <v>4933</v>
      </c>
      <c r="S1250" s="49" t="s">
        <v>879</v>
      </c>
      <c r="T1250" s="49"/>
      <c r="U1250" s="49"/>
      <c r="V1250" s="49"/>
      <c r="W1250" s="50" t="s">
        <v>15</v>
      </c>
      <c r="X1250" s="50"/>
      <c r="Y1250" s="51"/>
    </row>
    <row r="1251" spans="1:25" s="23" customFormat="1" ht="79.5" customHeight="1" x14ac:dyDescent="0.2">
      <c r="A1251" s="38" t="s">
        <v>4946</v>
      </c>
      <c r="B1251" s="46" t="s">
        <v>4947</v>
      </c>
      <c r="C1251" s="46"/>
      <c r="D1251" s="27" t="s">
        <v>4948</v>
      </c>
      <c r="E1251" s="40"/>
      <c r="F1251" s="9" t="s">
        <v>4933</v>
      </c>
      <c r="G1251" s="27" t="s">
        <v>4949</v>
      </c>
      <c r="H1251" s="9"/>
      <c r="I1251" s="9">
        <v>23</v>
      </c>
      <c r="J1251" s="10"/>
      <c r="K1251" s="39"/>
      <c r="L1251" s="47">
        <f t="shared" si="15"/>
        <v>0</v>
      </c>
      <c r="M1251" s="47"/>
      <c r="N1251" s="63"/>
      <c r="O1251" s="63"/>
      <c r="P1251" s="63"/>
      <c r="Q1251" s="63"/>
      <c r="R1251" s="41" t="s">
        <v>4933</v>
      </c>
      <c r="S1251" s="49" t="s">
        <v>879</v>
      </c>
      <c r="T1251" s="49"/>
      <c r="U1251" s="49"/>
      <c r="V1251" s="49"/>
      <c r="W1251" s="50" t="s">
        <v>15</v>
      </c>
      <c r="X1251" s="50"/>
      <c r="Y1251" s="51"/>
    </row>
    <row r="1252" spans="1:25" s="23" customFormat="1" ht="78" customHeight="1" x14ac:dyDescent="0.2">
      <c r="A1252" s="38" t="s">
        <v>4950</v>
      </c>
      <c r="B1252" s="46" t="s">
        <v>4951</v>
      </c>
      <c r="C1252" s="46"/>
      <c r="D1252" s="27" t="s">
        <v>4952</v>
      </c>
      <c r="E1252" s="40"/>
      <c r="F1252" s="9" t="s">
        <v>4933</v>
      </c>
      <c r="G1252" s="27" t="s">
        <v>378</v>
      </c>
      <c r="H1252" s="9"/>
      <c r="I1252" s="9">
        <v>985.5</v>
      </c>
      <c r="J1252" s="10"/>
      <c r="K1252" s="39"/>
      <c r="L1252" s="47">
        <f t="shared" ref="L1252:L1315" si="16">J1252-K1252</f>
        <v>0</v>
      </c>
      <c r="M1252" s="47"/>
      <c r="N1252" s="63"/>
      <c r="O1252" s="63"/>
      <c r="P1252" s="63"/>
      <c r="Q1252" s="63"/>
      <c r="R1252" s="41" t="s">
        <v>4933</v>
      </c>
      <c r="S1252" s="49" t="s">
        <v>879</v>
      </c>
      <c r="T1252" s="49"/>
      <c r="U1252" s="49"/>
      <c r="V1252" s="49"/>
      <c r="W1252" s="50" t="s">
        <v>15</v>
      </c>
      <c r="X1252" s="50"/>
      <c r="Y1252" s="51"/>
    </row>
    <row r="1253" spans="1:25" s="23" customFormat="1" ht="81.75" customHeight="1" x14ac:dyDescent="0.2">
      <c r="A1253" s="38" t="s">
        <v>4953</v>
      </c>
      <c r="B1253" s="46" t="s">
        <v>4954</v>
      </c>
      <c r="C1253" s="46"/>
      <c r="D1253" s="27" t="s">
        <v>4955</v>
      </c>
      <c r="E1253" s="40"/>
      <c r="F1253" s="9" t="s">
        <v>4933</v>
      </c>
      <c r="G1253" s="27" t="s">
        <v>107</v>
      </c>
      <c r="H1253" s="9"/>
      <c r="I1253" s="9">
        <v>223</v>
      </c>
      <c r="J1253" s="10"/>
      <c r="K1253" s="39"/>
      <c r="L1253" s="47">
        <f t="shared" si="16"/>
        <v>0</v>
      </c>
      <c r="M1253" s="47"/>
      <c r="N1253" s="63"/>
      <c r="O1253" s="63"/>
      <c r="P1253" s="63"/>
      <c r="Q1253" s="63"/>
      <c r="R1253" s="41" t="s">
        <v>4933</v>
      </c>
      <c r="S1253" s="49" t="s">
        <v>879</v>
      </c>
      <c r="T1253" s="49"/>
      <c r="U1253" s="49"/>
      <c r="V1253" s="49"/>
      <c r="W1253" s="50" t="s">
        <v>15</v>
      </c>
      <c r="X1253" s="50"/>
      <c r="Y1253" s="51"/>
    </row>
    <row r="1254" spans="1:25" s="23" customFormat="1" ht="79.5" customHeight="1" x14ac:dyDescent="0.2">
      <c r="A1254" s="38" t="s">
        <v>4956</v>
      </c>
      <c r="B1254" s="46" t="s">
        <v>4957</v>
      </c>
      <c r="C1254" s="46"/>
      <c r="D1254" s="27" t="s">
        <v>4958</v>
      </c>
      <c r="E1254" s="40"/>
      <c r="F1254" s="9" t="s">
        <v>4933</v>
      </c>
      <c r="G1254" s="27" t="s">
        <v>1839</v>
      </c>
      <c r="H1254" s="9"/>
      <c r="I1254" s="9">
        <v>280.5</v>
      </c>
      <c r="J1254" s="10"/>
      <c r="K1254" s="39"/>
      <c r="L1254" s="47">
        <f t="shared" si="16"/>
        <v>0</v>
      </c>
      <c r="M1254" s="47"/>
      <c r="N1254" s="63"/>
      <c r="O1254" s="63"/>
      <c r="P1254" s="63"/>
      <c r="Q1254" s="63"/>
      <c r="R1254" s="41" t="s">
        <v>4933</v>
      </c>
      <c r="S1254" s="49" t="s">
        <v>879</v>
      </c>
      <c r="T1254" s="49"/>
      <c r="U1254" s="49"/>
      <c r="V1254" s="49"/>
      <c r="W1254" s="50" t="s">
        <v>15</v>
      </c>
      <c r="X1254" s="50"/>
      <c r="Y1254" s="51"/>
    </row>
    <row r="1255" spans="1:25" s="23" customFormat="1" ht="80.25" customHeight="1" x14ac:dyDescent="0.2">
      <c r="A1255" s="38" t="s">
        <v>4959</v>
      </c>
      <c r="B1255" s="46" t="s">
        <v>4960</v>
      </c>
      <c r="C1255" s="46"/>
      <c r="D1255" s="27" t="s">
        <v>4961</v>
      </c>
      <c r="E1255" s="40"/>
      <c r="F1255" s="9" t="s">
        <v>4933</v>
      </c>
      <c r="G1255" s="27" t="s">
        <v>1842</v>
      </c>
      <c r="H1255" s="9"/>
      <c r="I1255" s="9">
        <v>397.5</v>
      </c>
      <c r="J1255" s="10"/>
      <c r="K1255" s="39"/>
      <c r="L1255" s="47">
        <f t="shared" si="16"/>
        <v>0</v>
      </c>
      <c r="M1255" s="47"/>
      <c r="N1255" s="63"/>
      <c r="O1255" s="63"/>
      <c r="P1255" s="63"/>
      <c r="Q1255" s="63"/>
      <c r="R1255" s="41" t="s">
        <v>4933</v>
      </c>
      <c r="S1255" s="49" t="s">
        <v>879</v>
      </c>
      <c r="T1255" s="49"/>
      <c r="U1255" s="49"/>
      <c r="V1255" s="49"/>
      <c r="W1255" s="50" t="s">
        <v>15</v>
      </c>
      <c r="X1255" s="50"/>
      <c r="Y1255" s="51"/>
    </row>
    <row r="1256" spans="1:25" s="23" customFormat="1" ht="78" customHeight="1" x14ac:dyDescent="0.2">
      <c r="A1256" s="38" t="s">
        <v>4962</v>
      </c>
      <c r="B1256" s="46" t="s">
        <v>4963</v>
      </c>
      <c r="C1256" s="46"/>
      <c r="D1256" s="27" t="s">
        <v>4964</v>
      </c>
      <c r="E1256" s="40"/>
      <c r="F1256" s="9" t="s">
        <v>4933</v>
      </c>
      <c r="G1256" s="27" t="s">
        <v>383</v>
      </c>
      <c r="H1256" s="9"/>
      <c r="I1256" s="9">
        <v>500</v>
      </c>
      <c r="J1256" s="10"/>
      <c r="K1256" s="39"/>
      <c r="L1256" s="47">
        <f t="shared" si="16"/>
        <v>0</v>
      </c>
      <c r="M1256" s="47"/>
      <c r="N1256" s="63"/>
      <c r="O1256" s="63"/>
      <c r="P1256" s="63"/>
      <c r="Q1256" s="63"/>
      <c r="R1256" s="41" t="s">
        <v>4933</v>
      </c>
      <c r="S1256" s="49" t="s">
        <v>879</v>
      </c>
      <c r="T1256" s="49"/>
      <c r="U1256" s="49"/>
      <c r="V1256" s="49"/>
      <c r="W1256" s="50" t="s">
        <v>15</v>
      </c>
      <c r="X1256" s="50"/>
      <c r="Y1256" s="51"/>
    </row>
    <row r="1257" spans="1:25" s="23" customFormat="1" ht="82.5" customHeight="1" x14ac:dyDescent="0.2">
      <c r="A1257" s="38" t="s">
        <v>4965</v>
      </c>
      <c r="B1257" s="46" t="s">
        <v>4966</v>
      </c>
      <c r="C1257" s="46"/>
      <c r="D1257" s="27" t="s">
        <v>4967</v>
      </c>
      <c r="E1257" s="40"/>
      <c r="F1257" s="9" t="s">
        <v>4933</v>
      </c>
      <c r="G1257" s="27" t="s">
        <v>238</v>
      </c>
      <c r="H1257" s="9"/>
      <c r="I1257" s="9">
        <v>572</v>
      </c>
      <c r="J1257" s="10"/>
      <c r="K1257" s="39"/>
      <c r="L1257" s="47">
        <f t="shared" si="16"/>
        <v>0</v>
      </c>
      <c r="M1257" s="47"/>
      <c r="N1257" s="63"/>
      <c r="O1257" s="63"/>
      <c r="P1257" s="63"/>
      <c r="Q1257" s="63"/>
      <c r="R1257" s="41" t="s">
        <v>4933</v>
      </c>
      <c r="S1257" s="49" t="s">
        <v>879</v>
      </c>
      <c r="T1257" s="49"/>
      <c r="U1257" s="49"/>
      <c r="V1257" s="49"/>
      <c r="W1257" s="50" t="s">
        <v>15</v>
      </c>
      <c r="X1257" s="50"/>
      <c r="Y1257" s="51"/>
    </row>
    <row r="1258" spans="1:25" s="23" customFormat="1" ht="78.75" customHeight="1" x14ac:dyDescent="0.2">
      <c r="A1258" s="38" t="s">
        <v>4968</v>
      </c>
      <c r="B1258" s="46" t="s">
        <v>4969</v>
      </c>
      <c r="C1258" s="46"/>
      <c r="D1258" s="27" t="s">
        <v>4970</v>
      </c>
      <c r="E1258" s="40"/>
      <c r="F1258" s="9" t="s">
        <v>4933</v>
      </c>
      <c r="G1258" s="27" t="s">
        <v>4971</v>
      </c>
      <c r="H1258" s="9"/>
      <c r="I1258" s="9">
        <v>100</v>
      </c>
      <c r="J1258" s="10"/>
      <c r="K1258" s="39"/>
      <c r="L1258" s="47">
        <f t="shared" si="16"/>
        <v>0</v>
      </c>
      <c r="M1258" s="47"/>
      <c r="N1258" s="63"/>
      <c r="O1258" s="63"/>
      <c r="P1258" s="63"/>
      <c r="Q1258" s="63"/>
      <c r="R1258" s="41" t="s">
        <v>4933</v>
      </c>
      <c r="S1258" s="49" t="s">
        <v>879</v>
      </c>
      <c r="T1258" s="49"/>
      <c r="U1258" s="49"/>
      <c r="V1258" s="49"/>
      <c r="W1258" s="50" t="s">
        <v>15</v>
      </c>
      <c r="X1258" s="50"/>
      <c r="Y1258" s="51"/>
    </row>
    <row r="1259" spans="1:25" s="23" customFormat="1" ht="82.5" customHeight="1" x14ac:dyDescent="0.2">
      <c r="A1259" s="38" t="s">
        <v>4972</v>
      </c>
      <c r="B1259" s="46" t="s">
        <v>4973</v>
      </c>
      <c r="C1259" s="46"/>
      <c r="D1259" s="27" t="s">
        <v>4974</v>
      </c>
      <c r="E1259" s="40"/>
      <c r="F1259" s="9" t="s">
        <v>4933</v>
      </c>
      <c r="G1259" s="27" t="s">
        <v>4975</v>
      </c>
      <c r="H1259" s="9"/>
      <c r="I1259" s="9"/>
      <c r="J1259" s="10"/>
      <c r="K1259" s="39"/>
      <c r="L1259" s="47">
        <f t="shared" si="16"/>
        <v>0</v>
      </c>
      <c r="M1259" s="47"/>
      <c r="N1259" s="63"/>
      <c r="O1259" s="63"/>
      <c r="P1259" s="63"/>
      <c r="Q1259" s="63"/>
      <c r="R1259" s="41" t="s">
        <v>4933</v>
      </c>
      <c r="S1259" s="49" t="s">
        <v>879</v>
      </c>
      <c r="T1259" s="49"/>
      <c r="U1259" s="49"/>
      <c r="V1259" s="49"/>
      <c r="W1259" s="50" t="s">
        <v>15</v>
      </c>
      <c r="X1259" s="50"/>
      <c r="Y1259" s="51"/>
    </row>
    <row r="1260" spans="1:25" s="23" customFormat="1" ht="89.25" customHeight="1" x14ac:dyDescent="0.2">
      <c r="A1260" s="38" t="s">
        <v>4976</v>
      </c>
      <c r="B1260" s="46" t="s">
        <v>4977</v>
      </c>
      <c r="C1260" s="46"/>
      <c r="D1260" s="27" t="s">
        <v>4978</v>
      </c>
      <c r="E1260" s="40"/>
      <c r="F1260" s="9" t="s">
        <v>4933</v>
      </c>
      <c r="G1260" s="27" t="s">
        <v>4979</v>
      </c>
      <c r="H1260" s="9"/>
      <c r="I1260" s="9"/>
      <c r="J1260" s="10"/>
      <c r="K1260" s="39"/>
      <c r="L1260" s="47">
        <f t="shared" si="16"/>
        <v>0</v>
      </c>
      <c r="M1260" s="47"/>
      <c r="N1260" s="63"/>
      <c r="O1260" s="63"/>
      <c r="P1260" s="63"/>
      <c r="Q1260" s="63"/>
      <c r="R1260" s="41" t="s">
        <v>4933</v>
      </c>
      <c r="S1260" s="49" t="s">
        <v>879</v>
      </c>
      <c r="T1260" s="49"/>
      <c r="U1260" s="49"/>
      <c r="V1260" s="49"/>
      <c r="W1260" s="50" t="s">
        <v>15</v>
      </c>
      <c r="X1260" s="50"/>
      <c r="Y1260" s="51"/>
    </row>
    <row r="1261" spans="1:25" s="23" customFormat="1" ht="79.5" customHeight="1" x14ac:dyDescent="0.2">
      <c r="A1261" s="38" t="s">
        <v>4980</v>
      </c>
      <c r="B1261" s="46" t="s">
        <v>4981</v>
      </c>
      <c r="C1261" s="46"/>
      <c r="D1261" s="27" t="s">
        <v>4982</v>
      </c>
      <c r="E1261" s="40"/>
      <c r="F1261" s="9" t="s">
        <v>4933</v>
      </c>
      <c r="G1261" s="27" t="s">
        <v>13951</v>
      </c>
      <c r="H1261" s="9"/>
      <c r="I1261" s="9"/>
      <c r="J1261" s="10"/>
      <c r="K1261" s="39"/>
      <c r="L1261" s="47">
        <f t="shared" si="16"/>
        <v>0</v>
      </c>
      <c r="M1261" s="47"/>
      <c r="N1261" s="63"/>
      <c r="O1261" s="63"/>
      <c r="P1261" s="63"/>
      <c r="Q1261" s="63"/>
      <c r="R1261" s="41" t="s">
        <v>4933</v>
      </c>
      <c r="S1261" s="49" t="s">
        <v>879</v>
      </c>
      <c r="T1261" s="49"/>
      <c r="U1261" s="49"/>
      <c r="V1261" s="49"/>
      <c r="W1261" s="50" t="s">
        <v>15</v>
      </c>
      <c r="X1261" s="50"/>
      <c r="Y1261" s="51"/>
    </row>
    <row r="1262" spans="1:25" s="23" customFormat="1" ht="79.5" customHeight="1" x14ac:dyDescent="0.2">
      <c r="A1262" s="38" t="s">
        <v>4983</v>
      </c>
      <c r="B1262" s="46" t="s">
        <v>4984</v>
      </c>
      <c r="C1262" s="46"/>
      <c r="D1262" s="27" t="s">
        <v>4985</v>
      </c>
      <c r="E1262" s="40"/>
      <c r="F1262" s="9" t="s">
        <v>4933</v>
      </c>
      <c r="G1262" s="27" t="s">
        <v>4986</v>
      </c>
      <c r="H1262" s="9"/>
      <c r="I1262" s="9"/>
      <c r="J1262" s="10"/>
      <c r="K1262" s="39"/>
      <c r="L1262" s="47">
        <f t="shared" si="16"/>
        <v>0</v>
      </c>
      <c r="M1262" s="47"/>
      <c r="N1262" s="63"/>
      <c r="O1262" s="63"/>
      <c r="P1262" s="63"/>
      <c r="Q1262" s="63"/>
      <c r="R1262" s="41" t="s">
        <v>4933</v>
      </c>
      <c r="S1262" s="49" t="s">
        <v>879</v>
      </c>
      <c r="T1262" s="49"/>
      <c r="U1262" s="49"/>
      <c r="V1262" s="49"/>
      <c r="W1262" s="50" t="s">
        <v>15</v>
      </c>
      <c r="X1262" s="50"/>
      <c r="Y1262" s="51"/>
    </row>
    <row r="1263" spans="1:25" s="23" customFormat="1" ht="81" customHeight="1" x14ac:dyDescent="0.2">
      <c r="A1263" s="38" t="s">
        <v>4987</v>
      </c>
      <c r="B1263" s="46" t="s">
        <v>4988</v>
      </c>
      <c r="C1263" s="46"/>
      <c r="D1263" s="27" t="s">
        <v>4989</v>
      </c>
      <c r="E1263" s="40"/>
      <c r="F1263" s="9" t="s">
        <v>4933</v>
      </c>
      <c r="G1263" s="27" t="s">
        <v>4990</v>
      </c>
      <c r="H1263" s="9"/>
      <c r="I1263" s="9"/>
      <c r="J1263" s="10">
        <v>7200</v>
      </c>
      <c r="K1263" s="39"/>
      <c r="L1263" s="47">
        <f t="shared" si="16"/>
        <v>7200</v>
      </c>
      <c r="M1263" s="47"/>
      <c r="N1263" s="63"/>
      <c r="O1263" s="63"/>
      <c r="P1263" s="63"/>
      <c r="Q1263" s="63"/>
      <c r="R1263" s="41" t="s">
        <v>4933</v>
      </c>
      <c r="S1263" s="49" t="s">
        <v>879</v>
      </c>
      <c r="T1263" s="49"/>
      <c r="U1263" s="49"/>
      <c r="V1263" s="49"/>
      <c r="W1263" s="50" t="s">
        <v>15</v>
      </c>
      <c r="X1263" s="50"/>
      <c r="Y1263" s="51"/>
    </row>
    <row r="1264" spans="1:25" s="23" customFormat="1" ht="90" customHeight="1" x14ac:dyDescent="0.2">
      <c r="A1264" s="38" t="s">
        <v>4991</v>
      </c>
      <c r="B1264" s="46" t="s">
        <v>4992</v>
      </c>
      <c r="C1264" s="46"/>
      <c r="D1264" s="27" t="s">
        <v>4993</v>
      </c>
      <c r="E1264" s="40"/>
      <c r="F1264" s="9" t="s">
        <v>4933</v>
      </c>
      <c r="G1264" s="27" t="s">
        <v>4994</v>
      </c>
      <c r="H1264" s="9"/>
      <c r="I1264" s="9"/>
      <c r="J1264" s="10"/>
      <c r="K1264" s="39"/>
      <c r="L1264" s="47">
        <f t="shared" si="16"/>
        <v>0</v>
      </c>
      <c r="M1264" s="47"/>
      <c r="N1264" s="63"/>
      <c r="O1264" s="63"/>
      <c r="P1264" s="63"/>
      <c r="Q1264" s="63"/>
      <c r="R1264" s="41" t="s">
        <v>4933</v>
      </c>
      <c r="S1264" s="49" t="s">
        <v>879</v>
      </c>
      <c r="T1264" s="49"/>
      <c r="U1264" s="49"/>
      <c r="V1264" s="49"/>
      <c r="W1264" s="50" t="s">
        <v>15</v>
      </c>
      <c r="X1264" s="50"/>
      <c r="Y1264" s="51"/>
    </row>
    <row r="1265" spans="1:25" s="23" customFormat="1" ht="78" customHeight="1" x14ac:dyDescent="0.2">
      <c r="A1265" s="38" t="s">
        <v>4995</v>
      </c>
      <c r="B1265" s="46" t="s">
        <v>4996</v>
      </c>
      <c r="C1265" s="46"/>
      <c r="D1265" s="27" t="s">
        <v>4997</v>
      </c>
      <c r="E1265" s="40"/>
      <c r="F1265" s="9" t="s">
        <v>4933</v>
      </c>
      <c r="G1265" s="27" t="s">
        <v>965</v>
      </c>
      <c r="H1265" s="9"/>
      <c r="I1265" s="9">
        <v>489</v>
      </c>
      <c r="J1265" s="10"/>
      <c r="K1265" s="39"/>
      <c r="L1265" s="47">
        <f t="shared" si="16"/>
        <v>0</v>
      </c>
      <c r="M1265" s="47"/>
      <c r="N1265" s="63"/>
      <c r="O1265" s="63"/>
      <c r="P1265" s="63"/>
      <c r="Q1265" s="63"/>
      <c r="R1265" s="41" t="s">
        <v>4933</v>
      </c>
      <c r="S1265" s="49" t="s">
        <v>879</v>
      </c>
      <c r="T1265" s="49"/>
      <c r="U1265" s="49"/>
      <c r="V1265" s="49"/>
      <c r="W1265" s="50" t="s">
        <v>15</v>
      </c>
      <c r="X1265" s="50"/>
      <c r="Y1265" s="51"/>
    </row>
    <row r="1266" spans="1:25" s="23" customFormat="1" ht="79.5" customHeight="1" x14ac:dyDescent="0.2">
      <c r="A1266" s="38" t="s">
        <v>4998</v>
      </c>
      <c r="B1266" s="46" t="s">
        <v>4999</v>
      </c>
      <c r="C1266" s="46"/>
      <c r="D1266" s="27" t="s">
        <v>5000</v>
      </c>
      <c r="E1266" s="40"/>
      <c r="F1266" s="9" t="s">
        <v>4933</v>
      </c>
      <c r="G1266" s="27" t="s">
        <v>5001</v>
      </c>
      <c r="H1266" s="9"/>
      <c r="I1266" s="9">
        <v>385</v>
      </c>
      <c r="J1266" s="10"/>
      <c r="K1266" s="39"/>
      <c r="L1266" s="47">
        <f t="shared" si="16"/>
        <v>0</v>
      </c>
      <c r="M1266" s="47"/>
      <c r="N1266" s="63"/>
      <c r="O1266" s="63"/>
      <c r="P1266" s="63"/>
      <c r="Q1266" s="63"/>
      <c r="R1266" s="41" t="s">
        <v>4933</v>
      </c>
      <c r="S1266" s="49" t="s">
        <v>879</v>
      </c>
      <c r="T1266" s="49"/>
      <c r="U1266" s="49"/>
      <c r="V1266" s="49"/>
      <c r="W1266" s="50" t="s">
        <v>15</v>
      </c>
      <c r="X1266" s="50"/>
      <c r="Y1266" s="51"/>
    </row>
    <row r="1267" spans="1:25" s="23" customFormat="1" ht="80.25" customHeight="1" x14ac:dyDescent="0.2">
      <c r="A1267" s="38" t="s">
        <v>5002</v>
      </c>
      <c r="B1267" s="46" t="s">
        <v>5003</v>
      </c>
      <c r="C1267" s="46"/>
      <c r="D1267" s="27" t="s">
        <v>5004</v>
      </c>
      <c r="E1267" s="40"/>
      <c r="F1267" s="9" t="s">
        <v>4933</v>
      </c>
      <c r="G1267" s="27" t="s">
        <v>420</v>
      </c>
      <c r="H1267" s="9"/>
      <c r="I1267" s="9">
        <v>251</v>
      </c>
      <c r="J1267" s="10"/>
      <c r="K1267" s="39"/>
      <c r="L1267" s="47">
        <f t="shared" si="16"/>
        <v>0</v>
      </c>
      <c r="M1267" s="47"/>
      <c r="N1267" s="63"/>
      <c r="O1267" s="63"/>
      <c r="P1267" s="63"/>
      <c r="Q1267" s="63"/>
      <c r="R1267" s="41" t="s">
        <v>4933</v>
      </c>
      <c r="S1267" s="49" t="s">
        <v>879</v>
      </c>
      <c r="T1267" s="49"/>
      <c r="U1267" s="49"/>
      <c r="V1267" s="49"/>
      <c r="W1267" s="50" t="s">
        <v>15</v>
      </c>
      <c r="X1267" s="50"/>
      <c r="Y1267" s="51"/>
    </row>
    <row r="1268" spans="1:25" s="23" customFormat="1" ht="78.75" customHeight="1" x14ac:dyDescent="0.2">
      <c r="A1268" s="38" t="s">
        <v>5005</v>
      </c>
      <c r="B1268" s="46" t="s">
        <v>5006</v>
      </c>
      <c r="C1268" s="46"/>
      <c r="D1268" s="27" t="s">
        <v>5007</v>
      </c>
      <c r="E1268" s="40"/>
      <c r="F1268" s="9" t="s">
        <v>4933</v>
      </c>
      <c r="G1268" s="27" t="s">
        <v>5008</v>
      </c>
      <c r="H1268" s="9"/>
      <c r="I1268" s="9">
        <v>286</v>
      </c>
      <c r="J1268" s="10"/>
      <c r="K1268" s="39"/>
      <c r="L1268" s="47">
        <f t="shared" si="16"/>
        <v>0</v>
      </c>
      <c r="M1268" s="47"/>
      <c r="N1268" s="63"/>
      <c r="O1268" s="63"/>
      <c r="P1268" s="63"/>
      <c r="Q1268" s="63"/>
      <c r="R1268" s="41" t="s">
        <v>4933</v>
      </c>
      <c r="S1268" s="49" t="s">
        <v>879</v>
      </c>
      <c r="T1268" s="49"/>
      <c r="U1268" s="49"/>
      <c r="V1268" s="49"/>
      <c r="W1268" s="50" t="s">
        <v>15</v>
      </c>
      <c r="X1268" s="50"/>
      <c r="Y1268" s="51"/>
    </row>
    <row r="1269" spans="1:25" s="23" customFormat="1" ht="80.25" customHeight="1" x14ac:dyDescent="0.2">
      <c r="A1269" s="38" t="s">
        <v>5009</v>
      </c>
      <c r="B1269" s="46" t="s">
        <v>5010</v>
      </c>
      <c r="C1269" s="46"/>
      <c r="D1269" s="27" t="s">
        <v>5011</v>
      </c>
      <c r="E1269" s="40"/>
      <c r="F1269" s="9" t="s">
        <v>4933</v>
      </c>
      <c r="G1269" s="27" t="s">
        <v>355</v>
      </c>
      <c r="H1269" s="9"/>
      <c r="I1269" s="9">
        <v>980</v>
      </c>
      <c r="J1269" s="10"/>
      <c r="K1269" s="39"/>
      <c r="L1269" s="47">
        <f t="shared" si="16"/>
        <v>0</v>
      </c>
      <c r="M1269" s="47"/>
      <c r="N1269" s="63"/>
      <c r="O1269" s="63"/>
      <c r="P1269" s="63"/>
      <c r="Q1269" s="63"/>
      <c r="R1269" s="41" t="s">
        <v>4933</v>
      </c>
      <c r="S1269" s="49" t="s">
        <v>879</v>
      </c>
      <c r="T1269" s="49"/>
      <c r="U1269" s="49"/>
      <c r="V1269" s="49"/>
      <c r="W1269" s="50" t="s">
        <v>15</v>
      </c>
      <c r="X1269" s="50"/>
      <c r="Y1269" s="51"/>
    </row>
    <row r="1270" spans="1:25" s="23" customFormat="1" ht="81" customHeight="1" x14ac:dyDescent="0.2">
      <c r="A1270" s="38" t="s">
        <v>5012</v>
      </c>
      <c r="B1270" s="46" t="s">
        <v>5013</v>
      </c>
      <c r="C1270" s="46"/>
      <c r="D1270" s="27" t="s">
        <v>5014</v>
      </c>
      <c r="E1270" s="40"/>
      <c r="F1270" s="9" t="s">
        <v>4933</v>
      </c>
      <c r="G1270" s="27" t="s">
        <v>5015</v>
      </c>
      <c r="H1270" s="9"/>
      <c r="I1270" s="9">
        <v>650</v>
      </c>
      <c r="J1270" s="10"/>
      <c r="K1270" s="39"/>
      <c r="L1270" s="47">
        <f t="shared" si="16"/>
        <v>0</v>
      </c>
      <c r="M1270" s="47"/>
      <c r="N1270" s="63"/>
      <c r="O1270" s="63"/>
      <c r="P1270" s="63"/>
      <c r="Q1270" s="63"/>
      <c r="R1270" s="41" t="s">
        <v>4933</v>
      </c>
      <c r="S1270" s="49" t="s">
        <v>879</v>
      </c>
      <c r="T1270" s="49"/>
      <c r="U1270" s="49"/>
      <c r="V1270" s="49"/>
      <c r="W1270" s="50" t="s">
        <v>15</v>
      </c>
      <c r="X1270" s="50"/>
      <c r="Y1270" s="51"/>
    </row>
    <row r="1271" spans="1:25" s="23" customFormat="1" ht="80.25" customHeight="1" x14ac:dyDescent="0.2">
      <c r="A1271" s="38" t="s">
        <v>5016</v>
      </c>
      <c r="B1271" s="46" t="s">
        <v>5017</v>
      </c>
      <c r="C1271" s="46"/>
      <c r="D1271" s="27" t="s">
        <v>5018</v>
      </c>
      <c r="E1271" s="40"/>
      <c r="F1271" s="9" t="s">
        <v>4933</v>
      </c>
      <c r="G1271" s="27" t="s">
        <v>1729</v>
      </c>
      <c r="H1271" s="9"/>
      <c r="I1271" s="9">
        <v>790</v>
      </c>
      <c r="J1271" s="10"/>
      <c r="K1271" s="39"/>
      <c r="L1271" s="47">
        <f t="shared" si="16"/>
        <v>0</v>
      </c>
      <c r="M1271" s="47"/>
      <c r="N1271" s="63"/>
      <c r="O1271" s="63"/>
      <c r="P1271" s="63"/>
      <c r="Q1271" s="63"/>
      <c r="R1271" s="41" t="s">
        <v>4933</v>
      </c>
      <c r="S1271" s="49" t="s">
        <v>879</v>
      </c>
      <c r="T1271" s="49"/>
      <c r="U1271" s="49"/>
      <c r="V1271" s="49"/>
      <c r="W1271" s="50" t="s">
        <v>15</v>
      </c>
      <c r="X1271" s="50"/>
      <c r="Y1271" s="51"/>
    </row>
    <row r="1272" spans="1:25" s="23" customFormat="1" ht="78.75" customHeight="1" x14ac:dyDescent="0.2">
      <c r="A1272" s="38" t="s">
        <v>5019</v>
      </c>
      <c r="B1272" s="46" t="s">
        <v>5020</v>
      </c>
      <c r="C1272" s="46"/>
      <c r="D1272" s="27" t="s">
        <v>5021</v>
      </c>
      <c r="E1272" s="40"/>
      <c r="F1272" s="9" t="s">
        <v>4933</v>
      </c>
      <c r="G1272" s="27" t="s">
        <v>250</v>
      </c>
      <c r="H1272" s="9"/>
      <c r="I1272" s="9">
        <v>1500</v>
      </c>
      <c r="J1272" s="10"/>
      <c r="K1272" s="39"/>
      <c r="L1272" s="47">
        <f t="shared" si="16"/>
        <v>0</v>
      </c>
      <c r="M1272" s="47"/>
      <c r="N1272" s="63"/>
      <c r="O1272" s="63"/>
      <c r="P1272" s="63"/>
      <c r="Q1272" s="63"/>
      <c r="R1272" s="41" t="s">
        <v>4933</v>
      </c>
      <c r="S1272" s="49" t="s">
        <v>879</v>
      </c>
      <c r="T1272" s="49"/>
      <c r="U1272" s="49"/>
      <c r="V1272" s="49"/>
      <c r="W1272" s="50" t="s">
        <v>15</v>
      </c>
      <c r="X1272" s="50"/>
      <c r="Y1272" s="51"/>
    </row>
    <row r="1273" spans="1:25" s="23" customFormat="1" ht="80.25" customHeight="1" x14ac:dyDescent="0.2">
      <c r="A1273" s="38" t="s">
        <v>5022</v>
      </c>
      <c r="B1273" s="46" t="s">
        <v>5023</v>
      </c>
      <c r="C1273" s="46"/>
      <c r="D1273" s="27" t="s">
        <v>5024</v>
      </c>
      <c r="E1273" s="40"/>
      <c r="F1273" s="9" t="s">
        <v>4933</v>
      </c>
      <c r="G1273" s="27" t="s">
        <v>5025</v>
      </c>
      <c r="H1273" s="9"/>
      <c r="I1273" s="9"/>
      <c r="J1273" s="10"/>
      <c r="K1273" s="39"/>
      <c r="L1273" s="47">
        <f t="shared" si="16"/>
        <v>0</v>
      </c>
      <c r="M1273" s="47"/>
      <c r="N1273" s="63"/>
      <c r="O1273" s="63"/>
      <c r="P1273" s="63"/>
      <c r="Q1273" s="63"/>
      <c r="R1273" s="41" t="s">
        <v>4933</v>
      </c>
      <c r="S1273" s="49" t="s">
        <v>879</v>
      </c>
      <c r="T1273" s="49"/>
      <c r="U1273" s="49"/>
      <c r="V1273" s="49"/>
      <c r="W1273" s="50" t="s">
        <v>15</v>
      </c>
      <c r="X1273" s="50"/>
      <c r="Y1273" s="51"/>
    </row>
    <row r="1274" spans="1:25" s="23" customFormat="1" ht="82.5" customHeight="1" x14ac:dyDescent="0.2">
      <c r="A1274" s="38" t="s">
        <v>5026</v>
      </c>
      <c r="B1274" s="46" t="s">
        <v>5027</v>
      </c>
      <c r="C1274" s="46"/>
      <c r="D1274" s="27" t="s">
        <v>5028</v>
      </c>
      <c r="E1274" s="40"/>
      <c r="F1274" s="9" t="s">
        <v>4933</v>
      </c>
      <c r="G1274" s="27" t="s">
        <v>5029</v>
      </c>
      <c r="H1274" s="9"/>
      <c r="I1274" s="9"/>
      <c r="J1274" s="10"/>
      <c r="K1274" s="39"/>
      <c r="L1274" s="47">
        <f t="shared" si="16"/>
        <v>0</v>
      </c>
      <c r="M1274" s="47"/>
      <c r="N1274" s="63"/>
      <c r="O1274" s="63"/>
      <c r="P1274" s="63"/>
      <c r="Q1274" s="63"/>
      <c r="R1274" s="41" t="s">
        <v>4933</v>
      </c>
      <c r="S1274" s="49" t="s">
        <v>879</v>
      </c>
      <c r="T1274" s="49"/>
      <c r="U1274" s="49"/>
      <c r="V1274" s="49"/>
      <c r="W1274" s="50" t="s">
        <v>15</v>
      </c>
      <c r="X1274" s="50"/>
      <c r="Y1274" s="51"/>
    </row>
    <row r="1275" spans="1:25" s="23" customFormat="1" ht="78" customHeight="1" x14ac:dyDescent="0.2">
      <c r="A1275" s="38" t="s">
        <v>5030</v>
      </c>
      <c r="B1275" s="46" t="s">
        <v>5031</v>
      </c>
      <c r="C1275" s="46"/>
      <c r="D1275" s="27" t="s">
        <v>5028</v>
      </c>
      <c r="E1275" s="40"/>
      <c r="F1275" s="9" t="s">
        <v>4933</v>
      </c>
      <c r="G1275" s="27" t="s">
        <v>5032</v>
      </c>
      <c r="H1275" s="9"/>
      <c r="I1275" s="9"/>
      <c r="J1275" s="10"/>
      <c r="K1275" s="39"/>
      <c r="L1275" s="47">
        <f t="shared" si="16"/>
        <v>0</v>
      </c>
      <c r="M1275" s="47"/>
      <c r="N1275" s="63"/>
      <c r="O1275" s="63"/>
      <c r="P1275" s="63"/>
      <c r="Q1275" s="63"/>
      <c r="R1275" s="41" t="s">
        <v>4933</v>
      </c>
      <c r="S1275" s="49" t="s">
        <v>879</v>
      </c>
      <c r="T1275" s="49"/>
      <c r="U1275" s="49"/>
      <c r="V1275" s="49"/>
      <c r="W1275" s="50" t="s">
        <v>15</v>
      </c>
      <c r="X1275" s="50"/>
      <c r="Y1275" s="51"/>
    </row>
    <row r="1276" spans="1:25" s="23" customFormat="1" ht="79.5" customHeight="1" x14ac:dyDescent="0.2">
      <c r="A1276" s="38" t="s">
        <v>5033</v>
      </c>
      <c r="B1276" s="46" t="s">
        <v>5034</v>
      </c>
      <c r="C1276" s="46"/>
      <c r="D1276" s="27" t="s">
        <v>5035</v>
      </c>
      <c r="E1276" s="40"/>
      <c r="F1276" s="9" t="s">
        <v>4933</v>
      </c>
      <c r="G1276" s="27" t="s">
        <v>5036</v>
      </c>
      <c r="H1276" s="9"/>
      <c r="I1276" s="9"/>
      <c r="J1276" s="10"/>
      <c r="K1276" s="39"/>
      <c r="L1276" s="47">
        <f t="shared" si="16"/>
        <v>0</v>
      </c>
      <c r="M1276" s="47"/>
      <c r="N1276" s="63"/>
      <c r="O1276" s="63"/>
      <c r="P1276" s="63"/>
      <c r="Q1276" s="63"/>
      <c r="R1276" s="41" t="s">
        <v>4933</v>
      </c>
      <c r="S1276" s="49" t="s">
        <v>879</v>
      </c>
      <c r="T1276" s="49"/>
      <c r="U1276" s="49"/>
      <c r="V1276" s="49"/>
      <c r="W1276" s="50" t="s">
        <v>15</v>
      </c>
      <c r="X1276" s="50"/>
      <c r="Y1276" s="51"/>
    </row>
    <row r="1277" spans="1:25" s="23" customFormat="1" ht="70.5" customHeight="1" x14ac:dyDescent="0.2">
      <c r="A1277" s="38" t="s">
        <v>5037</v>
      </c>
      <c r="B1277" s="46" t="s">
        <v>5038</v>
      </c>
      <c r="C1277" s="46"/>
      <c r="D1277" s="27" t="s">
        <v>5039</v>
      </c>
      <c r="E1277" s="40"/>
      <c r="F1277" s="9" t="s">
        <v>4735</v>
      </c>
      <c r="G1277" s="27" t="s">
        <v>5040</v>
      </c>
      <c r="H1277" s="9"/>
      <c r="I1277" s="9">
        <v>351</v>
      </c>
      <c r="J1277" s="10">
        <v>5009476</v>
      </c>
      <c r="K1277" s="39">
        <v>4605934</v>
      </c>
      <c r="L1277" s="47">
        <f t="shared" si="16"/>
        <v>403542</v>
      </c>
      <c r="M1277" s="47"/>
      <c r="N1277" s="63"/>
      <c r="O1277" s="63"/>
      <c r="P1277" s="63"/>
      <c r="Q1277" s="63"/>
      <c r="R1277" s="41" t="s">
        <v>4737</v>
      </c>
      <c r="S1277" s="49" t="s">
        <v>879</v>
      </c>
      <c r="T1277" s="49"/>
      <c r="U1277" s="49"/>
      <c r="V1277" s="49"/>
      <c r="W1277" s="50" t="s">
        <v>15</v>
      </c>
      <c r="X1277" s="50"/>
      <c r="Y1277" s="51"/>
    </row>
    <row r="1278" spans="1:25" s="23" customFormat="1" ht="69" customHeight="1" x14ac:dyDescent="0.2">
      <c r="A1278" s="38" t="s">
        <v>5041</v>
      </c>
      <c r="B1278" s="46" t="s">
        <v>5042</v>
      </c>
      <c r="C1278" s="46"/>
      <c r="D1278" s="27" t="s">
        <v>1785</v>
      </c>
      <c r="E1278" s="40" t="s">
        <v>5043</v>
      </c>
      <c r="F1278" s="9" t="s">
        <v>4735</v>
      </c>
      <c r="G1278" s="27" t="s">
        <v>5044</v>
      </c>
      <c r="H1278" s="9"/>
      <c r="I1278" s="9">
        <v>524</v>
      </c>
      <c r="J1278" s="10">
        <v>6590677</v>
      </c>
      <c r="K1278" s="39">
        <v>6059767</v>
      </c>
      <c r="L1278" s="47">
        <f t="shared" si="16"/>
        <v>530910</v>
      </c>
      <c r="M1278" s="47"/>
      <c r="N1278" s="63"/>
      <c r="O1278" s="63"/>
      <c r="P1278" s="63"/>
      <c r="Q1278" s="63"/>
      <c r="R1278" s="41" t="s">
        <v>5045</v>
      </c>
      <c r="S1278" s="49" t="s">
        <v>879</v>
      </c>
      <c r="T1278" s="49"/>
      <c r="U1278" s="49"/>
      <c r="V1278" s="49"/>
      <c r="W1278" s="50" t="s">
        <v>15</v>
      </c>
      <c r="X1278" s="50"/>
      <c r="Y1278" s="51"/>
    </row>
    <row r="1279" spans="1:25" s="23" customFormat="1" ht="75" customHeight="1" x14ac:dyDescent="0.2">
      <c r="A1279" s="38" t="s">
        <v>5046</v>
      </c>
      <c r="B1279" s="46" t="s">
        <v>5047</v>
      </c>
      <c r="C1279" s="46"/>
      <c r="D1279" s="27" t="s">
        <v>1785</v>
      </c>
      <c r="E1279" s="40" t="s">
        <v>5048</v>
      </c>
      <c r="F1279" s="9" t="s">
        <v>4735</v>
      </c>
      <c r="G1279" s="27" t="s">
        <v>5049</v>
      </c>
      <c r="H1279" s="9"/>
      <c r="I1279" s="9">
        <v>815</v>
      </c>
      <c r="J1279" s="10">
        <v>12322195</v>
      </c>
      <c r="K1279" s="39">
        <v>11329573</v>
      </c>
      <c r="L1279" s="47">
        <f t="shared" si="16"/>
        <v>992622</v>
      </c>
      <c r="M1279" s="47"/>
      <c r="N1279" s="63"/>
      <c r="O1279" s="63"/>
      <c r="P1279" s="63"/>
      <c r="Q1279" s="63"/>
      <c r="R1279" s="41" t="s">
        <v>5045</v>
      </c>
      <c r="S1279" s="49" t="s">
        <v>879</v>
      </c>
      <c r="T1279" s="49"/>
      <c r="U1279" s="49"/>
      <c r="V1279" s="49"/>
      <c r="W1279" s="50" t="s">
        <v>15</v>
      </c>
      <c r="X1279" s="50"/>
      <c r="Y1279" s="51"/>
    </row>
    <row r="1280" spans="1:25" s="23" customFormat="1" ht="68.25" customHeight="1" x14ac:dyDescent="0.2">
      <c r="A1280" s="38" t="s">
        <v>5050</v>
      </c>
      <c r="B1280" s="46" t="s">
        <v>5051</v>
      </c>
      <c r="C1280" s="46"/>
      <c r="D1280" s="27" t="s">
        <v>1785</v>
      </c>
      <c r="E1280" s="40"/>
      <c r="F1280" s="9" t="s">
        <v>4735</v>
      </c>
      <c r="G1280" s="27" t="s">
        <v>5052</v>
      </c>
      <c r="H1280" s="9"/>
      <c r="I1280" s="9">
        <v>222</v>
      </c>
      <c r="J1280" s="10">
        <v>2416073</v>
      </c>
      <c r="K1280" s="39"/>
      <c r="L1280" s="47">
        <f t="shared" si="16"/>
        <v>2416073</v>
      </c>
      <c r="M1280" s="47"/>
      <c r="N1280" s="63"/>
      <c r="O1280" s="63"/>
      <c r="P1280" s="63"/>
      <c r="Q1280" s="63"/>
      <c r="R1280" s="41" t="s">
        <v>5045</v>
      </c>
      <c r="S1280" s="49" t="s">
        <v>879</v>
      </c>
      <c r="T1280" s="49"/>
      <c r="U1280" s="49"/>
      <c r="V1280" s="49"/>
      <c r="W1280" s="50" t="s">
        <v>15</v>
      </c>
      <c r="X1280" s="50"/>
      <c r="Y1280" s="51"/>
    </row>
    <row r="1281" spans="1:25" s="23" customFormat="1" ht="69" customHeight="1" x14ac:dyDescent="0.2">
      <c r="A1281" s="38" t="s">
        <v>5053</v>
      </c>
      <c r="B1281" s="46" t="s">
        <v>5054</v>
      </c>
      <c r="C1281" s="46"/>
      <c r="D1281" s="27" t="s">
        <v>1785</v>
      </c>
      <c r="E1281" s="40" t="s">
        <v>5055</v>
      </c>
      <c r="F1281" s="9" t="s">
        <v>4735</v>
      </c>
      <c r="G1281" s="27" t="s">
        <v>5056</v>
      </c>
      <c r="H1281" s="9"/>
      <c r="I1281" s="9">
        <v>1348</v>
      </c>
      <c r="J1281" s="10">
        <v>19809744</v>
      </c>
      <c r="K1281" s="39">
        <v>18213958</v>
      </c>
      <c r="L1281" s="47">
        <f t="shared" si="16"/>
        <v>1595786</v>
      </c>
      <c r="M1281" s="47"/>
      <c r="N1281" s="63"/>
      <c r="O1281" s="63"/>
      <c r="P1281" s="63"/>
      <c r="Q1281" s="63"/>
      <c r="R1281" s="41" t="s">
        <v>5045</v>
      </c>
      <c r="S1281" s="49" t="s">
        <v>879</v>
      </c>
      <c r="T1281" s="49"/>
      <c r="U1281" s="49"/>
      <c r="V1281" s="49"/>
      <c r="W1281" s="50" t="s">
        <v>15</v>
      </c>
      <c r="X1281" s="50"/>
      <c r="Y1281" s="51"/>
    </row>
    <row r="1282" spans="1:25" s="23" customFormat="1" ht="68.25" customHeight="1" x14ac:dyDescent="0.2">
      <c r="A1282" s="38" t="s">
        <v>5057</v>
      </c>
      <c r="B1282" s="46" t="s">
        <v>5058</v>
      </c>
      <c r="C1282" s="46"/>
      <c r="D1282" s="27" t="s">
        <v>1785</v>
      </c>
      <c r="E1282" s="40" t="s">
        <v>5059</v>
      </c>
      <c r="F1282" s="9" t="s">
        <v>4735</v>
      </c>
      <c r="G1282" s="27" t="s">
        <v>5060</v>
      </c>
      <c r="H1282" s="9"/>
      <c r="I1282" s="9">
        <v>411</v>
      </c>
      <c r="J1282" s="10">
        <v>4821204</v>
      </c>
      <c r="K1282" s="39">
        <v>4432829</v>
      </c>
      <c r="L1282" s="47">
        <f t="shared" si="16"/>
        <v>388375</v>
      </c>
      <c r="M1282" s="47"/>
      <c r="N1282" s="63"/>
      <c r="O1282" s="63"/>
      <c r="P1282" s="63"/>
      <c r="Q1282" s="63"/>
      <c r="R1282" s="41" t="s">
        <v>5045</v>
      </c>
      <c r="S1282" s="49" t="s">
        <v>879</v>
      </c>
      <c r="T1282" s="49"/>
      <c r="U1282" s="49"/>
      <c r="V1282" s="49"/>
      <c r="W1282" s="50" t="s">
        <v>15</v>
      </c>
      <c r="X1282" s="50"/>
      <c r="Y1282" s="51"/>
    </row>
    <row r="1283" spans="1:25" s="23" customFormat="1" ht="75" customHeight="1" x14ac:dyDescent="0.2">
      <c r="A1283" s="38" t="s">
        <v>5061</v>
      </c>
      <c r="B1283" s="46" t="s">
        <v>5062</v>
      </c>
      <c r="C1283" s="46"/>
      <c r="D1283" s="27" t="s">
        <v>1785</v>
      </c>
      <c r="E1283" s="40"/>
      <c r="F1283" s="9" t="s">
        <v>4735</v>
      </c>
      <c r="G1283" s="27" t="s">
        <v>569</v>
      </c>
      <c r="H1283" s="9"/>
      <c r="I1283" s="9">
        <v>204</v>
      </c>
      <c r="J1283" s="10">
        <v>2565837</v>
      </c>
      <c r="K1283" s="39"/>
      <c r="L1283" s="47">
        <f t="shared" si="16"/>
        <v>2565837</v>
      </c>
      <c r="M1283" s="47"/>
      <c r="N1283" s="63"/>
      <c r="O1283" s="63"/>
      <c r="P1283" s="63"/>
      <c r="Q1283" s="63"/>
      <c r="R1283" s="41" t="s">
        <v>5045</v>
      </c>
      <c r="S1283" s="49" t="s">
        <v>879</v>
      </c>
      <c r="T1283" s="49"/>
      <c r="U1283" s="49"/>
      <c r="V1283" s="49"/>
      <c r="W1283" s="50" t="s">
        <v>15</v>
      </c>
      <c r="X1283" s="50"/>
      <c r="Y1283" s="51"/>
    </row>
    <row r="1284" spans="1:25" s="23" customFormat="1" ht="72" customHeight="1" x14ac:dyDescent="0.2">
      <c r="A1284" s="38" t="s">
        <v>5063</v>
      </c>
      <c r="B1284" s="46" t="s">
        <v>5064</v>
      </c>
      <c r="C1284" s="46"/>
      <c r="D1284" s="27" t="s">
        <v>1785</v>
      </c>
      <c r="E1284" s="40"/>
      <c r="F1284" s="9" t="s">
        <v>4735</v>
      </c>
      <c r="G1284" s="27" t="s">
        <v>5065</v>
      </c>
      <c r="H1284" s="9"/>
      <c r="I1284" s="9">
        <v>574</v>
      </c>
      <c r="J1284" s="10">
        <v>6733264</v>
      </c>
      <c r="K1284" s="39">
        <v>6190862</v>
      </c>
      <c r="L1284" s="47">
        <f t="shared" si="16"/>
        <v>542402</v>
      </c>
      <c r="M1284" s="47"/>
      <c r="N1284" s="63"/>
      <c r="O1284" s="63"/>
      <c r="P1284" s="63"/>
      <c r="Q1284" s="63"/>
      <c r="R1284" s="41" t="s">
        <v>5045</v>
      </c>
      <c r="S1284" s="49" t="s">
        <v>879</v>
      </c>
      <c r="T1284" s="49"/>
      <c r="U1284" s="49"/>
      <c r="V1284" s="49"/>
      <c r="W1284" s="50" t="s">
        <v>15</v>
      </c>
      <c r="X1284" s="50"/>
      <c r="Y1284" s="51"/>
    </row>
    <row r="1285" spans="1:25" s="23" customFormat="1" ht="68.25" customHeight="1" x14ac:dyDescent="0.2">
      <c r="A1285" s="38" t="s">
        <v>5066</v>
      </c>
      <c r="B1285" s="46" t="s">
        <v>5067</v>
      </c>
      <c r="C1285" s="46"/>
      <c r="D1285" s="27" t="s">
        <v>1785</v>
      </c>
      <c r="E1285" s="40" t="s">
        <v>5068</v>
      </c>
      <c r="F1285" s="9" t="s">
        <v>4735</v>
      </c>
      <c r="G1285" s="27" t="s">
        <v>890</v>
      </c>
      <c r="H1285" s="9"/>
      <c r="I1285" s="9">
        <v>732</v>
      </c>
      <c r="J1285" s="10">
        <v>12927773</v>
      </c>
      <c r="K1285" s="39"/>
      <c r="L1285" s="47">
        <f t="shared" si="16"/>
        <v>12927773</v>
      </c>
      <c r="M1285" s="47"/>
      <c r="N1285" s="63"/>
      <c r="O1285" s="63"/>
      <c r="P1285" s="63"/>
      <c r="Q1285" s="63"/>
      <c r="R1285" s="41" t="s">
        <v>4737</v>
      </c>
      <c r="S1285" s="49" t="s">
        <v>879</v>
      </c>
      <c r="T1285" s="49"/>
      <c r="U1285" s="49"/>
      <c r="V1285" s="49"/>
      <c r="W1285" s="50" t="s">
        <v>15</v>
      </c>
      <c r="X1285" s="50"/>
      <c r="Y1285" s="51"/>
    </row>
    <row r="1286" spans="1:25" s="23" customFormat="1" ht="71.25" customHeight="1" x14ac:dyDescent="0.2">
      <c r="A1286" s="38" t="s">
        <v>5069</v>
      </c>
      <c r="B1286" s="46" t="s">
        <v>5070</v>
      </c>
      <c r="C1286" s="46"/>
      <c r="D1286" s="27" t="s">
        <v>1785</v>
      </c>
      <c r="E1286" s="40" t="s">
        <v>5071</v>
      </c>
      <c r="F1286" s="9" t="s">
        <v>4735</v>
      </c>
      <c r="G1286" s="27" t="s">
        <v>5072</v>
      </c>
      <c r="H1286" s="9"/>
      <c r="I1286" s="9">
        <v>911</v>
      </c>
      <c r="J1286" s="10">
        <v>18558858</v>
      </c>
      <c r="K1286" s="39">
        <v>17063838</v>
      </c>
      <c r="L1286" s="47">
        <f t="shared" si="16"/>
        <v>1495020</v>
      </c>
      <c r="M1286" s="47"/>
      <c r="N1286" s="63"/>
      <c r="O1286" s="63"/>
      <c r="P1286" s="63"/>
      <c r="Q1286" s="63"/>
      <c r="R1286" s="41" t="s">
        <v>5045</v>
      </c>
      <c r="S1286" s="49" t="s">
        <v>879</v>
      </c>
      <c r="T1286" s="49"/>
      <c r="U1286" s="49"/>
      <c r="V1286" s="49"/>
      <c r="W1286" s="50" t="s">
        <v>15</v>
      </c>
      <c r="X1286" s="50"/>
      <c r="Y1286" s="51"/>
    </row>
    <row r="1287" spans="1:25" s="23" customFormat="1" ht="70.5" customHeight="1" x14ac:dyDescent="0.2">
      <c r="A1287" s="38" t="s">
        <v>5073</v>
      </c>
      <c r="B1287" s="46" t="s">
        <v>5074</v>
      </c>
      <c r="C1287" s="46"/>
      <c r="D1287" s="27" t="s">
        <v>5075</v>
      </c>
      <c r="E1287" s="40"/>
      <c r="F1287" s="9" t="s">
        <v>4735</v>
      </c>
      <c r="G1287" s="27" t="s">
        <v>5076</v>
      </c>
      <c r="H1287" s="9"/>
      <c r="I1287" s="9">
        <v>510</v>
      </c>
      <c r="J1287" s="10">
        <v>4591219</v>
      </c>
      <c r="K1287" s="39">
        <v>4221370</v>
      </c>
      <c r="L1287" s="47">
        <f t="shared" si="16"/>
        <v>369849</v>
      </c>
      <c r="M1287" s="47"/>
      <c r="N1287" s="63"/>
      <c r="O1287" s="63"/>
      <c r="P1287" s="63"/>
      <c r="Q1287" s="63"/>
      <c r="R1287" s="41" t="s">
        <v>5045</v>
      </c>
      <c r="S1287" s="49" t="s">
        <v>879</v>
      </c>
      <c r="T1287" s="49"/>
      <c r="U1287" s="49"/>
      <c r="V1287" s="49"/>
      <c r="W1287" s="50" t="s">
        <v>15</v>
      </c>
      <c r="X1287" s="50"/>
      <c r="Y1287" s="51"/>
    </row>
    <row r="1288" spans="1:25" s="23" customFormat="1" ht="70.5" customHeight="1" x14ac:dyDescent="0.2">
      <c r="A1288" s="38" t="s">
        <v>5077</v>
      </c>
      <c r="B1288" s="46" t="s">
        <v>5078</v>
      </c>
      <c r="C1288" s="46"/>
      <c r="D1288" s="27" t="s">
        <v>1785</v>
      </c>
      <c r="E1288" s="40" t="s">
        <v>5079</v>
      </c>
      <c r="F1288" s="9" t="s">
        <v>4735</v>
      </c>
      <c r="G1288" s="27" t="s">
        <v>5080</v>
      </c>
      <c r="H1288" s="9"/>
      <c r="I1288" s="9">
        <v>161</v>
      </c>
      <c r="J1288" s="10">
        <v>2243241</v>
      </c>
      <c r="K1288" s="39">
        <v>2062535</v>
      </c>
      <c r="L1288" s="47">
        <f t="shared" si="16"/>
        <v>180706</v>
      </c>
      <c r="M1288" s="47"/>
      <c r="N1288" s="63"/>
      <c r="O1288" s="63"/>
      <c r="P1288" s="63"/>
      <c r="Q1288" s="63"/>
      <c r="R1288" s="41" t="s">
        <v>5045</v>
      </c>
      <c r="S1288" s="49" t="s">
        <v>879</v>
      </c>
      <c r="T1288" s="49"/>
      <c r="U1288" s="49"/>
      <c r="V1288" s="49"/>
      <c r="W1288" s="50" t="s">
        <v>15</v>
      </c>
      <c r="X1288" s="50"/>
      <c r="Y1288" s="51"/>
    </row>
    <row r="1289" spans="1:25" s="23" customFormat="1" ht="72" customHeight="1" x14ac:dyDescent="0.2">
      <c r="A1289" s="38" t="s">
        <v>5081</v>
      </c>
      <c r="B1289" s="46" t="s">
        <v>5082</v>
      </c>
      <c r="C1289" s="46"/>
      <c r="D1289" s="27" t="s">
        <v>5083</v>
      </c>
      <c r="E1289" s="40"/>
      <c r="F1289" s="9" t="s">
        <v>4735</v>
      </c>
      <c r="G1289" s="27" t="s">
        <v>5084</v>
      </c>
      <c r="H1289" s="9"/>
      <c r="I1289" s="9">
        <v>419</v>
      </c>
      <c r="J1289" s="10">
        <v>4915059</v>
      </c>
      <c r="K1289" s="39">
        <v>4519123</v>
      </c>
      <c r="L1289" s="47">
        <f t="shared" si="16"/>
        <v>395936</v>
      </c>
      <c r="M1289" s="47"/>
      <c r="N1289" s="63"/>
      <c r="O1289" s="63"/>
      <c r="P1289" s="63"/>
      <c r="Q1289" s="63"/>
      <c r="R1289" s="41" t="s">
        <v>5045</v>
      </c>
      <c r="S1289" s="49" t="s">
        <v>879</v>
      </c>
      <c r="T1289" s="49"/>
      <c r="U1289" s="49"/>
      <c r="V1289" s="49"/>
      <c r="W1289" s="50" t="s">
        <v>15</v>
      </c>
      <c r="X1289" s="50"/>
      <c r="Y1289" s="51"/>
    </row>
    <row r="1290" spans="1:25" s="23" customFormat="1" ht="70.5" customHeight="1" x14ac:dyDescent="0.2">
      <c r="A1290" s="38" t="s">
        <v>5085</v>
      </c>
      <c r="B1290" s="46" t="s">
        <v>5086</v>
      </c>
      <c r="C1290" s="46"/>
      <c r="D1290" s="27" t="s">
        <v>1785</v>
      </c>
      <c r="E1290" s="40"/>
      <c r="F1290" s="9" t="s">
        <v>4735</v>
      </c>
      <c r="G1290" s="27" t="s">
        <v>5087</v>
      </c>
      <c r="H1290" s="9"/>
      <c r="I1290" s="9">
        <v>602</v>
      </c>
      <c r="J1290" s="10">
        <v>10631858</v>
      </c>
      <c r="K1290" s="39">
        <v>9755402</v>
      </c>
      <c r="L1290" s="47">
        <f t="shared" si="16"/>
        <v>876456</v>
      </c>
      <c r="M1290" s="47"/>
      <c r="N1290" s="63"/>
      <c r="O1290" s="63"/>
      <c r="P1290" s="63"/>
      <c r="Q1290" s="63"/>
      <c r="R1290" s="41" t="s">
        <v>5045</v>
      </c>
      <c r="S1290" s="49" t="s">
        <v>879</v>
      </c>
      <c r="T1290" s="49"/>
      <c r="U1290" s="49"/>
      <c r="V1290" s="49"/>
      <c r="W1290" s="50" t="s">
        <v>15</v>
      </c>
      <c r="X1290" s="50"/>
      <c r="Y1290" s="51"/>
    </row>
    <row r="1291" spans="1:25" s="23" customFormat="1" ht="69.75" customHeight="1" x14ac:dyDescent="0.2">
      <c r="A1291" s="38" t="s">
        <v>5088</v>
      </c>
      <c r="B1291" s="46" t="s">
        <v>5089</v>
      </c>
      <c r="C1291" s="46"/>
      <c r="D1291" s="27" t="s">
        <v>1785</v>
      </c>
      <c r="E1291" s="40"/>
      <c r="F1291" s="9" t="s">
        <v>4735</v>
      </c>
      <c r="G1291" s="27" t="s">
        <v>5090</v>
      </c>
      <c r="H1291" s="9"/>
      <c r="I1291" s="9">
        <v>484</v>
      </c>
      <c r="J1291" s="10">
        <v>8907475</v>
      </c>
      <c r="K1291" s="39">
        <v>8189928</v>
      </c>
      <c r="L1291" s="47">
        <f t="shared" si="16"/>
        <v>717547</v>
      </c>
      <c r="M1291" s="47"/>
      <c r="N1291" s="63"/>
      <c r="O1291" s="63"/>
      <c r="P1291" s="63"/>
      <c r="Q1291" s="63"/>
      <c r="R1291" s="41" t="s">
        <v>5045</v>
      </c>
      <c r="S1291" s="49" t="s">
        <v>879</v>
      </c>
      <c r="T1291" s="49"/>
      <c r="U1291" s="49"/>
      <c r="V1291" s="49"/>
      <c r="W1291" s="50" t="s">
        <v>15</v>
      </c>
      <c r="X1291" s="50"/>
      <c r="Y1291" s="51"/>
    </row>
    <row r="1292" spans="1:25" s="23" customFormat="1" ht="68.25" customHeight="1" x14ac:dyDescent="0.2">
      <c r="A1292" s="38" t="s">
        <v>5091</v>
      </c>
      <c r="B1292" s="46" t="s">
        <v>5092</v>
      </c>
      <c r="C1292" s="46"/>
      <c r="D1292" s="27" t="s">
        <v>5093</v>
      </c>
      <c r="E1292" s="40"/>
      <c r="F1292" s="9" t="s">
        <v>4735</v>
      </c>
      <c r="G1292" s="27" t="s">
        <v>5094</v>
      </c>
      <c r="H1292" s="9"/>
      <c r="I1292" s="9">
        <v>2680</v>
      </c>
      <c r="J1292" s="10">
        <v>47682161</v>
      </c>
      <c r="K1292" s="39"/>
      <c r="L1292" s="47">
        <f t="shared" si="16"/>
        <v>47682161</v>
      </c>
      <c r="M1292" s="47"/>
      <c r="N1292" s="63"/>
      <c r="O1292" s="63"/>
      <c r="P1292" s="63"/>
      <c r="Q1292" s="63"/>
      <c r="R1292" s="41" t="s">
        <v>4737</v>
      </c>
      <c r="S1292" s="49" t="s">
        <v>879</v>
      </c>
      <c r="T1292" s="49"/>
      <c r="U1292" s="49"/>
      <c r="V1292" s="49"/>
      <c r="W1292" s="50" t="s">
        <v>15</v>
      </c>
      <c r="X1292" s="50"/>
      <c r="Y1292" s="51"/>
    </row>
    <row r="1293" spans="1:25" s="23" customFormat="1" ht="70.5" customHeight="1" x14ac:dyDescent="0.2">
      <c r="A1293" s="38" t="s">
        <v>5095</v>
      </c>
      <c r="B1293" s="46" t="s">
        <v>5096</v>
      </c>
      <c r="C1293" s="46"/>
      <c r="D1293" s="27" t="s">
        <v>1785</v>
      </c>
      <c r="E1293" s="40" t="s">
        <v>5097</v>
      </c>
      <c r="F1293" s="9" t="s">
        <v>4735</v>
      </c>
      <c r="G1293" s="27" t="s">
        <v>5098</v>
      </c>
      <c r="H1293" s="9"/>
      <c r="I1293" s="9">
        <v>516</v>
      </c>
      <c r="J1293" s="10">
        <v>6490063</v>
      </c>
      <c r="K1293" s="39"/>
      <c r="L1293" s="47">
        <f t="shared" si="16"/>
        <v>6490063</v>
      </c>
      <c r="M1293" s="47"/>
      <c r="N1293" s="63"/>
      <c r="O1293" s="63"/>
      <c r="P1293" s="63"/>
      <c r="Q1293" s="63"/>
      <c r="R1293" s="41" t="s">
        <v>4737</v>
      </c>
      <c r="S1293" s="49" t="s">
        <v>879</v>
      </c>
      <c r="T1293" s="49"/>
      <c r="U1293" s="49"/>
      <c r="V1293" s="49"/>
      <c r="W1293" s="50" t="s">
        <v>15</v>
      </c>
      <c r="X1293" s="50"/>
      <c r="Y1293" s="51"/>
    </row>
    <row r="1294" spans="1:25" s="23" customFormat="1" ht="68.25" customHeight="1" x14ac:dyDescent="0.2">
      <c r="A1294" s="38" t="s">
        <v>5099</v>
      </c>
      <c r="B1294" s="46" t="s">
        <v>5100</v>
      </c>
      <c r="C1294" s="46"/>
      <c r="D1294" s="27" t="s">
        <v>1785</v>
      </c>
      <c r="E1294" s="40" t="s">
        <v>5101</v>
      </c>
      <c r="F1294" s="9" t="s">
        <v>4735</v>
      </c>
      <c r="G1294" s="27" t="s">
        <v>5102</v>
      </c>
      <c r="H1294" s="9"/>
      <c r="I1294" s="9">
        <v>478</v>
      </c>
      <c r="J1294" s="10">
        <v>5809630</v>
      </c>
      <c r="K1294" s="39">
        <v>5341632</v>
      </c>
      <c r="L1294" s="47">
        <f t="shared" si="16"/>
        <v>467998</v>
      </c>
      <c r="M1294" s="47"/>
      <c r="N1294" s="63"/>
      <c r="O1294" s="63"/>
      <c r="P1294" s="63"/>
      <c r="Q1294" s="63"/>
      <c r="R1294" s="41" t="s">
        <v>5045</v>
      </c>
      <c r="S1294" s="49" t="s">
        <v>879</v>
      </c>
      <c r="T1294" s="49"/>
      <c r="U1294" s="49"/>
      <c r="V1294" s="49"/>
      <c r="W1294" s="50" t="s">
        <v>15</v>
      </c>
      <c r="X1294" s="50"/>
      <c r="Y1294" s="51"/>
    </row>
    <row r="1295" spans="1:25" s="23" customFormat="1" ht="70.5" customHeight="1" x14ac:dyDescent="0.2">
      <c r="A1295" s="38" t="s">
        <v>5103</v>
      </c>
      <c r="B1295" s="46" t="s">
        <v>5104</v>
      </c>
      <c r="C1295" s="46"/>
      <c r="D1295" s="27" t="s">
        <v>1785</v>
      </c>
      <c r="E1295" s="40" t="s">
        <v>5105</v>
      </c>
      <c r="F1295" s="9" t="s">
        <v>4735</v>
      </c>
      <c r="G1295" s="27" t="s">
        <v>5106</v>
      </c>
      <c r="H1295" s="9"/>
      <c r="I1295" s="9">
        <v>544</v>
      </c>
      <c r="J1295" s="10">
        <v>6842240</v>
      </c>
      <c r="K1295" s="39">
        <v>6291059</v>
      </c>
      <c r="L1295" s="47">
        <f t="shared" si="16"/>
        <v>551181</v>
      </c>
      <c r="M1295" s="47"/>
      <c r="N1295" s="63"/>
      <c r="O1295" s="63"/>
      <c r="P1295" s="63"/>
      <c r="Q1295" s="63"/>
      <c r="R1295" s="41" t="s">
        <v>5045</v>
      </c>
      <c r="S1295" s="49" t="s">
        <v>879</v>
      </c>
      <c r="T1295" s="49"/>
      <c r="U1295" s="49"/>
      <c r="V1295" s="49"/>
      <c r="W1295" s="50" t="s">
        <v>15</v>
      </c>
      <c r="X1295" s="50"/>
      <c r="Y1295" s="51"/>
    </row>
    <row r="1296" spans="1:25" s="23" customFormat="1" ht="69" customHeight="1" x14ac:dyDescent="0.2">
      <c r="A1296" s="38" t="s">
        <v>5107</v>
      </c>
      <c r="B1296" s="46" t="s">
        <v>5108</v>
      </c>
      <c r="C1296" s="46"/>
      <c r="D1296" s="27" t="s">
        <v>1785</v>
      </c>
      <c r="E1296" s="40" t="s">
        <v>5109</v>
      </c>
      <c r="F1296" s="9" t="s">
        <v>4735</v>
      </c>
      <c r="G1296" s="27" t="s">
        <v>420</v>
      </c>
      <c r="H1296" s="9"/>
      <c r="I1296" s="9">
        <v>204</v>
      </c>
      <c r="J1296" s="10">
        <v>5259498</v>
      </c>
      <c r="K1296" s="39">
        <v>4835816</v>
      </c>
      <c r="L1296" s="47">
        <f t="shared" si="16"/>
        <v>423682</v>
      </c>
      <c r="M1296" s="47"/>
      <c r="N1296" s="63"/>
      <c r="O1296" s="63"/>
      <c r="P1296" s="63"/>
      <c r="Q1296" s="63"/>
      <c r="R1296" s="41" t="s">
        <v>5045</v>
      </c>
      <c r="S1296" s="49" t="s">
        <v>879</v>
      </c>
      <c r="T1296" s="49"/>
      <c r="U1296" s="49"/>
      <c r="V1296" s="49"/>
      <c r="W1296" s="50" t="s">
        <v>15</v>
      </c>
      <c r="X1296" s="50"/>
      <c r="Y1296" s="51"/>
    </row>
    <row r="1297" spans="1:25" s="23" customFormat="1" ht="74.25" customHeight="1" x14ac:dyDescent="0.2">
      <c r="A1297" s="38" t="s">
        <v>5110</v>
      </c>
      <c r="B1297" s="46" t="s">
        <v>5111</v>
      </c>
      <c r="C1297" s="46"/>
      <c r="D1297" s="27" t="s">
        <v>1785</v>
      </c>
      <c r="E1297" s="40" t="s">
        <v>5112</v>
      </c>
      <c r="F1297" s="9" t="s">
        <v>4735</v>
      </c>
      <c r="G1297" s="27" t="s">
        <v>5113</v>
      </c>
      <c r="H1297" s="9"/>
      <c r="I1297" s="9">
        <v>140</v>
      </c>
      <c r="J1297" s="10">
        <v>1760870</v>
      </c>
      <c r="K1297" s="39">
        <v>1619022</v>
      </c>
      <c r="L1297" s="47">
        <f t="shared" si="16"/>
        <v>141848</v>
      </c>
      <c r="M1297" s="47"/>
      <c r="N1297" s="63"/>
      <c r="O1297" s="63"/>
      <c r="P1297" s="63"/>
      <c r="Q1297" s="63"/>
      <c r="R1297" s="41" t="s">
        <v>5045</v>
      </c>
      <c r="S1297" s="49" t="s">
        <v>879</v>
      </c>
      <c r="T1297" s="49"/>
      <c r="U1297" s="49"/>
      <c r="V1297" s="49"/>
      <c r="W1297" s="50" t="s">
        <v>15</v>
      </c>
      <c r="X1297" s="50"/>
      <c r="Y1297" s="51"/>
    </row>
    <row r="1298" spans="1:25" s="23" customFormat="1" ht="74.25" customHeight="1" x14ac:dyDescent="0.2">
      <c r="A1298" s="38" t="s">
        <v>5114</v>
      </c>
      <c r="B1298" s="46" t="s">
        <v>5115</v>
      </c>
      <c r="C1298" s="46"/>
      <c r="D1298" s="27" t="s">
        <v>1785</v>
      </c>
      <c r="E1298" s="40" t="s">
        <v>5116</v>
      </c>
      <c r="F1298" s="9" t="s">
        <v>4735</v>
      </c>
      <c r="G1298" s="27" t="s">
        <v>5117</v>
      </c>
      <c r="H1298" s="9"/>
      <c r="I1298" s="9">
        <v>1815</v>
      </c>
      <c r="J1298" s="10">
        <v>30516869</v>
      </c>
      <c r="K1298" s="39"/>
      <c r="L1298" s="47">
        <f t="shared" si="16"/>
        <v>30516869</v>
      </c>
      <c r="M1298" s="47"/>
      <c r="N1298" s="63"/>
      <c r="O1298" s="63"/>
      <c r="P1298" s="63"/>
      <c r="Q1298" s="63"/>
      <c r="R1298" s="41" t="s">
        <v>5045</v>
      </c>
      <c r="S1298" s="49" t="s">
        <v>879</v>
      </c>
      <c r="T1298" s="49"/>
      <c r="U1298" s="49"/>
      <c r="V1298" s="49"/>
      <c r="W1298" s="50" t="s">
        <v>15</v>
      </c>
      <c r="X1298" s="50"/>
      <c r="Y1298" s="51"/>
    </row>
    <row r="1299" spans="1:25" s="23" customFormat="1" ht="68.25" customHeight="1" x14ac:dyDescent="0.2">
      <c r="A1299" s="38" t="s">
        <v>5118</v>
      </c>
      <c r="B1299" s="46" t="s">
        <v>5119</v>
      </c>
      <c r="C1299" s="46"/>
      <c r="D1299" s="27" t="s">
        <v>1785</v>
      </c>
      <c r="E1299" s="40" t="s">
        <v>5120</v>
      </c>
      <c r="F1299" s="9" t="s">
        <v>4735</v>
      </c>
      <c r="G1299" s="27" t="s">
        <v>5121</v>
      </c>
      <c r="H1299" s="9"/>
      <c r="I1299" s="9">
        <v>223</v>
      </c>
      <c r="J1299" s="10">
        <v>2615888</v>
      </c>
      <c r="K1299" s="39">
        <v>2405163</v>
      </c>
      <c r="L1299" s="47">
        <f t="shared" si="16"/>
        <v>210725</v>
      </c>
      <c r="M1299" s="47"/>
      <c r="N1299" s="63"/>
      <c r="O1299" s="63"/>
      <c r="P1299" s="63"/>
      <c r="Q1299" s="63"/>
      <c r="R1299" s="41" t="s">
        <v>5045</v>
      </c>
      <c r="S1299" s="49" t="s">
        <v>879</v>
      </c>
      <c r="T1299" s="49"/>
      <c r="U1299" s="49"/>
      <c r="V1299" s="49"/>
      <c r="W1299" s="50" t="s">
        <v>15</v>
      </c>
      <c r="X1299" s="50"/>
      <c r="Y1299" s="51"/>
    </row>
    <row r="1300" spans="1:25" s="23" customFormat="1" ht="65.25" customHeight="1" x14ac:dyDescent="0.2">
      <c r="A1300" s="38" t="s">
        <v>5122</v>
      </c>
      <c r="B1300" s="46" t="s">
        <v>5123</v>
      </c>
      <c r="C1300" s="46"/>
      <c r="D1300" s="27" t="s">
        <v>5124</v>
      </c>
      <c r="E1300" s="40"/>
      <c r="F1300" s="9" t="s">
        <v>4735</v>
      </c>
      <c r="G1300" s="27" t="s">
        <v>5125</v>
      </c>
      <c r="H1300" s="9"/>
      <c r="I1300" s="9">
        <v>423</v>
      </c>
      <c r="J1300" s="10">
        <v>4457569</v>
      </c>
      <c r="K1300" s="39">
        <v>4098486</v>
      </c>
      <c r="L1300" s="47">
        <f t="shared" si="16"/>
        <v>359083</v>
      </c>
      <c r="M1300" s="47"/>
      <c r="N1300" s="63"/>
      <c r="O1300" s="63"/>
      <c r="P1300" s="63"/>
      <c r="Q1300" s="63"/>
      <c r="R1300" s="41" t="s">
        <v>5045</v>
      </c>
      <c r="S1300" s="49" t="s">
        <v>879</v>
      </c>
      <c r="T1300" s="49"/>
      <c r="U1300" s="49"/>
      <c r="V1300" s="49"/>
      <c r="W1300" s="50" t="s">
        <v>15</v>
      </c>
      <c r="X1300" s="50"/>
      <c r="Y1300" s="51"/>
    </row>
    <row r="1301" spans="1:25" s="23" customFormat="1" ht="75" customHeight="1" x14ac:dyDescent="0.2">
      <c r="A1301" s="38" t="s">
        <v>5126</v>
      </c>
      <c r="B1301" s="46" t="s">
        <v>5127</v>
      </c>
      <c r="C1301" s="46"/>
      <c r="D1301" s="27" t="s">
        <v>1785</v>
      </c>
      <c r="E1301" s="40"/>
      <c r="F1301" s="9" t="s">
        <v>4735</v>
      </c>
      <c r="G1301" s="27" t="s">
        <v>5128</v>
      </c>
      <c r="H1301" s="9"/>
      <c r="I1301" s="9">
        <v>460</v>
      </c>
      <c r="J1301" s="10">
        <v>5551892</v>
      </c>
      <c r="K1301" s="39"/>
      <c r="L1301" s="47">
        <f t="shared" si="16"/>
        <v>5551892</v>
      </c>
      <c r="M1301" s="47"/>
      <c r="N1301" s="63"/>
      <c r="O1301" s="63"/>
      <c r="P1301" s="63"/>
      <c r="Q1301" s="63"/>
      <c r="R1301" s="41" t="s">
        <v>5045</v>
      </c>
      <c r="S1301" s="49" t="s">
        <v>879</v>
      </c>
      <c r="T1301" s="49"/>
      <c r="U1301" s="49"/>
      <c r="V1301" s="49"/>
      <c r="W1301" s="50" t="s">
        <v>15</v>
      </c>
      <c r="X1301" s="50"/>
      <c r="Y1301" s="51"/>
    </row>
    <row r="1302" spans="1:25" s="23" customFormat="1" ht="71.25" customHeight="1" x14ac:dyDescent="0.2">
      <c r="A1302" s="38" t="s">
        <v>5129</v>
      </c>
      <c r="B1302" s="46" t="s">
        <v>5130</v>
      </c>
      <c r="C1302" s="46"/>
      <c r="D1302" s="27" t="s">
        <v>1785</v>
      </c>
      <c r="E1302" s="40"/>
      <c r="F1302" s="9" t="s">
        <v>4735</v>
      </c>
      <c r="G1302" s="27" t="s">
        <v>5131</v>
      </c>
      <c r="H1302" s="9"/>
      <c r="I1302" s="9">
        <v>483</v>
      </c>
      <c r="J1302" s="10">
        <v>5665812</v>
      </c>
      <c r="K1302" s="39">
        <v>5209399</v>
      </c>
      <c r="L1302" s="47">
        <f t="shared" si="16"/>
        <v>456413</v>
      </c>
      <c r="M1302" s="47"/>
      <c r="N1302" s="63"/>
      <c r="O1302" s="63"/>
      <c r="P1302" s="63"/>
      <c r="Q1302" s="63"/>
      <c r="R1302" s="41" t="s">
        <v>5045</v>
      </c>
      <c r="S1302" s="49" t="s">
        <v>879</v>
      </c>
      <c r="T1302" s="49"/>
      <c r="U1302" s="49"/>
      <c r="V1302" s="49"/>
      <c r="W1302" s="50" t="s">
        <v>15</v>
      </c>
      <c r="X1302" s="50"/>
      <c r="Y1302" s="51"/>
    </row>
    <row r="1303" spans="1:25" s="23" customFormat="1" ht="75" customHeight="1" x14ac:dyDescent="0.2">
      <c r="A1303" s="38" t="s">
        <v>5132</v>
      </c>
      <c r="B1303" s="46" t="s">
        <v>5133</v>
      </c>
      <c r="C1303" s="46"/>
      <c r="D1303" s="27" t="s">
        <v>1785</v>
      </c>
      <c r="E1303" s="40"/>
      <c r="F1303" s="9" t="s">
        <v>4735</v>
      </c>
      <c r="G1303" s="27" t="s">
        <v>5134</v>
      </c>
      <c r="H1303" s="9"/>
      <c r="I1303" s="9">
        <v>496</v>
      </c>
      <c r="J1303" s="10"/>
      <c r="K1303" s="39"/>
      <c r="L1303" s="47">
        <f t="shared" si="16"/>
        <v>0</v>
      </c>
      <c r="M1303" s="47"/>
      <c r="N1303" s="63"/>
      <c r="O1303" s="63"/>
      <c r="P1303" s="63"/>
      <c r="Q1303" s="63"/>
      <c r="R1303" s="41" t="s">
        <v>4737</v>
      </c>
      <c r="S1303" s="49" t="s">
        <v>879</v>
      </c>
      <c r="T1303" s="49"/>
      <c r="U1303" s="49"/>
      <c r="V1303" s="49"/>
      <c r="W1303" s="50" t="s">
        <v>15</v>
      </c>
      <c r="X1303" s="50"/>
      <c r="Y1303" s="51"/>
    </row>
    <row r="1304" spans="1:25" s="23" customFormat="1" ht="67.5" customHeight="1" x14ac:dyDescent="0.2">
      <c r="A1304" s="38" t="s">
        <v>5135</v>
      </c>
      <c r="B1304" s="46" t="s">
        <v>5136</v>
      </c>
      <c r="C1304" s="46"/>
      <c r="D1304" s="27" t="s">
        <v>5137</v>
      </c>
      <c r="E1304" s="40"/>
      <c r="F1304" s="9" t="s">
        <v>4735</v>
      </c>
      <c r="G1304" s="27" t="s">
        <v>5138</v>
      </c>
      <c r="H1304" s="9"/>
      <c r="I1304" s="9">
        <v>292</v>
      </c>
      <c r="J1304" s="10">
        <v>3425291</v>
      </c>
      <c r="K1304" s="39">
        <v>3149364</v>
      </c>
      <c r="L1304" s="47">
        <f t="shared" si="16"/>
        <v>275927</v>
      </c>
      <c r="M1304" s="47"/>
      <c r="N1304" s="63"/>
      <c r="O1304" s="63"/>
      <c r="P1304" s="63"/>
      <c r="Q1304" s="63"/>
      <c r="R1304" s="41" t="s">
        <v>4737</v>
      </c>
      <c r="S1304" s="49" t="s">
        <v>879</v>
      </c>
      <c r="T1304" s="49"/>
      <c r="U1304" s="49"/>
      <c r="V1304" s="49"/>
      <c r="W1304" s="50" t="s">
        <v>15</v>
      </c>
      <c r="X1304" s="50"/>
      <c r="Y1304" s="51"/>
    </row>
    <row r="1305" spans="1:25" s="23" customFormat="1" ht="69" customHeight="1" x14ac:dyDescent="0.2">
      <c r="A1305" s="38" t="s">
        <v>5139</v>
      </c>
      <c r="B1305" s="46" t="s">
        <v>5140</v>
      </c>
      <c r="C1305" s="46"/>
      <c r="D1305" s="27" t="s">
        <v>5141</v>
      </c>
      <c r="E1305" s="40"/>
      <c r="F1305" s="9" t="s">
        <v>4735</v>
      </c>
      <c r="G1305" s="27" t="s">
        <v>5142</v>
      </c>
      <c r="H1305" s="9"/>
      <c r="I1305" s="9">
        <v>737</v>
      </c>
      <c r="J1305" s="10">
        <v>9894128</v>
      </c>
      <c r="K1305" s="39">
        <v>909710</v>
      </c>
      <c r="L1305" s="47">
        <f t="shared" si="16"/>
        <v>8984418</v>
      </c>
      <c r="M1305" s="47"/>
      <c r="N1305" s="63"/>
      <c r="O1305" s="63"/>
      <c r="P1305" s="63"/>
      <c r="Q1305" s="63"/>
      <c r="R1305" s="41" t="s">
        <v>5045</v>
      </c>
      <c r="S1305" s="49" t="s">
        <v>879</v>
      </c>
      <c r="T1305" s="49"/>
      <c r="U1305" s="49"/>
      <c r="V1305" s="49"/>
      <c r="W1305" s="50" t="s">
        <v>15</v>
      </c>
      <c r="X1305" s="50"/>
      <c r="Y1305" s="51"/>
    </row>
    <row r="1306" spans="1:25" s="23" customFormat="1" ht="69" customHeight="1" x14ac:dyDescent="0.2">
      <c r="A1306" s="38" t="s">
        <v>5143</v>
      </c>
      <c r="B1306" s="46" t="s">
        <v>5144</v>
      </c>
      <c r="C1306" s="46"/>
      <c r="D1306" s="27" t="s">
        <v>5145</v>
      </c>
      <c r="E1306" s="40"/>
      <c r="F1306" s="9" t="s">
        <v>4735</v>
      </c>
      <c r="G1306" s="27" t="s">
        <v>5146</v>
      </c>
      <c r="H1306" s="9"/>
      <c r="I1306" s="9">
        <v>302</v>
      </c>
      <c r="J1306" s="10">
        <v>3542596</v>
      </c>
      <c r="K1306" s="39">
        <v>3257220</v>
      </c>
      <c r="L1306" s="47">
        <f t="shared" si="16"/>
        <v>285376</v>
      </c>
      <c r="M1306" s="47"/>
      <c r="N1306" s="63"/>
      <c r="O1306" s="63"/>
      <c r="P1306" s="63"/>
      <c r="Q1306" s="63"/>
      <c r="R1306" s="41" t="s">
        <v>5045</v>
      </c>
      <c r="S1306" s="49" t="s">
        <v>879</v>
      </c>
      <c r="T1306" s="49"/>
      <c r="U1306" s="49"/>
      <c r="V1306" s="49"/>
      <c r="W1306" s="50" t="s">
        <v>15</v>
      </c>
      <c r="X1306" s="50"/>
      <c r="Y1306" s="51"/>
    </row>
    <row r="1307" spans="1:25" s="23" customFormat="1" ht="68.25" customHeight="1" x14ac:dyDescent="0.2">
      <c r="A1307" s="38" t="s">
        <v>5147</v>
      </c>
      <c r="B1307" s="46" t="s">
        <v>5148</v>
      </c>
      <c r="C1307" s="46"/>
      <c r="D1307" s="27" t="s">
        <v>1785</v>
      </c>
      <c r="E1307" s="40"/>
      <c r="F1307" s="9" t="s">
        <v>4735</v>
      </c>
      <c r="G1307" s="27" t="s">
        <v>5149</v>
      </c>
      <c r="H1307" s="9"/>
      <c r="I1307" s="9">
        <v>930</v>
      </c>
      <c r="J1307" s="10"/>
      <c r="K1307" s="39"/>
      <c r="L1307" s="47">
        <f t="shared" si="16"/>
        <v>0</v>
      </c>
      <c r="M1307" s="47"/>
      <c r="N1307" s="63"/>
      <c r="O1307" s="63"/>
      <c r="P1307" s="63"/>
      <c r="Q1307" s="63"/>
      <c r="R1307" s="41" t="s">
        <v>4737</v>
      </c>
      <c r="S1307" s="49" t="s">
        <v>879</v>
      </c>
      <c r="T1307" s="49"/>
      <c r="U1307" s="49"/>
      <c r="V1307" s="49"/>
      <c r="W1307" s="50" t="s">
        <v>15</v>
      </c>
      <c r="X1307" s="50"/>
      <c r="Y1307" s="51"/>
    </row>
    <row r="1308" spans="1:25" s="23" customFormat="1" ht="71.25" customHeight="1" x14ac:dyDescent="0.2">
      <c r="A1308" s="38" t="s">
        <v>5150</v>
      </c>
      <c r="B1308" s="46" t="s">
        <v>5151</v>
      </c>
      <c r="C1308" s="46"/>
      <c r="D1308" s="27" t="s">
        <v>1785</v>
      </c>
      <c r="E1308" s="40"/>
      <c r="F1308" s="9" t="s">
        <v>4735</v>
      </c>
      <c r="G1308" s="27" t="s">
        <v>389</v>
      </c>
      <c r="H1308" s="9"/>
      <c r="I1308" s="9">
        <v>1286</v>
      </c>
      <c r="J1308" s="10">
        <v>18789701</v>
      </c>
      <c r="K1308" s="39">
        <v>17276086</v>
      </c>
      <c r="L1308" s="47">
        <f t="shared" si="16"/>
        <v>1513615</v>
      </c>
      <c r="M1308" s="47"/>
      <c r="N1308" s="63"/>
      <c r="O1308" s="63"/>
      <c r="P1308" s="63"/>
      <c r="Q1308" s="63"/>
      <c r="R1308" s="41" t="s">
        <v>5045</v>
      </c>
      <c r="S1308" s="49" t="s">
        <v>879</v>
      </c>
      <c r="T1308" s="49"/>
      <c r="U1308" s="49"/>
      <c r="V1308" s="49"/>
      <c r="W1308" s="50" t="s">
        <v>15</v>
      </c>
      <c r="X1308" s="50"/>
      <c r="Y1308" s="51"/>
    </row>
    <row r="1309" spans="1:25" s="23" customFormat="1" ht="78" customHeight="1" x14ac:dyDescent="0.2">
      <c r="A1309" s="38" t="s">
        <v>5152</v>
      </c>
      <c r="B1309" s="46" t="s">
        <v>5153</v>
      </c>
      <c r="C1309" s="46"/>
      <c r="D1309" s="27" t="s">
        <v>5154</v>
      </c>
      <c r="E1309" s="40"/>
      <c r="F1309" s="9" t="s">
        <v>4735</v>
      </c>
      <c r="G1309" s="27" t="s">
        <v>5155</v>
      </c>
      <c r="H1309" s="9"/>
      <c r="I1309" s="9">
        <v>289</v>
      </c>
      <c r="J1309" s="10">
        <v>3390100</v>
      </c>
      <c r="K1309" s="39"/>
      <c r="L1309" s="47">
        <f t="shared" si="16"/>
        <v>3390100</v>
      </c>
      <c r="M1309" s="47"/>
      <c r="N1309" s="63"/>
      <c r="O1309" s="63"/>
      <c r="P1309" s="63"/>
      <c r="Q1309" s="63"/>
      <c r="R1309" s="41" t="s">
        <v>4735</v>
      </c>
      <c r="S1309" s="49" t="s">
        <v>879</v>
      </c>
      <c r="T1309" s="49"/>
      <c r="U1309" s="49"/>
      <c r="V1309" s="49"/>
      <c r="W1309" s="50" t="s">
        <v>15</v>
      </c>
      <c r="X1309" s="50"/>
      <c r="Y1309" s="51"/>
    </row>
    <row r="1310" spans="1:25" s="23" customFormat="1" ht="78" customHeight="1" x14ac:dyDescent="0.2">
      <c r="A1310" s="38" t="s">
        <v>5156</v>
      </c>
      <c r="B1310" s="46" t="s">
        <v>5157</v>
      </c>
      <c r="C1310" s="46"/>
      <c r="D1310" s="27" t="s">
        <v>1785</v>
      </c>
      <c r="E1310" s="40"/>
      <c r="F1310" s="9" t="s">
        <v>4735</v>
      </c>
      <c r="G1310" s="27" t="s">
        <v>5158</v>
      </c>
      <c r="H1310" s="9"/>
      <c r="I1310" s="9">
        <v>939</v>
      </c>
      <c r="J1310" s="10">
        <v>11014897</v>
      </c>
      <c r="K1310" s="39">
        <v>10127585</v>
      </c>
      <c r="L1310" s="47">
        <f t="shared" si="16"/>
        <v>887312</v>
      </c>
      <c r="M1310" s="47"/>
      <c r="N1310" s="63"/>
      <c r="O1310" s="63"/>
      <c r="P1310" s="63"/>
      <c r="Q1310" s="63"/>
      <c r="R1310" s="41" t="s">
        <v>5045</v>
      </c>
      <c r="S1310" s="49" t="s">
        <v>879</v>
      </c>
      <c r="T1310" s="49"/>
      <c r="U1310" s="49"/>
      <c r="V1310" s="49"/>
      <c r="W1310" s="50" t="s">
        <v>15</v>
      </c>
      <c r="X1310" s="50"/>
      <c r="Y1310" s="51"/>
    </row>
    <row r="1311" spans="1:25" s="23" customFormat="1" ht="78" customHeight="1" x14ac:dyDescent="0.2">
      <c r="A1311" s="38" t="s">
        <v>5159</v>
      </c>
      <c r="B1311" s="46" t="s">
        <v>5160</v>
      </c>
      <c r="C1311" s="46"/>
      <c r="D1311" s="27" t="s">
        <v>1785</v>
      </c>
      <c r="E1311" s="40"/>
      <c r="F1311" s="9" t="s">
        <v>4735</v>
      </c>
      <c r="G1311" s="27" t="s">
        <v>5161</v>
      </c>
      <c r="H1311" s="9"/>
      <c r="I1311" s="9">
        <v>513</v>
      </c>
      <c r="J1311" s="10">
        <v>6017725</v>
      </c>
      <c r="K1311" s="39"/>
      <c r="L1311" s="47">
        <f t="shared" si="16"/>
        <v>6017725</v>
      </c>
      <c r="M1311" s="47"/>
      <c r="N1311" s="63"/>
      <c r="O1311" s="63"/>
      <c r="P1311" s="63"/>
      <c r="Q1311" s="63"/>
      <c r="R1311" s="41" t="s">
        <v>4737</v>
      </c>
      <c r="S1311" s="49" t="s">
        <v>879</v>
      </c>
      <c r="T1311" s="49"/>
      <c r="U1311" s="49"/>
      <c r="V1311" s="49"/>
      <c r="W1311" s="50" t="s">
        <v>15</v>
      </c>
      <c r="X1311" s="50"/>
      <c r="Y1311" s="51"/>
    </row>
    <row r="1312" spans="1:25" s="23" customFormat="1" ht="78" customHeight="1" x14ac:dyDescent="0.2">
      <c r="A1312" s="38" t="s">
        <v>5162</v>
      </c>
      <c r="B1312" s="46" t="s">
        <v>5163</v>
      </c>
      <c r="C1312" s="46"/>
      <c r="D1312" s="27" t="s">
        <v>5164</v>
      </c>
      <c r="E1312" s="40"/>
      <c r="F1312" s="9" t="s">
        <v>1010</v>
      </c>
      <c r="G1312" s="27" t="s">
        <v>5165</v>
      </c>
      <c r="H1312" s="9">
        <v>360000</v>
      </c>
      <c r="I1312" s="9"/>
      <c r="J1312" s="10">
        <v>207053</v>
      </c>
      <c r="K1312" s="39"/>
      <c r="L1312" s="47">
        <f t="shared" si="16"/>
        <v>207053</v>
      </c>
      <c r="M1312" s="47"/>
      <c r="N1312" s="63"/>
      <c r="O1312" s="63"/>
      <c r="P1312" s="63"/>
      <c r="Q1312" s="63"/>
      <c r="R1312" s="41" t="s">
        <v>1010</v>
      </c>
      <c r="S1312" s="49" t="s">
        <v>879</v>
      </c>
      <c r="T1312" s="49"/>
      <c r="U1312" s="49"/>
      <c r="V1312" s="49"/>
      <c r="W1312" s="50" t="s">
        <v>15</v>
      </c>
      <c r="X1312" s="50"/>
      <c r="Y1312" s="51"/>
    </row>
    <row r="1313" spans="1:25" s="23" customFormat="1" ht="78" customHeight="1" x14ac:dyDescent="0.2">
      <c r="A1313" s="38" t="s">
        <v>5166</v>
      </c>
      <c r="B1313" s="46" t="s">
        <v>5167</v>
      </c>
      <c r="C1313" s="46"/>
      <c r="D1313" s="27" t="s">
        <v>5168</v>
      </c>
      <c r="E1313" s="40"/>
      <c r="F1313" s="9" t="s">
        <v>71</v>
      </c>
      <c r="G1313" s="27" t="s">
        <v>5169</v>
      </c>
      <c r="H1313" s="9"/>
      <c r="I1313" s="9"/>
      <c r="J1313" s="10"/>
      <c r="K1313" s="39"/>
      <c r="L1313" s="47">
        <f t="shared" si="16"/>
        <v>0</v>
      </c>
      <c r="M1313" s="47"/>
      <c r="N1313" s="63"/>
      <c r="O1313" s="63"/>
      <c r="P1313" s="63"/>
      <c r="Q1313" s="63"/>
      <c r="R1313" s="41" t="s">
        <v>71</v>
      </c>
      <c r="S1313" s="49" t="s">
        <v>879</v>
      </c>
      <c r="T1313" s="49"/>
      <c r="U1313" s="49"/>
      <c r="V1313" s="49"/>
      <c r="W1313" s="50" t="s">
        <v>15</v>
      </c>
      <c r="X1313" s="50"/>
      <c r="Y1313" s="51"/>
    </row>
    <row r="1314" spans="1:25" s="23" customFormat="1" ht="80.25" customHeight="1" x14ac:dyDescent="0.2">
      <c r="A1314" s="38" t="s">
        <v>5170</v>
      </c>
      <c r="B1314" s="46" t="s">
        <v>5171</v>
      </c>
      <c r="C1314" s="46"/>
      <c r="D1314" s="27" t="s">
        <v>5168</v>
      </c>
      <c r="E1314" s="40"/>
      <c r="F1314" s="9" t="s">
        <v>71</v>
      </c>
      <c r="G1314" s="27" t="s">
        <v>5172</v>
      </c>
      <c r="H1314" s="9"/>
      <c r="I1314" s="9"/>
      <c r="J1314" s="10"/>
      <c r="K1314" s="39"/>
      <c r="L1314" s="47">
        <f t="shared" si="16"/>
        <v>0</v>
      </c>
      <c r="M1314" s="47"/>
      <c r="N1314" s="63"/>
      <c r="O1314" s="63"/>
      <c r="P1314" s="63"/>
      <c r="Q1314" s="63"/>
      <c r="R1314" s="41" t="s">
        <v>71</v>
      </c>
      <c r="S1314" s="49" t="s">
        <v>879</v>
      </c>
      <c r="T1314" s="49"/>
      <c r="U1314" s="49"/>
      <c r="V1314" s="49"/>
      <c r="W1314" s="50" t="s">
        <v>15</v>
      </c>
      <c r="X1314" s="50"/>
      <c r="Y1314" s="51"/>
    </row>
    <row r="1315" spans="1:25" s="23" customFormat="1" ht="79.5" customHeight="1" x14ac:dyDescent="0.2">
      <c r="A1315" s="38" t="s">
        <v>5173</v>
      </c>
      <c r="B1315" s="46" t="s">
        <v>5174</v>
      </c>
      <c r="C1315" s="46"/>
      <c r="D1315" s="27" t="s">
        <v>5168</v>
      </c>
      <c r="E1315" s="40"/>
      <c r="F1315" s="9" t="s">
        <v>71</v>
      </c>
      <c r="G1315" s="27" t="s">
        <v>5175</v>
      </c>
      <c r="H1315" s="9"/>
      <c r="I1315" s="9"/>
      <c r="J1315" s="10"/>
      <c r="K1315" s="39"/>
      <c r="L1315" s="47">
        <f t="shared" si="16"/>
        <v>0</v>
      </c>
      <c r="M1315" s="47"/>
      <c r="N1315" s="63"/>
      <c r="O1315" s="63"/>
      <c r="P1315" s="63"/>
      <c r="Q1315" s="63"/>
      <c r="R1315" s="41" t="s">
        <v>71</v>
      </c>
      <c r="S1315" s="49" t="s">
        <v>879</v>
      </c>
      <c r="T1315" s="49"/>
      <c r="U1315" s="49"/>
      <c r="V1315" s="49"/>
      <c r="W1315" s="50" t="s">
        <v>15</v>
      </c>
      <c r="X1315" s="50"/>
      <c r="Y1315" s="51"/>
    </row>
    <row r="1316" spans="1:25" s="23" customFormat="1" ht="78" customHeight="1" x14ac:dyDescent="0.2">
      <c r="A1316" s="38" t="s">
        <v>5176</v>
      </c>
      <c r="B1316" s="46" t="s">
        <v>5177</v>
      </c>
      <c r="C1316" s="46"/>
      <c r="D1316" s="27" t="s">
        <v>5168</v>
      </c>
      <c r="E1316" s="40"/>
      <c r="F1316" s="9" t="s">
        <v>71</v>
      </c>
      <c r="G1316" s="27" t="s">
        <v>5178</v>
      </c>
      <c r="H1316" s="9"/>
      <c r="I1316" s="9"/>
      <c r="J1316" s="10"/>
      <c r="K1316" s="39"/>
      <c r="L1316" s="47">
        <f t="shared" ref="L1316:L1379" si="17">J1316-K1316</f>
        <v>0</v>
      </c>
      <c r="M1316" s="47"/>
      <c r="N1316" s="63"/>
      <c r="O1316" s="63"/>
      <c r="P1316" s="63"/>
      <c r="Q1316" s="63"/>
      <c r="R1316" s="41" t="s">
        <v>71</v>
      </c>
      <c r="S1316" s="49" t="s">
        <v>879</v>
      </c>
      <c r="T1316" s="49"/>
      <c r="U1316" s="49"/>
      <c r="V1316" s="49"/>
      <c r="W1316" s="50" t="s">
        <v>15</v>
      </c>
      <c r="X1316" s="50"/>
      <c r="Y1316" s="51"/>
    </row>
    <row r="1317" spans="1:25" s="23" customFormat="1" ht="81" customHeight="1" x14ac:dyDescent="0.2">
      <c r="A1317" s="38" t="s">
        <v>5179</v>
      </c>
      <c r="B1317" s="46" t="s">
        <v>5180</v>
      </c>
      <c r="C1317" s="46"/>
      <c r="D1317" s="27" t="s">
        <v>5168</v>
      </c>
      <c r="E1317" s="40"/>
      <c r="F1317" s="9" t="s">
        <v>71</v>
      </c>
      <c r="G1317" s="27" t="s">
        <v>5181</v>
      </c>
      <c r="H1317" s="9"/>
      <c r="I1317" s="9"/>
      <c r="J1317" s="10"/>
      <c r="K1317" s="39"/>
      <c r="L1317" s="47">
        <f t="shared" si="17"/>
        <v>0</v>
      </c>
      <c r="M1317" s="47"/>
      <c r="N1317" s="63"/>
      <c r="O1317" s="63"/>
      <c r="P1317" s="63"/>
      <c r="Q1317" s="63"/>
      <c r="R1317" s="41" t="s">
        <v>71</v>
      </c>
      <c r="S1317" s="49" t="s">
        <v>879</v>
      </c>
      <c r="T1317" s="49"/>
      <c r="U1317" s="49"/>
      <c r="V1317" s="49"/>
      <c r="W1317" s="50" t="s">
        <v>15</v>
      </c>
      <c r="X1317" s="50"/>
      <c r="Y1317" s="51"/>
    </row>
    <row r="1318" spans="1:25" s="23" customFormat="1" ht="80.25" customHeight="1" x14ac:dyDescent="0.2">
      <c r="A1318" s="38" t="s">
        <v>5182</v>
      </c>
      <c r="B1318" s="46" t="s">
        <v>5183</v>
      </c>
      <c r="C1318" s="46"/>
      <c r="D1318" s="27" t="s">
        <v>5168</v>
      </c>
      <c r="E1318" s="40"/>
      <c r="F1318" s="9" t="s">
        <v>71</v>
      </c>
      <c r="G1318" s="27" t="s">
        <v>5184</v>
      </c>
      <c r="H1318" s="9"/>
      <c r="I1318" s="9"/>
      <c r="J1318" s="10"/>
      <c r="K1318" s="39"/>
      <c r="L1318" s="47">
        <f t="shared" si="17"/>
        <v>0</v>
      </c>
      <c r="M1318" s="47"/>
      <c r="N1318" s="63"/>
      <c r="O1318" s="63"/>
      <c r="P1318" s="63"/>
      <c r="Q1318" s="63"/>
      <c r="R1318" s="41" t="s">
        <v>71</v>
      </c>
      <c r="S1318" s="49" t="s">
        <v>879</v>
      </c>
      <c r="T1318" s="49"/>
      <c r="U1318" s="49"/>
      <c r="V1318" s="49"/>
      <c r="W1318" s="50" t="s">
        <v>15</v>
      </c>
      <c r="X1318" s="50"/>
      <c r="Y1318" s="51"/>
    </row>
    <row r="1319" spans="1:25" s="23" customFormat="1" ht="78" customHeight="1" x14ac:dyDescent="0.2">
      <c r="A1319" s="38" t="s">
        <v>5185</v>
      </c>
      <c r="B1319" s="46" t="s">
        <v>5186</v>
      </c>
      <c r="C1319" s="46"/>
      <c r="D1319" s="27" t="s">
        <v>5168</v>
      </c>
      <c r="E1319" s="40"/>
      <c r="F1319" s="9" t="s">
        <v>71</v>
      </c>
      <c r="G1319" s="27" t="s">
        <v>5187</v>
      </c>
      <c r="H1319" s="9"/>
      <c r="I1319" s="9"/>
      <c r="J1319" s="10"/>
      <c r="K1319" s="39"/>
      <c r="L1319" s="47">
        <f t="shared" si="17"/>
        <v>0</v>
      </c>
      <c r="M1319" s="47"/>
      <c r="N1319" s="63"/>
      <c r="O1319" s="63"/>
      <c r="P1319" s="63"/>
      <c r="Q1319" s="63"/>
      <c r="R1319" s="41" t="s">
        <v>71</v>
      </c>
      <c r="S1319" s="49" t="s">
        <v>879</v>
      </c>
      <c r="T1319" s="49"/>
      <c r="U1319" s="49"/>
      <c r="V1319" s="49"/>
      <c r="W1319" s="50" t="s">
        <v>15</v>
      </c>
      <c r="X1319" s="50"/>
      <c r="Y1319" s="51"/>
    </row>
    <row r="1320" spans="1:25" s="23" customFormat="1" ht="69" customHeight="1" x14ac:dyDescent="0.2">
      <c r="A1320" s="38" t="s">
        <v>5188</v>
      </c>
      <c r="B1320" s="46" t="s">
        <v>5189</v>
      </c>
      <c r="C1320" s="46"/>
      <c r="D1320" s="27" t="s">
        <v>5190</v>
      </c>
      <c r="E1320" s="40"/>
      <c r="F1320" s="9" t="s">
        <v>5191</v>
      </c>
      <c r="G1320" s="27" t="s">
        <v>5192</v>
      </c>
      <c r="H1320" s="9"/>
      <c r="I1320" s="9"/>
      <c r="J1320" s="10">
        <v>83629</v>
      </c>
      <c r="K1320" s="39">
        <v>62164</v>
      </c>
      <c r="L1320" s="47">
        <f t="shared" si="17"/>
        <v>21465</v>
      </c>
      <c r="M1320" s="47"/>
      <c r="N1320" s="63"/>
      <c r="O1320" s="63"/>
      <c r="P1320" s="63"/>
      <c r="Q1320" s="63"/>
      <c r="R1320" s="41" t="s">
        <v>5191</v>
      </c>
      <c r="S1320" s="49" t="s">
        <v>879</v>
      </c>
      <c r="T1320" s="49"/>
      <c r="U1320" s="49"/>
      <c r="V1320" s="49"/>
      <c r="W1320" s="50" t="s">
        <v>15</v>
      </c>
      <c r="X1320" s="50"/>
      <c r="Y1320" s="51"/>
    </row>
    <row r="1321" spans="1:25" s="23" customFormat="1" ht="77.25" customHeight="1" x14ac:dyDescent="0.2">
      <c r="A1321" s="38" t="s">
        <v>5193</v>
      </c>
      <c r="B1321" s="46" t="s">
        <v>5194</v>
      </c>
      <c r="C1321" s="46"/>
      <c r="D1321" s="27" t="s">
        <v>5195</v>
      </c>
      <c r="E1321" s="40"/>
      <c r="F1321" s="9" t="s">
        <v>5196</v>
      </c>
      <c r="G1321" s="27" t="s">
        <v>5197</v>
      </c>
      <c r="H1321" s="9"/>
      <c r="I1321" s="9"/>
      <c r="J1321" s="10">
        <v>221883.12</v>
      </c>
      <c r="K1321" s="39">
        <v>167151</v>
      </c>
      <c r="L1321" s="47">
        <f t="shared" si="17"/>
        <v>54732.119999999995</v>
      </c>
      <c r="M1321" s="47"/>
      <c r="N1321" s="63"/>
      <c r="O1321" s="63"/>
      <c r="P1321" s="63"/>
      <c r="Q1321" s="63"/>
      <c r="R1321" s="41" t="s">
        <v>5196</v>
      </c>
      <c r="S1321" s="49" t="s">
        <v>879</v>
      </c>
      <c r="T1321" s="49"/>
      <c r="U1321" s="49"/>
      <c r="V1321" s="49"/>
      <c r="W1321" s="50" t="s">
        <v>15</v>
      </c>
      <c r="X1321" s="50"/>
      <c r="Y1321" s="51"/>
    </row>
    <row r="1322" spans="1:25" s="23" customFormat="1" ht="72" customHeight="1" x14ac:dyDescent="0.2">
      <c r="A1322" s="38" t="s">
        <v>5198</v>
      </c>
      <c r="B1322" s="46" t="s">
        <v>5199</v>
      </c>
      <c r="C1322" s="46"/>
      <c r="D1322" s="27" t="s">
        <v>5200</v>
      </c>
      <c r="E1322" s="40"/>
      <c r="F1322" s="9" t="s">
        <v>5196</v>
      </c>
      <c r="G1322" s="27" t="s">
        <v>5201</v>
      </c>
      <c r="H1322" s="9"/>
      <c r="I1322" s="9"/>
      <c r="J1322" s="10">
        <v>448116.88</v>
      </c>
      <c r="K1322" s="39">
        <v>337561</v>
      </c>
      <c r="L1322" s="47">
        <f t="shared" si="17"/>
        <v>110555.88</v>
      </c>
      <c r="M1322" s="47"/>
      <c r="N1322" s="63"/>
      <c r="O1322" s="63"/>
      <c r="P1322" s="63"/>
      <c r="Q1322" s="63"/>
      <c r="R1322" s="41" t="s">
        <v>5196</v>
      </c>
      <c r="S1322" s="49" t="s">
        <v>879</v>
      </c>
      <c r="T1322" s="49"/>
      <c r="U1322" s="49"/>
      <c r="V1322" s="49"/>
      <c r="W1322" s="50" t="s">
        <v>15</v>
      </c>
      <c r="X1322" s="50"/>
      <c r="Y1322" s="51"/>
    </row>
    <row r="1323" spans="1:25" s="23" customFormat="1" ht="144.75" customHeight="1" x14ac:dyDescent="0.2">
      <c r="A1323" s="38" t="s">
        <v>5202</v>
      </c>
      <c r="B1323" s="46" t="s">
        <v>5203</v>
      </c>
      <c r="C1323" s="46"/>
      <c r="D1323" s="27" t="s">
        <v>5204</v>
      </c>
      <c r="E1323" s="40"/>
      <c r="F1323" s="9" t="s">
        <v>5205</v>
      </c>
      <c r="G1323" s="27" t="s">
        <v>5206</v>
      </c>
      <c r="H1323" s="9"/>
      <c r="I1323" s="9"/>
      <c r="J1323" s="10"/>
      <c r="K1323" s="39"/>
      <c r="L1323" s="47">
        <f t="shared" si="17"/>
        <v>0</v>
      </c>
      <c r="M1323" s="47"/>
      <c r="N1323" s="63"/>
      <c r="O1323" s="63"/>
      <c r="P1323" s="63"/>
      <c r="Q1323" s="63"/>
      <c r="R1323" s="41" t="s">
        <v>5205</v>
      </c>
      <c r="S1323" s="49" t="s">
        <v>879</v>
      </c>
      <c r="T1323" s="49"/>
      <c r="U1323" s="49"/>
      <c r="V1323" s="49"/>
      <c r="W1323" s="50" t="s">
        <v>15</v>
      </c>
      <c r="X1323" s="50"/>
      <c r="Y1323" s="51"/>
    </row>
    <row r="1324" spans="1:25" s="23" customFormat="1" ht="72" customHeight="1" x14ac:dyDescent="0.2">
      <c r="A1324" s="38" t="s">
        <v>5207</v>
      </c>
      <c r="B1324" s="46" t="s">
        <v>5208</v>
      </c>
      <c r="C1324" s="46"/>
      <c r="D1324" s="27" t="s">
        <v>5209</v>
      </c>
      <c r="E1324" s="40"/>
      <c r="F1324" s="9" t="s">
        <v>5210</v>
      </c>
      <c r="G1324" s="27" t="s">
        <v>368</v>
      </c>
      <c r="H1324" s="9"/>
      <c r="I1324" s="9">
        <v>104</v>
      </c>
      <c r="J1324" s="10">
        <v>1219961</v>
      </c>
      <c r="K1324" s="39">
        <v>1121696</v>
      </c>
      <c r="L1324" s="47">
        <f t="shared" si="17"/>
        <v>98265</v>
      </c>
      <c r="M1324" s="47"/>
      <c r="N1324" s="63"/>
      <c r="O1324" s="63"/>
      <c r="P1324" s="63"/>
      <c r="Q1324" s="63"/>
      <c r="R1324" s="41" t="s">
        <v>4735</v>
      </c>
      <c r="S1324" s="49" t="s">
        <v>879</v>
      </c>
      <c r="T1324" s="49"/>
      <c r="U1324" s="49"/>
      <c r="V1324" s="49"/>
      <c r="W1324" s="50" t="s">
        <v>15</v>
      </c>
      <c r="X1324" s="50"/>
      <c r="Y1324" s="51"/>
    </row>
    <row r="1325" spans="1:25" s="23" customFormat="1" ht="72" customHeight="1" x14ac:dyDescent="0.2">
      <c r="A1325" s="38" t="s">
        <v>5211</v>
      </c>
      <c r="B1325" s="46" t="s">
        <v>5212</v>
      </c>
      <c r="C1325" s="46"/>
      <c r="D1325" s="27" t="s">
        <v>1785</v>
      </c>
      <c r="E1325" s="40"/>
      <c r="F1325" s="9" t="s">
        <v>4735</v>
      </c>
      <c r="G1325" s="27" t="s">
        <v>5213</v>
      </c>
      <c r="H1325" s="9"/>
      <c r="I1325" s="9">
        <v>938</v>
      </c>
      <c r="J1325" s="10">
        <v>11400445</v>
      </c>
      <c r="K1325" s="39">
        <v>10482075</v>
      </c>
      <c r="L1325" s="47">
        <f t="shared" si="17"/>
        <v>918370</v>
      </c>
      <c r="M1325" s="47"/>
      <c r="N1325" s="63"/>
      <c r="O1325" s="63"/>
      <c r="P1325" s="63"/>
      <c r="Q1325" s="63"/>
      <c r="R1325" s="41" t="s">
        <v>5045</v>
      </c>
      <c r="S1325" s="49" t="s">
        <v>879</v>
      </c>
      <c r="T1325" s="49"/>
      <c r="U1325" s="49"/>
      <c r="V1325" s="49"/>
      <c r="W1325" s="50" t="s">
        <v>15</v>
      </c>
      <c r="X1325" s="50"/>
      <c r="Y1325" s="51"/>
    </row>
    <row r="1326" spans="1:25" s="23" customFormat="1" ht="72" customHeight="1" x14ac:dyDescent="0.2">
      <c r="A1326" s="38" t="s">
        <v>5214</v>
      </c>
      <c r="B1326" s="46" t="s">
        <v>5215</v>
      </c>
      <c r="C1326" s="46"/>
      <c r="D1326" s="27" t="s">
        <v>5216</v>
      </c>
      <c r="E1326" s="40"/>
      <c r="F1326" s="9" t="s">
        <v>4737</v>
      </c>
      <c r="G1326" s="27" t="s">
        <v>5217</v>
      </c>
      <c r="H1326" s="9"/>
      <c r="I1326" s="9">
        <v>212</v>
      </c>
      <c r="J1326" s="10">
        <v>2846066</v>
      </c>
      <c r="K1326" s="39">
        <v>2616799</v>
      </c>
      <c r="L1326" s="47">
        <f t="shared" si="17"/>
        <v>229267</v>
      </c>
      <c r="M1326" s="47"/>
      <c r="N1326" s="63"/>
      <c r="O1326" s="63"/>
      <c r="P1326" s="63"/>
      <c r="Q1326" s="63"/>
      <c r="R1326" s="41" t="s">
        <v>5045</v>
      </c>
      <c r="S1326" s="49" t="s">
        <v>879</v>
      </c>
      <c r="T1326" s="49"/>
      <c r="U1326" s="49"/>
      <c r="V1326" s="49"/>
      <c r="W1326" s="50" t="s">
        <v>15</v>
      </c>
      <c r="X1326" s="50"/>
      <c r="Y1326" s="51"/>
    </row>
    <row r="1327" spans="1:25" s="23" customFormat="1" ht="72" customHeight="1" x14ac:dyDescent="0.2">
      <c r="A1327" s="38" t="s">
        <v>5218</v>
      </c>
      <c r="B1327" s="46" t="s">
        <v>5219</v>
      </c>
      <c r="C1327" s="46"/>
      <c r="D1327" s="27" t="s">
        <v>5220</v>
      </c>
      <c r="E1327" s="40"/>
      <c r="F1327" s="9" t="s">
        <v>4737</v>
      </c>
      <c r="G1327" s="27" t="s">
        <v>5221</v>
      </c>
      <c r="H1327" s="9"/>
      <c r="I1327" s="9">
        <v>450</v>
      </c>
      <c r="J1327" s="10"/>
      <c r="K1327" s="39"/>
      <c r="L1327" s="47">
        <f t="shared" si="17"/>
        <v>0</v>
      </c>
      <c r="M1327" s="47"/>
      <c r="N1327" s="63"/>
      <c r="O1327" s="63"/>
      <c r="P1327" s="63"/>
      <c r="Q1327" s="63"/>
      <c r="R1327" s="41" t="s">
        <v>4737</v>
      </c>
      <c r="S1327" s="49" t="s">
        <v>879</v>
      </c>
      <c r="T1327" s="49"/>
      <c r="U1327" s="49"/>
      <c r="V1327" s="49"/>
      <c r="W1327" s="50" t="s">
        <v>15</v>
      </c>
      <c r="X1327" s="50"/>
      <c r="Y1327" s="51"/>
    </row>
    <row r="1328" spans="1:25" s="23" customFormat="1" ht="72" customHeight="1" x14ac:dyDescent="0.2">
      <c r="A1328" s="38" t="s">
        <v>5222</v>
      </c>
      <c r="B1328" s="46" t="s">
        <v>5223</v>
      </c>
      <c r="C1328" s="46"/>
      <c r="D1328" s="27" t="s">
        <v>5224</v>
      </c>
      <c r="E1328" s="40"/>
      <c r="F1328" s="9" t="s">
        <v>4737</v>
      </c>
      <c r="G1328" s="27" t="s">
        <v>5225</v>
      </c>
      <c r="H1328" s="9"/>
      <c r="I1328" s="9">
        <v>160</v>
      </c>
      <c r="J1328" s="10">
        <v>1741316</v>
      </c>
      <c r="K1328" s="39"/>
      <c r="L1328" s="47">
        <f t="shared" si="17"/>
        <v>1741316</v>
      </c>
      <c r="M1328" s="47"/>
      <c r="N1328" s="63"/>
      <c r="O1328" s="63"/>
      <c r="P1328" s="63"/>
      <c r="Q1328" s="63"/>
      <c r="R1328" s="41" t="s">
        <v>5045</v>
      </c>
      <c r="S1328" s="49" t="s">
        <v>879</v>
      </c>
      <c r="T1328" s="49"/>
      <c r="U1328" s="49"/>
      <c r="V1328" s="49"/>
      <c r="W1328" s="50" t="s">
        <v>15</v>
      </c>
      <c r="X1328" s="50"/>
      <c r="Y1328" s="51"/>
    </row>
    <row r="1329" spans="1:25" s="23" customFormat="1" ht="72" customHeight="1" x14ac:dyDescent="0.2">
      <c r="A1329" s="38" t="s">
        <v>5226</v>
      </c>
      <c r="B1329" s="46" t="s">
        <v>5227</v>
      </c>
      <c r="C1329" s="46"/>
      <c r="D1329" s="27" t="s">
        <v>5228</v>
      </c>
      <c r="E1329" s="40"/>
      <c r="F1329" s="9" t="s">
        <v>4737</v>
      </c>
      <c r="G1329" s="27" t="s">
        <v>5229</v>
      </c>
      <c r="H1329" s="9"/>
      <c r="I1329" s="9">
        <v>2951</v>
      </c>
      <c r="J1329" s="10">
        <v>38366689</v>
      </c>
      <c r="K1329" s="39">
        <v>35276038</v>
      </c>
      <c r="L1329" s="47">
        <f t="shared" si="17"/>
        <v>3090651</v>
      </c>
      <c r="M1329" s="47"/>
      <c r="N1329" s="63"/>
      <c r="O1329" s="63"/>
      <c r="P1329" s="63"/>
      <c r="Q1329" s="63"/>
      <c r="R1329" s="41" t="s">
        <v>5045</v>
      </c>
      <c r="S1329" s="49" t="s">
        <v>879</v>
      </c>
      <c r="T1329" s="49"/>
      <c r="U1329" s="49"/>
      <c r="V1329" s="49"/>
      <c r="W1329" s="50" t="s">
        <v>15</v>
      </c>
      <c r="X1329" s="50"/>
      <c r="Y1329" s="51"/>
    </row>
    <row r="1330" spans="1:25" s="23" customFormat="1" ht="72" customHeight="1" x14ac:dyDescent="0.2">
      <c r="A1330" s="38" t="s">
        <v>5230</v>
      </c>
      <c r="B1330" s="46" t="s">
        <v>5231</v>
      </c>
      <c r="C1330" s="46"/>
      <c r="D1330" s="27" t="s">
        <v>5232</v>
      </c>
      <c r="E1330" s="40"/>
      <c r="F1330" s="9" t="s">
        <v>4737</v>
      </c>
      <c r="G1330" s="27" t="s">
        <v>5233</v>
      </c>
      <c r="H1330" s="9"/>
      <c r="I1330" s="9">
        <v>791</v>
      </c>
      <c r="J1330" s="10"/>
      <c r="K1330" s="39"/>
      <c r="L1330" s="47">
        <f t="shared" si="17"/>
        <v>0</v>
      </c>
      <c r="M1330" s="47"/>
      <c r="N1330" s="63"/>
      <c r="O1330" s="63"/>
      <c r="P1330" s="63"/>
      <c r="Q1330" s="63"/>
      <c r="R1330" s="41" t="s">
        <v>4737</v>
      </c>
      <c r="S1330" s="49" t="s">
        <v>879</v>
      </c>
      <c r="T1330" s="49"/>
      <c r="U1330" s="49"/>
      <c r="V1330" s="49"/>
      <c r="W1330" s="50" t="s">
        <v>15</v>
      </c>
      <c r="X1330" s="50"/>
      <c r="Y1330" s="51"/>
    </row>
    <row r="1331" spans="1:25" s="23" customFormat="1" ht="72" customHeight="1" x14ac:dyDescent="0.2">
      <c r="A1331" s="38" t="s">
        <v>5234</v>
      </c>
      <c r="B1331" s="46" t="s">
        <v>5235</v>
      </c>
      <c r="C1331" s="46"/>
      <c r="D1331" s="27" t="s">
        <v>5236</v>
      </c>
      <c r="E1331" s="40"/>
      <c r="F1331" s="9" t="s">
        <v>4737</v>
      </c>
      <c r="G1331" s="27" t="s">
        <v>5237</v>
      </c>
      <c r="H1331" s="9"/>
      <c r="I1331" s="9">
        <v>804</v>
      </c>
      <c r="J1331" s="10">
        <v>7499295</v>
      </c>
      <c r="K1331" s="39"/>
      <c r="L1331" s="47">
        <f t="shared" si="17"/>
        <v>7499295</v>
      </c>
      <c r="M1331" s="47"/>
      <c r="N1331" s="63"/>
      <c r="O1331" s="63"/>
      <c r="P1331" s="63"/>
      <c r="Q1331" s="63"/>
      <c r="R1331" s="41" t="s">
        <v>5045</v>
      </c>
      <c r="S1331" s="49" t="s">
        <v>879</v>
      </c>
      <c r="T1331" s="49"/>
      <c r="U1331" s="49"/>
      <c r="V1331" s="49"/>
      <c r="W1331" s="50" t="s">
        <v>15</v>
      </c>
      <c r="X1331" s="50"/>
      <c r="Y1331" s="51"/>
    </row>
    <row r="1332" spans="1:25" s="23" customFormat="1" ht="72" customHeight="1" x14ac:dyDescent="0.2">
      <c r="A1332" s="38" t="s">
        <v>5238</v>
      </c>
      <c r="B1332" s="46" t="s">
        <v>5239</v>
      </c>
      <c r="C1332" s="46"/>
      <c r="D1332" s="27" t="s">
        <v>5240</v>
      </c>
      <c r="E1332" s="40"/>
      <c r="F1332" s="9" t="s">
        <v>5241</v>
      </c>
      <c r="G1332" s="27" t="s">
        <v>5242</v>
      </c>
      <c r="H1332" s="9"/>
      <c r="I1332" s="9">
        <v>220</v>
      </c>
      <c r="J1332" s="10">
        <v>3640308</v>
      </c>
      <c r="K1332" s="39">
        <v>3347060</v>
      </c>
      <c r="L1332" s="47">
        <f t="shared" si="17"/>
        <v>293248</v>
      </c>
      <c r="M1332" s="47"/>
      <c r="N1332" s="63"/>
      <c r="O1332" s="63"/>
      <c r="P1332" s="63"/>
      <c r="Q1332" s="63"/>
      <c r="R1332" s="41" t="s">
        <v>5045</v>
      </c>
      <c r="S1332" s="49" t="s">
        <v>879</v>
      </c>
      <c r="T1332" s="49"/>
      <c r="U1332" s="49"/>
      <c r="V1332" s="49"/>
      <c r="W1332" s="50" t="s">
        <v>15</v>
      </c>
      <c r="X1332" s="50"/>
      <c r="Y1332" s="51"/>
    </row>
    <row r="1333" spans="1:25" s="23" customFormat="1" ht="72" customHeight="1" x14ac:dyDescent="0.2">
      <c r="A1333" s="38" t="s">
        <v>5243</v>
      </c>
      <c r="B1333" s="46" t="s">
        <v>5244</v>
      </c>
      <c r="C1333" s="46"/>
      <c r="D1333" s="27" t="s">
        <v>5245</v>
      </c>
      <c r="E1333" s="40"/>
      <c r="F1333" s="9" t="s">
        <v>5210</v>
      </c>
      <c r="G1333" s="27" t="s">
        <v>5246</v>
      </c>
      <c r="H1333" s="9"/>
      <c r="I1333" s="9">
        <v>308</v>
      </c>
      <c r="J1333" s="10">
        <v>5178603</v>
      </c>
      <c r="K1333" s="39">
        <v>4761437</v>
      </c>
      <c r="L1333" s="47">
        <f t="shared" si="17"/>
        <v>417166</v>
      </c>
      <c r="M1333" s="47"/>
      <c r="N1333" s="63"/>
      <c r="O1333" s="63"/>
      <c r="P1333" s="63"/>
      <c r="Q1333" s="63"/>
      <c r="R1333" s="41" t="s">
        <v>4735</v>
      </c>
      <c r="S1333" s="49" t="s">
        <v>879</v>
      </c>
      <c r="T1333" s="49"/>
      <c r="U1333" s="49"/>
      <c r="V1333" s="49"/>
      <c r="W1333" s="50" t="s">
        <v>15</v>
      </c>
      <c r="X1333" s="50"/>
      <c r="Y1333" s="51"/>
    </row>
    <row r="1334" spans="1:25" s="23" customFormat="1" ht="72" customHeight="1" x14ac:dyDescent="0.2">
      <c r="A1334" s="38" t="s">
        <v>5247</v>
      </c>
      <c r="B1334" s="46" t="s">
        <v>5248</v>
      </c>
      <c r="C1334" s="46"/>
      <c r="D1334" s="27" t="s">
        <v>5249</v>
      </c>
      <c r="E1334" s="40"/>
      <c r="F1334" s="9" t="s">
        <v>5210</v>
      </c>
      <c r="G1334" s="27" t="s">
        <v>5250</v>
      </c>
      <c r="H1334" s="9"/>
      <c r="I1334" s="9">
        <v>105</v>
      </c>
      <c r="J1334" s="10">
        <v>1498562</v>
      </c>
      <c r="K1334" s="39"/>
      <c r="L1334" s="47">
        <f t="shared" si="17"/>
        <v>1498562</v>
      </c>
      <c r="M1334" s="47"/>
      <c r="N1334" s="63"/>
      <c r="O1334" s="63"/>
      <c r="P1334" s="63"/>
      <c r="Q1334" s="63"/>
      <c r="R1334" s="41" t="s">
        <v>5045</v>
      </c>
      <c r="S1334" s="49" t="s">
        <v>879</v>
      </c>
      <c r="T1334" s="49"/>
      <c r="U1334" s="49"/>
      <c r="V1334" s="49"/>
      <c r="W1334" s="50" t="s">
        <v>15</v>
      </c>
      <c r="X1334" s="50"/>
      <c r="Y1334" s="51"/>
    </row>
    <row r="1335" spans="1:25" s="23" customFormat="1" ht="72" customHeight="1" x14ac:dyDescent="0.2">
      <c r="A1335" s="38" t="s">
        <v>5251</v>
      </c>
      <c r="B1335" s="46" t="s">
        <v>5252</v>
      </c>
      <c r="C1335" s="46"/>
      <c r="D1335" s="27" t="s">
        <v>5253</v>
      </c>
      <c r="E1335" s="40"/>
      <c r="F1335" s="9" t="s">
        <v>4737</v>
      </c>
      <c r="G1335" s="27" t="s">
        <v>5254</v>
      </c>
      <c r="H1335" s="9"/>
      <c r="I1335" s="9">
        <v>206</v>
      </c>
      <c r="J1335" s="10">
        <v>4456018</v>
      </c>
      <c r="K1335" s="39"/>
      <c r="L1335" s="47">
        <f t="shared" si="17"/>
        <v>4456018</v>
      </c>
      <c r="M1335" s="47"/>
      <c r="N1335" s="63"/>
      <c r="O1335" s="63"/>
      <c r="P1335" s="63"/>
      <c r="Q1335" s="63"/>
      <c r="R1335" s="41" t="s">
        <v>5045</v>
      </c>
      <c r="S1335" s="49" t="s">
        <v>879</v>
      </c>
      <c r="T1335" s="49"/>
      <c r="U1335" s="49"/>
      <c r="V1335" s="49"/>
      <c r="W1335" s="50" t="s">
        <v>15</v>
      </c>
      <c r="X1335" s="50"/>
      <c r="Y1335" s="51"/>
    </row>
    <row r="1336" spans="1:25" s="23" customFormat="1" ht="72" customHeight="1" x14ac:dyDescent="0.2">
      <c r="A1336" s="38" t="s">
        <v>5255</v>
      </c>
      <c r="B1336" s="46" t="s">
        <v>5256</v>
      </c>
      <c r="C1336" s="46"/>
      <c r="D1336" s="27" t="s">
        <v>5257</v>
      </c>
      <c r="E1336" s="40"/>
      <c r="F1336" s="9" t="s">
        <v>5210</v>
      </c>
      <c r="G1336" s="27" t="s">
        <v>5258</v>
      </c>
      <c r="H1336" s="9"/>
      <c r="I1336" s="9">
        <v>274</v>
      </c>
      <c r="J1336" s="10">
        <v>4789654</v>
      </c>
      <c r="K1336" s="39">
        <v>4403820</v>
      </c>
      <c r="L1336" s="47">
        <f t="shared" si="17"/>
        <v>385834</v>
      </c>
      <c r="M1336" s="47"/>
      <c r="N1336" s="63"/>
      <c r="O1336" s="63"/>
      <c r="P1336" s="63"/>
      <c r="Q1336" s="63"/>
      <c r="R1336" s="41" t="s">
        <v>5045</v>
      </c>
      <c r="S1336" s="49" t="s">
        <v>879</v>
      </c>
      <c r="T1336" s="49"/>
      <c r="U1336" s="49"/>
      <c r="V1336" s="49"/>
      <c r="W1336" s="50" t="s">
        <v>15</v>
      </c>
      <c r="X1336" s="50"/>
      <c r="Y1336" s="51"/>
    </row>
    <row r="1337" spans="1:25" s="23" customFormat="1" ht="72.75" customHeight="1" x14ac:dyDescent="0.2">
      <c r="A1337" s="38" t="s">
        <v>5259</v>
      </c>
      <c r="B1337" s="46" t="s">
        <v>5260</v>
      </c>
      <c r="C1337" s="46"/>
      <c r="D1337" s="27" t="s">
        <v>5261</v>
      </c>
      <c r="E1337" s="40"/>
      <c r="F1337" s="9" t="s">
        <v>5210</v>
      </c>
      <c r="G1337" s="27" t="s">
        <v>5262</v>
      </c>
      <c r="H1337" s="9"/>
      <c r="I1337" s="9">
        <v>179</v>
      </c>
      <c r="J1337" s="10">
        <v>2571781</v>
      </c>
      <c r="K1337" s="39"/>
      <c r="L1337" s="47">
        <f t="shared" si="17"/>
        <v>2571781</v>
      </c>
      <c r="M1337" s="47"/>
      <c r="N1337" s="63"/>
      <c r="O1337" s="63"/>
      <c r="P1337" s="63"/>
      <c r="Q1337" s="63"/>
      <c r="R1337" s="41" t="s">
        <v>5045</v>
      </c>
      <c r="S1337" s="49" t="s">
        <v>879</v>
      </c>
      <c r="T1337" s="49"/>
      <c r="U1337" s="49"/>
      <c r="V1337" s="49"/>
      <c r="W1337" s="50" t="s">
        <v>15</v>
      </c>
      <c r="X1337" s="50"/>
      <c r="Y1337" s="51"/>
    </row>
    <row r="1338" spans="1:25" s="23" customFormat="1" ht="72.75" customHeight="1" x14ac:dyDescent="0.2">
      <c r="A1338" s="38" t="s">
        <v>5263</v>
      </c>
      <c r="B1338" s="46" t="s">
        <v>5264</v>
      </c>
      <c r="C1338" s="46"/>
      <c r="D1338" s="27" t="s">
        <v>5265</v>
      </c>
      <c r="E1338" s="40"/>
      <c r="F1338" s="9" t="s">
        <v>5210</v>
      </c>
      <c r="G1338" s="27" t="s">
        <v>5266</v>
      </c>
      <c r="H1338" s="9"/>
      <c r="I1338" s="9">
        <v>363</v>
      </c>
      <c r="J1338" s="10">
        <v>5180758</v>
      </c>
      <c r="K1338" s="39">
        <v>4763419</v>
      </c>
      <c r="L1338" s="47">
        <f t="shared" si="17"/>
        <v>417339</v>
      </c>
      <c r="M1338" s="47"/>
      <c r="N1338" s="63"/>
      <c r="O1338" s="63"/>
      <c r="P1338" s="63"/>
      <c r="Q1338" s="63"/>
      <c r="R1338" s="41" t="s">
        <v>5045</v>
      </c>
      <c r="S1338" s="49" t="s">
        <v>879</v>
      </c>
      <c r="T1338" s="49"/>
      <c r="U1338" s="49"/>
      <c r="V1338" s="49"/>
      <c r="W1338" s="50" t="s">
        <v>15</v>
      </c>
      <c r="X1338" s="50"/>
      <c r="Y1338" s="51"/>
    </row>
    <row r="1339" spans="1:25" s="23" customFormat="1" ht="72.75" customHeight="1" x14ac:dyDescent="0.2">
      <c r="A1339" s="38" t="s">
        <v>5267</v>
      </c>
      <c r="B1339" s="46" t="s">
        <v>5268</v>
      </c>
      <c r="C1339" s="46"/>
      <c r="D1339" s="27" t="s">
        <v>5269</v>
      </c>
      <c r="E1339" s="40"/>
      <c r="F1339" s="9" t="s">
        <v>5241</v>
      </c>
      <c r="G1339" s="27" t="s">
        <v>5270</v>
      </c>
      <c r="H1339" s="9"/>
      <c r="I1339" s="9">
        <v>517</v>
      </c>
      <c r="J1339" s="10">
        <v>7378657</v>
      </c>
      <c r="K1339" s="39">
        <v>6784265</v>
      </c>
      <c r="L1339" s="47">
        <f t="shared" si="17"/>
        <v>594392</v>
      </c>
      <c r="M1339" s="47"/>
      <c r="N1339" s="63"/>
      <c r="O1339" s="63"/>
      <c r="P1339" s="63"/>
      <c r="Q1339" s="63"/>
      <c r="R1339" s="41" t="s">
        <v>5045</v>
      </c>
      <c r="S1339" s="49" t="s">
        <v>879</v>
      </c>
      <c r="T1339" s="49"/>
      <c r="U1339" s="49"/>
      <c r="V1339" s="49"/>
      <c r="W1339" s="50" t="s">
        <v>15</v>
      </c>
      <c r="X1339" s="50"/>
      <c r="Y1339" s="51"/>
    </row>
    <row r="1340" spans="1:25" s="23" customFormat="1" ht="72.75" customHeight="1" x14ac:dyDescent="0.2">
      <c r="A1340" s="38" t="s">
        <v>5271</v>
      </c>
      <c r="B1340" s="46" t="s">
        <v>5272</v>
      </c>
      <c r="C1340" s="46"/>
      <c r="D1340" s="27" t="s">
        <v>5273</v>
      </c>
      <c r="E1340" s="40"/>
      <c r="F1340" s="9" t="s">
        <v>5210</v>
      </c>
      <c r="G1340" s="27" t="s">
        <v>564</v>
      </c>
      <c r="H1340" s="9"/>
      <c r="I1340" s="9">
        <v>394</v>
      </c>
      <c r="J1340" s="10">
        <v>2158401</v>
      </c>
      <c r="K1340" s="39">
        <v>1984529</v>
      </c>
      <c r="L1340" s="47">
        <f t="shared" si="17"/>
        <v>173872</v>
      </c>
      <c r="M1340" s="47"/>
      <c r="N1340" s="63"/>
      <c r="O1340" s="63"/>
      <c r="P1340" s="63"/>
      <c r="Q1340" s="63"/>
      <c r="R1340" s="41" t="s">
        <v>5045</v>
      </c>
      <c r="S1340" s="49" t="s">
        <v>879</v>
      </c>
      <c r="T1340" s="49"/>
      <c r="U1340" s="49"/>
      <c r="V1340" s="49"/>
      <c r="W1340" s="50" t="s">
        <v>15</v>
      </c>
      <c r="X1340" s="50"/>
      <c r="Y1340" s="51"/>
    </row>
    <row r="1341" spans="1:25" s="23" customFormat="1" ht="72.75" customHeight="1" x14ac:dyDescent="0.2">
      <c r="A1341" s="38" t="s">
        <v>5274</v>
      </c>
      <c r="B1341" s="46" t="s">
        <v>5275</v>
      </c>
      <c r="C1341" s="46"/>
      <c r="D1341" s="27" t="s">
        <v>5276</v>
      </c>
      <c r="E1341" s="40"/>
      <c r="F1341" s="9" t="s">
        <v>5210</v>
      </c>
      <c r="G1341" s="27" t="s">
        <v>5277</v>
      </c>
      <c r="H1341" s="9"/>
      <c r="I1341" s="9">
        <v>818</v>
      </c>
      <c r="J1341" s="10"/>
      <c r="K1341" s="39"/>
      <c r="L1341" s="47">
        <f t="shared" si="17"/>
        <v>0</v>
      </c>
      <c r="M1341" s="47"/>
      <c r="N1341" s="63"/>
      <c r="O1341" s="63"/>
      <c r="P1341" s="63"/>
      <c r="Q1341" s="63"/>
      <c r="R1341" s="41" t="s">
        <v>4737</v>
      </c>
      <c r="S1341" s="49" t="s">
        <v>879</v>
      </c>
      <c r="T1341" s="49"/>
      <c r="U1341" s="49"/>
      <c r="V1341" s="49"/>
      <c r="W1341" s="50" t="s">
        <v>15</v>
      </c>
      <c r="X1341" s="50"/>
      <c r="Y1341" s="51"/>
    </row>
    <row r="1342" spans="1:25" s="23" customFormat="1" ht="72.75" customHeight="1" x14ac:dyDescent="0.2">
      <c r="A1342" s="38" t="s">
        <v>5278</v>
      </c>
      <c r="B1342" s="46" t="s">
        <v>5279</v>
      </c>
      <c r="C1342" s="46"/>
      <c r="D1342" s="27" t="s">
        <v>5280</v>
      </c>
      <c r="E1342" s="40"/>
      <c r="F1342" s="9" t="s">
        <v>4737</v>
      </c>
      <c r="G1342" s="27" t="s">
        <v>5281</v>
      </c>
      <c r="H1342" s="9"/>
      <c r="I1342" s="9">
        <v>151</v>
      </c>
      <c r="J1342" s="10">
        <v>1771297</v>
      </c>
      <c r="K1342" s="39">
        <v>1628609</v>
      </c>
      <c r="L1342" s="47">
        <f t="shared" si="17"/>
        <v>142688</v>
      </c>
      <c r="M1342" s="47"/>
      <c r="N1342" s="63"/>
      <c r="O1342" s="63"/>
      <c r="P1342" s="63"/>
      <c r="Q1342" s="63"/>
      <c r="R1342" s="41" t="s">
        <v>5045</v>
      </c>
      <c r="S1342" s="49" t="s">
        <v>879</v>
      </c>
      <c r="T1342" s="49"/>
      <c r="U1342" s="49"/>
      <c r="V1342" s="49"/>
      <c r="W1342" s="50" t="s">
        <v>15</v>
      </c>
      <c r="X1342" s="50"/>
      <c r="Y1342" s="51"/>
    </row>
    <row r="1343" spans="1:25" s="23" customFormat="1" ht="69" customHeight="1" x14ac:dyDescent="0.2">
      <c r="A1343" s="38" t="s">
        <v>5282</v>
      </c>
      <c r="B1343" s="46" t="s">
        <v>5283</v>
      </c>
      <c r="C1343" s="46"/>
      <c r="D1343" s="27" t="s">
        <v>5284</v>
      </c>
      <c r="E1343" s="40"/>
      <c r="F1343" s="9" t="s">
        <v>5210</v>
      </c>
      <c r="G1343" s="27" t="s">
        <v>5285</v>
      </c>
      <c r="H1343" s="9"/>
      <c r="I1343" s="9">
        <v>362</v>
      </c>
      <c r="J1343" s="10">
        <v>4246420</v>
      </c>
      <c r="K1343" s="39">
        <v>3904347</v>
      </c>
      <c r="L1343" s="47">
        <f t="shared" si="17"/>
        <v>342073</v>
      </c>
      <c r="M1343" s="47"/>
      <c r="N1343" s="63"/>
      <c r="O1343" s="63"/>
      <c r="P1343" s="63"/>
      <c r="Q1343" s="63"/>
      <c r="R1343" s="41" t="s">
        <v>4737</v>
      </c>
      <c r="S1343" s="49" t="s">
        <v>879</v>
      </c>
      <c r="T1343" s="49"/>
      <c r="U1343" s="49"/>
      <c r="V1343" s="49"/>
      <c r="W1343" s="50" t="s">
        <v>15</v>
      </c>
      <c r="X1343" s="50"/>
      <c r="Y1343" s="51"/>
    </row>
    <row r="1344" spans="1:25" s="23" customFormat="1" ht="69" customHeight="1" x14ac:dyDescent="0.2">
      <c r="A1344" s="38" t="s">
        <v>5286</v>
      </c>
      <c r="B1344" s="46" t="s">
        <v>5287</v>
      </c>
      <c r="C1344" s="46"/>
      <c r="D1344" s="27" t="s">
        <v>5288</v>
      </c>
      <c r="E1344" s="40"/>
      <c r="F1344" s="9" t="s">
        <v>5210</v>
      </c>
      <c r="G1344" s="27" t="s">
        <v>5289</v>
      </c>
      <c r="H1344" s="9"/>
      <c r="I1344" s="9">
        <v>892</v>
      </c>
      <c r="J1344" s="10">
        <v>10463556</v>
      </c>
      <c r="K1344" s="39">
        <v>9620658</v>
      </c>
      <c r="L1344" s="47">
        <f t="shared" si="17"/>
        <v>842898</v>
      </c>
      <c r="M1344" s="47"/>
      <c r="N1344" s="63"/>
      <c r="O1344" s="63"/>
      <c r="P1344" s="63"/>
      <c r="Q1344" s="63"/>
      <c r="R1344" s="41" t="s">
        <v>5045</v>
      </c>
      <c r="S1344" s="49" t="s">
        <v>879</v>
      </c>
      <c r="T1344" s="49"/>
      <c r="U1344" s="49"/>
      <c r="V1344" s="49"/>
      <c r="W1344" s="50" t="s">
        <v>15</v>
      </c>
      <c r="X1344" s="50"/>
      <c r="Y1344" s="51"/>
    </row>
    <row r="1345" spans="1:25" s="23" customFormat="1" ht="69" customHeight="1" x14ac:dyDescent="0.2">
      <c r="A1345" s="38" t="s">
        <v>5290</v>
      </c>
      <c r="B1345" s="46" t="s">
        <v>5291</v>
      </c>
      <c r="C1345" s="46"/>
      <c r="D1345" s="27" t="s">
        <v>1785</v>
      </c>
      <c r="E1345" s="40"/>
      <c r="F1345" s="9" t="s">
        <v>5210</v>
      </c>
      <c r="G1345" s="27" t="s">
        <v>5292</v>
      </c>
      <c r="H1345" s="9"/>
      <c r="I1345" s="9">
        <v>43</v>
      </c>
      <c r="J1345" s="10">
        <v>4457569</v>
      </c>
      <c r="K1345" s="39"/>
      <c r="L1345" s="47">
        <f t="shared" si="17"/>
        <v>4457569</v>
      </c>
      <c r="M1345" s="47"/>
      <c r="N1345" s="63"/>
      <c r="O1345" s="63"/>
      <c r="P1345" s="63"/>
      <c r="Q1345" s="63"/>
      <c r="R1345" s="41" t="s">
        <v>5045</v>
      </c>
      <c r="S1345" s="49" t="s">
        <v>879</v>
      </c>
      <c r="T1345" s="49"/>
      <c r="U1345" s="49"/>
      <c r="V1345" s="49"/>
      <c r="W1345" s="50" t="s">
        <v>15</v>
      </c>
      <c r="X1345" s="50"/>
      <c r="Y1345" s="51"/>
    </row>
    <row r="1346" spans="1:25" s="23" customFormat="1" ht="69" customHeight="1" x14ac:dyDescent="0.2">
      <c r="A1346" s="38" t="s">
        <v>5293</v>
      </c>
      <c r="B1346" s="46" t="s">
        <v>5294</v>
      </c>
      <c r="C1346" s="46"/>
      <c r="D1346" s="27" t="s">
        <v>5295</v>
      </c>
      <c r="E1346" s="40"/>
      <c r="F1346" s="9" t="s">
        <v>5210</v>
      </c>
      <c r="G1346" s="27" t="s">
        <v>5296</v>
      </c>
      <c r="H1346" s="9"/>
      <c r="I1346" s="9">
        <v>176</v>
      </c>
      <c r="J1346" s="10">
        <v>2064558</v>
      </c>
      <c r="K1346" s="39">
        <v>1898246</v>
      </c>
      <c r="L1346" s="47">
        <f t="shared" si="17"/>
        <v>166312</v>
      </c>
      <c r="M1346" s="47"/>
      <c r="N1346" s="63"/>
      <c r="O1346" s="63"/>
      <c r="P1346" s="63"/>
      <c r="Q1346" s="63"/>
      <c r="R1346" s="41" t="s">
        <v>5045</v>
      </c>
      <c r="S1346" s="49" t="s">
        <v>879</v>
      </c>
      <c r="T1346" s="49"/>
      <c r="U1346" s="49"/>
      <c r="V1346" s="49"/>
      <c r="W1346" s="50" t="s">
        <v>15</v>
      </c>
      <c r="X1346" s="50"/>
      <c r="Y1346" s="51"/>
    </row>
    <row r="1347" spans="1:25" s="23" customFormat="1" ht="69" customHeight="1" x14ac:dyDescent="0.2">
      <c r="A1347" s="38" t="s">
        <v>5297</v>
      </c>
      <c r="B1347" s="46" t="s">
        <v>5298</v>
      </c>
      <c r="C1347" s="46"/>
      <c r="D1347" s="27" t="s">
        <v>5299</v>
      </c>
      <c r="E1347" s="40"/>
      <c r="F1347" s="9" t="s">
        <v>4737</v>
      </c>
      <c r="G1347" s="27" t="s">
        <v>5300</v>
      </c>
      <c r="H1347" s="9"/>
      <c r="I1347" s="9">
        <v>739</v>
      </c>
      <c r="J1347" s="10">
        <v>5722833</v>
      </c>
      <c r="K1347" s="39">
        <v>5261826</v>
      </c>
      <c r="L1347" s="47">
        <f t="shared" si="17"/>
        <v>461007</v>
      </c>
      <c r="M1347" s="47"/>
      <c r="N1347" s="63"/>
      <c r="O1347" s="63"/>
      <c r="P1347" s="63"/>
      <c r="Q1347" s="63"/>
      <c r="R1347" s="41" t="s">
        <v>5045</v>
      </c>
      <c r="S1347" s="49" t="s">
        <v>879</v>
      </c>
      <c r="T1347" s="49"/>
      <c r="U1347" s="49"/>
      <c r="V1347" s="49"/>
      <c r="W1347" s="50" t="s">
        <v>15</v>
      </c>
      <c r="X1347" s="50"/>
      <c r="Y1347" s="51"/>
    </row>
    <row r="1348" spans="1:25" s="23" customFormat="1" ht="69" customHeight="1" x14ac:dyDescent="0.2">
      <c r="A1348" s="38" t="s">
        <v>5301</v>
      </c>
      <c r="B1348" s="46" t="s">
        <v>5302</v>
      </c>
      <c r="C1348" s="46"/>
      <c r="D1348" s="27" t="s">
        <v>5303</v>
      </c>
      <c r="E1348" s="40"/>
      <c r="F1348" s="9" t="s">
        <v>4737</v>
      </c>
      <c r="G1348" s="27" t="s">
        <v>5304</v>
      </c>
      <c r="H1348" s="9"/>
      <c r="I1348" s="9">
        <v>2000</v>
      </c>
      <c r="J1348" s="10">
        <v>4574875</v>
      </c>
      <c r="K1348" s="39"/>
      <c r="L1348" s="47">
        <f t="shared" si="17"/>
        <v>4574875</v>
      </c>
      <c r="M1348" s="47"/>
      <c r="N1348" s="63"/>
      <c r="O1348" s="63"/>
      <c r="P1348" s="63"/>
      <c r="Q1348" s="63"/>
      <c r="R1348" s="41" t="s">
        <v>5045</v>
      </c>
      <c r="S1348" s="49" t="s">
        <v>879</v>
      </c>
      <c r="T1348" s="49"/>
      <c r="U1348" s="49"/>
      <c r="V1348" s="49"/>
      <c r="W1348" s="50" t="s">
        <v>15</v>
      </c>
      <c r="X1348" s="50"/>
      <c r="Y1348" s="51"/>
    </row>
    <row r="1349" spans="1:25" s="23" customFormat="1" ht="71.25" customHeight="1" x14ac:dyDescent="0.2">
      <c r="A1349" s="38" t="s">
        <v>5305</v>
      </c>
      <c r="B1349" s="46" t="s">
        <v>5306</v>
      </c>
      <c r="C1349" s="46"/>
      <c r="D1349" s="27" t="s">
        <v>5307</v>
      </c>
      <c r="E1349" s="40"/>
      <c r="F1349" s="9" t="s">
        <v>4737</v>
      </c>
      <c r="G1349" s="27" t="s">
        <v>5308</v>
      </c>
      <c r="H1349" s="9"/>
      <c r="I1349" s="9">
        <v>249</v>
      </c>
      <c r="J1349" s="10">
        <v>2920881</v>
      </c>
      <c r="K1349" s="39">
        <v>2685587</v>
      </c>
      <c r="L1349" s="47">
        <f t="shared" si="17"/>
        <v>235294</v>
      </c>
      <c r="M1349" s="47"/>
      <c r="N1349" s="63"/>
      <c r="O1349" s="63"/>
      <c r="P1349" s="63"/>
      <c r="Q1349" s="63"/>
      <c r="R1349" s="41" t="s">
        <v>5045</v>
      </c>
      <c r="S1349" s="49" t="s">
        <v>879</v>
      </c>
      <c r="T1349" s="49"/>
      <c r="U1349" s="49"/>
      <c r="V1349" s="49"/>
      <c r="W1349" s="50" t="s">
        <v>15</v>
      </c>
      <c r="X1349" s="50"/>
      <c r="Y1349" s="51"/>
    </row>
    <row r="1350" spans="1:25" s="23" customFormat="1" ht="71.25" customHeight="1" x14ac:dyDescent="0.2">
      <c r="A1350" s="38" t="s">
        <v>5309</v>
      </c>
      <c r="B1350" s="46" t="s">
        <v>5310</v>
      </c>
      <c r="C1350" s="46"/>
      <c r="D1350" s="27" t="s">
        <v>5311</v>
      </c>
      <c r="E1350" s="40"/>
      <c r="F1350" s="9" t="s">
        <v>4737</v>
      </c>
      <c r="G1350" s="27" t="s">
        <v>5312</v>
      </c>
      <c r="H1350" s="9"/>
      <c r="I1350" s="9">
        <v>338</v>
      </c>
      <c r="J1350" s="10">
        <v>3964892</v>
      </c>
      <c r="K1350" s="39">
        <v>3645497</v>
      </c>
      <c r="L1350" s="47">
        <f t="shared" si="17"/>
        <v>319395</v>
      </c>
      <c r="M1350" s="47"/>
      <c r="N1350" s="63"/>
      <c r="O1350" s="63"/>
      <c r="P1350" s="63"/>
      <c r="Q1350" s="63"/>
      <c r="R1350" s="41" t="s">
        <v>5045</v>
      </c>
      <c r="S1350" s="49" t="s">
        <v>879</v>
      </c>
      <c r="T1350" s="49"/>
      <c r="U1350" s="49"/>
      <c r="V1350" s="49"/>
      <c r="W1350" s="50" t="s">
        <v>15</v>
      </c>
      <c r="X1350" s="50"/>
      <c r="Y1350" s="51"/>
    </row>
    <row r="1351" spans="1:25" s="23" customFormat="1" ht="71.25" customHeight="1" x14ac:dyDescent="0.2">
      <c r="A1351" s="38" t="s">
        <v>5313</v>
      </c>
      <c r="B1351" s="46" t="s">
        <v>5314</v>
      </c>
      <c r="C1351" s="46"/>
      <c r="D1351" s="27" t="s">
        <v>5315</v>
      </c>
      <c r="E1351" s="40"/>
      <c r="F1351" s="9" t="s">
        <v>4737</v>
      </c>
      <c r="G1351" s="27" t="s">
        <v>5316</v>
      </c>
      <c r="H1351" s="9"/>
      <c r="I1351" s="9">
        <v>272</v>
      </c>
      <c r="J1351" s="10">
        <v>3190682</v>
      </c>
      <c r="K1351" s="39">
        <v>2933654</v>
      </c>
      <c r="L1351" s="47">
        <f t="shared" si="17"/>
        <v>257028</v>
      </c>
      <c r="M1351" s="47"/>
      <c r="N1351" s="63"/>
      <c r="O1351" s="63"/>
      <c r="P1351" s="63"/>
      <c r="Q1351" s="63"/>
      <c r="R1351" s="41" t="s">
        <v>4737</v>
      </c>
      <c r="S1351" s="49" t="s">
        <v>879</v>
      </c>
      <c r="T1351" s="49"/>
      <c r="U1351" s="49"/>
      <c r="V1351" s="49"/>
      <c r="W1351" s="50" t="s">
        <v>15</v>
      </c>
      <c r="X1351" s="50"/>
      <c r="Y1351" s="51"/>
    </row>
    <row r="1352" spans="1:25" s="23" customFormat="1" ht="71.25" customHeight="1" x14ac:dyDescent="0.2">
      <c r="A1352" s="38" t="s">
        <v>5317</v>
      </c>
      <c r="B1352" s="46" t="s">
        <v>5318</v>
      </c>
      <c r="C1352" s="46"/>
      <c r="D1352" s="27" t="s">
        <v>5319</v>
      </c>
      <c r="E1352" s="40"/>
      <c r="F1352" s="9" t="s">
        <v>4737</v>
      </c>
      <c r="G1352" s="27" t="s">
        <v>5320</v>
      </c>
      <c r="H1352" s="9"/>
      <c r="I1352" s="9">
        <v>296</v>
      </c>
      <c r="J1352" s="10">
        <v>2463395</v>
      </c>
      <c r="K1352" s="39">
        <v>2264954</v>
      </c>
      <c r="L1352" s="47">
        <f t="shared" si="17"/>
        <v>198441</v>
      </c>
      <c r="M1352" s="47"/>
      <c r="N1352" s="63"/>
      <c r="O1352" s="63"/>
      <c r="P1352" s="63"/>
      <c r="Q1352" s="63"/>
      <c r="R1352" s="41" t="s">
        <v>4737</v>
      </c>
      <c r="S1352" s="49" t="s">
        <v>879</v>
      </c>
      <c r="T1352" s="49"/>
      <c r="U1352" s="49"/>
      <c r="V1352" s="49"/>
      <c r="W1352" s="50" t="s">
        <v>15</v>
      </c>
      <c r="X1352" s="50"/>
      <c r="Y1352" s="51"/>
    </row>
    <row r="1353" spans="1:25" s="23" customFormat="1" ht="71.25" customHeight="1" x14ac:dyDescent="0.2">
      <c r="A1353" s="38" t="s">
        <v>5322</v>
      </c>
      <c r="B1353" s="46" t="s">
        <v>5323</v>
      </c>
      <c r="C1353" s="46"/>
      <c r="D1353" s="27" t="s">
        <v>5324</v>
      </c>
      <c r="E1353" s="40"/>
      <c r="F1353" s="9" t="s">
        <v>4737</v>
      </c>
      <c r="G1353" s="27" t="s">
        <v>5325</v>
      </c>
      <c r="H1353" s="9"/>
      <c r="I1353" s="9">
        <v>146</v>
      </c>
      <c r="J1353" s="10"/>
      <c r="K1353" s="39"/>
      <c r="L1353" s="47">
        <f t="shared" si="17"/>
        <v>0</v>
      </c>
      <c r="M1353" s="47"/>
      <c r="N1353" s="63"/>
      <c r="O1353" s="63"/>
      <c r="P1353" s="63"/>
      <c r="Q1353" s="63"/>
      <c r="R1353" s="41" t="s">
        <v>4737</v>
      </c>
      <c r="S1353" s="49" t="s">
        <v>879</v>
      </c>
      <c r="T1353" s="49"/>
      <c r="U1353" s="49"/>
      <c r="V1353" s="49"/>
      <c r="W1353" s="50" t="s">
        <v>15</v>
      </c>
      <c r="X1353" s="50"/>
      <c r="Y1353" s="51"/>
    </row>
    <row r="1354" spans="1:25" s="23" customFormat="1" ht="71.25" customHeight="1" x14ac:dyDescent="0.2">
      <c r="A1354" s="38" t="s">
        <v>5326</v>
      </c>
      <c r="B1354" s="46" t="s">
        <v>5327</v>
      </c>
      <c r="C1354" s="46"/>
      <c r="D1354" s="27" t="s">
        <v>5328</v>
      </c>
      <c r="E1354" s="40"/>
      <c r="F1354" s="9" t="s">
        <v>4737</v>
      </c>
      <c r="G1354" s="27" t="s">
        <v>5329</v>
      </c>
      <c r="H1354" s="9"/>
      <c r="I1354" s="9">
        <v>1673</v>
      </c>
      <c r="J1354" s="10">
        <v>21798369</v>
      </c>
      <c r="K1354" s="39">
        <v>20042389</v>
      </c>
      <c r="L1354" s="47">
        <f t="shared" si="17"/>
        <v>1755980</v>
      </c>
      <c r="M1354" s="47"/>
      <c r="N1354" s="63"/>
      <c r="O1354" s="63"/>
      <c r="P1354" s="63"/>
      <c r="Q1354" s="63"/>
      <c r="R1354" s="41" t="s">
        <v>5045</v>
      </c>
      <c r="S1354" s="49" t="s">
        <v>879</v>
      </c>
      <c r="T1354" s="49"/>
      <c r="U1354" s="49"/>
      <c r="V1354" s="49"/>
      <c r="W1354" s="50" t="s">
        <v>15</v>
      </c>
      <c r="X1354" s="50"/>
      <c r="Y1354" s="51"/>
    </row>
    <row r="1355" spans="1:25" s="23" customFormat="1" ht="72.75" customHeight="1" x14ac:dyDescent="0.2">
      <c r="A1355" s="38" t="s">
        <v>5330</v>
      </c>
      <c r="B1355" s="46" t="s">
        <v>5331</v>
      </c>
      <c r="C1355" s="46"/>
      <c r="D1355" s="27" t="s">
        <v>5332</v>
      </c>
      <c r="E1355" s="40"/>
      <c r="F1355" s="9" t="s">
        <v>4737</v>
      </c>
      <c r="G1355" s="27" t="s">
        <v>5333</v>
      </c>
      <c r="H1355" s="9"/>
      <c r="I1355" s="9">
        <v>1325</v>
      </c>
      <c r="J1355" s="10">
        <v>16665406</v>
      </c>
      <c r="K1355" s="39">
        <v>15322915</v>
      </c>
      <c r="L1355" s="47">
        <f t="shared" si="17"/>
        <v>1342491</v>
      </c>
      <c r="M1355" s="47"/>
      <c r="N1355" s="63"/>
      <c r="O1355" s="63"/>
      <c r="P1355" s="63"/>
      <c r="Q1355" s="63"/>
      <c r="R1355" s="41" t="s">
        <v>5045</v>
      </c>
      <c r="S1355" s="49" t="s">
        <v>879</v>
      </c>
      <c r="T1355" s="49"/>
      <c r="U1355" s="49"/>
      <c r="V1355" s="49"/>
      <c r="W1355" s="50" t="s">
        <v>15</v>
      </c>
      <c r="X1355" s="50"/>
      <c r="Y1355" s="51"/>
    </row>
    <row r="1356" spans="1:25" s="23" customFormat="1" ht="72.75" customHeight="1" x14ac:dyDescent="0.2">
      <c r="A1356" s="38" t="s">
        <v>5334</v>
      </c>
      <c r="B1356" s="46" t="s">
        <v>5335</v>
      </c>
      <c r="C1356" s="46"/>
      <c r="D1356" s="27" t="s">
        <v>5336</v>
      </c>
      <c r="E1356" s="40"/>
      <c r="F1356" s="9" t="s">
        <v>4737</v>
      </c>
      <c r="G1356" s="27" t="s">
        <v>5337</v>
      </c>
      <c r="H1356" s="9"/>
      <c r="I1356" s="9">
        <v>118</v>
      </c>
      <c r="J1356" s="10">
        <v>1284223</v>
      </c>
      <c r="K1356" s="39">
        <v>1180771</v>
      </c>
      <c r="L1356" s="47">
        <f t="shared" si="17"/>
        <v>103452</v>
      </c>
      <c r="M1356" s="47"/>
      <c r="N1356" s="63"/>
      <c r="O1356" s="63"/>
      <c r="P1356" s="63"/>
      <c r="Q1356" s="63"/>
      <c r="R1356" s="41" t="s">
        <v>5045</v>
      </c>
      <c r="S1356" s="49" t="s">
        <v>879</v>
      </c>
      <c r="T1356" s="49"/>
      <c r="U1356" s="49"/>
      <c r="V1356" s="49"/>
      <c r="W1356" s="50" t="s">
        <v>15</v>
      </c>
      <c r="X1356" s="50"/>
      <c r="Y1356" s="51"/>
    </row>
    <row r="1357" spans="1:25" s="23" customFormat="1" ht="72.75" customHeight="1" x14ac:dyDescent="0.2">
      <c r="A1357" s="38" t="s">
        <v>5338</v>
      </c>
      <c r="B1357" s="46" t="s">
        <v>5339</v>
      </c>
      <c r="C1357" s="46"/>
      <c r="D1357" s="27" t="s">
        <v>5340</v>
      </c>
      <c r="E1357" s="40"/>
      <c r="F1357" s="9" t="s">
        <v>4737</v>
      </c>
      <c r="G1357" s="27" t="s">
        <v>5341</v>
      </c>
      <c r="H1357" s="9"/>
      <c r="I1357" s="9">
        <v>108</v>
      </c>
      <c r="J1357" s="10">
        <v>1266889</v>
      </c>
      <c r="K1357" s="39"/>
      <c r="L1357" s="47">
        <f t="shared" si="17"/>
        <v>1266889</v>
      </c>
      <c r="M1357" s="47"/>
      <c r="N1357" s="63"/>
      <c r="O1357" s="63"/>
      <c r="P1357" s="63"/>
      <c r="Q1357" s="63"/>
      <c r="R1357" s="41" t="s">
        <v>4735</v>
      </c>
      <c r="S1357" s="49" t="s">
        <v>879</v>
      </c>
      <c r="T1357" s="49"/>
      <c r="U1357" s="49"/>
      <c r="V1357" s="49"/>
      <c r="W1357" s="50" t="s">
        <v>15</v>
      </c>
      <c r="X1357" s="50"/>
      <c r="Y1357" s="51"/>
    </row>
    <row r="1358" spans="1:25" s="23" customFormat="1" ht="72.75" customHeight="1" x14ac:dyDescent="0.2">
      <c r="A1358" s="38" t="s">
        <v>5342</v>
      </c>
      <c r="B1358" s="46" t="s">
        <v>5343</v>
      </c>
      <c r="C1358" s="46"/>
      <c r="D1358" s="27" t="s">
        <v>1785</v>
      </c>
      <c r="E1358" s="40"/>
      <c r="F1358" s="9" t="s">
        <v>4737</v>
      </c>
      <c r="G1358" s="27" t="s">
        <v>5344</v>
      </c>
      <c r="H1358" s="9"/>
      <c r="I1358" s="9">
        <v>255</v>
      </c>
      <c r="J1358" s="10">
        <v>2991267</v>
      </c>
      <c r="K1358" s="39"/>
      <c r="L1358" s="47">
        <f t="shared" si="17"/>
        <v>2991267</v>
      </c>
      <c r="M1358" s="47"/>
      <c r="N1358" s="63"/>
      <c r="O1358" s="63"/>
      <c r="P1358" s="63"/>
      <c r="Q1358" s="63"/>
      <c r="R1358" s="41" t="s">
        <v>5045</v>
      </c>
      <c r="S1358" s="49" t="s">
        <v>879</v>
      </c>
      <c r="T1358" s="49"/>
      <c r="U1358" s="49"/>
      <c r="V1358" s="49"/>
      <c r="W1358" s="50" t="s">
        <v>15</v>
      </c>
      <c r="X1358" s="50"/>
      <c r="Y1358" s="51"/>
    </row>
    <row r="1359" spans="1:25" s="23" customFormat="1" ht="72.75" customHeight="1" x14ac:dyDescent="0.2">
      <c r="A1359" s="38" t="s">
        <v>5345</v>
      </c>
      <c r="B1359" s="46" t="s">
        <v>5346</v>
      </c>
      <c r="C1359" s="46"/>
      <c r="D1359" s="27" t="s">
        <v>1785</v>
      </c>
      <c r="E1359" s="40"/>
      <c r="F1359" s="9" t="s">
        <v>4737</v>
      </c>
      <c r="G1359" s="27" t="s">
        <v>5347</v>
      </c>
      <c r="H1359" s="9"/>
      <c r="I1359" s="9">
        <v>386</v>
      </c>
      <c r="J1359" s="10">
        <v>4527957</v>
      </c>
      <c r="K1359" s="39">
        <v>4206343</v>
      </c>
      <c r="L1359" s="47">
        <f t="shared" si="17"/>
        <v>321614</v>
      </c>
      <c r="M1359" s="47"/>
      <c r="N1359" s="63"/>
      <c r="O1359" s="63"/>
      <c r="P1359" s="63"/>
      <c r="Q1359" s="63"/>
      <c r="R1359" s="41" t="s">
        <v>5045</v>
      </c>
      <c r="S1359" s="49" t="s">
        <v>879</v>
      </c>
      <c r="T1359" s="49"/>
      <c r="U1359" s="49"/>
      <c r="V1359" s="49"/>
      <c r="W1359" s="50" t="s">
        <v>15</v>
      </c>
      <c r="X1359" s="50"/>
      <c r="Y1359" s="51"/>
    </row>
    <row r="1360" spans="1:25" s="23" customFormat="1" ht="72.75" customHeight="1" x14ac:dyDescent="0.2">
      <c r="A1360" s="38" t="s">
        <v>5348</v>
      </c>
      <c r="B1360" s="46" t="s">
        <v>5349</v>
      </c>
      <c r="C1360" s="46"/>
      <c r="D1360" s="27" t="s">
        <v>5350</v>
      </c>
      <c r="E1360" s="40"/>
      <c r="F1360" s="9" t="s">
        <v>4737</v>
      </c>
      <c r="G1360" s="27" t="s">
        <v>5351</v>
      </c>
      <c r="H1360" s="9"/>
      <c r="I1360" s="9">
        <v>205</v>
      </c>
      <c r="J1360" s="10">
        <v>2404744</v>
      </c>
      <c r="K1360" s="39"/>
      <c r="L1360" s="47">
        <f t="shared" si="17"/>
        <v>2404744</v>
      </c>
      <c r="M1360" s="47"/>
      <c r="N1360" s="63"/>
      <c r="O1360" s="63"/>
      <c r="P1360" s="63"/>
      <c r="Q1360" s="63"/>
      <c r="R1360" s="41" t="s">
        <v>5045</v>
      </c>
      <c r="S1360" s="49" t="s">
        <v>879</v>
      </c>
      <c r="T1360" s="49"/>
      <c r="U1360" s="49"/>
      <c r="V1360" s="49"/>
      <c r="W1360" s="50" t="s">
        <v>15</v>
      </c>
      <c r="X1360" s="50"/>
      <c r="Y1360" s="51"/>
    </row>
    <row r="1361" spans="1:25" s="23" customFormat="1" ht="72.75" customHeight="1" x14ac:dyDescent="0.2">
      <c r="A1361" s="38" t="s">
        <v>5352</v>
      </c>
      <c r="B1361" s="46" t="s">
        <v>5353</v>
      </c>
      <c r="C1361" s="46"/>
      <c r="D1361" s="27" t="s">
        <v>5354</v>
      </c>
      <c r="E1361" s="40"/>
      <c r="F1361" s="9" t="s">
        <v>4737</v>
      </c>
      <c r="G1361" s="27" t="s">
        <v>5355</v>
      </c>
      <c r="H1361" s="9"/>
      <c r="I1361" s="9">
        <v>305</v>
      </c>
      <c r="J1361" s="10">
        <v>2545510</v>
      </c>
      <c r="K1361" s="39">
        <v>2340455</v>
      </c>
      <c r="L1361" s="47">
        <f t="shared" si="17"/>
        <v>205055</v>
      </c>
      <c r="M1361" s="47"/>
      <c r="N1361" s="63"/>
      <c r="O1361" s="63"/>
      <c r="P1361" s="63"/>
      <c r="Q1361" s="63"/>
      <c r="R1361" s="41" t="s">
        <v>5045</v>
      </c>
      <c r="S1361" s="49" t="s">
        <v>879</v>
      </c>
      <c r="T1361" s="49"/>
      <c r="U1361" s="49"/>
      <c r="V1361" s="49"/>
      <c r="W1361" s="50" t="s">
        <v>15</v>
      </c>
      <c r="X1361" s="50"/>
      <c r="Y1361" s="51"/>
    </row>
    <row r="1362" spans="1:25" s="23" customFormat="1" ht="72.75" customHeight="1" x14ac:dyDescent="0.2">
      <c r="A1362" s="38" t="s">
        <v>5356</v>
      </c>
      <c r="B1362" s="46" t="s">
        <v>5357</v>
      </c>
      <c r="C1362" s="46"/>
      <c r="D1362" s="27" t="s">
        <v>5358</v>
      </c>
      <c r="E1362" s="40"/>
      <c r="F1362" s="9" t="s">
        <v>4737</v>
      </c>
      <c r="G1362" s="27" t="s">
        <v>5359</v>
      </c>
      <c r="H1362" s="9"/>
      <c r="I1362" s="9">
        <v>173</v>
      </c>
      <c r="J1362" s="10">
        <v>1161315</v>
      </c>
      <c r="K1362" s="39">
        <v>1067764</v>
      </c>
      <c r="L1362" s="47">
        <f t="shared" si="17"/>
        <v>93551</v>
      </c>
      <c r="M1362" s="47"/>
      <c r="N1362" s="63"/>
      <c r="O1362" s="63"/>
      <c r="P1362" s="63"/>
      <c r="Q1362" s="63"/>
      <c r="R1362" s="41" t="s">
        <v>4737</v>
      </c>
      <c r="S1362" s="49" t="s">
        <v>879</v>
      </c>
      <c r="T1362" s="49"/>
      <c r="U1362" s="49"/>
      <c r="V1362" s="49"/>
      <c r="W1362" s="50" t="s">
        <v>15</v>
      </c>
      <c r="X1362" s="50"/>
      <c r="Y1362" s="51"/>
    </row>
    <row r="1363" spans="1:25" s="23" customFormat="1" ht="72.75" customHeight="1" x14ac:dyDescent="0.2">
      <c r="A1363" s="38" t="s">
        <v>5360</v>
      </c>
      <c r="B1363" s="46" t="s">
        <v>5361</v>
      </c>
      <c r="C1363" s="46"/>
      <c r="D1363" s="27" t="s">
        <v>5362</v>
      </c>
      <c r="E1363" s="40"/>
      <c r="F1363" s="9" t="s">
        <v>4737</v>
      </c>
      <c r="G1363" s="27" t="s">
        <v>5363</v>
      </c>
      <c r="H1363" s="9"/>
      <c r="I1363" s="9">
        <v>814</v>
      </c>
      <c r="J1363" s="10">
        <v>9548596</v>
      </c>
      <c r="K1363" s="39">
        <v>8779403</v>
      </c>
      <c r="L1363" s="47">
        <f t="shared" si="17"/>
        <v>769193</v>
      </c>
      <c r="M1363" s="47"/>
      <c r="N1363" s="63"/>
      <c r="O1363" s="63"/>
      <c r="P1363" s="63"/>
      <c r="Q1363" s="63"/>
      <c r="R1363" s="41" t="s">
        <v>5045</v>
      </c>
      <c r="S1363" s="49" t="s">
        <v>879</v>
      </c>
      <c r="T1363" s="49"/>
      <c r="U1363" s="49"/>
      <c r="V1363" s="49"/>
      <c r="W1363" s="50" t="s">
        <v>15</v>
      </c>
      <c r="X1363" s="50"/>
      <c r="Y1363" s="51"/>
    </row>
    <row r="1364" spans="1:25" s="23" customFormat="1" ht="72.75" customHeight="1" x14ac:dyDescent="0.2">
      <c r="A1364" s="38" t="s">
        <v>5364</v>
      </c>
      <c r="B1364" s="46" t="s">
        <v>5365</v>
      </c>
      <c r="C1364" s="46"/>
      <c r="D1364" s="27" t="s">
        <v>5366</v>
      </c>
      <c r="E1364" s="40"/>
      <c r="F1364" s="9" t="s">
        <v>4737</v>
      </c>
      <c r="G1364" s="27" t="s">
        <v>5367</v>
      </c>
      <c r="H1364" s="9"/>
      <c r="I1364" s="9">
        <v>602</v>
      </c>
      <c r="J1364" s="10">
        <v>3460486</v>
      </c>
      <c r="K1364" s="39"/>
      <c r="L1364" s="47">
        <f t="shared" si="17"/>
        <v>3460486</v>
      </c>
      <c r="M1364" s="47"/>
      <c r="N1364" s="63"/>
      <c r="O1364" s="63"/>
      <c r="P1364" s="63"/>
      <c r="Q1364" s="63"/>
      <c r="R1364" s="41" t="s">
        <v>5045</v>
      </c>
      <c r="S1364" s="49" t="s">
        <v>879</v>
      </c>
      <c r="T1364" s="49"/>
      <c r="U1364" s="49"/>
      <c r="V1364" s="49"/>
      <c r="W1364" s="50" t="s">
        <v>15</v>
      </c>
      <c r="X1364" s="50"/>
      <c r="Y1364" s="51"/>
    </row>
    <row r="1365" spans="1:25" s="23" customFormat="1" ht="72.75" customHeight="1" x14ac:dyDescent="0.2">
      <c r="A1365" s="38" t="s">
        <v>5368</v>
      </c>
      <c r="B1365" s="46" t="s">
        <v>5369</v>
      </c>
      <c r="C1365" s="46"/>
      <c r="D1365" s="27" t="s">
        <v>5370</v>
      </c>
      <c r="E1365" s="40"/>
      <c r="F1365" s="9" t="s">
        <v>4737</v>
      </c>
      <c r="G1365" s="27" t="s">
        <v>5371</v>
      </c>
      <c r="H1365" s="9"/>
      <c r="I1365" s="9">
        <v>183</v>
      </c>
      <c r="J1365" s="10">
        <v>868054</v>
      </c>
      <c r="K1365" s="39"/>
      <c r="L1365" s="47">
        <f t="shared" si="17"/>
        <v>868054</v>
      </c>
      <c r="M1365" s="47"/>
      <c r="N1365" s="63"/>
      <c r="O1365" s="63"/>
      <c r="P1365" s="63"/>
      <c r="Q1365" s="63"/>
      <c r="R1365" s="41" t="s">
        <v>5045</v>
      </c>
      <c r="S1365" s="49" t="s">
        <v>879</v>
      </c>
      <c r="T1365" s="49"/>
      <c r="U1365" s="49"/>
      <c r="V1365" s="49"/>
      <c r="W1365" s="50" t="s">
        <v>15</v>
      </c>
      <c r="X1365" s="50"/>
      <c r="Y1365" s="51"/>
    </row>
    <row r="1366" spans="1:25" s="23" customFormat="1" ht="72.75" customHeight="1" x14ac:dyDescent="0.2">
      <c r="A1366" s="38" t="s">
        <v>5372</v>
      </c>
      <c r="B1366" s="46" t="s">
        <v>5373</v>
      </c>
      <c r="C1366" s="46"/>
      <c r="D1366" s="27" t="s">
        <v>5374</v>
      </c>
      <c r="E1366" s="40"/>
      <c r="F1366" s="9" t="s">
        <v>4737</v>
      </c>
      <c r="G1366" s="27" t="s">
        <v>5375</v>
      </c>
      <c r="H1366" s="9"/>
      <c r="I1366" s="9">
        <v>219</v>
      </c>
      <c r="J1366" s="10">
        <v>1947257</v>
      </c>
      <c r="K1366" s="39">
        <v>1790394</v>
      </c>
      <c r="L1366" s="47">
        <f t="shared" si="17"/>
        <v>156863</v>
      </c>
      <c r="M1366" s="47"/>
      <c r="N1366" s="63"/>
      <c r="O1366" s="63"/>
      <c r="P1366" s="63"/>
      <c r="Q1366" s="63"/>
      <c r="R1366" s="41" t="s">
        <v>5045</v>
      </c>
      <c r="S1366" s="49" t="s">
        <v>879</v>
      </c>
      <c r="T1366" s="49"/>
      <c r="U1366" s="49"/>
      <c r="V1366" s="49"/>
      <c r="W1366" s="50" t="s">
        <v>15</v>
      </c>
      <c r="X1366" s="50"/>
      <c r="Y1366" s="51"/>
    </row>
    <row r="1367" spans="1:25" s="23" customFormat="1" ht="72.75" customHeight="1" x14ac:dyDescent="0.2">
      <c r="A1367" s="38" t="s">
        <v>5376</v>
      </c>
      <c r="B1367" s="46" t="s">
        <v>5377</v>
      </c>
      <c r="C1367" s="46"/>
      <c r="D1367" s="27" t="s">
        <v>5378</v>
      </c>
      <c r="E1367" s="40"/>
      <c r="F1367" s="9" t="s">
        <v>4737</v>
      </c>
      <c r="G1367" s="27" t="s">
        <v>594</v>
      </c>
      <c r="H1367" s="9"/>
      <c r="I1367" s="9">
        <v>239</v>
      </c>
      <c r="J1367" s="10">
        <v>2803581</v>
      </c>
      <c r="K1367" s="39"/>
      <c r="L1367" s="47">
        <f t="shared" si="17"/>
        <v>2803581</v>
      </c>
      <c r="M1367" s="47"/>
      <c r="N1367" s="63"/>
      <c r="O1367" s="63"/>
      <c r="P1367" s="63"/>
      <c r="Q1367" s="63"/>
      <c r="R1367" s="41" t="s">
        <v>5045</v>
      </c>
      <c r="S1367" s="49" t="s">
        <v>879</v>
      </c>
      <c r="T1367" s="49"/>
      <c r="U1367" s="49"/>
      <c r="V1367" s="49"/>
      <c r="W1367" s="50" t="s">
        <v>15</v>
      </c>
      <c r="X1367" s="50"/>
      <c r="Y1367" s="51"/>
    </row>
    <row r="1368" spans="1:25" s="23" customFormat="1" ht="72.75" customHeight="1" x14ac:dyDescent="0.2">
      <c r="A1368" s="38" t="s">
        <v>5379</v>
      </c>
      <c r="B1368" s="46" t="s">
        <v>5380</v>
      </c>
      <c r="C1368" s="46"/>
      <c r="D1368" s="27" t="s">
        <v>5381</v>
      </c>
      <c r="E1368" s="40"/>
      <c r="F1368" s="9" t="s">
        <v>4737</v>
      </c>
      <c r="G1368" s="27" t="s">
        <v>5382</v>
      </c>
      <c r="H1368" s="9"/>
      <c r="I1368" s="9">
        <v>256</v>
      </c>
      <c r="J1368" s="10">
        <v>2698007</v>
      </c>
      <c r="K1368" s="39">
        <v>2480667</v>
      </c>
      <c r="L1368" s="47">
        <f t="shared" si="17"/>
        <v>217340</v>
      </c>
      <c r="M1368" s="47"/>
      <c r="N1368" s="63"/>
      <c r="O1368" s="63"/>
      <c r="P1368" s="63"/>
      <c r="Q1368" s="63"/>
      <c r="R1368" s="41" t="s">
        <v>4737</v>
      </c>
      <c r="S1368" s="49" t="s">
        <v>879</v>
      </c>
      <c r="T1368" s="49"/>
      <c r="U1368" s="49"/>
      <c r="V1368" s="49"/>
      <c r="W1368" s="50" t="s">
        <v>15</v>
      </c>
      <c r="X1368" s="50"/>
      <c r="Y1368" s="51"/>
    </row>
    <row r="1369" spans="1:25" s="23" customFormat="1" ht="72.75" customHeight="1" x14ac:dyDescent="0.2">
      <c r="A1369" s="38" t="s">
        <v>5383</v>
      </c>
      <c r="B1369" s="46" t="s">
        <v>5384</v>
      </c>
      <c r="C1369" s="46"/>
      <c r="D1369" s="27" t="s">
        <v>5385</v>
      </c>
      <c r="E1369" s="40"/>
      <c r="F1369" s="9" t="s">
        <v>4737</v>
      </c>
      <c r="G1369" s="27" t="s">
        <v>5386</v>
      </c>
      <c r="H1369" s="9"/>
      <c r="I1369" s="9">
        <v>1285</v>
      </c>
      <c r="J1369" s="10">
        <v>24871625</v>
      </c>
      <c r="K1369" s="39">
        <v>22868077</v>
      </c>
      <c r="L1369" s="47">
        <f t="shared" si="17"/>
        <v>2003548</v>
      </c>
      <c r="M1369" s="47"/>
      <c r="N1369" s="63"/>
      <c r="O1369" s="63"/>
      <c r="P1369" s="63"/>
      <c r="Q1369" s="63"/>
      <c r="R1369" s="41" t="s">
        <v>5045</v>
      </c>
      <c r="S1369" s="49" t="s">
        <v>879</v>
      </c>
      <c r="T1369" s="49"/>
      <c r="U1369" s="49"/>
      <c r="V1369" s="49"/>
      <c r="W1369" s="50" t="s">
        <v>15</v>
      </c>
      <c r="X1369" s="50"/>
      <c r="Y1369" s="51"/>
    </row>
    <row r="1370" spans="1:25" s="23" customFormat="1" ht="80.25" customHeight="1" x14ac:dyDescent="0.2">
      <c r="A1370" s="38" t="s">
        <v>5387</v>
      </c>
      <c r="B1370" s="46" t="s">
        <v>5388</v>
      </c>
      <c r="C1370" s="46"/>
      <c r="D1370" s="27" t="s">
        <v>5389</v>
      </c>
      <c r="E1370" s="40"/>
      <c r="F1370" s="9" t="s">
        <v>4737</v>
      </c>
      <c r="G1370" s="27" t="s">
        <v>5390</v>
      </c>
      <c r="H1370" s="9"/>
      <c r="I1370" s="9">
        <v>186</v>
      </c>
      <c r="J1370" s="10">
        <v>2497029</v>
      </c>
      <c r="K1370" s="39">
        <v>2295879</v>
      </c>
      <c r="L1370" s="47">
        <f t="shared" si="17"/>
        <v>201150</v>
      </c>
      <c r="M1370" s="47"/>
      <c r="N1370" s="63"/>
      <c r="O1370" s="63"/>
      <c r="P1370" s="63"/>
      <c r="Q1370" s="63"/>
      <c r="R1370" s="41" t="s">
        <v>5045</v>
      </c>
      <c r="S1370" s="49" t="s">
        <v>879</v>
      </c>
      <c r="T1370" s="49"/>
      <c r="U1370" s="49"/>
      <c r="V1370" s="49"/>
      <c r="W1370" s="50" t="s">
        <v>15</v>
      </c>
      <c r="X1370" s="50"/>
      <c r="Y1370" s="51"/>
    </row>
    <row r="1371" spans="1:25" s="23" customFormat="1" ht="80.25" customHeight="1" x14ac:dyDescent="0.2">
      <c r="A1371" s="38" t="s">
        <v>5391</v>
      </c>
      <c r="B1371" s="46" t="s">
        <v>5392</v>
      </c>
      <c r="C1371" s="46"/>
      <c r="D1371" s="27" t="s">
        <v>5393</v>
      </c>
      <c r="E1371" s="40"/>
      <c r="F1371" s="9" t="s">
        <v>4737</v>
      </c>
      <c r="G1371" s="27" t="s">
        <v>398</v>
      </c>
      <c r="H1371" s="9"/>
      <c r="I1371" s="9">
        <v>230</v>
      </c>
      <c r="J1371" s="10">
        <v>2698008</v>
      </c>
      <c r="K1371" s="39">
        <v>2480668</v>
      </c>
      <c r="L1371" s="47">
        <f t="shared" si="17"/>
        <v>217340</v>
      </c>
      <c r="M1371" s="47"/>
      <c r="N1371" s="63"/>
      <c r="O1371" s="63"/>
      <c r="P1371" s="63"/>
      <c r="Q1371" s="63"/>
      <c r="R1371" s="41" t="s">
        <v>5045</v>
      </c>
      <c r="S1371" s="49" t="s">
        <v>879</v>
      </c>
      <c r="T1371" s="49"/>
      <c r="U1371" s="49"/>
      <c r="V1371" s="49"/>
      <c r="W1371" s="50" t="s">
        <v>15</v>
      </c>
      <c r="X1371" s="50"/>
      <c r="Y1371" s="51"/>
    </row>
    <row r="1372" spans="1:25" s="23" customFormat="1" ht="80.25" customHeight="1" x14ac:dyDescent="0.2">
      <c r="A1372" s="38" t="s">
        <v>5394</v>
      </c>
      <c r="B1372" s="46" t="s">
        <v>5395</v>
      </c>
      <c r="C1372" s="46"/>
      <c r="D1372" s="27" t="s">
        <v>5396</v>
      </c>
      <c r="E1372" s="40"/>
      <c r="F1372" s="9" t="s">
        <v>4737</v>
      </c>
      <c r="G1372" s="27" t="s">
        <v>5397</v>
      </c>
      <c r="H1372" s="9"/>
      <c r="I1372" s="9">
        <v>627</v>
      </c>
      <c r="J1372" s="10">
        <v>7355003</v>
      </c>
      <c r="K1372" s="39"/>
      <c r="L1372" s="47">
        <f t="shared" si="17"/>
        <v>7355003</v>
      </c>
      <c r="M1372" s="47"/>
      <c r="N1372" s="63"/>
      <c r="O1372" s="63"/>
      <c r="P1372" s="63"/>
      <c r="Q1372" s="63"/>
      <c r="R1372" s="41" t="s">
        <v>5045</v>
      </c>
      <c r="S1372" s="49" t="s">
        <v>879</v>
      </c>
      <c r="T1372" s="49"/>
      <c r="U1372" s="49"/>
      <c r="V1372" s="49"/>
      <c r="W1372" s="50" t="s">
        <v>15</v>
      </c>
      <c r="X1372" s="50"/>
      <c r="Y1372" s="51"/>
    </row>
    <row r="1373" spans="1:25" s="23" customFormat="1" ht="80.25" customHeight="1" x14ac:dyDescent="0.2">
      <c r="A1373" s="38" t="s">
        <v>5398</v>
      </c>
      <c r="B1373" s="46" t="s">
        <v>5399</v>
      </c>
      <c r="C1373" s="46"/>
      <c r="D1373" s="27" t="s">
        <v>5400</v>
      </c>
      <c r="E1373" s="40"/>
      <c r="F1373" s="9" t="s">
        <v>4737</v>
      </c>
      <c r="G1373" s="27" t="s">
        <v>5401</v>
      </c>
      <c r="H1373" s="9"/>
      <c r="I1373" s="9">
        <v>1203</v>
      </c>
      <c r="J1373" s="10">
        <v>14111753</v>
      </c>
      <c r="K1373" s="39"/>
      <c r="L1373" s="47">
        <f t="shared" si="17"/>
        <v>14111753</v>
      </c>
      <c r="M1373" s="47"/>
      <c r="N1373" s="63"/>
      <c r="O1373" s="63"/>
      <c r="P1373" s="63"/>
      <c r="Q1373" s="63"/>
      <c r="R1373" s="41" t="s">
        <v>5045</v>
      </c>
      <c r="S1373" s="49" t="s">
        <v>879</v>
      </c>
      <c r="T1373" s="49"/>
      <c r="U1373" s="49"/>
      <c r="V1373" s="49"/>
      <c r="W1373" s="50" t="s">
        <v>15</v>
      </c>
      <c r="X1373" s="50"/>
      <c r="Y1373" s="51"/>
    </row>
    <row r="1374" spans="1:25" s="23" customFormat="1" ht="80.25" customHeight="1" x14ac:dyDescent="0.2">
      <c r="A1374" s="38" t="s">
        <v>5402</v>
      </c>
      <c r="B1374" s="46" t="s">
        <v>5403</v>
      </c>
      <c r="C1374" s="46"/>
      <c r="D1374" s="27" t="s">
        <v>5028</v>
      </c>
      <c r="E1374" s="40"/>
      <c r="F1374" s="9" t="s">
        <v>4242</v>
      </c>
      <c r="G1374" s="27" t="s">
        <v>5404</v>
      </c>
      <c r="H1374" s="9"/>
      <c r="I1374" s="9"/>
      <c r="J1374" s="10"/>
      <c r="K1374" s="39"/>
      <c r="L1374" s="47">
        <f t="shared" si="17"/>
        <v>0</v>
      </c>
      <c r="M1374" s="47"/>
      <c r="N1374" s="63"/>
      <c r="O1374" s="63"/>
      <c r="P1374" s="63"/>
      <c r="Q1374" s="63"/>
      <c r="R1374" s="41" t="s">
        <v>5405</v>
      </c>
      <c r="S1374" s="49" t="s">
        <v>879</v>
      </c>
      <c r="T1374" s="49"/>
      <c r="U1374" s="49"/>
      <c r="V1374" s="49"/>
      <c r="W1374" s="50" t="s">
        <v>15</v>
      </c>
      <c r="X1374" s="50"/>
      <c r="Y1374" s="51"/>
    </row>
    <row r="1375" spans="1:25" s="23" customFormat="1" ht="80.25" customHeight="1" x14ac:dyDescent="0.2">
      <c r="A1375" s="38" t="s">
        <v>5406</v>
      </c>
      <c r="B1375" s="46" t="s">
        <v>5407</v>
      </c>
      <c r="C1375" s="46"/>
      <c r="D1375" s="27" t="s">
        <v>5028</v>
      </c>
      <c r="E1375" s="40"/>
      <c r="F1375" s="9" t="s">
        <v>4242</v>
      </c>
      <c r="G1375" s="27" t="s">
        <v>5408</v>
      </c>
      <c r="H1375" s="9"/>
      <c r="I1375" s="9"/>
      <c r="J1375" s="10">
        <v>1900</v>
      </c>
      <c r="K1375" s="39"/>
      <c r="L1375" s="47">
        <f t="shared" si="17"/>
        <v>1900</v>
      </c>
      <c r="M1375" s="47"/>
      <c r="N1375" s="63"/>
      <c r="O1375" s="63"/>
      <c r="P1375" s="63"/>
      <c r="Q1375" s="63"/>
      <c r="R1375" s="41" t="s">
        <v>5405</v>
      </c>
      <c r="S1375" s="49" t="s">
        <v>879</v>
      </c>
      <c r="T1375" s="49"/>
      <c r="U1375" s="49"/>
      <c r="V1375" s="49"/>
      <c r="W1375" s="50" t="s">
        <v>15</v>
      </c>
      <c r="X1375" s="50"/>
      <c r="Y1375" s="51"/>
    </row>
    <row r="1376" spans="1:25" s="23" customFormat="1" ht="80.25" customHeight="1" x14ac:dyDescent="0.2">
      <c r="A1376" s="38" t="s">
        <v>5409</v>
      </c>
      <c r="B1376" s="46" t="s">
        <v>5410</v>
      </c>
      <c r="C1376" s="46"/>
      <c r="D1376" s="27" t="s">
        <v>5028</v>
      </c>
      <c r="E1376" s="40"/>
      <c r="F1376" s="9" t="s">
        <v>4242</v>
      </c>
      <c r="G1376" s="27" t="s">
        <v>355</v>
      </c>
      <c r="H1376" s="9"/>
      <c r="I1376" s="9"/>
      <c r="J1376" s="10">
        <v>1400</v>
      </c>
      <c r="K1376" s="39"/>
      <c r="L1376" s="47">
        <f t="shared" si="17"/>
        <v>1400</v>
      </c>
      <c r="M1376" s="47"/>
      <c r="N1376" s="63"/>
      <c r="O1376" s="63"/>
      <c r="P1376" s="63"/>
      <c r="Q1376" s="63"/>
      <c r="R1376" s="41" t="s">
        <v>5405</v>
      </c>
      <c r="S1376" s="49" t="s">
        <v>879</v>
      </c>
      <c r="T1376" s="49"/>
      <c r="U1376" s="49"/>
      <c r="V1376" s="49"/>
      <c r="W1376" s="50" t="s">
        <v>15</v>
      </c>
      <c r="X1376" s="50"/>
      <c r="Y1376" s="51"/>
    </row>
    <row r="1377" spans="1:25" s="23" customFormat="1" ht="80.25" customHeight="1" x14ac:dyDescent="0.2">
      <c r="A1377" s="38" t="s">
        <v>5411</v>
      </c>
      <c r="B1377" s="46" t="s">
        <v>5412</v>
      </c>
      <c r="C1377" s="46"/>
      <c r="D1377" s="27" t="s">
        <v>5028</v>
      </c>
      <c r="E1377" s="40"/>
      <c r="F1377" s="9" t="s">
        <v>4242</v>
      </c>
      <c r="G1377" s="27" t="s">
        <v>1457</v>
      </c>
      <c r="H1377" s="9"/>
      <c r="I1377" s="9"/>
      <c r="J1377" s="10">
        <v>2600</v>
      </c>
      <c r="K1377" s="39"/>
      <c r="L1377" s="47">
        <f t="shared" si="17"/>
        <v>2600</v>
      </c>
      <c r="M1377" s="47"/>
      <c r="N1377" s="63"/>
      <c r="O1377" s="63"/>
      <c r="P1377" s="63"/>
      <c r="Q1377" s="63"/>
      <c r="R1377" s="41" t="s">
        <v>5405</v>
      </c>
      <c r="S1377" s="49" t="s">
        <v>879</v>
      </c>
      <c r="T1377" s="49"/>
      <c r="U1377" s="49"/>
      <c r="V1377" s="49"/>
      <c r="W1377" s="50" t="s">
        <v>15</v>
      </c>
      <c r="X1377" s="50"/>
      <c r="Y1377" s="51"/>
    </row>
    <row r="1378" spans="1:25" s="23" customFormat="1" ht="80.25" customHeight="1" x14ac:dyDescent="0.2">
      <c r="A1378" s="38" t="s">
        <v>5413</v>
      </c>
      <c r="B1378" s="46" t="s">
        <v>5414</v>
      </c>
      <c r="C1378" s="46"/>
      <c r="D1378" s="27" t="s">
        <v>4937</v>
      </c>
      <c r="E1378" s="40"/>
      <c r="F1378" s="9" t="s">
        <v>4242</v>
      </c>
      <c r="G1378" s="27" t="s">
        <v>5415</v>
      </c>
      <c r="H1378" s="9"/>
      <c r="I1378" s="9"/>
      <c r="J1378" s="10">
        <v>2300</v>
      </c>
      <c r="K1378" s="39"/>
      <c r="L1378" s="47">
        <f t="shared" si="17"/>
        <v>2300</v>
      </c>
      <c r="M1378" s="47"/>
      <c r="N1378" s="63"/>
      <c r="O1378" s="63"/>
      <c r="P1378" s="63"/>
      <c r="Q1378" s="63"/>
      <c r="R1378" s="41" t="s">
        <v>5405</v>
      </c>
      <c r="S1378" s="49" t="s">
        <v>879</v>
      </c>
      <c r="T1378" s="49"/>
      <c r="U1378" s="49"/>
      <c r="V1378" s="49"/>
      <c r="W1378" s="50" t="s">
        <v>15</v>
      </c>
      <c r="X1378" s="50"/>
      <c r="Y1378" s="51"/>
    </row>
    <row r="1379" spans="1:25" s="23" customFormat="1" ht="80.25" customHeight="1" x14ac:dyDescent="0.2">
      <c r="A1379" s="38" t="s">
        <v>5416</v>
      </c>
      <c r="B1379" s="46" t="s">
        <v>5417</v>
      </c>
      <c r="C1379" s="46"/>
      <c r="D1379" s="27" t="s">
        <v>5418</v>
      </c>
      <c r="E1379" s="40"/>
      <c r="F1379" s="9" t="s">
        <v>4735</v>
      </c>
      <c r="G1379" s="27" t="s">
        <v>5419</v>
      </c>
      <c r="H1379" s="9"/>
      <c r="I1379" s="9">
        <v>2264</v>
      </c>
      <c r="J1379" s="10"/>
      <c r="K1379" s="39"/>
      <c r="L1379" s="47">
        <f t="shared" si="17"/>
        <v>0</v>
      </c>
      <c r="M1379" s="47"/>
      <c r="N1379" s="63"/>
      <c r="O1379" s="63"/>
      <c r="P1379" s="63"/>
      <c r="Q1379" s="63"/>
      <c r="R1379" s="41" t="s">
        <v>4737</v>
      </c>
      <c r="S1379" s="49" t="s">
        <v>879</v>
      </c>
      <c r="T1379" s="49"/>
      <c r="U1379" s="49"/>
      <c r="V1379" s="49"/>
      <c r="W1379" s="50" t="s">
        <v>15</v>
      </c>
      <c r="X1379" s="50"/>
      <c r="Y1379" s="51"/>
    </row>
    <row r="1380" spans="1:25" s="23" customFormat="1" ht="81" customHeight="1" x14ac:dyDescent="0.2">
      <c r="A1380" s="38" t="s">
        <v>5420</v>
      </c>
      <c r="B1380" s="46" t="s">
        <v>5421</v>
      </c>
      <c r="C1380" s="46"/>
      <c r="D1380" s="27" t="s">
        <v>5422</v>
      </c>
      <c r="E1380" s="40"/>
      <c r="F1380" s="9" t="s">
        <v>71</v>
      </c>
      <c r="G1380" s="27" t="s">
        <v>5423</v>
      </c>
      <c r="H1380" s="9"/>
      <c r="I1380" s="9">
        <v>144</v>
      </c>
      <c r="J1380" s="10">
        <v>455515</v>
      </c>
      <c r="K1380" s="39"/>
      <c r="L1380" s="47">
        <f t="shared" ref="L1380:L1443" si="18">J1380-K1380</f>
        <v>455515</v>
      </c>
      <c r="M1380" s="47"/>
      <c r="N1380" s="63"/>
      <c r="O1380" s="63"/>
      <c r="P1380" s="63"/>
      <c r="Q1380" s="63"/>
      <c r="R1380" s="41" t="s">
        <v>71</v>
      </c>
      <c r="S1380" s="49" t="s">
        <v>879</v>
      </c>
      <c r="T1380" s="49"/>
      <c r="U1380" s="49"/>
      <c r="V1380" s="49"/>
      <c r="W1380" s="50" t="s">
        <v>15</v>
      </c>
      <c r="X1380" s="50"/>
      <c r="Y1380" s="51"/>
    </row>
    <row r="1381" spans="1:25" s="23" customFormat="1" ht="81.75" customHeight="1" x14ac:dyDescent="0.2">
      <c r="A1381" s="38" t="s">
        <v>5424</v>
      </c>
      <c r="B1381" s="46" t="s">
        <v>5425</v>
      </c>
      <c r="C1381" s="46"/>
      <c r="D1381" s="27" t="s">
        <v>5426</v>
      </c>
      <c r="E1381" s="40"/>
      <c r="F1381" s="9" t="s">
        <v>71</v>
      </c>
      <c r="G1381" s="27" t="s">
        <v>5427</v>
      </c>
      <c r="H1381" s="9"/>
      <c r="I1381" s="9">
        <v>92</v>
      </c>
      <c r="J1381" s="10">
        <v>470314</v>
      </c>
      <c r="K1381" s="39"/>
      <c r="L1381" s="47">
        <f t="shared" si="18"/>
        <v>470314</v>
      </c>
      <c r="M1381" s="47"/>
      <c r="N1381" s="63"/>
      <c r="O1381" s="63"/>
      <c r="P1381" s="63"/>
      <c r="Q1381" s="63"/>
      <c r="R1381" s="41" t="s">
        <v>71</v>
      </c>
      <c r="S1381" s="49" t="s">
        <v>879</v>
      </c>
      <c r="T1381" s="49"/>
      <c r="U1381" s="49"/>
      <c r="V1381" s="49"/>
      <c r="W1381" s="50" t="s">
        <v>15</v>
      </c>
      <c r="X1381" s="50"/>
      <c r="Y1381" s="51"/>
    </row>
    <row r="1382" spans="1:25" s="23" customFormat="1" ht="79.5" customHeight="1" x14ac:dyDescent="0.2">
      <c r="A1382" s="38" t="s">
        <v>5428</v>
      </c>
      <c r="B1382" s="46" t="s">
        <v>5429</v>
      </c>
      <c r="C1382" s="46"/>
      <c r="D1382" s="27" t="s">
        <v>5430</v>
      </c>
      <c r="E1382" s="40"/>
      <c r="F1382" s="9" t="s">
        <v>71</v>
      </c>
      <c r="G1382" s="27" t="s">
        <v>5431</v>
      </c>
      <c r="H1382" s="9"/>
      <c r="I1382" s="9">
        <v>1134</v>
      </c>
      <c r="J1382" s="10">
        <v>223588</v>
      </c>
      <c r="K1382" s="39"/>
      <c r="L1382" s="47">
        <f t="shared" si="18"/>
        <v>223588</v>
      </c>
      <c r="M1382" s="47"/>
      <c r="N1382" s="63"/>
      <c r="O1382" s="63"/>
      <c r="P1382" s="63"/>
      <c r="Q1382" s="63"/>
      <c r="R1382" s="41" t="s">
        <v>71</v>
      </c>
      <c r="S1382" s="49" t="s">
        <v>879</v>
      </c>
      <c r="T1382" s="49"/>
      <c r="U1382" s="49"/>
      <c r="V1382" s="49"/>
      <c r="W1382" s="50" t="s">
        <v>15</v>
      </c>
      <c r="X1382" s="50"/>
      <c r="Y1382" s="51"/>
    </row>
    <row r="1383" spans="1:25" s="23" customFormat="1" ht="82.5" customHeight="1" x14ac:dyDescent="0.2">
      <c r="A1383" s="38" t="s">
        <v>5432</v>
      </c>
      <c r="B1383" s="46" t="s">
        <v>5433</v>
      </c>
      <c r="C1383" s="46"/>
      <c r="D1383" s="27" t="s">
        <v>5434</v>
      </c>
      <c r="E1383" s="40"/>
      <c r="F1383" s="9" t="s">
        <v>71</v>
      </c>
      <c r="G1383" s="27" t="s">
        <v>4663</v>
      </c>
      <c r="H1383" s="9"/>
      <c r="I1383" s="9">
        <v>121</v>
      </c>
      <c r="J1383" s="10">
        <v>21735</v>
      </c>
      <c r="K1383" s="39"/>
      <c r="L1383" s="47">
        <f t="shared" si="18"/>
        <v>21735</v>
      </c>
      <c r="M1383" s="47"/>
      <c r="N1383" s="63"/>
      <c r="O1383" s="63"/>
      <c r="P1383" s="63"/>
      <c r="Q1383" s="63"/>
      <c r="R1383" s="41" t="s">
        <v>71</v>
      </c>
      <c r="S1383" s="49" t="s">
        <v>879</v>
      </c>
      <c r="T1383" s="49"/>
      <c r="U1383" s="49"/>
      <c r="V1383" s="49"/>
      <c r="W1383" s="50" t="s">
        <v>15</v>
      </c>
      <c r="X1383" s="50"/>
      <c r="Y1383" s="51"/>
    </row>
    <row r="1384" spans="1:25" s="23" customFormat="1" ht="83.25" customHeight="1" x14ac:dyDescent="0.2">
      <c r="A1384" s="38" t="s">
        <v>5435</v>
      </c>
      <c r="B1384" s="46" t="s">
        <v>5436</v>
      </c>
      <c r="C1384" s="46"/>
      <c r="D1384" s="27" t="s">
        <v>5437</v>
      </c>
      <c r="E1384" s="40"/>
      <c r="F1384" s="9" t="s">
        <v>71</v>
      </c>
      <c r="G1384" s="27" t="s">
        <v>4613</v>
      </c>
      <c r="H1384" s="9"/>
      <c r="I1384" s="9">
        <v>2114</v>
      </c>
      <c r="J1384" s="10">
        <v>105095</v>
      </c>
      <c r="K1384" s="39"/>
      <c r="L1384" s="47">
        <f t="shared" si="18"/>
        <v>105095</v>
      </c>
      <c r="M1384" s="47"/>
      <c r="N1384" s="63"/>
      <c r="O1384" s="63"/>
      <c r="P1384" s="63"/>
      <c r="Q1384" s="63"/>
      <c r="R1384" s="41" t="s">
        <v>71</v>
      </c>
      <c r="S1384" s="49" t="s">
        <v>879</v>
      </c>
      <c r="T1384" s="49"/>
      <c r="U1384" s="49"/>
      <c r="V1384" s="49"/>
      <c r="W1384" s="50" t="s">
        <v>15</v>
      </c>
      <c r="X1384" s="50"/>
      <c r="Y1384" s="51"/>
    </row>
    <row r="1385" spans="1:25" s="23" customFormat="1" ht="81" customHeight="1" x14ac:dyDescent="0.2">
      <c r="A1385" s="38" t="s">
        <v>5438</v>
      </c>
      <c r="B1385" s="46" t="s">
        <v>5439</v>
      </c>
      <c r="C1385" s="46"/>
      <c r="D1385" s="27" t="s">
        <v>5440</v>
      </c>
      <c r="E1385" s="40"/>
      <c r="F1385" s="9" t="s">
        <v>71</v>
      </c>
      <c r="G1385" s="27" t="s">
        <v>5441</v>
      </c>
      <c r="H1385" s="9"/>
      <c r="I1385" s="9">
        <v>2668</v>
      </c>
      <c r="J1385" s="10">
        <v>550502</v>
      </c>
      <c r="K1385" s="39"/>
      <c r="L1385" s="47">
        <f t="shared" si="18"/>
        <v>550502</v>
      </c>
      <c r="M1385" s="47"/>
      <c r="N1385" s="63"/>
      <c r="O1385" s="63"/>
      <c r="P1385" s="63"/>
      <c r="Q1385" s="63"/>
      <c r="R1385" s="41" t="s">
        <v>71</v>
      </c>
      <c r="S1385" s="49" t="s">
        <v>879</v>
      </c>
      <c r="T1385" s="49"/>
      <c r="U1385" s="49"/>
      <c r="V1385" s="49"/>
      <c r="W1385" s="50" t="s">
        <v>15</v>
      </c>
      <c r="X1385" s="50"/>
      <c r="Y1385" s="51"/>
    </row>
    <row r="1386" spans="1:25" s="23" customFormat="1" ht="81.75" customHeight="1" x14ac:dyDescent="0.2">
      <c r="A1386" s="38" t="s">
        <v>5442</v>
      </c>
      <c r="B1386" s="46" t="s">
        <v>5443</v>
      </c>
      <c r="C1386" s="46"/>
      <c r="D1386" s="27" t="s">
        <v>5444</v>
      </c>
      <c r="E1386" s="40"/>
      <c r="F1386" s="9" t="s">
        <v>71</v>
      </c>
      <c r="G1386" s="27" t="s">
        <v>5445</v>
      </c>
      <c r="H1386" s="9"/>
      <c r="I1386" s="9">
        <v>1525</v>
      </c>
      <c r="J1386" s="10">
        <v>232566</v>
      </c>
      <c r="K1386" s="39"/>
      <c r="L1386" s="47">
        <f t="shared" si="18"/>
        <v>232566</v>
      </c>
      <c r="M1386" s="47"/>
      <c r="N1386" s="63"/>
      <c r="O1386" s="63"/>
      <c r="P1386" s="63"/>
      <c r="Q1386" s="63"/>
      <c r="R1386" s="41" t="s">
        <v>71</v>
      </c>
      <c r="S1386" s="49" t="s">
        <v>879</v>
      </c>
      <c r="T1386" s="49"/>
      <c r="U1386" s="49"/>
      <c r="V1386" s="49"/>
      <c r="W1386" s="50" t="s">
        <v>15</v>
      </c>
      <c r="X1386" s="50"/>
      <c r="Y1386" s="51"/>
    </row>
    <row r="1387" spans="1:25" s="23" customFormat="1" ht="78" customHeight="1" x14ac:dyDescent="0.2">
      <c r="A1387" s="38" t="s">
        <v>5446</v>
      </c>
      <c r="B1387" s="46" t="s">
        <v>5447</v>
      </c>
      <c r="C1387" s="46"/>
      <c r="D1387" s="27" t="s">
        <v>5448</v>
      </c>
      <c r="E1387" s="40"/>
      <c r="F1387" s="9" t="s">
        <v>71</v>
      </c>
      <c r="G1387" s="27" t="s">
        <v>5449</v>
      </c>
      <c r="H1387" s="9"/>
      <c r="I1387" s="9">
        <v>1749</v>
      </c>
      <c r="J1387" s="10">
        <v>260360</v>
      </c>
      <c r="K1387" s="39"/>
      <c r="L1387" s="47">
        <f t="shared" si="18"/>
        <v>260360</v>
      </c>
      <c r="M1387" s="47"/>
      <c r="N1387" s="63"/>
      <c r="O1387" s="63"/>
      <c r="P1387" s="63"/>
      <c r="Q1387" s="63"/>
      <c r="R1387" s="41" t="s">
        <v>71</v>
      </c>
      <c r="S1387" s="49" t="s">
        <v>879</v>
      </c>
      <c r="T1387" s="49"/>
      <c r="U1387" s="49"/>
      <c r="V1387" s="49"/>
      <c r="W1387" s="50" t="s">
        <v>15</v>
      </c>
      <c r="X1387" s="50"/>
      <c r="Y1387" s="51"/>
    </row>
    <row r="1388" spans="1:25" s="23" customFormat="1" ht="78.75" customHeight="1" x14ac:dyDescent="0.2">
      <c r="A1388" s="38" t="s">
        <v>5450</v>
      </c>
      <c r="B1388" s="46" t="s">
        <v>5451</v>
      </c>
      <c r="C1388" s="46"/>
      <c r="D1388" s="27" t="s">
        <v>5452</v>
      </c>
      <c r="E1388" s="40"/>
      <c r="F1388" s="9" t="s">
        <v>71</v>
      </c>
      <c r="G1388" s="27" t="s">
        <v>5453</v>
      </c>
      <c r="H1388" s="9"/>
      <c r="I1388" s="9">
        <v>460</v>
      </c>
      <c r="J1388" s="10">
        <v>270894</v>
      </c>
      <c r="K1388" s="39"/>
      <c r="L1388" s="47">
        <f t="shared" si="18"/>
        <v>270894</v>
      </c>
      <c r="M1388" s="47"/>
      <c r="N1388" s="63"/>
      <c r="O1388" s="63"/>
      <c r="P1388" s="63"/>
      <c r="Q1388" s="63"/>
      <c r="R1388" s="41" t="s">
        <v>71</v>
      </c>
      <c r="S1388" s="49" t="s">
        <v>879</v>
      </c>
      <c r="T1388" s="49"/>
      <c r="U1388" s="49"/>
      <c r="V1388" s="49"/>
      <c r="W1388" s="50" t="s">
        <v>15</v>
      </c>
      <c r="X1388" s="50"/>
      <c r="Y1388" s="51"/>
    </row>
    <row r="1389" spans="1:25" s="23" customFormat="1" ht="81.75" customHeight="1" x14ac:dyDescent="0.2">
      <c r="A1389" s="38" t="s">
        <v>5454</v>
      </c>
      <c r="B1389" s="46" t="s">
        <v>5455</v>
      </c>
      <c r="C1389" s="46"/>
      <c r="D1389" s="27" t="s">
        <v>5456</v>
      </c>
      <c r="E1389" s="40"/>
      <c r="F1389" s="9" t="s">
        <v>71</v>
      </c>
      <c r="G1389" s="27" t="s">
        <v>5457</v>
      </c>
      <c r="H1389" s="9"/>
      <c r="I1389" s="9">
        <v>1042</v>
      </c>
      <c r="J1389" s="10">
        <v>270950</v>
      </c>
      <c r="K1389" s="39"/>
      <c r="L1389" s="47">
        <f t="shared" si="18"/>
        <v>270950</v>
      </c>
      <c r="M1389" s="47"/>
      <c r="N1389" s="63"/>
      <c r="O1389" s="63"/>
      <c r="P1389" s="63"/>
      <c r="Q1389" s="63"/>
      <c r="R1389" s="41" t="s">
        <v>71</v>
      </c>
      <c r="S1389" s="49" t="s">
        <v>879</v>
      </c>
      <c r="T1389" s="49"/>
      <c r="U1389" s="49"/>
      <c r="V1389" s="49"/>
      <c r="W1389" s="50" t="s">
        <v>15</v>
      </c>
      <c r="X1389" s="50"/>
      <c r="Y1389" s="51"/>
    </row>
    <row r="1390" spans="1:25" s="23" customFormat="1" ht="81" customHeight="1" x14ac:dyDescent="0.2">
      <c r="A1390" s="38" t="s">
        <v>5458</v>
      </c>
      <c r="B1390" s="46" t="s">
        <v>5459</v>
      </c>
      <c r="C1390" s="46"/>
      <c r="D1390" s="27" t="s">
        <v>5460</v>
      </c>
      <c r="E1390" s="40"/>
      <c r="F1390" s="9" t="s">
        <v>71</v>
      </c>
      <c r="G1390" s="27" t="s">
        <v>5461</v>
      </c>
      <c r="H1390" s="9"/>
      <c r="I1390" s="9">
        <v>1201</v>
      </c>
      <c r="J1390" s="10">
        <v>264499</v>
      </c>
      <c r="K1390" s="39"/>
      <c r="L1390" s="47">
        <f t="shared" si="18"/>
        <v>264499</v>
      </c>
      <c r="M1390" s="47"/>
      <c r="N1390" s="63"/>
      <c r="O1390" s="63"/>
      <c r="P1390" s="63"/>
      <c r="Q1390" s="63"/>
      <c r="R1390" s="41" t="s">
        <v>71</v>
      </c>
      <c r="S1390" s="49" t="s">
        <v>879</v>
      </c>
      <c r="T1390" s="49"/>
      <c r="U1390" s="49"/>
      <c r="V1390" s="49"/>
      <c r="W1390" s="50" t="s">
        <v>15</v>
      </c>
      <c r="X1390" s="50"/>
      <c r="Y1390" s="51"/>
    </row>
    <row r="1391" spans="1:25" s="23" customFormat="1" ht="82.5" customHeight="1" x14ac:dyDescent="0.2">
      <c r="A1391" s="38" t="s">
        <v>5462</v>
      </c>
      <c r="B1391" s="46" t="s">
        <v>5463</v>
      </c>
      <c r="C1391" s="46"/>
      <c r="D1391" s="27" t="s">
        <v>5464</v>
      </c>
      <c r="E1391" s="40"/>
      <c r="F1391" s="9" t="s">
        <v>71</v>
      </c>
      <c r="G1391" s="27" t="s">
        <v>5465</v>
      </c>
      <c r="H1391" s="9"/>
      <c r="I1391" s="9">
        <v>346</v>
      </c>
      <c r="J1391" s="10">
        <v>736415</v>
      </c>
      <c r="K1391" s="39"/>
      <c r="L1391" s="47">
        <f t="shared" si="18"/>
        <v>736415</v>
      </c>
      <c r="M1391" s="47"/>
      <c r="N1391" s="63"/>
      <c r="O1391" s="63"/>
      <c r="P1391" s="63"/>
      <c r="Q1391" s="63"/>
      <c r="R1391" s="41" t="s">
        <v>71</v>
      </c>
      <c r="S1391" s="49" t="s">
        <v>879</v>
      </c>
      <c r="T1391" s="49"/>
      <c r="U1391" s="49"/>
      <c r="V1391" s="49"/>
      <c r="W1391" s="50" t="s">
        <v>15</v>
      </c>
      <c r="X1391" s="50"/>
      <c r="Y1391" s="51"/>
    </row>
    <row r="1392" spans="1:25" s="23" customFormat="1" ht="80.25" customHeight="1" x14ac:dyDescent="0.2">
      <c r="A1392" s="38" t="s">
        <v>5467</v>
      </c>
      <c r="B1392" s="46" t="s">
        <v>5468</v>
      </c>
      <c r="C1392" s="46"/>
      <c r="D1392" s="27" t="s">
        <v>5469</v>
      </c>
      <c r="E1392" s="40"/>
      <c r="F1392" s="9" t="s">
        <v>71</v>
      </c>
      <c r="G1392" s="27" t="s">
        <v>349</v>
      </c>
      <c r="H1392" s="9"/>
      <c r="I1392" s="9">
        <v>2757</v>
      </c>
      <c r="J1392" s="10">
        <v>364219</v>
      </c>
      <c r="K1392" s="39"/>
      <c r="L1392" s="47">
        <f t="shared" si="18"/>
        <v>364219</v>
      </c>
      <c r="M1392" s="47"/>
      <c r="N1392" s="63"/>
      <c r="O1392" s="63"/>
      <c r="P1392" s="63"/>
      <c r="Q1392" s="63"/>
      <c r="R1392" s="41" t="s">
        <v>71</v>
      </c>
      <c r="S1392" s="49" t="s">
        <v>879</v>
      </c>
      <c r="T1392" s="49"/>
      <c r="U1392" s="49"/>
      <c r="V1392" s="49"/>
      <c r="W1392" s="50" t="s">
        <v>15</v>
      </c>
      <c r="X1392" s="50"/>
      <c r="Y1392" s="51"/>
    </row>
    <row r="1393" spans="1:25" s="23" customFormat="1" ht="118.5" customHeight="1" x14ac:dyDescent="0.2">
      <c r="A1393" s="38" t="s">
        <v>5470</v>
      </c>
      <c r="B1393" s="46" t="s">
        <v>5471</v>
      </c>
      <c r="C1393" s="46"/>
      <c r="D1393" s="27" t="s">
        <v>5472</v>
      </c>
      <c r="E1393" s="40"/>
      <c r="F1393" s="9" t="s">
        <v>71</v>
      </c>
      <c r="G1393" s="27" t="s">
        <v>5473</v>
      </c>
      <c r="H1393" s="9"/>
      <c r="I1393" s="9">
        <v>3585</v>
      </c>
      <c r="J1393" s="10">
        <v>101225</v>
      </c>
      <c r="K1393" s="39"/>
      <c r="L1393" s="47">
        <f t="shared" si="18"/>
        <v>101225</v>
      </c>
      <c r="M1393" s="47"/>
      <c r="N1393" s="63"/>
      <c r="O1393" s="63"/>
      <c r="P1393" s="63"/>
      <c r="Q1393" s="63"/>
      <c r="R1393" s="41" t="s">
        <v>71</v>
      </c>
      <c r="S1393" s="49" t="s">
        <v>879</v>
      </c>
      <c r="T1393" s="49"/>
      <c r="U1393" s="49"/>
      <c r="V1393" s="49"/>
      <c r="W1393" s="50" t="s">
        <v>15</v>
      </c>
      <c r="X1393" s="50"/>
      <c r="Y1393" s="51"/>
    </row>
    <row r="1394" spans="1:25" s="23" customFormat="1" ht="85.5" customHeight="1" x14ac:dyDescent="0.2">
      <c r="A1394" s="38" t="s">
        <v>5474</v>
      </c>
      <c r="B1394" s="46" t="s">
        <v>5475</v>
      </c>
      <c r="C1394" s="46"/>
      <c r="D1394" s="27" t="s">
        <v>5476</v>
      </c>
      <c r="E1394" s="40"/>
      <c r="F1394" s="9" t="s">
        <v>71</v>
      </c>
      <c r="G1394" s="27" t="s">
        <v>5477</v>
      </c>
      <c r="H1394" s="9"/>
      <c r="I1394" s="9">
        <v>347</v>
      </c>
      <c r="J1394" s="10">
        <v>327936</v>
      </c>
      <c r="K1394" s="39"/>
      <c r="L1394" s="47">
        <f t="shared" si="18"/>
        <v>327936</v>
      </c>
      <c r="M1394" s="47"/>
      <c r="N1394" s="63"/>
      <c r="O1394" s="63"/>
      <c r="P1394" s="63"/>
      <c r="Q1394" s="63"/>
      <c r="R1394" s="41" t="s">
        <v>71</v>
      </c>
      <c r="S1394" s="49" t="s">
        <v>879</v>
      </c>
      <c r="T1394" s="49"/>
      <c r="U1394" s="49"/>
      <c r="V1394" s="49"/>
      <c r="W1394" s="50" t="s">
        <v>15</v>
      </c>
      <c r="X1394" s="50"/>
      <c r="Y1394" s="51"/>
    </row>
    <row r="1395" spans="1:25" s="23" customFormat="1" ht="82.5" customHeight="1" x14ac:dyDescent="0.2">
      <c r="A1395" s="38" t="s">
        <v>5478</v>
      </c>
      <c r="B1395" s="46" t="s">
        <v>5479</v>
      </c>
      <c r="C1395" s="46"/>
      <c r="D1395" s="27" t="s">
        <v>5480</v>
      </c>
      <c r="E1395" s="40"/>
      <c r="F1395" s="9" t="s">
        <v>71</v>
      </c>
      <c r="G1395" s="27" t="s">
        <v>5481</v>
      </c>
      <c r="H1395" s="9"/>
      <c r="I1395" s="9">
        <v>1384</v>
      </c>
      <c r="J1395" s="10">
        <v>126804</v>
      </c>
      <c r="K1395" s="39"/>
      <c r="L1395" s="47">
        <f t="shared" si="18"/>
        <v>126804</v>
      </c>
      <c r="M1395" s="47"/>
      <c r="N1395" s="63"/>
      <c r="O1395" s="63"/>
      <c r="P1395" s="63"/>
      <c r="Q1395" s="63"/>
      <c r="R1395" s="41" t="s">
        <v>71</v>
      </c>
      <c r="S1395" s="49" t="s">
        <v>879</v>
      </c>
      <c r="T1395" s="49"/>
      <c r="U1395" s="49"/>
      <c r="V1395" s="49"/>
      <c r="W1395" s="50" t="s">
        <v>15</v>
      </c>
      <c r="X1395" s="50"/>
      <c r="Y1395" s="51"/>
    </row>
    <row r="1396" spans="1:25" s="23" customFormat="1" ht="81.75" customHeight="1" x14ac:dyDescent="0.2">
      <c r="A1396" s="38" t="s">
        <v>5482</v>
      </c>
      <c r="B1396" s="46" t="s">
        <v>5483</v>
      </c>
      <c r="C1396" s="46"/>
      <c r="D1396" s="27" t="s">
        <v>5484</v>
      </c>
      <c r="E1396" s="40"/>
      <c r="F1396" s="9" t="s">
        <v>71</v>
      </c>
      <c r="G1396" s="27" t="s">
        <v>5485</v>
      </c>
      <c r="H1396" s="9"/>
      <c r="I1396" s="9">
        <v>1486</v>
      </c>
      <c r="J1396" s="10">
        <v>515020</v>
      </c>
      <c r="K1396" s="39"/>
      <c r="L1396" s="47">
        <f t="shared" si="18"/>
        <v>515020</v>
      </c>
      <c r="M1396" s="47"/>
      <c r="N1396" s="63"/>
      <c r="O1396" s="63"/>
      <c r="P1396" s="63"/>
      <c r="Q1396" s="63"/>
      <c r="R1396" s="41" t="s">
        <v>71</v>
      </c>
      <c r="S1396" s="49" t="s">
        <v>879</v>
      </c>
      <c r="T1396" s="49"/>
      <c r="U1396" s="49"/>
      <c r="V1396" s="49"/>
      <c r="W1396" s="50" t="s">
        <v>15</v>
      </c>
      <c r="X1396" s="50"/>
      <c r="Y1396" s="51"/>
    </row>
    <row r="1397" spans="1:25" s="23" customFormat="1" ht="79.5" customHeight="1" x14ac:dyDescent="0.2">
      <c r="A1397" s="38" t="s">
        <v>5486</v>
      </c>
      <c r="B1397" s="46" t="s">
        <v>5487</v>
      </c>
      <c r="C1397" s="46"/>
      <c r="D1397" s="27" t="s">
        <v>5488</v>
      </c>
      <c r="E1397" s="40"/>
      <c r="F1397" s="9" t="s">
        <v>71</v>
      </c>
      <c r="G1397" s="27" t="s">
        <v>5489</v>
      </c>
      <c r="H1397" s="9"/>
      <c r="I1397" s="9">
        <v>531</v>
      </c>
      <c r="J1397" s="10">
        <v>212589</v>
      </c>
      <c r="K1397" s="39"/>
      <c r="L1397" s="47">
        <f t="shared" si="18"/>
        <v>212589</v>
      </c>
      <c r="M1397" s="47"/>
      <c r="N1397" s="63"/>
      <c r="O1397" s="63"/>
      <c r="P1397" s="63"/>
      <c r="Q1397" s="63"/>
      <c r="R1397" s="41" t="s">
        <v>71</v>
      </c>
      <c r="S1397" s="49" t="s">
        <v>879</v>
      </c>
      <c r="T1397" s="49"/>
      <c r="U1397" s="49"/>
      <c r="V1397" s="49"/>
      <c r="W1397" s="50" t="s">
        <v>15</v>
      </c>
      <c r="X1397" s="50"/>
      <c r="Y1397" s="51"/>
    </row>
    <row r="1398" spans="1:25" s="23" customFormat="1" ht="78" customHeight="1" x14ac:dyDescent="0.2">
      <c r="A1398" s="38" t="s">
        <v>5490</v>
      </c>
      <c r="B1398" s="46" t="s">
        <v>5491</v>
      </c>
      <c r="C1398" s="46"/>
      <c r="D1398" s="27" t="s">
        <v>5492</v>
      </c>
      <c r="E1398" s="40"/>
      <c r="F1398" s="9" t="s">
        <v>71</v>
      </c>
      <c r="G1398" s="27" t="s">
        <v>349</v>
      </c>
      <c r="H1398" s="9"/>
      <c r="I1398" s="9">
        <v>195</v>
      </c>
      <c r="J1398" s="10">
        <v>39018</v>
      </c>
      <c r="K1398" s="39"/>
      <c r="L1398" s="47">
        <f t="shared" si="18"/>
        <v>39018</v>
      </c>
      <c r="M1398" s="47"/>
      <c r="N1398" s="63"/>
      <c r="O1398" s="63"/>
      <c r="P1398" s="63"/>
      <c r="Q1398" s="63"/>
      <c r="R1398" s="41" t="s">
        <v>71</v>
      </c>
      <c r="S1398" s="49" t="s">
        <v>879</v>
      </c>
      <c r="T1398" s="49"/>
      <c r="U1398" s="49"/>
      <c r="V1398" s="49"/>
      <c r="W1398" s="50" t="s">
        <v>15</v>
      </c>
      <c r="X1398" s="50"/>
      <c r="Y1398" s="51"/>
    </row>
    <row r="1399" spans="1:25" s="23" customFormat="1" ht="79.5" customHeight="1" x14ac:dyDescent="0.2">
      <c r="A1399" s="38" t="s">
        <v>5493</v>
      </c>
      <c r="B1399" s="46" t="s">
        <v>5494</v>
      </c>
      <c r="C1399" s="46"/>
      <c r="D1399" s="27" t="s">
        <v>5495</v>
      </c>
      <c r="E1399" s="40"/>
      <c r="F1399" s="9" t="s">
        <v>71</v>
      </c>
      <c r="G1399" s="27" t="s">
        <v>679</v>
      </c>
      <c r="H1399" s="9"/>
      <c r="I1399" s="9">
        <v>352.5</v>
      </c>
      <c r="J1399" s="10">
        <v>125440</v>
      </c>
      <c r="K1399" s="39"/>
      <c r="L1399" s="47">
        <f t="shared" si="18"/>
        <v>125440</v>
      </c>
      <c r="M1399" s="47"/>
      <c r="N1399" s="63"/>
      <c r="O1399" s="63"/>
      <c r="P1399" s="63"/>
      <c r="Q1399" s="63"/>
      <c r="R1399" s="41" t="s">
        <v>71</v>
      </c>
      <c r="S1399" s="49" t="s">
        <v>879</v>
      </c>
      <c r="T1399" s="49"/>
      <c r="U1399" s="49"/>
      <c r="V1399" s="49"/>
      <c r="W1399" s="50" t="s">
        <v>15</v>
      </c>
      <c r="X1399" s="50"/>
      <c r="Y1399" s="51"/>
    </row>
    <row r="1400" spans="1:25" s="23" customFormat="1" ht="81.75" customHeight="1" x14ac:dyDescent="0.2">
      <c r="A1400" s="38" t="s">
        <v>5496</v>
      </c>
      <c r="B1400" s="46" t="s">
        <v>5497</v>
      </c>
      <c r="C1400" s="46"/>
      <c r="D1400" s="27" t="s">
        <v>5498</v>
      </c>
      <c r="E1400" s="40"/>
      <c r="F1400" s="9" t="s">
        <v>71</v>
      </c>
      <c r="G1400" s="27" t="s">
        <v>5499</v>
      </c>
      <c r="H1400" s="9"/>
      <c r="I1400" s="9">
        <v>76</v>
      </c>
      <c r="J1400" s="10">
        <v>333419</v>
      </c>
      <c r="K1400" s="39"/>
      <c r="L1400" s="47">
        <f t="shared" si="18"/>
        <v>333419</v>
      </c>
      <c r="M1400" s="47"/>
      <c r="N1400" s="63"/>
      <c r="O1400" s="63"/>
      <c r="P1400" s="63"/>
      <c r="Q1400" s="63"/>
      <c r="R1400" s="41" t="s">
        <v>71</v>
      </c>
      <c r="S1400" s="49" t="s">
        <v>879</v>
      </c>
      <c r="T1400" s="49"/>
      <c r="U1400" s="49"/>
      <c r="V1400" s="49"/>
      <c r="W1400" s="50" t="s">
        <v>15</v>
      </c>
      <c r="X1400" s="50"/>
      <c r="Y1400" s="51"/>
    </row>
    <row r="1401" spans="1:25" s="23" customFormat="1" ht="81" customHeight="1" x14ac:dyDescent="0.2">
      <c r="A1401" s="38" t="s">
        <v>5500</v>
      </c>
      <c r="B1401" s="46" t="s">
        <v>5501</v>
      </c>
      <c r="C1401" s="46"/>
      <c r="D1401" s="27" t="s">
        <v>5502</v>
      </c>
      <c r="E1401" s="40"/>
      <c r="F1401" s="9" t="s">
        <v>71</v>
      </c>
      <c r="G1401" s="27" t="s">
        <v>5503</v>
      </c>
      <c r="H1401" s="9"/>
      <c r="I1401" s="9">
        <v>556</v>
      </c>
      <c r="J1401" s="10">
        <v>249925</v>
      </c>
      <c r="K1401" s="39"/>
      <c r="L1401" s="47">
        <f t="shared" si="18"/>
        <v>249925</v>
      </c>
      <c r="M1401" s="47"/>
      <c r="N1401" s="63"/>
      <c r="O1401" s="63"/>
      <c r="P1401" s="63"/>
      <c r="Q1401" s="63"/>
      <c r="R1401" s="41" t="s">
        <v>71</v>
      </c>
      <c r="S1401" s="49" t="s">
        <v>879</v>
      </c>
      <c r="T1401" s="49"/>
      <c r="U1401" s="49"/>
      <c r="V1401" s="49"/>
      <c r="W1401" s="50" t="s">
        <v>15</v>
      </c>
      <c r="X1401" s="50"/>
      <c r="Y1401" s="51"/>
    </row>
    <row r="1402" spans="1:25" s="23" customFormat="1" ht="81" customHeight="1" x14ac:dyDescent="0.2">
      <c r="A1402" s="38" t="s">
        <v>5504</v>
      </c>
      <c r="B1402" s="46" t="s">
        <v>5505</v>
      </c>
      <c r="C1402" s="46"/>
      <c r="D1402" s="27" t="s">
        <v>5506</v>
      </c>
      <c r="E1402" s="40"/>
      <c r="F1402" s="9" t="s">
        <v>71</v>
      </c>
      <c r="G1402" s="27" t="s">
        <v>4553</v>
      </c>
      <c r="H1402" s="9"/>
      <c r="I1402" s="9">
        <v>118</v>
      </c>
      <c r="J1402" s="10">
        <v>96700</v>
      </c>
      <c r="K1402" s="39"/>
      <c r="L1402" s="47">
        <f t="shared" si="18"/>
        <v>96700</v>
      </c>
      <c r="M1402" s="47"/>
      <c r="N1402" s="63"/>
      <c r="O1402" s="63"/>
      <c r="P1402" s="63"/>
      <c r="Q1402" s="63"/>
      <c r="R1402" s="41" t="s">
        <v>71</v>
      </c>
      <c r="S1402" s="49" t="s">
        <v>879</v>
      </c>
      <c r="T1402" s="49"/>
      <c r="U1402" s="49"/>
      <c r="V1402" s="49"/>
      <c r="W1402" s="50" t="s">
        <v>15</v>
      </c>
      <c r="X1402" s="50"/>
      <c r="Y1402" s="51"/>
    </row>
    <row r="1403" spans="1:25" s="23" customFormat="1" ht="79.5" customHeight="1" x14ac:dyDescent="0.2">
      <c r="A1403" s="38" t="s">
        <v>5507</v>
      </c>
      <c r="B1403" s="46" t="s">
        <v>5508</v>
      </c>
      <c r="C1403" s="46"/>
      <c r="D1403" s="27" t="s">
        <v>5509</v>
      </c>
      <c r="E1403" s="40"/>
      <c r="F1403" s="9" t="s">
        <v>71</v>
      </c>
      <c r="G1403" s="27" t="s">
        <v>349</v>
      </c>
      <c r="H1403" s="9"/>
      <c r="I1403" s="9">
        <v>601</v>
      </c>
      <c r="J1403" s="10">
        <v>67469</v>
      </c>
      <c r="K1403" s="39">
        <v>3657.82</v>
      </c>
      <c r="L1403" s="47">
        <f t="shared" si="18"/>
        <v>63811.18</v>
      </c>
      <c r="M1403" s="47"/>
      <c r="N1403" s="63"/>
      <c r="O1403" s="63"/>
      <c r="P1403" s="63"/>
      <c r="Q1403" s="63"/>
      <c r="R1403" s="41" t="s">
        <v>71</v>
      </c>
      <c r="S1403" s="49" t="s">
        <v>879</v>
      </c>
      <c r="T1403" s="49"/>
      <c r="U1403" s="49"/>
      <c r="V1403" s="49"/>
      <c r="W1403" s="50" t="s">
        <v>15</v>
      </c>
      <c r="X1403" s="50"/>
      <c r="Y1403" s="51"/>
    </row>
    <row r="1404" spans="1:25" s="23" customFormat="1" ht="78.75" customHeight="1" x14ac:dyDescent="0.2">
      <c r="A1404" s="38" t="s">
        <v>5510</v>
      </c>
      <c r="B1404" s="46" t="s">
        <v>5511</v>
      </c>
      <c r="C1404" s="46"/>
      <c r="D1404" s="27" t="s">
        <v>5512</v>
      </c>
      <c r="E1404" s="40"/>
      <c r="F1404" s="9" t="s">
        <v>71</v>
      </c>
      <c r="G1404" s="27" t="s">
        <v>5513</v>
      </c>
      <c r="H1404" s="9"/>
      <c r="I1404" s="9">
        <v>22</v>
      </c>
      <c r="J1404" s="10">
        <v>38255</v>
      </c>
      <c r="K1404" s="39"/>
      <c r="L1404" s="47">
        <f t="shared" si="18"/>
        <v>38255</v>
      </c>
      <c r="M1404" s="47"/>
      <c r="N1404" s="63"/>
      <c r="O1404" s="63"/>
      <c r="P1404" s="63"/>
      <c r="Q1404" s="63"/>
      <c r="R1404" s="41" t="s">
        <v>71</v>
      </c>
      <c r="S1404" s="49" t="s">
        <v>879</v>
      </c>
      <c r="T1404" s="49"/>
      <c r="U1404" s="49"/>
      <c r="V1404" s="49"/>
      <c r="W1404" s="50" t="s">
        <v>15</v>
      </c>
      <c r="X1404" s="50"/>
      <c r="Y1404" s="51"/>
    </row>
    <row r="1405" spans="1:25" s="23" customFormat="1" ht="80.25" customHeight="1" x14ac:dyDescent="0.2">
      <c r="A1405" s="38" t="s">
        <v>5514</v>
      </c>
      <c r="B1405" s="46" t="s">
        <v>5515</v>
      </c>
      <c r="C1405" s="46"/>
      <c r="D1405" s="27" t="s">
        <v>5516</v>
      </c>
      <c r="E1405" s="40"/>
      <c r="F1405" s="9" t="s">
        <v>71</v>
      </c>
      <c r="G1405" s="27" t="s">
        <v>1795</v>
      </c>
      <c r="H1405" s="9"/>
      <c r="I1405" s="9">
        <v>108</v>
      </c>
      <c r="J1405" s="10">
        <v>21591</v>
      </c>
      <c r="K1405" s="39"/>
      <c r="L1405" s="47">
        <f t="shared" si="18"/>
        <v>21591</v>
      </c>
      <c r="M1405" s="47"/>
      <c r="N1405" s="63"/>
      <c r="O1405" s="63"/>
      <c r="P1405" s="63"/>
      <c r="Q1405" s="63"/>
      <c r="R1405" s="41" t="s">
        <v>71</v>
      </c>
      <c r="S1405" s="49" t="s">
        <v>879</v>
      </c>
      <c r="T1405" s="49"/>
      <c r="U1405" s="49"/>
      <c r="V1405" s="49"/>
      <c r="W1405" s="50" t="s">
        <v>15</v>
      </c>
      <c r="X1405" s="50"/>
      <c r="Y1405" s="51"/>
    </row>
    <row r="1406" spans="1:25" s="23" customFormat="1" ht="78" customHeight="1" x14ac:dyDescent="0.2">
      <c r="A1406" s="38" t="s">
        <v>5517</v>
      </c>
      <c r="B1406" s="46" t="s">
        <v>5518</v>
      </c>
      <c r="C1406" s="46"/>
      <c r="D1406" s="27" t="s">
        <v>5519</v>
      </c>
      <c r="E1406" s="40"/>
      <c r="F1406" s="9" t="s">
        <v>71</v>
      </c>
      <c r="G1406" s="27" t="s">
        <v>5520</v>
      </c>
      <c r="H1406" s="9"/>
      <c r="I1406" s="9">
        <v>150</v>
      </c>
      <c r="J1406" s="10">
        <v>44734</v>
      </c>
      <c r="K1406" s="39"/>
      <c r="L1406" s="47">
        <f t="shared" si="18"/>
        <v>44734</v>
      </c>
      <c r="M1406" s="47"/>
      <c r="N1406" s="63"/>
      <c r="O1406" s="63"/>
      <c r="P1406" s="63"/>
      <c r="Q1406" s="63"/>
      <c r="R1406" s="41" t="s">
        <v>71</v>
      </c>
      <c r="S1406" s="49" t="s">
        <v>879</v>
      </c>
      <c r="T1406" s="49"/>
      <c r="U1406" s="49"/>
      <c r="V1406" s="49"/>
      <c r="W1406" s="50" t="s">
        <v>15</v>
      </c>
      <c r="X1406" s="50"/>
      <c r="Y1406" s="51"/>
    </row>
    <row r="1407" spans="1:25" s="23" customFormat="1" ht="78" customHeight="1" x14ac:dyDescent="0.2">
      <c r="A1407" s="38" t="s">
        <v>5521</v>
      </c>
      <c r="B1407" s="46" t="s">
        <v>5522</v>
      </c>
      <c r="C1407" s="46"/>
      <c r="D1407" s="27" t="s">
        <v>5523</v>
      </c>
      <c r="E1407" s="40"/>
      <c r="F1407" s="9" t="s">
        <v>71</v>
      </c>
      <c r="G1407" s="27" t="s">
        <v>5524</v>
      </c>
      <c r="H1407" s="9"/>
      <c r="I1407" s="9">
        <v>150</v>
      </c>
      <c r="J1407" s="10">
        <v>91415</v>
      </c>
      <c r="K1407" s="39"/>
      <c r="L1407" s="47">
        <f t="shared" si="18"/>
        <v>91415</v>
      </c>
      <c r="M1407" s="47"/>
      <c r="N1407" s="63"/>
      <c r="O1407" s="63"/>
      <c r="P1407" s="63"/>
      <c r="Q1407" s="63"/>
      <c r="R1407" s="41" t="s">
        <v>71</v>
      </c>
      <c r="S1407" s="49" t="s">
        <v>879</v>
      </c>
      <c r="T1407" s="49"/>
      <c r="U1407" s="49"/>
      <c r="V1407" s="49"/>
      <c r="W1407" s="50" t="s">
        <v>15</v>
      </c>
      <c r="X1407" s="50"/>
      <c r="Y1407" s="51"/>
    </row>
    <row r="1408" spans="1:25" s="23" customFormat="1" ht="82.5" customHeight="1" x14ac:dyDescent="0.2">
      <c r="A1408" s="38" t="s">
        <v>5525</v>
      </c>
      <c r="B1408" s="46" t="s">
        <v>5526</v>
      </c>
      <c r="C1408" s="46"/>
      <c r="D1408" s="27" t="s">
        <v>5527</v>
      </c>
      <c r="E1408" s="40"/>
      <c r="F1408" s="9" t="s">
        <v>71</v>
      </c>
      <c r="G1408" s="27" t="s">
        <v>1535</v>
      </c>
      <c r="H1408" s="9"/>
      <c r="I1408" s="9">
        <v>2.78</v>
      </c>
      <c r="J1408" s="10">
        <v>6498</v>
      </c>
      <c r="K1408" s="39"/>
      <c r="L1408" s="47">
        <f t="shared" si="18"/>
        <v>6498</v>
      </c>
      <c r="M1408" s="47"/>
      <c r="N1408" s="63"/>
      <c r="O1408" s="63"/>
      <c r="P1408" s="63"/>
      <c r="Q1408" s="63"/>
      <c r="R1408" s="41" t="s">
        <v>71</v>
      </c>
      <c r="S1408" s="49" t="s">
        <v>879</v>
      </c>
      <c r="T1408" s="49"/>
      <c r="U1408" s="49"/>
      <c r="V1408" s="49"/>
      <c r="W1408" s="50" t="s">
        <v>15</v>
      </c>
      <c r="X1408" s="50"/>
      <c r="Y1408" s="51"/>
    </row>
    <row r="1409" spans="1:25" s="23" customFormat="1" ht="84" customHeight="1" x14ac:dyDescent="0.2">
      <c r="A1409" s="38" t="s">
        <v>5528</v>
      </c>
      <c r="B1409" s="46" t="s">
        <v>5529</v>
      </c>
      <c r="C1409" s="46"/>
      <c r="D1409" s="27" t="s">
        <v>5530</v>
      </c>
      <c r="E1409" s="40"/>
      <c r="F1409" s="9" t="s">
        <v>71</v>
      </c>
      <c r="G1409" s="27" t="s">
        <v>5531</v>
      </c>
      <c r="H1409" s="9"/>
      <c r="I1409" s="9">
        <v>7.0000000000000007E-2</v>
      </c>
      <c r="J1409" s="10">
        <v>359</v>
      </c>
      <c r="K1409" s="39" t="s">
        <v>5532</v>
      </c>
      <c r="L1409" s="47">
        <f t="shared" si="18"/>
        <v>351</v>
      </c>
      <c r="M1409" s="47"/>
      <c r="N1409" s="63"/>
      <c r="O1409" s="63"/>
      <c r="P1409" s="63"/>
      <c r="Q1409" s="63"/>
      <c r="R1409" s="41" t="s">
        <v>71</v>
      </c>
      <c r="S1409" s="49" t="s">
        <v>879</v>
      </c>
      <c r="T1409" s="49"/>
      <c r="U1409" s="49"/>
      <c r="V1409" s="49"/>
      <c r="W1409" s="50" t="s">
        <v>15</v>
      </c>
      <c r="X1409" s="50"/>
      <c r="Y1409" s="51"/>
    </row>
    <row r="1410" spans="1:25" s="23" customFormat="1" ht="80.25" customHeight="1" x14ac:dyDescent="0.2">
      <c r="A1410" s="38" t="s">
        <v>5533</v>
      </c>
      <c r="B1410" s="46" t="s">
        <v>5534</v>
      </c>
      <c r="C1410" s="46"/>
      <c r="D1410" s="27" t="s">
        <v>5535</v>
      </c>
      <c r="E1410" s="40"/>
      <c r="F1410" s="9" t="s">
        <v>71</v>
      </c>
      <c r="G1410" s="27" t="s">
        <v>5536</v>
      </c>
      <c r="H1410" s="9"/>
      <c r="I1410" s="9">
        <v>1.49</v>
      </c>
      <c r="J1410" s="10">
        <v>26002</v>
      </c>
      <c r="K1410" s="39"/>
      <c r="L1410" s="47">
        <f t="shared" si="18"/>
        <v>26002</v>
      </c>
      <c r="M1410" s="47"/>
      <c r="N1410" s="63"/>
      <c r="O1410" s="63"/>
      <c r="P1410" s="63"/>
      <c r="Q1410" s="63"/>
      <c r="R1410" s="41" t="s">
        <v>71</v>
      </c>
      <c r="S1410" s="49" t="s">
        <v>879</v>
      </c>
      <c r="T1410" s="49"/>
      <c r="U1410" s="49"/>
      <c r="V1410" s="49"/>
      <c r="W1410" s="50" t="s">
        <v>15</v>
      </c>
      <c r="X1410" s="50"/>
      <c r="Y1410" s="51"/>
    </row>
    <row r="1411" spans="1:25" s="23" customFormat="1" ht="79.5" customHeight="1" x14ac:dyDescent="0.2">
      <c r="A1411" s="38" t="s">
        <v>5537</v>
      </c>
      <c r="B1411" s="46" t="s">
        <v>5538</v>
      </c>
      <c r="C1411" s="46"/>
      <c r="D1411" s="27" t="s">
        <v>5539</v>
      </c>
      <c r="E1411" s="40"/>
      <c r="F1411" s="9" t="s">
        <v>71</v>
      </c>
      <c r="G1411" s="27" t="s">
        <v>5540</v>
      </c>
      <c r="H1411" s="9"/>
      <c r="I1411" s="9">
        <v>757</v>
      </c>
      <c r="J1411" s="10">
        <v>32236</v>
      </c>
      <c r="K1411" s="39"/>
      <c r="L1411" s="47">
        <f t="shared" si="18"/>
        <v>32236</v>
      </c>
      <c r="M1411" s="47"/>
      <c r="N1411" s="63"/>
      <c r="O1411" s="63"/>
      <c r="P1411" s="63"/>
      <c r="Q1411" s="63"/>
      <c r="R1411" s="41" t="s">
        <v>71</v>
      </c>
      <c r="S1411" s="49" t="s">
        <v>879</v>
      </c>
      <c r="T1411" s="49"/>
      <c r="U1411" s="49"/>
      <c r="V1411" s="49"/>
      <c r="W1411" s="50" t="s">
        <v>15</v>
      </c>
      <c r="X1411" s="50"/>
      <c r="Y1411" s="51"/>
    </row>
    <row r="1412" spans="1:25" s="23" customFormat="1" ht="81" customHeight="1" x14ac:dyDescent="0.2">
      <c r="A1412" s="38" t="s">
        <v>5541</v>
      </c>
      <c r="B1412" s="46" t="s">
        <v>5542</v>
      </c>
      <c r="C1412" s="46"/>
      <c r="D1412" s="27" t="s">
        <v>5543</v>
      </c>
      <c r="E1412" s="40"/>
      <c r="F1412" s="9" t="s">
        <v>71</v>
      </c>
      <c r="G1412" s="27" t="s">
        <v>5544</v>
      </c>
      <c r="H1412" s="9"/>
      <c r="I1412" s="9">
        <v>0.91</v>
      </c>
      <c r="J1412" s="10">
        <v>22173</v>
      </c>
      <c r="K1412" s="39"/>
      <c r="L1412" s="47">
        <f t="shared" si="18"/>
        <v>22173</v>
      </c>
      <c r="M1412" s="47"/>
      <c r="N1412" s="63"/>
      <c r="O1412" s="63"/>
      <c r="P1412" s="63"/>
      <c r="Q1412" s="63"/>
      <c r="R1412" s="41" t="s">
        <v>71</v>
      </c>
      <c r="S1412" s="49" t="s">
        <v>879</v>
      </c>
      <c r="T1412" s="49"/>
      <c r="U1412" s="49"/>
      <c r="V1412" s="49"/>
      <c r="W1412" s="50" t="s">
        <v>15</v>
      </c>
      <c r="X1412" s="50"/>
      <c r="Y1412" s="51"/>
    </row>
    <row r="1413" spans="1:25" s="23" customFormat="1" ht="81.75" customHeight="1" x14ac:dyDescent="0.2">
      <c r="A1413" s="38" t="s">
        <v>5545</v>
      </c>
      <c r="B1413" s="46" t="s">
        <v>5546</v>
      </c>
      <c r="C1413" s="46"/>
      <c r="D1413" s="27" t="s">
        <v>5547</v>
      </c>
      <c r="E1413" s="40"/>
      <c r="F1413" s="9" t="s">
        <v>71</v>
      </c>
      <c r="G1413" s="27" t="s">
        <v>5548</v>
      </c>
      <c r="H1413" s="9"/>
      <c r="I1413" s="9">
        <v>0.28999999999999998</v>
      </c>
      <c r="J1413" s="10">
        <v>10600</v>
      </c>
      <c r="K1413" s="39"/>
      <c r="L1413" s="47">
        <f t="shared" si="18"/>
        <v>10600</v>
      </c>
      <c r="M1413" s="47"/>
      <c r="N1413" s="63"/>
      <c r="O1413" s="63"/>
      <c r="P1413" s="63"/>
      <c r="Q1413" s="63"/>
      <c r="R1413" s="41" t="s">
        <v>71</v>
      </c>
      <c r="S1413" s="49" t="s">
        <v>879</v>
      </c>
      <c r="T1413" s="49"/>
      <c r="U1413" s="49"/>
      <c r="V1413" s="49"/>
      <c r="W1413" s="50" t="s">
        <v>15</v>
      </c>
      <c r="X1413" s="50"/>
      <c r="Y1413" s="51"/>
    </row>
    <row r="1414" spans="1:25" s="23" customFormat="1" ht="118.5" customHeight="1" x14ac:dyDescent="0.2">
      <c r="A1414" s="38" t="s">
        <v>5549</v>
      </c>
      <c r="B1414" s="46" t="s">
        <v>5550</v>
      </c>
      <c r="C1414" s="46"/>
      <c r="D1414" s="27" t="s">
        <v>5551</v>
      </c>
      <c r="E1414" s="40"/>
      <c r="F1414" s="9" t="s">
        <v>71</v>
      </c>
      <c r="G1414" s="27" t="s">
        <v>5552</v>
      </c>
      <c r="H1414" s="9"/>
      <c r="I1414" s="9">
        <v>0.2</v>
      </c>
      <c r="J1414" s="10">
        <v>21184</v>
      </c>
      <c r="K1414" s="39"/>
      <c r="L1414" s="47">
        <f t="shared" si="18"/>
        <v>21184</v>
      </c>
      <c r="M1414" s="47"/>
      <c r="N1414" s="63"/>
      <c r="O1414" s="63"/>
      <c r="P1414" s="63"/>
      <c r="Q1414" s="63"/>
      <c r="R1414" s="41" t="s">
        <v>71</v>
      </c>
      <c r="S1414" s="49" t="s">
        <v>879</v>
      </c>
      <c r="T1414" s="49"/>
      <c r="U1414" s="49"/>
      <c r="V1414" s="49"/>
      <c r="W1414" s="50" t="s">
        <v>15</v>
      </c>
      <c r="X1414" s="50"/>
      <c r="Y1414" s="51"/>
    </row>
    <row r="1415" spans="1:25" s="23" customFormat="1" ht="84.75" customHeight="1" x14ac:dyDescent="0.2">
      <c r="A1415" s="38" t="s">
        <v>5553</v>
      </c>
      <c r="B1415" s="46" t="s">
        <v>5554</v>
      </c>
      <c r="C1415" s="46"/>
      <c r="D1415" s="27" t="s">
        <v>5555</v>
      </c>
      <c r="E1415" s="40"/>
      <c r="F1415" s="9" t="s">
        <v>71</v>
      </c>
      <c r="G1415" s="27" t="s">
        <v>5556</v>
      </c>
      <c r="H1415" s="9"/>
      <c r="I1415" s="9">
        <v>0.21</v>
      </c>
      <c r="J1415" s="10">
        <v>4145</v>
      </c>
      <c r="K1415" s="39"/>
      <c r="L1415" s="47">
        <f t="shared" si="18"/>
        <v>4145</v>
      </c>
      <c r="M1415" s="47"/>
      <c r="N1415" s="63"/>
      <c r="O1415" s="63"/>
      <c r="P1415" s="63"/>
      <c r="Q1415" s="63"/>
      <c r="R1415" s="41" t="s">
        <v>71</v>
      </c>
      <c r="S1415" s="49" t="s">
        <v>879</v>
      </c>
      <c r="T1415" s="49"/>
      <c r="U1415" s="49"/>
      <c r="V1415" s="49"/>
      <c r="W1415" s="50" t="s">
        <v>15</v>
      </c>
      <c r="X1415" s="50"/>
      <c r="Y1415" s="51"/>
    </row>
    <row r="1416" spans="1:25" s="23" customFormat="1" ht="80.25" customHeight="1" x14ac:dyDescent="0.2">
      <c r="A1416" s="38" t="s">
        <v>5557</v>
      </c>
      <c r="B1416" s="46" t="s">
        <v>5558</v>
      </c>
      <c r="C1416" s="46"/>
      <c r="D1416" s="27" t="s">
        <v>5559</v>
      </c>
      <c r="E1416" s="40"/>
      <c r="F1416" s="9" t="s">
        <v>71</v>
      </c>
      <c r="G1416" s="27" t="s">
        <v>5560</v>
      </c>
      <c r="H1416" s="9"/>
      <c r="I1416" s="9">
        <v>0.06</v>
      </c>
      <c r="J1416" s="10">
        <v>49138</v>
      </c>
      <c r="K1416" s="39"/>
      <c r="L1416" s="47">
        <f t="shared" si="18"/>
        <v>49138</v>
      </c>
      <c r="M1416" s="47"/>
      <c r="N1416" s="63"/>
      <c r="O1416" s="63"/>
      <c r="P1416" s="63"/>
      <c r="Q1416" s="63"/>
      <c r="R1416" s="41" t="s">
        <v>71</v>
      </c>
      <c r="S1416" s="49" t="s">
        <v>879</v>
      </c>
      <c r="T1416" s="49"/>
      <c r="U1416" s="49"/>
      <c r="V1416" s="49"/>
      <c r="W1416" s="50" t="s">
        <v>15</v>
      </c>
      <c r="X1416" s="50"/>
      <c r="Y1416" s="51"/>
    </row>
    <row r="1417" spans="1:25" s="23" customFormat="1" ht="80.25" customHeight="1" x14ac:dyDescent="0.2">
      <c r="A1417" s="38" t="s">
        <v>5561</v>
      </c>
      <c r="B1417" s="46" t="s">
        <v>5562</v>
      </c>
      <c r="C1417" s="46"/>
      <c r="D1417" s="27" t="s">
        <v>5563</v>
      </c>
      <c r="E1417" s="40"/>
      <c r="F1417" s="9" t="s">
        <v>71</v>
      </c>
      <c r="G1417" s="27" t="s">
        <v>5564</v>
      </c>
      <c r="H1417" s="9"/>
      <c r="I1417" s="9">
        <v>0.62</v>
      </c>
      <c r="J1417" s="10">
        <v>176018</v>
      </c>
      <c r="K1417" s="39"/>
      <c r="L1417" s="47">
        <f t="shared" si="18"/>
        <v>176018</v>
      </c>
      <c r="M1417" s="47"/>
      <c r="N1417" s="63"/>
      <c r="O1417" s="63"/>
      <c r="P1417" s="63"/>
      <c r="Q1417" s="63"/>
      <c r="R1417" s="41" t="s">
        <v>71</v>
      </c>
      <c r="S1417" s="49" t="s">
        <v>879</v>
      </c>
      <c r="T1417" s="49"/>
      <c r="U1417" s="49"/>
      <c r="V1417" s="49"/>
      <c r="W1417" s="50" t="s">
        <v>15</v>
      </c>
      <c r="X1417" s="50"/>
      <c r="Y1417" s="51"/>
    </row>
    <row r="1418" spans="1:25" s="23" customFormat="1" ht="81" customHeight="1" x14ac:dyDescent="0.2">
      <c r="A1418" s="38" t="s">
        <v>5565</v>
      </c>
      <c r="B1418" s="46" t="s">
        <v>5566</v>
      </c>
      <c r="C1418" s="46"/>
      <c r="D1418" s="27" t="s">
        <v>5567</v>
      </c>
      <c r="E1418" s="40"/>
      <c r="F1418" s="9" t="s">
        <v>71</v>
      </c>
      <c r="G1418" s="27" t="s">
        <v>5568</v>
      </c>
      <c r="H1418" s="9"/>
      <c r="I1418" s="9">
        <v>0.1</v>
      </c>
      <c r="J1418" s="10">
        <v>9705</v>
      </c>
      <c r="K1418" s="39"/>
      <c r="L1418" s="47">
        <f t="shared" si="18"/>
        <v>9705</v>
      </c>
      <c r="M1418" s="47"/>
      <c r="N1418" s="63"/>
      <c r="O1418" s="63"/>
      <c r="P1418" s="63"/>
      <c r="Q1418" s="63"/>
      <c r="R1418" s="41" t="s">
        <v>71</v>
      </c>
      <c r="S1418" s="49" t="s">
        <v>879</v>
      </c>
      <c r="T1418" s="49"/>
      <c r="U1418" s="49"/>
      <c r="V1418" s="49"/>
      <c r="W1418" s="50" t="s">
        <v>15</v>
      </c>
      <c r="X1418" s="50"/>
      <c r="Y1418" s="51"/>
    </row>
    <row r="1419" spans="1:25" s="23" customFormat="1" ht="82.5" customHeight="1" x14ac:dyDescent="0.2">
      <c r="A1419" s="38" t="s">
        <v>5569</v>
      </c>
      <c r="B1419" s="46" t="s">
        <v>5570</v>
      </c>
      <c r="C1419" s="46"/>
      <c r="D1419" s="27" t="s">
        <v>5571</v>
      </c>
      <c r="E1419" s="40"/>
      <c r="F1419" s="9" t="s">
        <v>71</v>
      </c>
      <c r="G1419" s="27" t="s">
        <v>238</v>
      </c>
      <c r="H1419" s="9"/>
      <c r="I1419" s="9">
        <v>0.12</v>
      </c>
      <c r="J1419" s="10">
        <v>53543</v>
      </c>
      <c r="K1419" s="39"/>
      <c r="L1419" s="47">
        <f t="shared" si="18"/>
        <v>53543</v>
      </c>
      <c r="M1419" s="47"/>
      <c r="N1419" s="63"/>
      <c r="O1419" s="63"/>
      <c r="P1419" s="63"/>
      <c r="Q1419" s="63"/>
      <c r="R1419" s="41" t="s">
        <v>71</v>
      </c>
      <c r="S1419" s="49" t="s">
        <v>879</v>
      </c>
      <c r="T1419" s="49"/>
      <c r="U1419" s="49"/>
      <c r="V1419" s="49"/>
      <c r="W1419" s="50" t="s">
        <v>15</v>
      </c>
      <c r="X1419" s="50"/>
      <c r="Y1419" s="51"/>
    </row>
    <row r="1420" spans="1:25" s="23" customFormat="1" ht="83.25" customHeight="1" x14ac:dyDescent="0.2">
      <c r="A1420" s="38" t="s">
        <v>5572</v>
      </c>
      <c r="B1420" s="46" t="s">
        <v>5573</v>
      </c>
      <c r="C1420" s="46"/>
      <c r="D1420" s="27" t="s">
        <v>5574</v>
      </c>
      <c r="E1420" s="40"/>
      <c r="F1420" s="9" t="s">
        <v>71</v>
      </c>
      <c r="G1420" s="27" t="s">
        <v>5575</v>
      </c>
      <c r="H1420" s="9"/>
      <c r="I1420" s="9">
        <v>0.27</v>
      </c>
      <c r="J1420" s="10">
        <v>102652</v>
      </c>
      <c r="K1420" s="39"/>
      <c r="L1420" s="47">
        <f t="shared" si="18"/>
        <v>102652</v>
      </c>
      <c r="M1420" s="47"/>
      <c r="N1420" s="63"/>
      <c r="O1420" s="63"/>
      <c r="P1420" s="63"/>
      <c r="Q1420" s="63"/>
      <c r="R1420" s="41" t="s">
        <v>71</v>
      </c>
      <c r="S1420" s="49" t="s">
        <v>879</v>
      </c>
      <c r="T1420" s="49"/>
      <c r="U1420" s="49"/>
      <c r="V1420" s="49"/>
      <c r="W1420" s="50" t="s">
        <v>15</v>
      </c>
      <c r="X1420" s="50"/>
      <c r="Y1420" s="51"/>
    </row>
    <row r="1421" spans="1:25" s="23" customFormat="1" ht="82.5" customHeight="1" x14ac:dyDescent="0.2">
      <c r="A1421" s="38" t="s">
        <v>5576</v>
      </c>
      <c r="B1421" s="46" t="s">
        <v>5577</v>
      </c>
      <c r="C1421" s="46"/>
      <c r="D1421" s="27" t="s">
        <v>5578</v>
      </c>
      <c r="E1421" s="40"/>
      <c r="F1421" s="9" t="s">
        <v>71</v>
      </c>
      <c r="G1421" s="27" t="s">
        <v>1562</v>
      </c>
      <c r="H1421" s="9"/>
      <c r="I1421" s="9">
        <v>0.92</v>
      </c>
      <c r="J1421" s="10">
        <v>74449</v>
      </c>
      <c r="K1421" s="39"/>
      <c r="L1421" s="47">
        <f t="shared" si="18"/>
        <v>74449</v>
      </c>
      <c r="M1421" s="47"/>
      <c r="N1421" s="63"/>
      <c r="O1421" s="63"/>
      <c r="P1421" s="63"/>
      <c r="Q1421" s="63"/>
      <c r="R1421" s="41" t="s">
        <v>71</v>
      </c>
      <c r="S1421" s="49" t="s">
        <v>879</v>
      </c>
      <c r="T1421" s="49"/>
      <c r="U1421" s="49"/>
      <c r="V1421" s="49"/>
      <c r="W1421" s="50" t="s">
        <v>15</v>
      </c>
      <c r="X1421" s="50"/>
      <c r="Y1421" s="51"/>
    </row>
    <row r="1422" spans="1:25" s="23" customFormat="1" ht="83.25" customHeight="1" x14ac:dyDescent="0.2">
      <c r="A1422" s="38" t="s">
        <v>5579</v>
      </c>
      <c r="B1422" s="46" t="s">
        <v>5580</v>
      </c>
      <c r="C1422" s="46"/>
      <c r="D1422" s="27" t="s">
        <v>5581</v>
      </c>
      <c r="E1422" s="40"/>
      <c r="F1422" s="9" t="s">
        <v>71</v>
      </c>
      <c r="G1422" s="27" t="s">
        <v>78</v>
      </c>
      <c r="H1422" s="9"/>
      <c r="I1422" s="9">
        <v>0.18</v>
      </c>
      <c r="J1422" s="10">
        <v>13862</v>
      </c>
      <c r="K1422" s="39"/>
      <c r="L1422" s="47">
        <f t="shared" si="18"/>
        <v>13862</v>
      </c>
      <c r="M1422" s="47"/>
      <c r="N1422" s="63"/>
      <c r="O1422" s="63"/>
      <c r="P1422" s="63"/>
      <c r="Q1422" s="63"/>
      <c r="R1422" s="41" t="s">
        <v>71</v>
      </c>
      <c r="S1422" s="49" t="s">
        <v>879</v>
      </c>
      <c r="T1422" s="49"/>
      <c r="U1422" s="49"/>
      <c r="V1422" s="49"/>
      <c r="W1422" s="50" t="s">
        <v>15</v>
      </c>
      <c r="X1422" s="50"/>
      <c r="Y1422" s="51"/>
    </row>
    <row r="1423" spans="1:25" s="23" customFormat="1" ht="118.5" customHeight="1" x14ac:dyDescent="0.2">
      <c r="A1423" s="38" t="s">
        <v>5582</v>
      </c>
      <c r="B1423" s="46" t="s">
        <v>5583</v>
      </c>
      <c r="C1423" s="46"/>
      <c r="D1423" s="27" t="s">
        <v>5584</v>
      </c>
      <c r="E1423" s="40"/>
      <c r="F1423" s="9" t="s">
        <v>71</v>
      </c>
      <c r="G1423" s="27" t="s">
        <v>5585</v>
      </c>
      <c r="H1423" s="9"/>
      <c r="I1423" s="9">
        <v>1.4</v>
      </c>
      <c r="J1423" s="10">
        <v>3757</v>
      </c>
      <c r="K1423" s="39"/>
      <c r="L1423" s="47">
        <f t="shared" si="18"/>
        <v>3757</v>
      </c>
      <c r="M1423" s="47"/>
      <c r="N1423" s="63"/>
      <c r="O1423" s="63"/>
      <c r="P1423" s="63"/>
      <c r="Q1423" s="63"/>
      <c r="R1423" s="41" t="s">
        <v>71</v>
      </c>
      <c r="S1423" s="49" t="s">
        <v>879</v>
      </c>
      <c r="T1423" s="49"/>
      <c r="U1423" s="49"/>
      <c r="V1423" s="49"/>
      <c r="W1423" s="50" t="s">
        <v>15</v>
      </c>
      <c r="X1423" s="50"/>
      <c r="Y1423" s="51"/>
    </row>
    <row r="1424" spans="1:25" s="23" customFormat="1" ht="81" customHeight="1" x14ac:dyDescent="0.2">
      <c r="A1424" s="38" t="s">
        <v>5586</v>
      </c>
      <c r="B1424" s="46" t="s">
        <v>5587</v>
      </c>
      <c r="C1424" s="46"/>
      <c r="D1424" s="27" t="s">
        <v>5588</v>
      </c>
      <c r="E1424" s="40"/>
      <c r="F1424" s="9" t="s">
        <v>71</v>
      </c>
      <c r="G1424" s="27" t="s">
        <v>5589</v>
      </c>
      <c r="H1424" s="9"/>
      <c r="I1424" s="9">
        <v>0.4</v>
      </c>
      <c r="J1424" s="10">
        <v>23418</v>
      </c>
      <c r="K1424" s="39"/>
      <c r="L1424" s="47">
        <f t="shared" si="18"/>
        <v>23418</v>
      </c>
      <c r="M1424" s="47"/>
      <c r="N1424" s="63"/>
      <c r="O1424" s="63"/>
      <c r="P1424" s="63"/>
      <c r="Q1424" s="63"/>
      <c r="R1424" s="41" t="s">
        <v>71</v>
      </c>
      <c r="S1424" s="49" t="s">
        <v>879</v>
      </c>
      <c r="T1424" s="49"/>
      <c r="U1424" s="49"/>
      <c r="V1424" s="49"/>
      <c r="W1424" s="50" t="s">
        <v>15</v>
      </c>
      <c r="X1424" s="50"/>
      <c r="Y1424" s="51"/>
    </row>
    <row r="1425" spans="1:25" s="23" customFormat="1" ht="80.25" customHeight="1" x14ac:dyDescent="0.2">
      <c r="A1425" s="38" t="s">
        <v>5590</v>
      </c>
      <c r="B1425" s="46" t="s">
        <v>5591</v>
      </c>
      <c r="C1425" s="46"/>
      <c r="D1425" s="27" t="s">
        <v>5592</v>
      </c>
      <c r="E1425" s="40"/>
      <c r="F1425" s="9" t="s">
        <v>71</v>
      </c>
      <c r="G1425" s="27" t="s">
        <v>270</v>
      </c>
      <c r="H1425" s="9"/>
      <c r="I1425" s="9">
        <v>1.86</v>
      </c>
      <c r="J1425" s="10">
        <v>89621</v>
      </c>
      <c r="K1425" s="39"/>
      <c r="L1425" s="47">
        <f t="shared" si="18"/>
        <v>89621</v>
      </c>
      <c r="M1425" s="47"/>
      <c r="N1425" s="63"/>
      <c r="O1425" s="63"/>
      <c r="P1425" s="63"/>
      <c r="Q1425" s="63"/>
      <c r="R1425" s="41" t="s">
        <v>71</v>
      </c>
      <c r="S1425" s="49" t="s">
        <v>879</v>
      </c>
      <c r="T1425" s="49"/>
      <c r="U1425" s="49"/>
      <c r="V1425" s="49"/>
      <c r="W1425" s="50" t="s">
        <v>15</v>
      </c>
      <c r="X1425" s="50"/>
      <c r="Y1425" s="51"/>
    </row>
    <row r="1426" spans="1:25" s="23" customFormat="1" ht="81.75" customHeight="1" x14ac:dyDescent="0.2">
      <c r="A1426" s="38" t="s">
        <v>5593</v>
      </c>
      <c r="B1426" s="46" t="s">
        <v>5594</v>
      </c>
      <c r="C1426" s="46"/>
      <c r="D1426" s="27" t="s">
        <v>5595</v>
      </c>
      <c r="E1426" s="40"/>
      <c r="F1426" s="9" t="s">
        <v>71</v>
      </c>
      <c r="G1426" s="27" t="s">
        <v>965</v>
      </c>
      <c r="H1426" s="9"/>
      <c r="I1426" s="9">
        <v>0.06</v>
      </c>
      <c r="J1426" s="10">
        <v>45403</v>
      </c>
      <c r="K1426" s="39"/>
      <c r="L1426" s="47">
        <f t="shared" si="18"/>
        <v>45403</v>
      </c>
      <c r="M1426" s="47"/>
      <c r="N1426" s="63"/>
      <c r="O1426" s="63"/>
      <c r="P1426" s="63"/>
      <c r="Q1426" s="63"/>
      <c r="R1426" s="41" t="s">
        <v>71</v>
      </c>
      <c r="S1426" s="49" t="s">
        <v>879</v>
      </c>
      <c r="T1426" s="49"/>
      <c r="U1426" s="49"/>
      <c r="V1426" s="49"/>
      <c r="W1426" s="50" t="s">
        <v>15</v>
      </c>
      <c r="X1426" s="50"/>
      <c r="Y1426" s="51"/>
    </row>
    <row r="1427" spans="1:25" s="23" customFormat="1" ht="81" customHeight="1" x14ac:dyDescent="0.2">
      <c r="A1427" s="38" t="s">
        <v>5596</v>
      </c>
      <c r="B1427" s="46" t="s">
        <v>5597</v>
      </c>
      <c r="C1427" s="46"/>
      <c r="D1427" s="27" t="s">
        <v>5598</v>
      </c>
      <c r="E1427" s="40"/>
      <c r="F1427" s="9" t="s">
        <v>71</v>
      </c>
      <c r="G1427" s="27" t="s">
        <v>1729</v>
      </c>
      <c r="H1427" s="9"/>
      <c r="I1427" s="9">
        <v>0.06</v>
      </c>
      <c r="J1427" s="10">
        <v>125532</v>
      </c>
      <c r="K1427" s="39"/>
      <c r="L1427" s="47">
        <f t="shared" si="18"/>
        <v>125532</v>
      </c>
      <c r="M1427" s="47"/>
      <c r="N1427" s="63"/>
      <c r="O1427" s="63"/>
      <c r="P1427" s="63"/>
      <c r="Q1427" s="63"/>
      <c r="R1427" s="41" t="s">
        <v>71</v>
      </c>
      <c r="S1427" s="49" t="s">
        <v>879</v>
      </c>
      <c r="T1427" s="49"/>
      <c r="U1427" s="49"/>
      <c r="V1427" s="49"/>
      <c r="W1427" s="50" t="s">
        <v>15</v>
      </c>
      <c r="X1427" s="50"/>
      <c r="Y1427" s="51"/>
    </row>
    <row r="1428" spans="1:25" s="23" customFormat="1" ht="81.75" customHeight="1" x14ac:dyDescent="0.2">
      <c r="A1428" s="38" t="s">
        <v>5599</v>
      </c>
      <c r="B1428" s="46" t="s">
        <v>5600</v>
      </c>
      <c r="C1428" s="46"/>
      <c r="D1428" s="27" t="s">
        <v>5601</v>
      </c>
      <c r="E1428" s="40"/>
      <c r="F1428" s="9" t="s">
        <v>71</v>
      </c>
      <c r="G1428" s="27" t="s">
        <v>4663</v>
      </c>
      <c r="H1428" s="9"/>
      <c r="I1428" s="9">
        <v>7.0000000000000007E-2</v>
      </c>
      <c r="J1428" s="10">
        <v>28782</v>
      </c>
      <c r="K1428" s="39"/>
      <c r="L1428" s="47">
        <f t="shared" si="18"/>
        <v>28782</v>
      </c>
      <c r="M1428" s="47"/>
      <c r="N1428" s="63"/>
      <c r="O1428" s="63"/>
      <c r="P1428" s="63"/>
      <c r="Q1428" s="63"/>
      <c r="R1428" s="41" t="s">
        <v>71</v>
      </c>
      <c r="S1428" s="49" t="s">
        <v>879</v>
      </c>
      <c r="T1428" s="49"/>
      <c r="U1428" s="49"/>
      <c r="V1428" s="49"/>
      <c r="W1428" s="50" t="s">
        <v>15</v>
      </c>
      <c r="X1428" s="50"/>
      <c r="Y1428" s="51"/>
    </row>
    <row r="1429" spans="1:25" s="23" customFormat="1" ht="85.5" customHeight="1" x14ac:dyDescent="0.2">
      <c r="A1429" s="38" t="s">
        <v>5602</v>
      </c>
      <c r="B1429" s="46" t="s">
        <v>5603</v>
      </c>
      <c r="C1429" s="46"/>
      <c r="D1429" s="27" t="s">
        <v>5604</v>
      </c>
      <c r="E1429" s="40"/>
      <c r="F1429" s="9" t="s">
        <v>71</v>
      </c>
      <c r="G1429" s="27" t="s">
        <v>5605</v>
      </c>
      <c r="H1429" s="9"/>
      <c r="I1429" s="9">
        <v>0.06</v>
      </c>
      <c r="J1429" s="10">
        <v>73015</v>
      </c>
      <c r="K1429" s="39"/>
      <c r="L1429" s="47">
        <f t="shared" si="18"/>
        <v>73015</v>
      </c>
      <c r="M1429" s="47"/>
      <c r="N1429" s="63"/>
      <c r="O1429" s="63"/>
      <c r="P1429" s="63"/>
      <c r="Q1429" s="63"/>
      <c r="R1429" s="41" t="s">
        <v>71</v>
      </c>
      <c r="S1429" s="49" t="s">
        <v>879</v>
      </c>
      <c r="T1429" s="49"/>
      <c r="U1429" s="49"/>
      <c r="V1429" s="49"/>
      <c r="W1429" s="50" t="s">
        <v>15</v>
      </c>
      <c r="X1429" s="50"/>
      <c r="Y1429" s="51"/>
    </row>
    <row r="1430" spans="1:25" s="23" customFormat="1" ht="81.75" customHeight="1" x14ac:dyDescent="0.2">
      <c r="A1430" s="38" t="s">
        <v>5606</v>
      </c>
      <c r="B1430" s="46" t="s">
        <v>5607</v>
      </c>
      <c r="C1430" s="46"/>
      <c r="D1430" s="27" t="s">
        <v>5608</v>
      </c>
      <c r="E1430" s="40"/>
      <c r="F1430" s="9" t="s">
        <v>71</v>
      </c>
      <c r="G1430" s="27" t="s">
        <v>5609</v>
      </c>
      <c r="H1430" s="9"/>
      <c r="I1430" s="9">
        <v>0.26</v>
      </c>
      <c r="J1430" s="10">
        <v>4111</v>
      </c>
      <c r="K1430" s="39"/>
      <c r="L1430" s="47">
        <f t="shared" si="18"/>
        <v>4111</v>
      </c>
      <c r="M1430" s="47"/>
      <c r="N1430" s="63"/>
      <c r="O1430" s="63"/>
      <c r="P1430" s="63"/>
      <c r="Q1430" s="63"/>
      <c r="R1430" s="41" t="s">
        <v>71</v>
      </c>
      <c r="S1430" s="49" t="s">
        <v>879</v>
      </c>
      <c r="T1430" s="49"/>
      <c r="U1430" s="49"/>
      <c r="V1430" s="49"/>
      <c r="W1430" s="50" t="s">
        <v>15</v>
      </c>
      <c r="X1430" s="50"/>
      <c r="Y1430" s="51"/>
    </row>
    <row r="1431" spans="1:25" s="23" customFormat="1" ht="80.25" customHeight="1" x14ac:dyDescent="0.2">
      <c r="A1431" s="38" t="s">
        <v>5610</v>
      </c>
      <c r="B1431" s="46" t="s">
        <v>5611</v>
      </c>
      <c r="C1431" s="46"/>
      <c r="D1431" s="27" t="s">
        <v>5612</v>
      </c>
      <c r="E1431" s="40"/>
      <c r="F1431" s="9" t="s">
        <v>71</v>
      </c>
      <c r="G1431" s="27" t="s">
        <v>3932</v>
      </c>
      <c r="H1431" s="9"/>
      <c r="I1431" s="9">
        <v>0.12</v>
      </c>
      <c r="J1431" s="10">
        <v>9927</v>
      </c>
      <c r="K1431" s="39"/>
      <c r="L1431" s="47">
        <f t="shared" si="18"/>
        <v>9927</v>
      </c>
      <c r="M1431" s="47"/>
      <c r="N1431" s="63"/>
      <c r="O1431" s="63"/>
      <c r="P1431" s="63"/>
      <c r="Q1431" s="63"/>
      <c r="R1431" s="41" t="s">
        <v>71</v>
      </c>
      <c r="S1431" s="49" t="s">
        <v>879</v>
      </c>
      <c r="T1431" s="49"/>
      <c r="U1431" s="49"/>
      <c r="V1431" s="49"/>
      <c r="W1431" s="50" t="s">
        <v>15</v>
      </c>
      <c r="X1431" s="50"/>
      <c r="Y1431" s="51"/>
    </row>
    <row r="1432" spans="1:25" s="23" customFormat="1" ht="81" customHeight="1" x14ac:dyDescent="0.2">
      <c r="A1432" s="38" t="s">
        <v>5613</v>
      </c>
      <c r="B1432" s="46" t="s">
        <v>5614</v>
      </c>
      <c r="C1432" s="46"/>
      <c r="D1432" s="27" t="s">
        <v>5615</v>
      </c>
      <c r="E1432" s="40"/>
      <c r="F1432" s="9" t="s">
        <v>71</v>
      </c>
      <c r="G1432" s="27" t="s">
        <v>5616</v>
      </c>
      <c r="H1432" s="9"/>
      <c r="I1432" s="9">
        <v>0.08</v>
      </c>
      <c r="J1432" s="10">
        <v>46273</v>
      </c>
      <c r="K1432" s="39"/>
      <c r="L1432" s="47">
        <f t="shared" si="18"/>
        <v>46273</v>
      </c>
      <c r="M1432" s="47"/>
      <c r="N1432" s="63"/>
      <c r="O1432" s="63"/>
      <c r="P1432" s="63"/>
      <c r="Q1432" s="63"/>
      <c r="R1432" s="41" t="s">
        <v>71</v>
      </c>
      <c r="S1432" s="49" t="s">
        <v>879</v>
      </c>
      <c r="T1432" s="49"/>
      <c r="U1432" s="49"/>
      <c r="V1432" s="49"/>
      <c r="W1432" s="50" t="s">
        <v>15</v>
      </c>
      <c r="X1432" s="50"/>
      <c r="Y1432" s="51"/>
    </row>
    <row r="1433" spans="1:25" s="23" customFormat="1" ht="59.25" customHeight="1" x14ac:dyDescent="0.2">
      <c r="A1433" s="38" t="s">
        <v>5617</v>
      </c>
      <c r="B1433" s="46" t="s">
        <v>5618</v>
      </c>
      <c r="C1433" s="46"/>
      <c r="D1433" s="27" t="s">
        <v>5619</v>
      </c>
      <c r="E1433" s="40"/>
      <c r="F1433" s="9" t="s">
        <v>71</v>
      </c>
      <c r="G1433" s="27" t="s">
        <v>5620</v>
      </c>
      <c r="H1433" s="9"/>
      <c r="I1433" s="9">
        <v>100</v>
      </c>
      <c r="J1433" s="10">
        <v>5603</v>
      </c>
      <c r="K1433" s="39" t="s">
        <v>5621</v>
      </c>
      <c r="L1433" s="47">
        <f t="shared" si="18"/>
        <v>5094.16</v>
      </c>
      <c r="M1433" s="47"/>
      <c r="N1433" s="63"/>
      <c r="O1433" s="63"/>
      <c r="P1433" s="63"/>
      <c r="Q1433" s="63"/>
      <c r="R1433" s="41" t="s">
        <v>4860</v>
      </c>
      <c r="S1433" s="49" t="s">
        <v>879</v>
      </c>
      <c r="T1433" s="49"/>
      <c r="U1433" s="49"/>
      <c r="V1433" s="49"/>
      <c r="W1433" s="50" t="s">
        <v>15</v>
      </c>
      <c r="X1433" s="50"/>
      <c r="Y1433" s="51"/>
    </row>
    <row r="1434" spans="1:25" s="23" customFormat="1" ht="78" customHeight="1" x14ac:dyDescent="0.2">
      <c r="A1434" s="38" t="s">
        <v>5622</v>
      </c>
      <c r="B1434" s="46" t="s">
        <v>5623</v>
      </c>
      <c r="C1434" s="46"/>
      <c r="D1434" s="27" t="s">
        <v>5624</v>
      </c>
      <c r="E1434" s="40"/>
      <c r="F1434" s="9" t="s">
        <v>71</v>
      </c>
      <c r="G1434" s="27" t="s">
        <v>1853</v>
      </c>
      <c r="H1434" s="9"/>
      <c r="I1434" s="9">
        <v>0.8</v>
      </c>
      <c r="J1434" s="10">
        <v>2311</v>
      </c>
      <c r="K1434" s="39"/>
      <c r="L1434" s="47">
        <f t="shared" si="18"/>
        <v>2311</v>
      </c>
      <c r="M1434" s="47"/>
      <c r="N1434" s="63"/>
      <c r="O1434" s="63"/>
      <c r="P1434" s="63"/>
      <c r="Q1434" s="63"/>
      <c r="R1434" s="41" t="s">
        <v>71</v>
      </c>
      <c r="S1434" s="49" t="s">
        <v>879</v>
      </c>
      <c r="T1434" s="49"/>
      <c r="U1434" s="49"/>
      <c r="V1434" s="49"/>
      <c r="W1434" s="50" t="s">
        <v>15</v>
      </c>
      <c r="X1434" s="50"/>
      <c r="Y1434" s="51"/>
    </row>
    <row r="1435" spans="1:25" s="23" customFormat="1" ht="77.25" customHeight="1" x14ac:dyDescent="0.2">
      <c r="A1435" s="38" t="s">
        <v>5625</v>
      </c>
      <c r="B1435" s="46" t="s">
        <v>5626</v>
      </c>
      <c r="C1435" s="46"/>
      <c r="D1435" s="27" t="s">
        <v>5627</v>
      </c>
      <c r="E1435" s="40"/>
      <c r="F1435" s="9" t="s">
        <v>71</v>
      </c>
      <c r="G1435" s="27" t="s">
        <v>425</v>
      </c>
      <c r="H1435" s="9"/>
      <c r="I1435" s="9">
        <v>0.06</v>
      </c>
      <c r="J1435" s="10">
        <v>49957</v>
      </c>
      <c r="K1435" s="39"/>
      <c r="L1435" s="47">
        <f t="shared" si="18"/>
        <v>49957</v>
      </c>
      <c r="M1435" s="47"/>
      <c r="N1435" s="63"/>
      <c r="O1435" s="63"/>
      <c r="P1435" s="63"/>
      <c r="Q1435" s="63"/>
      <c r="R1435" s="41" t="s">
        <v>71</v>
      </c>
      <c r="S1435" s="49" t="s">
        <v>879</v>
      </c>
      <c r="T1435" s="49"/>
      <c r="U1435" s="49"/>
      <c r="V1435" s="49"/>
      <c r="W1435" s="50" t="s">
        <v>15</v>
      </c>
      <c r="X1435" s="50"/>
      <c r="Y1435" s="51"/>
    </row>
    <row r="1436" spans="1:25" s="23" customFormat="1" ht="84.75" customHeight="1" x14ac:dyDescent="0.2">
      <c r="A1436" s="38" t="s">
        <v>5628</v>
      </c>
      <c r="B1436" s="46" t="s">
        <v>5629</v>
      </c>
      <c r="C1436" s="46"/>
      <c r="D1436" s="27" t="s">
        <v>5630</v>
      </c>
      <c r="E1436" s="40"/>
      <c r="F1436" s="9" t="s">
        <v>71</v>
      </c>
      <c r="G1436" s="27" t="s">
        <v>5631</v>
      </c>
      <c r="H1436" s="9"/>
      <c r="I1436" s="9">
        <v>0.15</v>
      </c>
      <c r="J1436" s="10">
        <v>2720</v>
      </c>
      <c r="K1436" s="39"/>
      <c r="L1436" s="47">
        <f t="shared" si="18"/>
        <v>2720</v>
      </c>
      <c r="M1436" s="47"/>
      <c r="N1436" s="63"/>
      <c r="O1436" s="63"/>
      <c r="P1436" s="63"/>
      <c r="Q1436" s="63"/>
      <c r="R1436" s="41" t="s">
        <v>71</v>
      </c>
      <c r="S1436" s="49" t="s">
        <v>879</v>
      </c>
      <c r="T1436" s="49"/>
      <c r="U1436" s="49"/>
      <c r="V1436" s="49"/>
      <c r="W1436" s="50" t="s">
        <v>15</v>
      </c>
      <c r="X1436" s="50"/>
      <c r="Y1436" s="51"/>
    </row>
    <row r="1437" spans="1:25" s="23" customFormat="1" ht="81.75" customHeight="1" x14ac:dyDescent="0.2">
      <c r="A1437" s="38" t="s">
        <v>5632</v>
      </c>
      <c r="B1437" s="46" t="s">
        <v>5633</v>
      </c>
      <c r="C1437" s="46"/>
      <c r="D1437" s="27" t="s">
        <v>5634</v>
      </c>
      <c r="E1437" s="40"/>
      <c r="F1437" s="9" t="s">
        <v>71</v>
      </c>
      <c r="G1437" s="27" t="s">
        <v>5520</v>
      </c>
      <c r="H1437" s="9"/>
      <c r="I1437" s="9">
        <v>0.06</v>
      </c>
      <c r="J1437" s="10">
        <v>1518</v>
      </c>
      <c r="K1437" s="39"/>
      <c r="L1437" s="47">
        <f t="shared" si="18"/>
        <v>1518</v>
      </c>
      <c r="M1437" s="47"/>
      <c r="N1437" s="63"/>
      <c r="O1437" s="63"/>
      <c r="P1437" s="63"/>
      <c r="Q1437" s="63"/>
      <c r="R1437" s="41" t="s">
        <v>71</v>
      </c>
      <c r="S1437" s="49" t="s">
        <v>879</v>
      </c>
      <c r="T1437" s="49"/>
      <c r="U1437" s="49"/>
      <c r="V1437" s="49"/>
      <c r="W1437" s="50" t="s">
        <v>15</v>
      </c>
      <c r="X1437" s="50"/>
      <c r="Y1437" s="51"/>
    </row>
    <row r="1438" spans="1:25" s="23" customFormat="1" ht="78" customHeight="1" x14ac:dyDescent="0.2">
      <c r="A1438" s="38" t="s">
        <v>5635</v>
      </c>
      <c r="B1438" s="46" t="s">
        <v>5636</v>
      </c>
      <c r="C1438" s="46"/>
      <c r="D1438" s="27" t="s">
        <v>5637</v>
      </c>
      <c r="E1438" s="40"/>
      <c r="F1438" s="9" t="s">
        <v>71</v>
      </c>
      <c r="G1438" s="27" t="s">
        <v>368</v>
      </c>
      <c r="H1438" s="9"/>
      <c r="I1438" s="9">
        <v>0.17</v>
      </c>
      <c r="J1438" s="10">
        <v>3923</v>
      </c>
      <c r="K1438" s="39"/>
      <c r="L1438" s="47">
        <f t="shared" si="18"/>
        <v>3923</v>
      </c>
      <c r="M1438" s="47"/>
      <c r="N1438" s="63"/>
      <c r="O1438" s="63"/>
      <c r="P1438" s="63"/>
      <c r="Q1438" s="63"/>
      <c r="R1438" s="41" t="s">
        <v>71</v>
      </c>
      <c r="S1438" s="49" t="s">
        <v>879</v>
      </c>
      <c r="T1438" s="49"/>
      <c r="U1438" s="49"/>
      <c r="V1438" s="49"/>
      <c r="W1438" s="50" t="s">
        <v>15</v>
      </c>
      <c r="X1438" s="50"/>
      <c r="Y1438" s="51"/>
    </row>
    <row r="1439" spans="1:25" s="23" customFormat="1" ht="78.75" customHeight="1" x14ac:dyDescent="0.2">
      <c r="A1439" s="38" t="s">
        <v>5638</v>
      </c>
      <c r="B1439" s="46" t="s">
        <v>5639</v>
      </c>
      <c r="C1439" s="46"/>
      <c r="D1439" s="27" t="s">
        <v>5640</v>
      </c>
      <c r="E1439" s="40"/>
      <c r="F1439" s="9" t="s">
        <v>71</v>
      </c>
      <c r="G1439" s="27" t="s">
        <v>5641</v>
      </c>
      <c r="H1439" s="9"/>
      <c r="I1439" s="9">
        <v>0.68</v>
      </c>
      <c r="J1439" s="10">
        <v>2149</v>
      </c>
      <c r="K1439" s="39"/>
      <c r="L1439" s="47">
        <f t="shared" si="18"/>
        <v>2149</v>
      </c>
      <c r="M1439" s="47"/>
      <c r="N1439" s="63"/>
      <c r="O1439" s="63"/>
      <c r="P1439" s="63"/>
      <c r="Q1439" s="63"/>
      <c r="R1439" s="41" t="s">
        <v>71</v>
      </c>
      <c r="S1439" s="49" t="s">
        <v>879</v>
      </c>
      <c r="T1439" s="49"/>
      <c r="U1439" s="49"/>
      <c r="V1439" s="49"/>
      <c r="W1439" s="50" t="s">
        <v>15</v>
      </c>
      <c r="X1439" s="50"/>
      <c r="Y1439" s="51"/>
    </row>
    <row r="1440" spans="1:25" s="23" customFormat="1" ht="80.25" customHeight="1" x14ac:dyDescent="0.2">
      <c r="A1440" s="38" t="s">
        <v>5642</v>
      </c>
      <c r="B1440" s="46" t="s">
        <v>5643</v>
      </c>
      <c r="C1440" s="46"/>
      <c r="D1440" s="27" t="s">
        <v>5644</v>
      </c>
      <c r="E1440" s="40"/>
      <c r="F1440" s="9" t="s">
        <v>71</v>
      </c>
      <c r="G1440" s="27" t="s">
        <v>1535</v>
      </c>
      <c r="H1440" s="9"/>
      <c r="I1440" s="9">
        <v>0.75</v>
      </c>
      <c r="J1440" s="10">
        <v>1518</v>
      </c>
      <c r="K1440" s="39"/>
      <c r="L1440" s="47">
        <f t="shared" si="18"/>
        <v>1518</v>
      </c>
      <c r="M1440" s="47"/>
      <c r="N1440" s="63"/>
      <c r="O1440" s="63"/>
      <c r="P1440" s="63"/>
      <c r="Q1440" s="63"/>
      <c r="R1440" s="41" t="s">
        <v>71</v>
      </c>
      <c r="S1440" s="49" t="s">
        <v>879</v>
      </c>
      <c r="T1440" s="49"/>
      <c r="U1440" s="49"/>
      <c r="V1440" s="49"/>
      <c r="W1440" s="50" t="s">
        <v>15</v>
      </c>
      <c r="X1440" s="50"/>
      <c r="Y1440" s="51"/>
    </row>
    <row r="1441" spans="1:25" s="23" customFormat="1" ht="118.5" customHeight="1" x14ac:dyDescent="0.2">
      <c r="A1441" s="38" t="s">
        <v>5645</v>
      </c>
      <c r="B1441" s="46" t="s">
        <v>5646</v>
      </c>
      <c r="C1441" s="46"/>
      <c r="D1441" s="27" t="s">
        <v>5647</v>
      </c>
      <c r="E1441" s="40"/>
      <c r="F1441" s="9" t="s">
        <v>71</v>
      </c>
      <c r="G1441" s="27" t="s">
        <v>5648</v>
      </c>
      <c r="H1441" s="9"/>
      <c r="I1441" s="9">
        <v>0.69</v>
      </c>
      <c r="J1441" s="10">
        <v>89578</v>
      </c>
      <c r="K1441" s="39"/>
      <c r="L1441" s="47">
        <f t="shared" si="18"/>
        <v>89578</v>
      </c>
      <c r="M1441" s="47"/>
      <c r="N1441" s="63"/>
      <c r="O1441" s="63"/>
      <c r="P1441" s="63"/>
      <c r="Q1441" s="63"/>
      <c r="R1441" s="41" t="s">
        <v>71</v>
      </c>
      <c r="S1441" s="49" t="s">
        <v>879</v>
      </c>
      <c r="T1441" s="49"/>
      <c r="U1441" s="49"/>
      <c r="V1441" s="49"/>
      <c r="W1441" s="50" t="s">
        <v>15</v>
      </c>
      <c r="X1441" s="50"/>
      <c r="Y1441" s="51"/>
    </row>
    <row r="1442" spans="1:25" s="23" customFormat="1" ht="83.25" customHeight="1" x14ac:dyDescent="0.2">
      <c r="A1442" s="38" t="s">
        <v>5649</v>
      </c>
      <c r="B1442" s="46" t="s">
        <v>5650</v>
      </c>
      <c r="C1442" s="46"/>
      <c r="D1442" s="27" t="s">
        <v>5651</v>
      </c>
      <c r="E1442" s="40"/>
      <c r="F1442" s="9" t="s">
        <v>71</v>
      </c>
      <c r="G1442" s="27" t="s">
        <v>191</v>
      </c>
      <c r="H1442" s="9"/>
      <c r="I1442" s="9">
        <v>1.32</v>
      </c>
      <c r="J1442" s="10">
        <v>17056</v>
      </c>
      <c r="K1442" s="39"/>
      <c r="L1442" s="47">
        <f t="shared" si="18"/>
        <v>17056</v>
      </c>
      <c r="M1442" s="47"/>
      <c r="N1442" s="63"/>
      <c r="O1442" s="63"/>
      <c r="P1442" s="63"/>
      <c r="Q1442" s="63"/>
      <c r="R1442" s="41" t="s">
        <v>71</v>
      </c>
      <c r="S1442" s="49" t="s">
        <v>879</v>
      </c>
      <c r="T1442" s="49"/>
      <c r="U1442" s="49"/>
      <c r="V1442" s="49"/>
      <c r="W1442" s="50" t="s">
        <v>15</v>
      </c>
      <c r="X1442" s="50"/>
      <c r="Y1442" s="51"/>
    </row>
    <row r="1443" spans="1:25" s="23" customFormat="1" ht="85.5" customHeight="1" x14ac:dyDescent="0.2">
      <c r="A1443" s="38" t="s">
        <v>5652</v>
      </c>
      <c r="B1443" s="46" t="s">
        <v>5653</v>
      </c>
      <c r="C1443" s="46"/>
      <c r="D1443" s="27" t="s">
        <v>5654</v>
      </c>
      <c r="E1443" s="40"/>
      <c r="F1443" s="9" t="s">
        <v>71</v>
      </c>
      <c r="G1443" s="27" t="s">
        <v>5655</v>
      </c>
      <c r="H1443" s="9"/>
      <c r="I1443" s="9">
        <v>0.88</v>
      </c>
      <c r="J1443" s="10">
        <v>9125</v>
      </c>
      <c r="K1443" s="39"/>
      <c r="L1443" s="47">
        <f t="shared" si="18"/>
        <v>9125</v>
      </c>
      <c r="M1443" s="47"/>
      <c r="N1443" s="63"/>
      <c r="O1443" s="63"/>
      <c r="P1443" s="63"/>
      <c r="Q1443" s="63"/>
      <c r="R1443" s="41" t="s">
        <v>71</v>
      </c>
      <c r="S1443" s="49" t="s">
        <v>879</v>
      </c>
      <c r="T1443" s="49"/>
      <c r="U1443" s="49"/>
      <c r="V1443" s="49"/>
      <c r="W1443" s="50" t="s">
        <v>15</v>
      </c>
      <c r="X1443" s="50"/>
      <c r="Y1443" s="51"/>
    </row>
    <row r="1444" spans="1:25" s="23" customFormat="1" ht="81.75" customHeight="1" x14ac:dyDescent="0.2">
      <c r="A1444" s="38" t="s">
        <v>5656</v>
      </c>
      <c r="B1444" s="46" t="s">
        <v>5657</v>
      </c>
      <c r="C1444" s="46"/>
      <c r="D1444" s="27" t="s">
        <v>5658</v>
      </c>
      <c r="E1444" s="40"/>
      <c r="F1444" s="9" t="s">
        <v>71</v>
      </c>
      <c r="G1444" s="27" t="s">
        <v>4663</v>
      </c>
      <c r="H1444" s="9"/>
      <c r="I1444" s="9">
        <v>1.99</v>
      </c>
      <c r="J1444" s="10">
        <v>4435</v>
      </c>
      <c r="K1444" s="39"/>
      <c r="L1444" s="47">
        <f t="shared" ref="L1444:L1507" si="19">J1444-K1444</f>
        <v>4435</v>
      </c>
      <c r="M1444" s="47"/>
      <c r="N1444" s="63"/>
      <c r="O1444" s="63"/>
      <c r="P1444" s="63"/>
      <c r="Q1444" s="63"/>
      <c r="R1444" s="41" t="s">
        <v>71</v>
      </c>
      <c r="S1444" s="49" t="s">
        <v>879</v>
      </c>
      <c r="T1444" s="49"/>
      <c r="U1444" s="49"/>
      <c r="V1444" s="49"/>
      <c r="W1444" s="50" t="s">
        <v>15</v>
      </c>
      <c r="X1444" s="50"/>
      <c r="Y1444" s="51"/>
    </row>
    <row r="1445" spans="1:25" s="23" customFormat="1" ht="83.25" customHeight="1" x14ac:dyDescent="0.2">
      <c r="A1445" s="38" t="s">
        <v>5659</v>
      </c>
      <c r="B1445" s="46" t="s">
        <v>5660</v>
      </c>
      <c r="C1445" s="46"/>
      <c r="D1445" s="27" t="s">
        <v>5661</v>
      </c>
      <c r="E1445" s="40"/>
      <c r="F1445" s="9" t="s">
        <v>71</v>
      </c>
      <c r="G1445" s="27" t="s">
        <v>4663</v>
      </c>
      <c r="H1445" s="9"/>
      <c r="I1445" s="9">
        <v>0.55000000000000004</v>
      </c>
      <c r="J1445" s="10">
        <v>5970</v>
      </c>
      <c r="K1445" s="39"/>
      <c r="L1445" s="47">
        <f t="shared" si="19"/>
        <v>5970</v>
      </c>
      <c r="M1445" s="47"/>
      <c r="N1445" s="63"/>
      <c r="O1445" s="63"/>
      <c r="P1445" s="63"/>
      <c r="Q1445" s="63"/>
      <c r="R1445" s="41" t="s">
        <v>71</v>
      </c>
      <c r="S1445" s="49" t="s">
        <v>879</v>
      </c>
      <c r="T1445" s="49"/>
      <c r="U1445" s="49"/>
      <c r="V1445" s="49"/>
      <c r="W1445" s="50" t="s">
        <v>15</v>
      </c>
      <c r="X1445" s="50"/>
      <c r="Y1445" s="51"/>
    </row>
    <row r="1446" spans="1:25" s="23" customFormat="1" ht="80.25" customHeight="1" x14ac:dyDescent="0.2">
      <c r="A1446" s="38" t="s">
        <v>5662</v>
      </c>
      <c r="B1446" s="46" t="s">
        <v>5663</v>
      </c>
      <c r="C1446" s="46"/>
      <c r="D1446" s="27" t="s">
        <v>5664</v>
      </c>
      <c r="E1446" s="40"/>
      <c r="F1446" s="9" t="s">
        <v>71</v>
      </c>
      <c r="G1446" s="27" t="s">
        <v>5665</v>
      </c>
      <c r="H1446" s="9"/>
      <c r="I1446" s="9">
        <v>0.11</v>
      </c>
      <c r="J1446" s="10">
        <v>42555</v>
      </c>
      <c r="K1446" s="39"/>
      <c r="L1446" s="47">
        <f t="shared" si="19"/>
        <v>42555</v>
      </c>
      <c r="M1446" s="47"/>
      <c r="N1446" s="63"/>
      <c r="O1446" s="63"/>
      <c r="P1446" s="63"/>
      <c r="Q1446" s="63"/>
      <c r="R1446" s="41" t="s">
        <v>71</v>
      </c>
      <c r="S1446" s="49" t="s">
        <v>879</v>
      </c>
      <c r="T1446" s="49"/>
      <c r="U1446" s="49"/>
      <c r="V1446" s="49"/>
      <c r="W1446" s="50" t="s">
        <v>15</v>
      </c>
      <c r="X1446" s="50"/>
      <c r="Y1446" s="51"/>
    </row>
    <row r="1447" spans="1:25" s="23" customFormat="1" ht="118.5" customHeight="1" x14ac:dyDescent="0.2">
      <c r="A1447" s="38" t="s">
        <v>5666</v>
      </c>
      <c r="B1447" s="46" t="s">
        <v>5667</v>
      </c>
      <c r="C1447" s="46"/>
      <c r="D1447" s="27" t="s">
        <v>5668</v>
      </c>
      <c r="E1447" s="40"/>
      <c r="F1447" s="9" t="s">
        <v>71</v>
      </c>
      <c r="G1447" s="27" t="s">
        <v>5648</v>
      </c>
      <c r="H1447" s="9"/>
      <c r="I1447" s="9">
        <v>0.11</v>
      </c>
      <c r="J1447" s="10">
        <v>80018</v>
      </c>
      <c r="K1447" s="39"/>
      <c r="L1447" s="47">
        <f t="shared" si="19"/>
        <v>80018</v>
      </c>
      <c r="M1447" s="47"/>
      <c r="N1447" s="63"/>
      <c r="O1447" s="63"/>
      <c r="P1447" s="63"/>
      <c r="Q1447" s="63"/>
      <c r="R1447" s="41" t="s">
        <v>71</v>
      </c>
      <c r="S1447" s="49" t="s">
        <v>879</v>
      </c>
      <c r="T1447" s="49"/>
      <c r="U1447" s="49"/>
      <c r="V1447" s="49"/>
      <c r="W1447" s="50" t="s">
        <v>15</v>
      </c>
      <c r="X1447" s="50"/>
      <c r="Y1447" s="51"/>
    </row>
    <row r="1448" spans="1:25" s="23" customFormat="1" ht="78" customHeight="1" x14ac:dyDescent="0.2">
      <c r="A1448" s="38" t="s">
        <v>5669</v>
      </c>
      <c r="B1448" s="46" t="s">
        <v>5670</v>
      </c>
      <c r="C1448" s="46"/>
      <c r="D1448" s="27" t="s">
        <v>5671</v>
      </c>
      <c r="E1448" s="40"/>
      <c r="F1448" s="9" t="s">
        <v>71</v>
      </c>
      <c r="G1448" s="27" t="s">
        <v>5648</v>
      </c>
      <c r="H1448" s="9"/>
      <c r="I1448" s="9">
        <v>0.2</v>
      </c>
      <c r="J1448" s="10">
        <v>36116</v>
      </c>
      <c r="K1448" s="39"/>
      <c r="L1448" s="47">
        <f t="shared" si="19"/>
        <v>36116</v>
      </c>
      <c r="M1448" s="47"/>
      <c r="N1448" s="63"/>
      <c r="O1448" s="63"/>
      <c r="P1448" s="63"/>
      <c r="Q1448" s="63"/>
      <c r="R1448" s="41" t="s">
        <v>71</v>
      </c>
      <c r="S1448" s="49" t="s">
        <v>879</v>
      </c>
      <c r="T1448" s="49"/>
      <c r="U1448" s="49"/>
      <c r="V1448" s="49"/>
      <c r="W1448" s="50" t="s">
        <v>15</v>
      </c>
      <c r="X1448" s="50"/>
      <c r="Y1448" s="51"/>
    </row>
    <row r="1449" spans="1:25" s="23" customFormat="1" ht="81.75" customHeight="1" x14ac:dyDescent="0.2">
      <c r="A1449" s="38" t="s">
        <v>5672</v>
      </c>
      <c r="B1449" s="46" t="s">
        <v>5673</v>
      </c>
      <c r="C1449" s="46"/>
      <c r="D1449" s="27" t="s">
        <v>5674</v>
      </c>
      <c r="E1449" s="40"/>
      <c r="F1449" s="9" t="s">
        <v>71</v>
      </c>
      <c r="G1449" s="27" t="s">
        <v>5648</v>
      </c>
      <c r="H1449" s="9"/>
      <c r="I1449" s="9">
        <v>0.3</v>
      </c>
      <c r="J1449" s="10">
        <v>182755</v>
      </c>
      <c r="K1449" s="39"/>
      <c r="L1449" s="47">
        <f t="shared" si="19"/>
        <v>182755</v>
      </c>
      <c r="M1449" s="47"/>
      <c r="N1449" s="63"/>
      <c r="O1449" s="63"/>
      <c r="P1449" s="63"/>
      <c r="Q1449" s="63"/>
      <c r="R1449" s="41" t="s">
        <v>71</v>
      </c>
      <c r="S1449" s="49" t="s">
        <v>879</v>
      </c>
      <c r="T1449" s="49"/>
      <c r="U1449" s="49"/>
      <c r="V1449" s="49"/>
      <c r="W1449" s="50" t="s">
        <v>15</v>
      </c>
      <c r="X1449" s="50"/>
      <c r="Y1449" s="51"/>
    </row>
    <row r="1450" spans="1:25" s="23" customFormat="1" ht="79.5" customHeight="1" x14ac:dyDescent="0.2">
      <c r="A1450" s="38" t="s">
        <v>5675</v>
      </c>
      <c r="B1450" s="46" t="s">
        <v>5676</v>
      </c>
      <c r="C1450" s="46"/>
      <c r="D1450" s="27" t="s">
        <v>5677</v>
      </c>
      <c r="E1450" s="40"/>
      <c r="F1450" s="9" t="s">
        <v>71</v>
      </c>
      <c r="G1450" s="27" t="s">
        <v>5678</v>
      </c>
      <c r="H1450" s="9"/>
      <c r="I1450" s="9">
        <v>0.43</v>
      </c>
      <c r="J1450" s="10">
        <v>10012</v>
      </c>
      <c r="K1450" s="39"/>
      <c r="L1450" s="47">
        <f t="shared" si="19"/>
        <v>10012</v>
      </c>
      <c r="M1450" s="47"/>
      <c r="N1450" s="63"/>
      <c r="O1450" s="63"/>
      <c r="P1450" s="63"/>
      <c r="Q1450" s="63"/>
      <c r="R1450" s="41" t="s">
        <v>71</v>
      </c>
      <c r="S1450" s="49" t="s">
        <v>879</v>
      </c>
      <c r="T1450" s="49"/>
      <c r="U1450" s="49"/>
      <c r="V1450" s="49"/>
      <c r="W1450" s="50" t="s">
        <v>15</v>
      </c>
      <c r="X1450" s="50"/>
      <c r="Y1450" s="51"/>
    </row>
    <row r="1451" spans="1:25" s="23" customFormat="1" ht="79.5" customHeight="1" x14ac:dyDescent="0.2">
      <c r="A1451" s="38" t="s">
        <v>5679</v>
      </c>
      <c r="B1451" s="46" t="s">
        <v>5680</v>
      </c>
      <c r="C1451" s="46"/>
      <c r="D1451" s="27" t="s">
        <v>5681</v>
      </c>
      <c r="E1451" s="40"/>
      <c r="F1451" s="9" t="s">
        <v>71</v>
      </c>
      <c r="G1451" s="27" t="s">
        <v>270</v>
      </c>
      <c r="H1451" s="9"/>
      <c r="I1451" s="9">
        <v>1.7</v>
      </c>
      <c r="J1451" s="10">
        <v>11172</v>
      </c>
      <c r="K1451" s="39"/>
      <c r="L1451" s="47">
        <f t="shared" si="19"/>
        <v>11172</v>
      </c>
      <c r="M1451" s="47"/>
      <c r="N1451" s="63"/>
      <c r="O1451" s="63"/>
      <c r="P1451" s="63"/>
      <c r="Q1451" s="63"/>
      <c r="R1451" s="41" t="s">
        <v>71</v>
      </c>
      <c r="S1451" s="49" t="s">
        <v>879</v>
      </c>
      <c r="T1451" s="49"/>
      <c r="U1451" s="49"/>
      <c r="V1451" s="49"/>
      <c r="W1451" s="50" t="s">
        <v>15</v>
      </c>
      <c r="X1451" s="50"/>
      <c r="Y1451" s="51"/>
    </row>
    <row r="1452" spans="1:25" s="23" customFormat="1" ht="76.5" customHeight="1" x14ac:dyDescent="0.2">
      <c r="A1452" s="38" t="s">
        <v>5682</v>
      </c>
      <c r="B1452" s="46" t="s">
        <v>5683</v>
      </c>
      <c r="C1452" s="46"/>
      <c r="D1452" s="27" t="s">
        <v>5684</v>
      </c>
      <c r="E1452" s="40"/>
      <c r="F1452" s="9" t="s">
        <v>71</v>
      </c>
      <c r="G1452" s="27" t="s">
        <v>5685</v>
      </c>
      <c r="H1452" s="9"/>
      <c r="I1452" s="9">
        <v>0.1</v>
      </c>
      <c r="J1452" s="10">
        <v>21149</v>
      </c>
      <c r="K1452" s="39"/>
      <c r="L1452" s="47">
        <f t="shared" si="19"/>
        <v>21149</v>
      </c>
      <c r="M1452" s="47"/>
      <c r="N1452" s="63"/>
      <c r="O1452" s="63"/>
      <c r="P1452" s="63"/>
      <c r="Q1452" s="63"/>
      <c r="R1452" s="41" t="s">
        <v>71</v>
      </c>
      <c r="S1452" s="49" t="s">
        <v>879</v>
      </c>
      <c r="T1452" s="49"/>
      <c r="U1452" s="49"/>
      <c r="V1452" s="49"/>
      <c r="W1452" s="50" t="s">
        <v>15</v>
      </c>
      <c r="X1452" s="50"/>
      <c r="Y1452" s="51"/>
    </row>
    <row r="1453" spans="1:25" s="23" customFormat="1" ht="78" customHeight="1" x14ac:dyDescent="0.2">
      <c r="A1453" s="38" t="s">
        <v>5686</v>
      </c>
      <c r="B1453" s="46" t="s">
        <v>5687</v>
      </c>
      <c r="C1453" s="46"/>
      <c r="D1453" s="27" t="s">
        <v>5688</v>
      </c>
      <c r="E1453" s="40"/>
      <c r="F1453" s="9" t="s">
        <v>71</v>
      </c>
      <c r="G1453" s="27" t="s">
        <v>5689</v>
      </c>
      <c r="H1453" s="9"/>
      <c r="I1453" s="9">
        <v>0.17</v>
      </c>
      <c r="J1453" s="10">
        <v>4093</v>
      </c>
      <c r="K1453" s="39"/>
      <c r="L1453" s="47">
        <f t="shared" si="19"/>
        <v>4093</v>
      </c>
      <c r="M1453" s="47"/>
      <c r="N1453" s="63"/>
      <c r="O1453" s="63"/>
      <c r="P1453" s="63"/>
      <c r="Q1453" s="63"/>
      <c r="R1453" s="41" t="s">
        <v>71</v>
      </c>
      <c r="S1453" s="49" t="s">
        <v>879</v>
      </c>
      <c r="T1453" s="49"/>
      <c r="U1453" s="49"/>
      <c r="V1453" s="49"/>
      <c r="W1453" s="50" t="s">
        <v>15</v>
      </c>
      <c r="X1453" s="50"/>
      <c r="Y1453" s="51"/>
    </row>
    <row r="1454" spans="1:25" s="23" customFormat="1" ht="81" customHeight="1" x14ac:dyDescent="0.2">
      <c r="A1454" s="38" t="s">
        <v>5690</v>
      </c>
      <c r="B1454" s="46" t="s">
        <v>5691</v>
      </c>
      <c r="C1454" s="46"/>
      <c r="D1454" s="27" t="s">
        <v>5692</v>
      </c>
      <c r="E1454" s="40"/>
      <c r="F1454" s="9" t="s">
        <v>71</v>
      </c>
      <c r="G1454" s="27" t="s">
        <v>5693</v>
      </c>
      <c r="H1454" s="9"/>
      <c r="I1454" s="9">
        <v>0.13</v>
      </c>
      <c r="J1454" s="10">
        <v>8826</v>
      </c>
      <c r="K1454" s="39"/>
      <c r="L1454" s="47">
        <f t="shared" si="19"/>
        <v>8826</v>
      </c>
      <c r="M1454" s="47"/>
      <c r="N1454" s="63"/>
      <c r="O1454" s="63"/>
      <c r="P1454" s="63"/>
      <c r="Q1454" s="63"/>
      <c r="R1454" s="41" t="s">
        <v>71</v>
      </c>
      <c r="S1454" s="49" t="s">
        <v>879</v>
      </c>
      <c r="T1454" s="49"/>
      <c r="U1454" s="49"/>
      <c r="V1454" s="49"/>
      <c r="W1454" s="50" t="s">
        <v>15</v>
      </c>
      <c r="X1454" s="50"/>
      <c r="Y1454" s="51"/>
    </row>
    <row r="1455" spans="1:25" s="23" customFormat="1" ht="78.75" customHeight="1" x14ac:dyDescent="0.2">
      <c r="A1455" s="38" t="s">
        <v>5694</v>
      </c>
      <c r="B1455" s="46" t="s">
        <v>5695</v>
      </c>
      <c r="C1455" s="46"/>
      <c r="D1455" s="27" t="s">
        <v>5696</v>
      </c>
      <c r="E1455" s="40"/>
      <c r="F1455" s="9" t="s">
        <v>71</v>
      </c>
      <c r="G1455" s="27" t="s">
        <v>383</v>
      </c>
      <c r="H1455" s="9"/>
      <c r="I1455" s="9">
        <v>0.12</v>
      </c>
      <c r="J1455" s="10">
        <v>27984</v>
      </c>
      <c r="K1455" s="39"/>
      <c r="L1455" s="47">
        <f t="shared" si="19"/>
        <v>27984</v>
      </c>
      <c r="M1455" s="47"/>
      <c r="N1455" s="63"/>
      <c r="O1455" s="63"/>
      <c r="P1455" s="63"/>
      <c r="Q1455" s="63"/>
      <c r="R1455" s="41" t="s">
        <v>71</v>
      </c>
      <c r="S1455" s="49" t="s">
        <v>879</v>
      </c>
      <c r="T1455" s="49"/>
      <c r="U1455" s="49"/>
      <c r="V1455" s="49"/>
      <c r="W1455" s="50" t="s">
        <v>15</v>
      </c>
      <c r="X1455" s="50"/>
      <c r="Y1455" s="51"/>
    </row>
    <row r="1456" spans="1:25" s="23" customFormat="1" ht="82.5" customHeight="1" x14ac:dyDescent="0.2">
      <c r="A1456" s="38" t="s">
        <v>5697</v>
      </c>
      <c r="B1456" s="46" t="s">
        <v>5698</v>
      </c>
      <c r="C1456" s="46"/>
      <c r="D1456" s="27" t="s">
        <v>5699</v>
      </c>
      <c r="E1456" s="40"/>
      <c r="F1456" s="9" t="s">
        <v>71</v>
      </c>
      <c r="G1456" s="27" t="s">
        <v>1572</v>
      </c>
      <c r="H1456" s="9"/>
      <c r="I1456" s="9">
        <v>0.16</v>
      </c>
      <c r="J1456" s="10">
        <v>5304</v>
      </c>
      <c r="K1456" s="39"/>
      <c r="L1456" s="47">
        <f t="shared" si="19"/>
        <v>5304</v>
      </c>
      <c r="M1456" s="47"/>
      <c r="N1456" s="63"/>
      <c r="O1456" s="63"/>
      <c r="P1456" s="63"/>
      <c r="Q1456" s="63"/>
      <c r="R1456" s="41" t="s">
        <v>71</v>
      </c>
      <c r="S1456" s="49" t="s">
        <v>879</v>
      </c>
      <c r="T1456" s="49"/>
      <c r="U1456" s="49"/>
      <c r="V1456" s="49"/>
      <c r="W1456" s="50" t="s">
        <v>15</v>
      </c>
      <c r="X1456" s="50"/>
      <c r="Y1456" s="51"/>
    </row>
    <row r="1457" spans="1:25" s="23" customFormat="1" ht="80.25" customHeight="1" x14ac:dyDescent="0.2">
      <c r="A1457" s="38" t="s">
        <v>5700</v>
      </c>
      <c r="B1457" s="46" t="s">
        <v>5701</v>
      </c>
      <c r="C1457" s="46"/>
      <c r="D1457" s="27" t="s">
        <v>5702</v>
      </c>
      <c r="E1457" s="40"/>
      <c r="F1457" s="9" t="s">
        <v>71</v>
      </c>
      <c r="G1457" s="27" t="s">
        <v>1572</v>
      </c>
      <c r="H1457" s="9"/>
      <c r="I1457" s="9">
        <v>0.18</v>
      </c>
      <c r="J1457" s="10">
        <v>14429</v>
      </c>
      <c r="K1457" s="39"/>
      <c r="L1457" s="47">
        <f t="shared" si="19"/>
        <v>14429</v>
      </c>
      <c r="M1457" s="47"/>
      <c r="N1457" s="63"/>
      <c r="O1457" s="63"/>
      <c r="P1457" s="63"/>
      <c r="Q1457" s="63"/>
      <c r="R1457" s="41" t="s">
        <v>71</v>
      </c>
      <c r="S1457" s="49" t="s">
        <v>879</v>
      </c>
      <c r="T1457" s="49"/>
      <c r="U1457" s="49"/>
      <c r="V1457" s="49"/>
      <c r="W1457" s="50" t="s">
        <v>15</v>
      </c>
      <c r="X1457" s="50"/>
      <c r="Y1457" s="51"/>
    </row>
    <row r="1458" spans="1:25" s="23" customFormat="1" ht="78" customHeight="1" x14ac:dyDescent="0.2">
      <c r="A1458" s="38" t="s">
        <v>5703</v>
      </c>
      <c r="B1458" s="46" t="s">
        <v>5704</v>
      </c>
      <c r="C1458" s="46"/>
      <c r="D1458" s="27" t="s">
        <v>5705</v>
      </c>
      <c r="E1458" s="40"/>
      <c r="F1458" s="9" t="s">
        <v>71</v>
      </c>
      <c r="G1458" s="27" t="s">
        <v>301</v>
      </c>
      <c r="H1458" s="9"/>
      <c r="I1458" s="9">
        <v>0.12</v>
      </c>
      <c r="J1458" s="10">
        <v>2686</v>
      </c>
      <c r="K1458" s="39"/>
      <c r="L1458" s="47">
        <f t="shared" si="19"/>
        <v>2686</v>
      </c>
      <c r="M1458" s="47"/>
      <c r="N1458" s="63"/>
      <c r="O1458" s="63"/>
      <c r="P1458" s="63"/>
      <c r="Q1458" s="63"/>
      <c r="R1458" s="41" t="s">
        <v>71</v>
      </c>
      <c r="S1458" s="49" t="s">
        <v>879</v>
      </c>
      <c r="T1458" s="49"/>
      <c r="U1458" s="49"/>
      <c r="V1458" s="49"/>
      <c r="W1458" s="50" t="s">
        <v>15</v>
      </c>
      <c r="X1458" s="50"/>
      <c r="Y1458" s="51"/>
    </row>
    <row r="1459" spans="1:25" s="23" customFormat="1" ht="118.5" customHeight="1" x14ac:dyDescent="0.2">
      <c r="A1459" s="38" t="s">
        <v>5706</v>
      </c>
      <c r="B1459" s="46" t="s">
        <v>5707</v>
      </c>
      <c r="C1459" s="46"/>
      <c r="D1459" s="27" t="s">
        <v>5708</v>
      </c>
      <c r="E1459" s="40"/>
      <c r="F1459" s="9" t="s">
        <v>71</v>
      </c>
      <c r="G1459" s="27" t="s">
        <v>301</v>
      </c>
      <c r="H1459" s="9"/>
      <c r="I1459" s="9">
        <v>0.14000000000000001</v>
      </c>
      <c r="J1459" s="10">
        <v>20339</v>
      </c>
      <c r="K1459" s="39"/>
      <c r="L1459" s="47">
        <f t="shared" si="19"/>
        <v>20339</v>
      </c>
      <c r="M1459" s="47"/>
      <c r="N1459" s="63"/>
      <c r="O1459" s="63"/>
      <c r="P1459" s="63"/>
      <c r="Q1459" s="63"/>
      <c r="R1459" s="41" t="s">
        <v>71</v>
      </c>
      <c r="S1459" s="49" t="s">
        <v>879</v>
      </c>
      <c r="T1459" s="49"/>
      <c r="U1459" s="49"/>
      <c r="V1459" s="49"/>
      <c r="W1459" s="50" t="s">
        <v>15</v>
      </c>
      <c r="X1459" s="50"/>
      <c r="Y1459" s="51"/>
    </row>
    <row r="1460" spans="1:25" s="23" customFormat="1" ht="77.25" customHeight="1" x14ac:dyDescent="0.2">
      <c r="A1460" s="38" t="s">
        <v>5709</v>
      </c>
      <c r="B1460" s="46" t="s">
        <v>5710</v>
      </c>
      <c r="C1460" s="46"/>
      <c r="D1460" s="27" t="s">
        <v>5711</v>
      </c>
      <c r="E1460" s="40"/>
      <c r="F1460" s="9" t="s">
        <v>71</v>
      </c>
      <c r="G1460" s="27" t="s">
        <v>5712</v>
      </c>
      <c r="H1460" s="9"/>
      <c r="I1460" s="9">
        <v>7.0000000000000007E-2</v>
      </c>
      <c r="J1460" s="10">
        <v>18165</v>
      </c>
      <c r="K1460" s="39"/>
      <c r="L1460" s="47">
        <f t="shared" si="19"/>
        <v>18165</v>
      </c>
      <c r="M1460" s="47"/>
      <c r="N1460" s="63"/>
      <c r="O1460" s="63"/>
      <c r="P1460" s="63"/>
      <c r="Q1460" s="63"/>
      <c r="R1460" s="41" t="s">
        <v>71</v>
      </c>
      <c r="S1460" s="49" t="s">
        <v>879</v>
      </c>
      <c r="T1460" s="49"/>
      <c r="U1460" s="49"/>
      <c r="V1460" s="49"/>
      <c r="W1460" s="50" t="s">
        <v>15</v>
      </c>
      <c r="X1460" s="50"/>
      <c r="Y1460" s="51"/>
    </row>
    <row r="1461" spans="1:25" s="23" customFormat="1" ht="78" customHeight="1" x14ac:dyDescent="0.2">
      <c r="A1461" s="38" t="s">
        <v>5713</v>
      </c>
      <c r="B1461" s="46" t="s">
        <v>5714</v>
      </c>
      <c r="C1461" s="46"/>
      <c r="D1461" s="27" t="s">
        <v>5715</v>
      </c>
      <c r="E1461" s="40"/>
      <c r="F1461" s="9" t="s">
        <v>71</v>
      </c>
      <c r="G1461" s="27" t="s">
        <v>5712</v>
      </c>
      <c r="H1461" s="9"/>
      <c r="I1461" s="9">
        <v>0.18</v>
      </c>
      <c r="J1461" s="10">
        <v>20433</v>
      </c>
      <c r="K1461" s="39"/>
      <c r="L1461" s="47">
        <f t="shared" si="19"/>
        <v>20433</v>
      </c>
      <c r="M1461" s="47"/>
      <c r="N1461" s="63"/>
      <c r="O1461" s="63"/>
      <c r="P1461" s="63"/>
      <c r="Q1461" s="63"/>
      <c r="R1461" s="41" t="s">
        <v>71</v>
      </c>
      <c r="S1461" s="49" t="s">
        <v>879</v>
      </c>
      <c r="T1461" s="49"/>
      <c r="U1461" s="49"/>
      <c r="V1461" s="49"/>
      <c r="W1461" s="50" t="s">
        <v>15</v>
      </c>
      <c r="X1461" s="50"/>
      <c r="Y1461" s="51"/>
    </row>
    <row r="1462" spans="1:25" s="23" customFormat="1" ht="81.75" customHeight="1" x14ac:dyDescent="0.2">
      <c r="A1462" s="38" t="s">
        <v>5716</v>
      </c>
      <c r="B1462" s="46" t="s">
        <v>5717</v>
      </c>
      <c r="C1462" s="46"/>
      <c r="D1462" s="27" t="s">
        <v>5718</v>
      </c>
      <c r="E1462" s="40"/>
      <c r="F1462" s="9" t="s">
        <v>71</v>
      </c>
      <c r="G1462" s="27" t="s">
        <v>5712</v>
      </c>
      <c r="H1462" s="9"/>
      <c r="I1462" s="9">
        <v>0.08</v>
      </c>
      <c r="J1462" s="10">
        <v>13611</v>
      </c>
      <c r="K1462" s="39"/>
      <c r="L1462" s="47">
        <f t="shared" si="19"/>
        <v>13611</v>
      </c>
      <c r="M1462" s="47"/>
      <c r="N1462" s="63"/>
      <c r="O1462" s="63"/>
      <c r="P1462" s="63"/>
      <c r="Q1462" s="63"/>
      <c r="R1462" s="41" t="s">
        <v>71</v>
      </c>
      <c r="S1462" s="49" t="s">
        <v>879</v>
      </c>
      <c r="T1462" s="49"/>
      <c r="U1462" s="49"/>
      <c r="V1462" s="49"/>
      <c r="W1462" s="50" t="s">
        <v>15</v>
      </c>
      <c r="X1462" s="50"/>
      <c r="Y1462" s="51"/>
    </row>
    <row r="1463" spans="1:25" s="23" customFormat="1" ht="81.75" customHeight="1" x14ac:dyDescent="0.2">
      <c r="A1463" s="38" t="s">
        <v>5719</v>
      </c>
      <c r="B1463" s="46" t="s">
        <v>5720</v>
      </c>
      <c r="C1463" s="46"/>
      <c r="D1463" s="27" t="s">
        <v>5721</v>
      </c>
      <c r="E1463" s="40"/>
      <c r="F1463" s="9" t="s">
        <v>71</v>
      </c>
      <c r="G1463" s="27" t="s">
        <v>5520</v>
      </c>
      <c r="H1463" s="9"/>
      <c r="I1463" s="9">
        <v>0.3</v>
      </c>
      <c r="J1463" s="10">
        <v>1518</v>
      </c>
      <c r="K1463" s="39"/>
      <c r="L1463" s="47">
        <f t="shared" si="19"/>
        <v>1518</v>
      </c>
      <c r="M1463" s="47"/>
      <c r="N1463" s="63"/>
      <c r="O1463" s="63"/>
      <c r="P1463" s="63"/>
      <c r="Q1463" s="63"/>
      <c r="R1463" s="41" t="s">
        <v>71</v>
      </c>
      <c r="S1463" s="49" t="s">
        <v>879</v>
      </c>
      <c r="T1463" s="49"/>
      <c r="U1463" s="49"/>
      <c r="V1463" s="49"/>
      <c r="W1463" s="50" t="s">
        <v>15</v>
      </c>
      <c r="X1463" s="50"/>
      <c r="Y1463" s="51"/>
    </row>
    <row r="1464" spans="1:25" s="23" customFormat="1" ht="81" customHeight="1" x14ac:dyDescent="0.2">
      <c r="A1464" s="38" t="s">
        <v>5722</v>
      </c>
      <c r="B1464" s="46" t="s">
        <v>5723</v>
      </c>
      <c r="C1464" s="46"/>
      <c r="D1464" s="27" t="s">
        <v>5724</v>
      </c>
      <c r="E1464" s="40"/>
      <c r="F1464" s="9" t="s">
        <v>71</v>
      </c>
      <c r="G1464" s="27" t="s">
        <v>1535</v>
      </c>
      <c r="H1464" s="9"/>
      <c r="I1464" s="9">
        <v>0.19</v>
      </c>
      <c r="J1464" s="10">
        <v>5347</v>
      </c>
      <c r="K1464" s="39"/>
      <c r="L1464" s="47">
        <f t="shared" si="19"/>
        <v>5347</v>
      </c>
      <c r="M1464" s="47"/>
      <c r="N1464" s="63"/>
      <c r="O1464" s="63"/>
      <c r="P1464" s="63"/>
      <c r="Q1464" s="63"/>
      <c r="R1464" s="41" t="s">
        <v>71</v>
      </c>
      <c r="S1464" s="49" t="s">
        <v>879</v>
      </c>
      <c r="T1464" s="49"/>
      <c r="U1464" s="49"/>
      <c r="V1464" s="49"/>
      <c r="W1464" s="50" t="s">
        <v>15</v>
      </c>
      <c r="X1464" s="50"/>
      <c r="Y1464" s="51"/>
    </row>
    <row r="1465" spans="1:25" s="23" customFormat="1" ht="80.25" customHeight="1" x14ac:dyDescent="0.2">
      <c r="A1465" s="38" t="s">
        <v>5725</v>
      </c>
      <c r="B1465" s="46" t="s">
        <v>5726</v>
      </c>
      <c r="C1465" s="46"/>
      <c r="D1465" s="27" t="s">
        <v>5727</v>
      </c>
      <c r="E1465" s="40"/>
      <c r="F1465" s="9" t="s">
        <v>71</v>
      </c>
      <c r="G1465" s="27" t="s">
        <v>5728</v>
      </c>
      <c r="H1465" s="9"/>
      <c r="I1465" s="9">
        <v>0.2</v>
      </c>
      <c r="J1465" s="10">
        <v>184</v>
      </c>
      <c r="K1465" s="39"/>
      <c r="L1465" s="47">
        <f t="shared" si="19"/>
        <v>184</v>
      </c>
      <c r="M1465" s="47"/>
      <c r="N1465" s="63"/>
      <c r="O1465" s="63"/>
      <c r="P1465" s="63"/>
      <c r="Q1465" s="63"/>
      <c r="R1465" s="41" t="s">
        <v>71</v>
      </c>
      <c r="S1465" s="49" t="s">
        <v>879</v>
      </c>
      <c r="T1465" s="49"/>
      <c r="U1465" s="49"/>
      <c r="V1465" s="49"/>
      <c r="W1465" s="50" t="s">
        <v>15</v>
      </c>
      <c r="X1465" s="50"/>
      <c r="Y1465" s="51"/>
    </row>
    <row r="1466" spans="1:25" s="23" customFormat="1" ht="77.25" customHeight="1" x14ac:dyDescent="0.2">
      <c r="A1466" s="38" t="s">
        <v>5729</v>
      </c>
      <c r="B1466" s="46" t="s">
        <v>5730</v>
      </c>
      <c r="C1466" s="46"/>
      <c r="D1466" s="27" t="s">
        <v>5731</v>
      </c>
      <c r="E1466" s="40"/>
      <c r="F1466" s="9" t="s">
        <v>71</v>
      </c>
      <c r="G1466" s="27" t="s">
        <v>1250</v>
      </c>
      <c r="H1466" s="9"/>
      <c r="I1466" s="9">
        <v>0.1</v>
      </c>
      <c r="J1466" s="10">
        <v>290</v>
      </c>
      <c r="K1466" s="39"/>
      <c r="L1466" s="47">
        <f t="shared" si="19"/>
        <v>290</v>
      </c>
      <c r="M1466" s="47"/>
      <c r="N1466" s="63"/>
      <c r="O1466" s="63"/>
      <c r="P1466" s="63"/>
      <c r="Q1466" s="63"/>
      <c r="R1466" s="41" t="s">
        <v>71</v>
      </c>
      <c r="S1466" s="49" t="s">
        <v>879</v>
      </c>
      <c r="T1466" s="49"/>
      <c r="U1466" s="49"/>
      <c r="V1466" s="49"/>
      <c r="W1466" s="50" t="s">
        <v>15</v>
      </c>
      <c r="X1466" s="50"/>
      <c r="Y1466" s="51"/>
    </row>
    <row r="1467" spans="1:25" s="23" customFormat="1" ht="78" customHeight="1" x14ac:dyDescent="0.2">
      <c r="A1467" s="38" t="s">
        <v>5732</v>
      </c>
      <c r="B1467" s="46" t="s">
        <v>5733</v>
      </c>
      <c r="C1467" s="46"/>
      <c r="D1467" s="27" t="s">
        <v>5734</v>
      </c>
      <c r="E1467" s="40"/>
      <c r="F1467" s="9" t="s">
        <v>71</v>
      </c>
      <c r="G1467" s="27" t="s">
        <v>1250</v>
      </c>
      <c r="H1467" s="9"/>
      <c r="I1467" s="9">
        <v>0.04</v>
      </c>
      <c r="J1467" s="10">
        <v>72</v>
      </c>
      <c r="K1467" s="39"/>
      <c r="L1467" s="47">
        <f t="shared" si="19"/>
        <v>72</v>
      </c>
      <c r="M1467" s="47"/>
      <c r="N1467" s="63"/>
      <c r="O1467" s="63"/>
      <c r="P1467" s="63"/>
      <c r="Q1467" s="63"/>
      <c r="R1467" s="41" t="s">
        <v>71</v>
      </c>
      <c r="S1467" s="49" t="s">
        <v>879</v>
      </c>
      <c r="T1467" s="49"/>
      <c r="U1467" s="49"/>
      <c r="V1467" s="49"/>
      <c r="W1467" s="50" t="s">
        <v>15</v>
      </c>
      <c r="X1467" s="50"/>
      <c r="Y1467" s="51"/>
    </row>
    <row r="1468" spans="1:25" s="23" customFormat="1" ht="80.25" customHeight="1" x14ac:dyDescent="0.2">
      <c r="A1468" s="38" t="s">
        <v>5735</v>
      </c>
      <c r="B1468" s="46" t="s">
        <v>5736</v>
      </c>
      <c r="C1468" s="46"/>
      <c r="D1468" s="27" t="s">
        <v>5737</v>
      </c>
      <c r="E1468" s="40"/>
      <c r="F1468" s="9" t="s">
        <v>71</v>
      </c>
      <c r="G1468" s="27" t="s">
        <v>5738</v>
      </c>
      <c r="H1468" s="9"/>
      <c r="I1468" s="9">
        <v>0.15</v>
      </c>
      <c r="J1468" s="10">
        <v>2891</v>
      </c>
      <c r="K1468" s="39"/>
      <c r="L1468" s="47">
        <f t="shared" si="19"/>
        <v>2891</v>
      </c>
      <c r="M1468" s="47"/>
      <c r="N1468" s="63"/>
      <c r="O1468" s="63"/>
      <c r="P1468" s="63"/>
      <c r="Q1468" s="63"/>
      <c r="R1468" s="41" t="s">
        <v>71</v>
      </c>
      <c r="S1468" s="49" t="s">
        <v>879</v>
      </c>
      <c r="T1468" s="49"/>
      <c r="U1468" s="49"/>
      <c r="V1468" s="49"/>
      <c r="W1468" s="50" t="s">
        <v>15</v>
      </c>
      <c r="X1468" s="50"/>
      <c r="Y1468" s="51"/>
    </row>
    <row r="1469" spans="1:25" s="23" customFormat="1" ht="82.5" customHeight="1" x14ac:dyDescent="0.2">
      <c r="A1469" s="38" t="s">
        <v>5739</v>
      </c>
      <c r="B1469" s="46" t="s">
        <v>5740</v>
      </c>
      <c r="C1469" s="46"/>
      <c r="D1469" s="27" t="s">
        <v>5741</v>
      </c>
      <c r="E1469" s="40"/>
      <c r="F1469" s="9" t="s">
        <v>71</v>
      </c>
      <c r="G1469" s="27" t="s">
        <v>206</v>
      </c>
      <c r="H1469" s="9"/>
      <c r="I1469" s="9">
        <v>0.09</v>
      </c>
      <c r="J1469" s="10">
        <v>62280</v>
      </c>
      <c r="K1469" s="39"/>
      <c r="L1469" s="47">
        <f t="shared" si="19"/>
        <v>62280</v>
      </c>
      <c r="M1469" s="47"/>
      <c r="N1469" s="63"/>
      <c r="O1469" s="63"/>
      <c r="P1469" s="63"/>
      <c r="Q1469" s="63"/>
      <c r="R1469" s="41" t="s">
        <v>71</v>
      </c>
      <c r="S1469" s="49" t="s">
        <v>879</v>
      </c>
      <c r="T1469" s="49"/>
      <c r="U1469" s="49"/>
      <c r="V1469" s="49"/>
      <c r="W1469" s="50" t="s">
        <v>15</v>
      </c>
      <c r="X1469" s="50"/>
      <c r="Y1469" s="51"/>
    </row>
    <row r="1470" spans="1:25" s="23" customFormat="1" ht="79.5" customHeight="1" x14ac:dyDescent="0.2">
      <c r="A1470" s="38" t="s">
        <v>5742</v>
      </c>
      <c r="B1470" s="46" t="s">
        <v>5743</v>
      </c>
      <c r="C1470" s="46"/>
      <c r="D1470" s="27" t="s">
        <v>5744</v>
      </c>
      <c r="E1470" s="40"/>
      <c r="F1470" s="9" t="s">
        <v>71</v>
      </c>
      <c r="G1470" s="27" t="s">
        <v>5745</v>
      </c>
      <c r="H1470" s="9"/>
      <c r="I1470" s="9">
        <v>0.35</v>
      </c>
      <c r="J1470" s="10">
        <v>8678</v>
      </c>
      <c r="K1470" s="39"/>
      <c r="L1470" s="47">
        <f t="shared" si="19"/>
        <v>8678</v>
      </c>
      <c r="M1470" s="47"/>
      <c r="N1470" s="63"/>
      <c r="O1470" s="63"/>
      <c r="P1470" s="63"/>
      <c r="Q1470" s="63"/>
      <c r="R1470" s="41" t="s">
        <v>71</v>
      </c>
      <c r="S1470" s="49" t="s">
        <v>879</v>
      </c>
      <c r="T1470" s="49"/>
      <c r="U1470" s="49"/>
      <c r="V1470" s="49"/>
      <c r="W1470" s="50" t="s">
        <v>15</v>
      </c>
      <c r="X1470" s="50"/>
      <c r="Y1470" s="51"/>
    </row>
    <row r="1471" spans="1:25" s="23" customFormat="1" ht="80.25" customHeight="1" x14ac:dyDescent="0.2">
      <c r="A1471" s="38" t="s">
        <v>5746</v>
      </c>
      <c r="B1471" s="46" t="s">
        <v>5747</v>
      </c>
      <c r="C1471" s="46"/>
      <c r="D1471" s="27" t="s">
        <v>5748</v>
      </c>
      <c r="E1471" s="40"/>
      <c r="F1471" s="9" t="s">
        <v>71</v>
      </c>
      <c r="G1471" s="27" t="s">
        <v>5749</v>
      </c>
      <c r="H1471" s="9"/>
      <c r="I1471" s="9">
        <v>0.09</v>
      </c>
      <c r="J1471" s="10">
        <v>4204</v>
      </c>
      <c r="K1471" s="39"/>
      <c r="L1471" s="47">
        <f t="shared" si="19"/>
        <v>4204</v>
      </c>
      <c r="M1471" s="47"/>
      <c r="N1471" s="63"/>
      <c r="O1471" s="63"/>
      <c r="P1471" s="63"/>
      <c r="Q1471" s="63"/>
      <c r="R1471" s="41" t="s">
        <v>71</v>
      </c>
      <c r="S1471" s="49" t="s">
        <v>879</v>
      </c>
      <c r="T1471" s="49"/>
      <c r="U1471" s="49"/>
      <c r="V1471" s="49"/>
      <c r="W1471" s="50" t="s">
        <v>15</v>
      </c>
      <c r="X1471" s="50"/>
      <c r="Y1471" s="51"/>
    </row>
    <row r="1472" spans="1:25" s="23" customFormat="1" ht="79.5" customHeight="1" x14ac:dyDescent="0.2">
      <c r="A1472" s="38" t="s">
        <v>5750</v>
      </c>
      <c r="B1472" s="46" t="s">
        <v>5751</v>
      </c>
      <c r="C1472" s="46"/>
      <c r="D1472" s="27" t="s">
        <v>5752</v>
      </c>
      <c r="E1472" s="40"/>
      <c r="F1472" s="9" t="s">
        <v>71</v>
      </c>
      <c r="G1472" s="27" t="s">
        <v>349</v>
      </c>
      <c r="H1472" s="9"/>
      <c r="I1472" s="9">
        <v>0.2</v>
      </c>
      <c r="J1472" s="10">
        <v>207896</v>
      </c>
      <c r="K1472" s="39"/>
      <c r="L1472" s="47">
        <f t="shared" si="19"/>
        <v>207896</v>
      </c>
      <c r="M1472" s="47"/>
      <c r="N1472" s="63"/>
      <c r="O1472" s="63"/>
      <c r="P1472" s="63"/>
      <c r="Q1472" s="63"/>
      <c r="R1472" s="41" t="s">
        <v>71</v>
      </c>
      <c r="S1472" s="49" t="s">
        <v>879</v>
      </c>
      <c r="T1472" s="49"/>
      <c r="U1472" s="49"/>
      <c r="V1472" s="49"/>
      <c r="W1472" s="50" t="s">
        <v>15</v>
      </c>
      <c r="X1472" s="50"/>
      <c r="Y1472" s="51"/>
    </row>
    <row r="1473" spans="1:25" s="23" customFormat="1" ht="72" customHeight="1" x14ac:dyDescent="0.2">
      <c r="A1473" s="38" t="s">
        <v>5753</v>
      </c>
      <c r="B1473" s="46" t="s">
        <v>5754</v>
      </c>
      <c r="C1473" s="46"/>
      <c r="D1473" s="27" t="s">
        <v>1785</v>
      </c>
      <c r="E1473" s="40" t="s">
        <v>5755</v>
      </c>
      <c r="F1473" s="9" t="s">
        <v>4735</v>
      </c>
      <c r="G1473" s="27" t="s">
        <v>5756</v>
      </c>
      <c r="H1473" s="9"/>
      <c r="I1473" s="9">
        <v>1220</v>
      </c>
      <c r="J1473" s="10">
        <v>327670</v>
      </c>
      <c r="K1473" s="39"/>
      <c r="L1473" s="47">
        <f t="shared" si="19"/>
        <v>327670</v>
      </c>
      <c r="M1473" s="47"/>
      <c r="N1473" s="63"/>
      <c r="O1473" s="63"/>
      <c r="P1473" s="63"/>
      <c r="Q1473" s="63"/>
      <c r="R1473" s="41" t="s">
        <v>4737</v>
      </c>
      <c r="S1473" s="49" t="s">
        <v>879</v>
      </c>
      <c r="T1473" s="49"/>
      <c r="U1473" s="49"/>
      <c r="V1473" s="49"/>
      <c r="W1473" s="50" t="s">
        <v>15</v>
      </c>
      <c r="X1473" s="50"/>
      <c r="Y1473" s="51"/>
    </row>
    <row r="1474" spans="1:25" s="23" customFormat="1" ht="72" customHeight="1" x14ac:dyDescent="0.2">
      <c r="A1474" s="38" t="s">
        <v>5757</v>
      </c>
      <c r="B1474" s="46" t="s">
        <v>5758</v>
      </c>
      <c r="C1474" s="46"/>
      <c r="D1474" s="27" t="s">
        <v>1785</v>
      </c>
      <c r="E1474" s="40" t="s">
        <v>5759</v>
      </c>
      <c r="F1474" s="9" t="s">
        <v>4735</v>
      </c>
      <c r="G1474" s="27" t="s">
        <v>5760</v>
      </c>
      <c r="H1474" s="9"/>
      <c r="I1474" s="9">
        <v>368</v>
      </c>
      <c r="J1474" s="10">
        <v>418841</v>
      </c>
      <c r="K1474" s="39"/>
      <c r="L1474" s="47">
        <f t="shared" si="19"/>
        <v>418841</v>
      </c>
      <c r="M1474" s="47"/>
      <c r="N1474" s="63"/>
      <c r="O1474" s="63"/>
      <c r="P1474" s="63"/>
      <c r="Q1474" s="63"/>
      <c r="R1474" s="41" t="s">
        <v>4737</v>
      </c>
      <c r="S1474" s="49" t="s">
        <v>879</v>
      </c>
      <c r="T1474" s="49"/>
      <c r="U1474" s="49"/>
      <c r="V1474" s="49"/>
      <c r="W1474" s="50" t="s">
        <v>15</v>
      </c>
      <c r="X1474" s="50"/>
      <c r="Y1474" s="51"/>
    </row>
    <row r="1475" spans="1:25" s="23" customFormat="1" ht="72" customHeight="1" x14ac:dyDescent="0.2">
      <c r="A1475" s="38" t="s">
        <v>5761</v>
      </c>
      <c r="B1475" s="46" t="s">
        <v>5762</v>
      </c>
      <c r="C1475" s="46"/>
      <c r="D1475" s="27" t="s">
        <v>1785</v>
      </c>
      <c r="E1475" s="40" t="s">
        <v>5763</v>
      </c>
      <c r="F1475" s="9" t="s">
        <v>4735</v>
      </c>
      <c r="G1475" s="27" t="s">
        <v>5764</v>
      </c>
      <c r="H1475" s="9"/>
      <c r="I1475" s="9">
        <v>428</v>
      </c>
      <c r="J1475" s="10">
        <v>452775</v>
      </c>
      <c r="K1475" s="39"/>
      <c r="L1475" s="47">
        <f t="shared" si="19"/>
        <v>452775</v>
      </c>
      <c r="M1475" s="47"/>
      <c r="N1475" s="63"/>
      <c r="O1475" s="63"/>
      <c r="P1475" s="63"/>
      <c r="Q1475" s="63"/>
      <c r="R1475" s="41" t="s">
        <v>5241</v>
      </c>
      <c r="S1475" s="49" t="s">
        <v>879</v>
      </c>
      <c r="T1475" s="49"/>
      <c r="U1475" s="49"/>
      <c r="V1475" s="49"/>
      <c r="W1475" s="50" t="s">
        <v>15</v>
      </c>
      <c r="X1475" s="50"/>
      <c r="Y1475" s="51"/>
    </row>
    <row r="1476" spans="1:25" s="23" customFormat="1" ht="72" customHeight="1" x14ac:dyDescent="0.2">
      <c r="A1476" s="38" t="s">
        <v>5765</v>
      </c>
      <c r="B1476" s="46" t="s">
        <v>5766</v>
      </c>
      <c r="C1476" s="46"/>
      <c r="D1476" s="27" t="s">
        <v>1785</v>
      </c>
      <c r="E1476" s="40" t="s">
        <v>5767</v>
      </c>
      <c r="F1476" s="9" t="s">
        <v>4735</v>
      </c>
      <c r="G1476" s="27" t="s">
        <v>4194</v>
      </c>
      <c r="H1476" s="9"/>
      <c r="I1476" s="9">
        <v>1015</v>
      </c>
      <c r="J1476" s="10">
        <v>41194</v>
      </c>
      <c r="K1476" s="39"/>
      <c r="L1476" s="47">
        <f t="shared" si="19"/>
        <v>41194</v>
      </c>
      <c r="M1476" s="47"/>
      <c r="N1476" s="63"/>
      <c r="O1476" s="63"/>
      <c r="P1476" s="63"/>
      <c r="Q1476" s="63"/>
      <c r="R1476" s="41" t="s">
        <v>4737</v>
      </c>
      <c r="S1476" s="49" t="s">
        <v>879</v>
      </c>
      <c r="T1476" s="49"/>
      <c r="U1476" s="49"/>
      <c r="V1476" s="49"/>
      <c r="W1476" s="50" t="s">
        <v>15</v>
      </c>
      <c r="X1476" s="50"/>
      <c r="Y1476" s="51"/>
    </row>
    <row r="1477" spans="1:25" s="23" customFormat="1" ht="72" customHeight="1" x14ac:dyDescent="0.2">
      <c r="A1477" s="38" t="s">
        <v>5768</v>
      </c>
      <c r="B1477" s="46" t="s">
        <v>5769</v>
      </c>
      <c r="C1477" s="46"/>
      <c r="D1477" s="27" t="s">
        <v>1785</v>
      </c>
      <c r="E1477" s="40" t="s">
        <v>5770</v>
      </c>
      <c r="F1477" s="9" t="s">
        <v>4735</v>
      </c>
      <c r="G1477" s="27" t="s">
        <v>1487</v>
      </c>
      <c r="H1477" s="9"/>
      <c r="I1477" s="9">
        <v>919</v>
      </c>
      <c r="J1477" s="10">
        <v>2777649</v>
      </c>
      <c r="K1477" s="39"/>
      <c r="L1477" s="47">
        <f t="shared" si="19"/>
        <v>2777649</v>
      </c>
      <c r="M1477" s="47"/>
      <c r="N1477" s="63"/>
      <c r="O1477" s="63"/>
      <c r="P1477" s="63"/>
      <c r="Q1477" s="63"/>
      <c r="R1477" s="41" t="s">
        <v>4737</v>
      </c>
      <c r="S1477" s="49" t="s">
        <v>879</v>
      </c>
      <c r="T1477" s="49"/>
      <c r="U1477" s="49"/>
      <c r="V1477" s="49"/>
      <c r="W1477" s="50" t="s">
        <v>15</v>
      </c>
      <c r="X1477" s="50"/>
      <c r="Y1477" s="51"/>
    </row>
    <row r="1478" spans="1:25" s="23" customFormat="1" ht="72" customHeight="1" x14ac:dyDescent="0.2">
      <c r="A1478" s="38" t="s">
        <v>5771</v>
      </c>
      <c r="B1478" s="46" t="s">
        <v>5772</v>
      </c>
      <c r="C1478" s="46"/>
      <c r="D1478" s="27" t="s">
        <v>5773</v>
      </c>
      <c r="E1478" s="40"/>
      <c r="F1478" s="9" t="s">
        <v>4735</v>
      </c>
      <c r="G1478" s="27" t="s">
        <v>5774</v>
      </c>
      <c r="H1478" s="9"/>
      <c r="I1478" s="9">
        <v>100</v>
      </c>
      <c r="J1478" s="10">
        <v>16713</v>
      </c>
      <c r="K1478" s="39"/>
      <c r="L1478" s="47">
        <f t="shared" si="19"/>
        <v>16713</v>
      </c>
      <c r="M1478" s="47"/>
      <c r="N1478" s="63"/>
      <c r="O1478" s="63"/>
      <c r="P1478" s="63"/>
      <c r="Q1478" s="63"/>
      <c r="R1478" s="41" t="s">
        <v>4737</v>
      </c>
      <c r="S1478" s="49" t="s">
        <v>879</v>
      </c>
      <c r="T1478" s="49"/>
      <c r="U1478" s="49"/>
      <c r="V1478" s="49"/>
      <c r="W1478" s="50" t="s">
        <v>15</v>
      </c>
      <c r="X1478" s="50"/>
      <c r="Y1478" s="51"/>
    </row>
    <row r="1479" spans="1:25" s="23" customFormat="1" ht="72" customHeight="1" x14ac:dyDescent="0.2">
      <c r="A1479" s="38" t="s">
        <v>5775</v>
      </c>
      <c r="B1479" s="46" t="s">
        <v>5776</v>
      </c>
      <c r="C1479" s="46"/>
      <c r="D1479" s="27" t="s">
        <v>1785</v>
      </c>
      <c r="E1479" s="40" t="s">
        <v>5777</v>
      </c>
      <c r="F1479" s="9" t="s">
        <v>4735</v>
      </c>
      <c r="G1479" s="27" t="s">
        <v>5778</v>
      </c>
      <c r="H1479" s="9"/>
      <c r="I1479" s="9">
        <v>248</v>
      </c>
      <c r="J1479" s="10">
        <v>27970</v>
      </c>
      <c r="K1479" s="39"/>
      <c r="L1479" s="47">
        <f t="shared" si="19"/>
        <v>27970</v>
      </c>
      <c r="M1479" s="47"/>
      <c r="N1479" s="63"/>
      <c r="O1479" s="63"/>
      <c r="P1479" s="63"/>
      <c r="Q1479" s="63"/>
      <c r="R1479" s="41" t="s">
        <v>4737</v>
      </c>
      <c r="S1479" s="49" t="s">
        <v>879</v>
      </c>
      <c r="T1479" s="49"/>
      <c r="U1479" s="49"/>
      <c r="V1479" s="49"/>
      <c r="W1479" s="50" t="s">
        <v>15</v>
      </c>
      <c r="X1479" s="50"/>
      <c r="Y1479" s="51"/>
    </row>
    <row r="1480" spans="1:25" s="23" customFormat="1" ht="72" customHeight="1" x14ac:dyDescent="0.2">
      <c r="A1480" s="38" t="s">
        <v>5779</v>
      </c>
      <c r="B1480" s="46" t="s">
        <v>5780</v>
      </c>
      <c r="C1480" s="46"/>
      <c r="D1480" s="27" t="s">
        <v>5781</v>
      </c>
      <c r="E1480" s="40" t="s">
        <v>5782</v>
      </c>
      <c r="F1480" s="9" t="s">
        <v>4735</v>
      </c>
      <c r="G1480" s="27" t="s">
        <v>5783</v>
      </c>
      <c r="H1480" s="9"/>
      <c r="I1480" s="9">
        <v>380</v>
      </c>
      <c r="J1480" s="10">
        <v>108127</v>
      </c>
      <c r="K1480" s="39"/>
      <c r="L1480" s="47">
        <f t="shared" si="19"/>
        <v>108127</v>
      </c>
      <c r="M1480" s="47"/>
      <c r="N1480" s="63"/>
      <c r="O1480" s="63"/>
      <c r="P1480" s="63"/>
      <c r="Q1480" s="63"/>
      <c r="R1480" s="41" t="s">
        <v>4737</v>
      </c>
      <c r="S1480" s="49" t="s">
        <v>879</v>
      </c>
      <c r="T1480" s="49"/>
      <c r="U1480" s="49"/>
      <c r="V1480" s="49"/>
      <c r="W1480" s="50" t="s">
        <v>15</v>
      </c>
      <c r="X1480" s="50"/>
      <c r="Y1480" s="51"/>
    </row>
    <row r="1481" spans="1:25" s="23" customFormat="1" ht="72" customHeight="1" x14ac:dyDescent="0.2">
      <c r="A1481" s="38" t="s">
        <v>5784</v>
      </c>
      <c r="B1481" s="46" t="s">
        <v>5785</v>
      </c>
      <c r="C1481" s="46"/>
      <c r="D1481" s="27" t="s">
        <v>5786</v>
      </c>
      <c r="E1481" s="40" t="s">
        <v>5787</v>
      </c>
      <c r="F1481" s="9" t="s">
        <v>4735</v>
      </c>
      <c r="G1481" s="27" t="s">
        <v>5788</v>
      </c>
      <c r="H1481" s="9"/>
      <c r="I1481" s="9">
        <v>1128</v>
      </c>
      <c r="J1481" s="10">
        <v>412058</v>
      </c>
      <c r="K1481" s="39"/>
      <c r="L1481" s="47">
        <f t="shared" si="19"/>
        <v>412058</v>
      </c>
      <c r="M1481" s="47"/>
      <c r="N1481" s="63"/>
      <c r="O1481" s="63"/>
      <c r="P1481" s="63"/>
      <c r="Q1481" s="63"/>
      <c r="R1481" s="41" t="s">
        <v>4737</v>
      </c>
      <c r="S1481" s="49" t="s">
        <v>879</v>
      </c>
      <c r="T1481" s="49"/>
      <c r="U1481" s="49"/>
      <c r="V1481" s="49"/>
      <c r="W1481" s="50" t="s">
        <v>15</v>
      </c>
      <c r="X1481" s="50"/>
      <c r="Y1481" s="51"/>
    </row>
    <row r="1482" spans="1:25" s="23" customFormat="1" ht="72" customHeight="1" x14ac:dyDescent="0.2">
      <c r="A1482" s="38" t="s">
        <v>5789</v>
      </c>
      <c r="B1482" s="46" t="s">
        <v>5790</v>
      </c>
      <c r="C1482" s="46"/>
      <c r="D1482" s="27" t="s">
        <v>5791</v>
      </c>
      <c r="E1482" s="40"/>
      <c r="F1482" s="9" t="s">
        <v>4735</v>
      </c>
      <c r="G1482" s="27" t="s">
        <v>5728</v>
      </c>
      <c r="H1482" s="9"/>
      <c r="I1482" s="9">
        <v>307</v>
      </c>
      <c r="J1482" s="10">
        <v>84525</v>
      </c>
      <c r="K1482" s="39"/>
      <c r="L1482" s="47">
        <f t="shared" si="19"/>
        <v>84525</v>
      </c>
      <c r="M1482" s="47"/>
      <c r="N1482" s="63"/>
      <c r="O1482" s="63"/>
      <c r="P1482" s="63"/>
      <c r="Q1482" s="63"/>
      <c r="R1482" s="41" t="s">
        <v>4737</v>
      </c>
      <c r="S1482" s="49" t="s">
        <v>879</v>
      </c>
      <c r="T1482" s="49"/>
      <c r="U1482" s="49"/>
      <c r="V1482" s="49"/>
      <c r="W1482" s="50" t="s">
        <v>15</v>
      </c>
      <c r="X1482" s="50"/>
      <c r="Y1482" s="51"/>
    </row>
    <row r="1483" spans="1:25" s="23" customFormat="1" ht="71.25" customHeight="1" x14ac:dyDescent="0.2">
      <c r="A1483" s="38" t="s">
        <v>5792</v>
      </c>
      <c r="B1483" s="46" t="s">
        <v>5793</v>
      </c>
      <c r="C1483" s="46"/>
      <c r="D1483" s="27" t="s">
        <v>1785</v>
      </c>
      <c r="E1483" s="40"/>
      <c r="F1483" s="9" t="s">
        <v>4735</v>
      </c>
      <c r="G1483" s="27" t="s">
        <v>5794</v>
      </c>
      <c r="H1483" s="9"/>
      <c r="I1483" s="9">
        <v>726</v>
      </c>
      <c r="J1483" s="10">
        <v>7842</v>
      </c>
      <c r="K1483" s="39"/>
      <c r="L1483" s="47">
        <f t="shared" si="19"/>
        <v>7842</v>
      </c>
      <c r="M1483" s="47"/>
      <c r="N1483" s="63"/>
      <c r="O1483" s="63"/>
      <c r="P1483" s="63"/>
      <c r="Q1483" s="63"/>
      <c r="R1483" s="41" t="s">
        <v>4737</v>
      </c>
      <c r="S1483" s="49" t="s">
        <v>879</v>
      </c>
      <c r="T1483" s="49"/>
      <c r="U1483" s="49"/>
      <c r="V1483" s="49"/>
      <c r="W1483" s="50" t="s">
        <v>15</v>
      </c>
      <c r="X1483" s="50"/>
      <c r="Y1483" s="51"/>
    </row>
    <row r="1484" spans="1:25" s="23" customFormat="1" ht="71.25" customHeight="1" x14ac:dyDescent="0.2">
      <c r="A1484" s="38" t="s">
        <v>5795</v>
      </c>
      <c r="B1484" s="46" t="s">
        <v>5796</v>
      </c>
      <c r="C1484" s="46"/>
      <c r="D1484" s="27" t="s">
        <v>5797</v>
      </c>
      <c r="E1484" s="40" t="s">
        <v>5798</v>
      </c>
      <c r="F1484" s="9" t="s">
        <v>4735</v>
      </c>
      <c r="G1484" s="27" t="s">
        <v>5799</v>
      </c>
      <c r="H1484" s="9"/>
      <c r="I1484" s="9">
        <v>704</v>
      </c>
      <c r="J1484" s="10">
        <v>366228</v>
      </c>
      <c r="K1484" s="39"/>
      <c r="L1484" s="47">
        <f t="shared" si="19"/>
        <v>366228</v>
      </c>
      <c r="M1484" s="47"/>
      <c r="N1484" s="63"/>
      <c r="O1484" s="63"/>
      <c r="P1484" s="63"/>
      <c r="Q1484" s="63"/>
      <c r="R1484" s="41" t="s">
        <v>4737</v>
      </c>
      <c r="S1484" s="49" t="s">
        <v>879</v>
      </c>
      <c r="T1484" s="49"/>
      <c r="U1484" s="49"/>
      <c r="V1484" s="49"/>
      <c r="W1484" s="50" t="s">
        <v>15</v>
      </c>
      <c r="X1484" s="50"/>
      <c r="Y1484" s="51"/>
    </row>
    <row r="1485" spans="1:25" s="23" customFormat="1" ht="71.25" customHeight="1" x14ac:dyDescent="0.2">
      <c r="A1485" s="38" t="s">
        <v>5800</v>
      </c>
      <c r="B1485" s="46" t="s">
        <v>5801</v>
      </c>
      <c r="C1485" s="46"/>
      <c r="D1485" s="27" t="s">
        <v>5802</v>
      </c>
      <c r="E1485" s="40"/>
      <c r="F1485" s="9" t="s">
        <v>4735</v>
      </c>
      <c r="G1485" s="27" t="s">
        <v>270</v>
      </c>
      <c r="H1485" s="9"/>
      <c r="I1485" s="9">
        <v>724</v>
      </c>
      <c r="J1485" s="10">
        <v>526572</v>
      </c>
      <c r="K1485" s="39"/>
      <c r="L1485" s="47">
        <f t="shared" si="19"/>
        <v>526572</v>
      </c>
      <c r="M1485" s="47"/>
      <c r="N1485" s="63"/>
      <c r="O1485" s="63"/>
      <c r="P1485" s="63"/>
      <c r="Q1485" s="63"/>
      <c r="R1485" s="41" t="s">
        <v>4737</v>
      </c>
      <c r="S1485" s="49" t="s">
        <v>879</v>
      </c>
      <c r="T1485" s="49"/>
      <c r="U1485" s="49"/>
      <c r="V1485" s="49"/>
      <c r="W1485" s="50" t="s">
        <v>15</v>
      </c>
      <c r="X1485" s="50"/>
      <c r="Y1485" s="51"/>
    </row>
    <row r="1486" spans="1:25" s="23" customFormat="1" ht="71.25" customHeight="1" x14ac:dyDescent="0.2">
      <c r="A1486" s="38" t="s">
        <v>5803</v>
      </c>
      <c r="B1486" s="46" t="s">
        <v>5804</v>
      </c>
      <c r="C1486" s="46"/>
      <c r="D1486" s="27" t="s">
        <v>5154</v>
      </c>
      <c r="E1486" s="40"/>
      <c r="F1486" s="9" t="s">
        <v>4735</v>
      </c>
      <c r="G1486" s="27" t="s">
        <v>1250</v>
      </c>
      <c r="H1486" s="9"/>
      <c r="I1486" s="9">
        <v>667</v>
      </c>
      <c r="J1486" s="10">
        <v>15367498.23</v>
      </c>
      <c r="K1486" s="39">
        <v>14567000.07</v>
      </c>
      <c r="L1486" s="47">
        <f t="shared" si="19"/>
        <v>800498.16000000015</v>
      </c>
      <c r="M1486" s="47"/>
      <c r="N1486" s="63"/>
      <c r="O1486" s="63"/>
      <c r="P1486" s="63"/>
      <c r="Q1486" s="63"/>
      <c r="R1486" s="41" t="s">
        <v>4737</v>
      </c>
      <c r="S1486" s="49" t="s">
        <v>879</v>
      </c>
      <c r="T1486" s="49"/>
      <c r="U1486" s="49"/>
      <c r="V1486" s="49"/>
      <c r="W1486" s="50" t="s">
        <v>15</v>
      </c>
      <c r="X1486" s="50"/>
      <c r="Y1486" s="51"/>
    </row>
    <row r="1487" spans="1:25" s="23" customFormat="1" ht="71.25" customHeight="1" x14ac:dyDescent="0.2">
      <c r="A1487" s="38" t="s">
        <v>5805</v>
      </c>
      <c r="B1487" s="46" t="s">
        <v>5806</v>
      </c>
      <c r="C1487" s="46"/>
      <c r="D1487" s="27" t="s">
        <v>1785</v>
      </c>
      <c r="E1487" s="40" t="s">
        <v>5807</v>
      </c>
      <c r="F1487" s="9" t="s">
        <v>4735</v>
      </c>
      <c r="G1487" s="27" t="s">
        <v>5808</v>
      </c>
      <c r="H1487" s="9"/>
      <c r="I1487" s="9">
        <v>672</v>
      </c>
      <c r="J1487" s="10">
        <v>29623</v>
      </c>
      <c r="K1487" s="39"/>
      <c r="L1487" s="47">
        <f t="shared" si="19"/>
        <v>29623</v>
      </c>
      <c r="M1487" s="47"/>
      <c r="N1487" s="63"/>
      <c r="O1487" s="63"/>
      <c r="P1487" s="63"/>
      <c r="Q1487" s="63"/>
      <c r="R1487" s="41" t="s">
        <v>4737</v>
      </c>
      <c r="S1487" s="49" t="s">
        <v>879</v>
      </c>
      <c r="T1487" s="49"/>
      <c r="U1487" s="49"/>
      <c r="V1487" s="49"/>
      <c r="W1487" s="50" t="s">
        <v>15</v>
      </c>
      <c r="X1487" s="50"/>
      <c r="Y1487" s="51"/>
    </row>
    <row r="1488" spans="1:25" s="23" customFormat="1" ht="71.25" customHeight="1" x14ac:dyDescent="0.2">
      <c r="A1488" s="38" t="s">
        <v>5809</v>
      </c>
      <c r="B1488" s="46" t="s">
        <v>5810</v>
      </c>
      <c r="C1488" s="46"/>
      <c r="D1488" s="27" t="s">
        <v>1785</v>
      </c>
      <c r="E1488" s="40" t="s">
        <v>5811</v>
      </c>
      <c r="F1488" s="9" t="s">
        <v>4735</v>
      </c>
      <c r="G1488" s="27" t="s">
        <v>1839</v>
      </c>
      <c r="H1488" s="9"/>
      <c r="I1488" s="9">
        <v>528</v>
      </c>
      <c r="J1488" s="10">
        <v>1584214</v>
      </c>
      <c r="K1488" s="39">
        <v>1305449</v>
      </c>
      <c r="L1488" s="47">
        <f t="shared" si="19"/>
        <v>278765</v>
      </c>
      <c r="M1488" s="47"/>
      <c r="N1488" s="63"/>
      <c r="O1488" s="63"/>
      <c r="P1488" s="63"/>
      <c r="Q1488" s="63"/>
      <c r="R1488" s="41" t="s">
        <v>4737</v>
      </c>
      <c r="S1488" s="49" t="s">
        <v>879</v>
      </c>
      <c r="T1488" s="49"/>
      <c r="U1488" s="49"/>
      <c r="V1488" s="49"/>
      <c r="W1488" s="50" t="s">
        <v>15</v>
      </c>
      <c r="X1488" s="50"/>
      <c r="Y1488" s="51"/>
    </row>
    <row r="1489" spans="1:25" s="23" customFormat="1" ht="118.5" customHeight="1" x14ac:dyDescent="0.2">
      <c r="A1489" s="38" t="s">
        <v>5812</v>
      </c>
      <c r="B1489" s="46" t="s">
        <v>5813</v>
      </c>
      <c r="C1489" s="46"/>
      <c r="D1489" s="27" t="s">
        <v>1785</v>
      </c>
      <c r="E1489" s="40" t="s">
        <v>5814</v>
      </c>
      <c r="F1489" s="9" t="s">
        <v>4735</v>
      </c>
      <c r="G1489" s="27" t="s">
        <v>5815</v>
      </c>
      <c r="H1489" s="9"/>
      <c r="I1489" s="9">
        <v>1404</v>
      </c>
      <c r="J1489" s="10">
        <v>28984</v>
      </c>
      <c r="K1489" s="39"/>
      <c r="L1489" s="47">
        <f t="shared" si="19"/>
        <v>28984</v>
      </c>
      <c r="M1489" s="47"/>
      <c r="N1489" s="63"/>
      <c r="O1489" s="63"/>
      <c r="P1489" s="63"/>
      <c r="Q1489" s="63"/>
      <c r="R1489" s="41" t="s">
        <v>4737</v>
      </c>
      <c r="S1489" s="49" t="s">
        <v>879</v>
      </c>
      <c r="T1489" s="49"/>
      <c r="U1489" s="49"/>
      <c r="V1489" s="49"/>
      <c r="W1489" s="50" t="s">
        <v>15</v>
      </c>
      <c r="X1489" s="50"/>
      <c r="Y1489" s="51"/>
    </row>
    <row r="1490" spans="1:25" s="23" customFormat="1" ht="69" customHeight="1" x14ac:dyDescent="0.2">
      <c r="A1490" s="38" t="s">
        <v>5816</v>
      </c>
      <c r="B1490" s="46" t="s">
        <v>5817</v>
      </c>
      <c r="C1490" s="46"/>
      <c r="D1490" s="27" t="s">
        <v>1785</v>
      </c>
      <c r="E1490" s="40" t="s">
        <v>5818</v>
      </c>
      <c r="F1490" s="9" t="s">
        <v>4735</v>
      </c>
      <c r="G1490" s="27" t="s">
        <v>4975</v>
      </c>
      <c r="H1490" s="9"/>
      <c r="I1490" s="9">
        <v>1120</v>
      </c>
      <c r="J1490" s="10">
        <v>747577</v>
      </c>
      <c r="K1490" s="39"/>
      <c r="L1490" s="47">
        <f t="shared" si="19"/>
        <v>747577</v>
      </c>
      <c r="M1490" s="47"/>
      <c r="N1490" s="63"/>
      <c r="O1490" s="63"/>
      <c r="P1490" s="63"/>
      <c r="Q1490" s="63"/>
      <c r="R1490" s="41" t="s">
        <v>4737</v>
      </c>
      <c r="S1490" s="49" t="s">
        <v>879</v>
      </c>
      <c r="T1490" s="49"/>
      <c r="U1490" s="49"/>
      <c r="V1490" s="49"/>
      <c r="W1490" s="50" t="s">
        <v>15</v>
      </c>
      <c r="X1490" s="50"/>
      <c r="Y1490" s="51"/>
    </row>
    <row r="1491" spans="1:25" s="23" customFormat="1" ht="69" customHeight="1" x14ac:dyDescent="0.2">
      <c r="A1491" s="38" t="s">
        <v>5819</v>
      </c>
      <c r="B1491" s="46" t="s">
        <v>5820</v>
      </c>
      <c r="C1491" s="46"/>
      <c r="D1491" s="27" t="s">
        <v>5821</v>
      </c>
      <c r="E1491" s="40" t="s">
        <v>5822</v>
      </c>
      <c r="F1491" s="9" t="s">
        <v>4735</v>
      </c>
      <c r="G1491" s="27" t="s">
        <v>1729</v>
      </c>
      <c r="H1491" s="9"/>
      <c r="I1491" s="9">
        <v>766</v>
      </c>
      <c r="J1491" s="10">
        <v>785526</v>
      </c>
      <c r="K1491" s="39"/>
      <c r="L1491" s="47">
        <f t="shared" si="19"/>
        <v>785526</v>
      </c>
      <c r="M1491" s="47"/>
      <c r="N1491" s="63"/>
      <c r="O1491" s="63"/>
      <c r="P1491" s="63"/>
      <c r="Q1491" s="63"/>
      <c r="R1491" s="41" t="s">
        <v>4737</v>
      </c>
      <c r="S1491" s="49" t="s">
        <v>879</v>
      </c>
      <c r="T1491" s="49"/>
      <c r="U1491" s="49"/>
      <c r="V1491" s="49"/>
      <c r="W1491" s="50" t="s">
        <v>15</v>
      </c>
      <c r="X1491" s="50"/>
      <c r="Y1491" s="51"/>
    </row>
    <row r="1492" spans="1:25" s="23" customFormat="1" ht="69" customHeight="1" x14ac:dyDescent="0.2">
      <c r="A1492" s="38" t="s">
        <v>5823</v>
      </c>
      <c r="B1492" s="46" t="s">
        <v>5824</v>
      </c>
      <c r="C1492" s="46"/>
      <c r="D1492" s="27" t="s">
        <v>1785</v>
      </c>
      <c r="E1492" s="40" t="s">
        <v>5825</v>
      </c>
      <c r="F1492" s="9" t="s">
        <v>4735</v>
      </c>
      <c r="G1492" s="27" t="s">
        <v>965</v>
      </c>
      <c r="H1492" s="9"/>
      <c r="I1492" s="9">
        <v>615</v>
      </c>
      <c r="J1492" s="10">
        <v>429602</v>
      </c>
      <c r="K1492" s="39"/>
      <c r="L1492" s="47">
        <f t="shared" si="19"/>
        <v>429602</v>
      </c>
      <c r="M1492" s="47"/>
      <c r="N1492" s="63"/>
      <c r="O1492" s="63"/>
      <c r="P1492" s="63"/>
      <c r="Q1492" s="63"/>
      <c r="R1492" s="41" t="s">
        <v>4737</v>
      </c>
      <c r="S1492" s="49" t="s">
        <v>879</v>
      </c>
      <c r="T1492" s="49"/>
      <c r="U1492" s="49"/>
      <c r="V1492" s="49"/>
      <c r="W1492" s="50" t="s">
        <v>15</v>
      </c>
      <c r="X1492" s="50"/>
      <c r="Y1492" s="51"/>
    </row>
    <row r="1493" spans="1:25" s="23" customFormat="1" ht="69" customHeight="1" x14ac:dyDescent="0.2">
      <c r="A1493" s="38" t="s">
        <v>5826</v>
      </c>
      <c r="B1493" s="46" t="s">
        <v>5827</v>
      </c>
      <c r="C1493" s="46"/>
      <c r="D1493" s="27" t="s">
        <v>1785</v>
      </c>
      <c r="E1493" s="40" t="s">
        <v>5828</v>
      </c>
      <c r="F1493" s="9" t="s">
        <v>4735</v>
      </c>
      <c r="G1493" s="27" t="s">
        <v>5246</v>
      </c>
      <c r="H1493" s="9"/>
      <c r="I1493" s="9">
        <v>680</v>
      </c>
      <c r="J1493" s="10">
        <v>139122</v>
      </c>
      <c r="K1493" s="39"/>
      <c r="L1493" s="47">
        <f t="shared" si="19"/>
        <v>139122</v>
      </c>
      <c r="M1493" s="47"/>
      <c r="N1493" s="63"/>
      <c r="O1493" s="63"/>
      <c r="P1493" s="63"/>
      <c r="Q1493" s="63"/>
      <c r="R1493" s="41" t="s">
        <v>4737</v>
      </c>
      <c r="S1493" s="49" t="s">
        <v>879</v>
      </c>
      <c r="T1493" s="49"/>
      <c r="U1493" s="49"/>
      <c r="V1493" s="49"/>
      <c r="W1493" s="50" t="s">
        <v>15</v>
      </c>
      <c r="X1493" s="50"/>
      <c r="Y1493" s="51"/>
    </row>
    <row r="1494" spans="1:25" s="23" customFormat="1" ht="69" customHeight="1" x14ac:dyDescent="0.2">
      <c r="A1494" s="38" t="s">
        <v>5829</v>
      </c>
      <c r="B1494" s="46" t="s">
        <v>5830</v>
      </c>
      <c r="C1494" s="46"/>
      <c r="D1494" s="27" t="s">
        <v>1785</v>
      </c>
      <c r="E1494" s="40" t="s">
        <v>5831</v>
      </c>
      <c r="F1494" s="9" t="s">
        <v>4735</v>
      </c>
      <c r="G1494" s="27" t="s">
        <v>5832</v>
      </c>
      <c r="H1494" s="9"/>
      <c r="I1494" s="9">
        <v>560</v>
      </c>
      <c r="J1494" s="10">
        <v>25998</v>
      </c>
      <c r="K1494" s="39"/>
      <c r="L1494" s="47">
        <f t="shared" si="19"/>
        <v>25998</v>
      </c>
      <c r="M1494" s="47"/>
      <c r="N1494" s="63"/>
      <c r="O1494" s="63"/>
      <c r="P1494" s="63"/>
      <c r="Q1494" s="63"/>
      <c r="R1494" s="41" t="s">
        <v>4737</v>
      </c>
      <c r="S1494" s="49" t="s">
        <v>879</v>
      </c>
      <c r="T1494" s="49"/>
      <c r="U1494" s="49"/>
      <c r="V1494" s="49"/>
      <c r="W1494" s="50" t="s">
        <v>15</v>
      </c>
      <c r="X1494" s="50"/>
      <c r="Y1494" s="51"/>
    </row>
    <row r="1495" spans="1:25" s="23" customFormat="1" ht="69" customHeight="1" x14ac:dyDescent="0.2">
      <c r="A1495" s="38" t="s">
        <v>5833</v>
      </c>
      <c r="B1495" s="46" t="s">
        <v>5834</v>
      </c>
      <c r="C1495" s="46"/>
      <c r="D1495" s="27" t="s">
        <v>1785</v>
      </c>
      <c r="E1495" s="40"/>
      <c r="F1495" s="9" t="s">
        <v>4735</v>
      </c>
      <c r="G1495" s="27" t="s">
        <v>5835</v>
      </c>
      <c r="H1495" s="9"/>
      <c r="I1495" s="9">
        <v>212</v>
      </c>
      <c r="J1495" s="10">
        <v>51183</v>
      </c>
      <c r="K1495" s="39"/>
      <c r="L1495" s="47">
        <f t="shared" si="19"/>
        <v>51183</v>
      </c>
      <c r="M1495" s="47"/>
      <c r="N1495" s="63"/>
      <c r="O1495" s="63"/>
      <c r="P1495" s="63"/>
      <c r="Q1495" s="63"/>
      <c r="R1495" s="41" t="s">
        <v>4737</v>
      </c>
      <c r="S1495" s="49" t="s">
        <v>879</v>
      </c>
      <c r="T1495" s="49"/>
      <c r="U1495" s="49"/>
      <c r="V1495" s="49"/>
      <c r="W1495" s="50" t="s">
        <v>15</v>
      </c>
      <c r="X1495" s="50"/>
      <c r="Y1495" s="51"/>
    </row>
    <row r="1496" spans="1:25" s="23" customFormat="1" ht="69" customHeight="1" x14ac:dyDescent="0.2">
      <c r="A1496" s="38" t="s">
        <v>5836</v>
      </c>
      <c r="B1496" s="46" t="s">
        <v>5837</v>
      </c>
      <c r="C1496" s="46"/>
      <c r="D1496" s="27" t="s">
        <v>1785</v>
      </c>
      <c r="E1496" s="40" t="s">
        <v>5838</v>
      </c>
      <c r="F1496" s="9" t="s">
        <v>4735</v>
      </c>
      <c r="G1496" s="27" t="s">
        <v>5839</v>
      </c>
      <c r="H1496" s="9"/>
      <c r="I1496" s="9">
        <v>1317</v>
      </c>
      <c r="J1496" s="10">
        <v>553198</v>
      </c>
      <c r="K1496" s="39"/>
      <c r="L1496" s="47">
        <f t="shared" si="19"/>
        <v>553198</v>
      </c>
      <c r="M1496" s="47"/>
      <c r="N1496" s="63"/>
      <c r="O1496" s="63"/>
      <c r="P1496" s="63"/>
      <c r="Q1496" s="63"/>
      <c r="R1496" s="41" t="s">
        <v>4737</v>
      </c>
      <c r="S1496" s="49" t="s">
        <v>879</v>
      </c>
      <c r="T1496" s="49"/>
      <c r="U1496" s="49"/>
      <c r="V1496" s="49"/>
      <c r="W1496" s="50" t="s">
        <v>15</v>
      </c>
      <c r="X1496" s="50"/>
      <c r="Y1496" s="51"/>
    </row>
    <row r="1497" spans="1:25" s="23" customFormat="1" ht="69" customHeight="1" x14ac:dyDescent="0.2">
      <c r="A1497" s="38" t="s">
        <v>5840</v>
      </c>
      <c r="B1497" s="46" t="s">
        <v>5841</v>
      </c>
      <c r="C1497" s="46"/>
      <c r="D1497" s="27" t="s">
        <v>1785</v>
      </c>
      <c r="E1497" s="40" t="s">
        <v>5842</v>
      </c>
      <c r="F1497" s="9" t="s">
        <v>4735</v>
      </c>
      <c r="G1497" s="27" t="s">
        <v>1035</v>
      </c>
      <c r="H1497" s="9"/>
      <c r="I1497" s="9">
        <v>2023</v>
      </c>
      <c r="J1497" s="10">
        <v>644642</v>
      </c>
      <c r="K1497" s="39"/>
      <c r="L1497" s="47">
        <f t="shared" si="19"/>
        <v>644642</v>
      </c>
      <c r="M1497" s="47"/>
      <c r="N1497" s="63"/>
      <c r="O1497" s="63"/>
      <c r="P1497" s="63"/>
      <c r="Q1497" s="63"/>
      <c r="R1497" s="41" t="s">
        <v>4737</v>
      </c>
      <c r="S1497" s="49" t="s">
        <v>879</v>
      </c>
      <c r="T1497" s="49"/>
      <c r="U1497" s="49"/>
      <c r="V1497" s="49"/>
      <c r="W1497" s="50" t="s">
        <v>15</v>
      </c>
      <c r="X1497" s="50"/>
      <c r="Y1497" s="51"/>
    </row>
    <row r="1498" spans="1:25" s="23" customFormat="1" ht="69" customHeight="1" x14ac:dyDescent="0.2">
      <c r="A1498" s="38" t="s">
        <v>5843</v>
      </c>
      <c r="B1498" s="46" t="s">
        <v>5844</v>
      </c>
      <c r="C1498" s="46"/>
      <c r="D1498" s="27" t="s">
        <v>5845</v>
      </c>
      <c r="E1498" s="40"/>
      <c r="F1498" s="9" t="s">
        <v>4735</v>
      </c>
      <c r="G1498" s="27" t="s">
        <v>5846</v>
      </c>
      <c r="H1498" s="9"/>
      <c r="I1498" s="9">
        <v>850</v>
      </c>
      <c r="J1498" s="10">
        <v>383460</v>
      </c>
      <c r="K1498" s="39"/>
      <c r="L1498" s="47">
        <f t="shared" si="19"/>
        <v>383460</v>
      </c>
      <c r="M1498" s="47"/>
      <c r="N1498" s="63"/>
      <c r="O1498" s="63"/>
      <c r="P1498" s="63"/>
      <c r="Q1498" s="63"/>
      <c r="R1498" s="41" t="s">
        <v>4737</v>
      </c>
      <c r="S1498" s="49" t="s">
        <v>879</v>
      </c>
      <c r="T1498" s="49"/>
      <c r="U1498" s="49"/>
      <c r="V1498" s="49"/>
      <c r="W1498" s="50" t="s">
        <v>15</v>
      </c>
      <c r="X1498" s="50"/>
      <c r="Y1498" s="51"/>
    </row>
    <row r="1499" spans="1:25" s="23" customFormat="1" ht="69" customHeight="1" x14ac:dyDescent="0.2">
      <c r="A1499" s="38" t="s">
        <v>5847</v>
      </c>
      <c r="B1499" s="46" t="s">
        <v>5848</v>
      </c>
      <c r="C1499" s="46"/>
      <c r="D1499" s="27" t="s">
        <v>5849</v>
      </c>
      <c r="E1499" s="40"/>
      <c r="F1499" s="9" t="s">
        <v>4735</v>
      </c>
      <c r="G1499" s="27" t="s">
        <v>5850</v>
      </c>
      <c r="H1499" s="9"/>
      <c r="I1499" s="9">
        <v>301</v>
      </c>
      <c r="J1499" s="10">
        <v>791716</v>
      </c>
      <c r="K1499" s="39"/>
      <c r="L1499" s="47">
        <f t="shared" si="19"/>
        <v>791716</v>
      </c>
      <c r="M1499" s="47"/>
      <c r="N1499" s="63"/>
      <c r="O1499" s="63"/>
      <c r="P1499" s="63"/>
      <c r="Q1499" s="63"/>
      <c r="R1499" s="41" t="s">
        <v>4737</v>
      </c>
      <c r="S1499" s="49" t="s">
        <v>879</v>
      </c>
      <c r="T1499" s="49"/>
      <c r="U1499" s="49"/>
      <c r="V1499" s="49"/>
      <c r="W1499" s="50" t="s">
        <v>15</v>
      </c>
      <c r="X1499" s="50"/>
      <c r="Y1499" s="51"/>
    </row>
    <row r="1500" spans="1:25" s="23" customFormat="1" ht="69" customHeight="1" x14ac:dyDescent="0.2">
      <c r="A1500" s="38" t="s">
        <v>5851</v>
      </c>
      <c r="B1500" s="46" t="s">
        <v>5852</v>
      </c>
      <c r="C1500" s="46"/>
      <c r="D1500" s="27" t="s">
        <v>1785</v>
      </c>
      <c r="E1500" s="40" t="s">
        <v>5853</v>
      </c>
      <c r="F1500" s="9" t="s">
        <v>4735</v>
      </c>
      <c r="G1500" s="27" t="s">
        <v>5854</v>
      </c>
      <c r="H1500" s="9"/>
      <c r="I1500" s="9">
        <v>430</v>
      </c>
      <c r="J1500" s="10">
        <v>303683</v>
      </c>
      <c r="K1500" s="39"/>
      <c r="L1500" s="47">
        <f t="shared" si="19"/>
        <v>303683</v>
      </c>
      <c r="M1500" s="47"/>
      <c r="N1500" s="63"/>
      <c r="O1500" s="63"/>
      <c r="P1500" s="63"/>
      <c r="Q1500" s="63"/>
      <c r="R1500" s="41" t="s">
        <v>4737</v>
      </c>
      <c r="S1500" s="49" t="s">
        <v>879</v>
      </c>
      <c r="T1500" s="49"/>
      <c r="U1500" s="49"/>
      <c r="V1500" s="49"/>
      <c r="W1500" s="50" t="s">
        <v>15</v>
      </c>
      <c r="X1500" s="50"/>
      <c r="Y1500" s="51"/>
    </row>
    <row r="1501" spans="1:25" s="23" customFormat="1" ht="69" customHeight="1" x14ac:dyDescent="0.2">
      <c r="A1501" s="38" t="s">
        <v>5855</v>
      </c>
      <c r="B1501" s="46" t="s">
        <v>5856</v>
      </c>
      <c r="C1501" s="46"/>
      <c r="D1501" s="27" t="s">
        <v>1785</v>
      </c>
      <c r="E1501" s="40" t="s">
        <v>5857</v>
      </c>
      <c r="F1501" s="9" t="s">
        <v>4735</v>
      </c>
      <c r="G1501" s="27" t="s">
        <v>238</v>
      </c>
      <c r="H1501" s="9"/>
      <c r="I1501" s="9">
        <v>1419</v>
      </c>
      <c r="J1501" s="10">
        <v>1357337</v>
      </c>
      <c r="K1501" s="39"/>
      <c r="L1501" s="47">
        <f t="shared" si="19"/>
        <v>1357337</v>
      </c>
      <c r="M1501" s="47"/>
      <c r="N1501" s="63"/>
      <c r="O1501" s="63"/>
      <c r="P1501" s="63"/>
      <c r="Q1501" s="63"/>
      <c r="R1501" s="41" t="s">
        <v>4737</v>
      </c>
      <c r="S1501" s="49" t="s">
        <v>879</v>
      </c>
      <c r="T1501" s="49"/>
      <c r="U1501" s="49"/>
      <c r="V1501" s="49"/>
      <c r="W1501" s="50" t="s">
        <v>15</v>
      </c>
      <c r="X1501" s="50"/>
      <c r="Y1501" s="51"/>
    </row>
    <row r="1502" spans="1:25" s="23" customFormat="1" ht="69" customHeight="1" x14ac:dyDescent="0.2">
      <c r="A1502" s="38" t="s">
        <v>5858</v>
      </c>
      <c r="B1502" s="46" t="s">
        <v>5859</v>
      </c>
      <c r="C1502" s="46"/>
      <c r="D1502" s="27" t="s">
        <v>1785</v>
      </c>
      <c r="E1502" s="40" t="s">
        <v>5860</v>
      </c>
      <c r="F1502" s="9" t="s">
        <v>4735</v>
      </c>
      <c r="G1502" s="27" t="s">
        <v>5861</v>
      </c>
      <c r="H1502" s="9"/>
      <c r="I1502" s="9">
        <v>1109</v>
      </c>
      <c r="J1502" s="10">
        <v>160812</v>
      </c>
      <c r="K1502" s="39"/>
      <c r="L1502" s="47">
        <f t="shared" si="19"/>
        <v>160812</v>
      </c>
      <c r="M1502" s="47"/>
      <c r="N1502" s="63"/>
      <c r="O1502" s="63"/>
      <c r="P1502" s="63"/>
      <c r="Q1502" s="63"/>
      <c r="R1502" s="41" t="s">
        <v>4737</v>
      </c>
      <c r="S1502" s="49" t="s">
        <v>879</v>
      </c>
      <c r="T1502" s="49"/>
      <c r="U1502" s="49"/>
      <c r="V1502" s="49"/>
      <c r="W1502" s="50" t="s">
        <v>15</v>
      </c>
      <c r="X1502" s="50"/>
      <c r="Y1502" s="51"/>
    </row>
    <row r="1503" spans="1:25" s="23" customFormat="1" ht="69" customHeight="1" x14ac:dyDescent="0.2">
      <c r="A1503" s="38" t="s">
        <v>5862</v>
      </c>
      <c r="B1503" s="46" t="s">
        <v>5863</v>
      </c>
      <c r="C1503" s="46"/>
      <c r="D1503" s="27" t="s">
        <v>1785</v>
      </c>
      <c r="E1503" s="40" t="s">
        <v>5864</v>
      </c>
      <c r="F1503" s="9" t="s">
        <v>4735</v>
      </c>
      <c r="G1503" s="27" t="s">
        <v>5865</v>
      </c>
      <c r="H1503" s="9"/>
      <c r="I1503" s="9">
        <v>235</v>
      </c>
      <c r="J1503" s="10">
        <v>21391</v>
      </c>
      <c r="K1503" s="39"/>
      <c r="L1503" s="47">
        <f t="shared" si="19"/>
        <v>21391</v>
      </c>
      <c r="M1503" s="47"/>
      <c r="N1503" s="63"/>
      <c r="O1503" s="63"/>
      <c r="P1503" s="63"/>
      <c r="Q1503" s="63"/>
      <c r="R1503" s="41" t="s">
        <v>4737</v>
      </c>
      <c r="S1503" s="49" t="s">
        <v>879</v>
      </c>
      <c r="T1503" s="49"/>
      <c r="U1503" s="49"/>
      <c r="V1503" s="49"/>
      <c r="W1503" s="50" t="s">
        <v>15</v>
      </c>
      <c r="X1503" s="50"/>
      <c r="Y1503" s="51"/>
    </row>
    <row r="1504" spans="1:25" s="23" customFormat="1" ht="69" customHeight="1" x14ac:dyDescent="0.2">
      <c r="A1504" s="38" t="s">
        <v>5866</v>
      </c>
      <c r="B1504" s="46" t="s">
        <v>5867</v>
      </c>
      <c r="C1504" s="46"/>
      <c r="D1504" s="27" t="s">
        <v>5868</v>
      </c>
      <c r="E1504" s="40"/>
      <c r="F1504" s="9" t="s">
        <v>4735</v>
      </c>
      <c r="G1504" s="27" t="s">
        <v>62</v>
      </c>
      <c r="H1504" s="9"/>
      <c r="I1504" s="9">
        <v>286</v>
      </c>
      <c r="J1504" s="10">
        <v>89432</v>
      </c>
      <c r="K1504" s="39"/>
      <c r="L1504" s="47">
        <f t="shared" si="19"/>
        <v>89432</v>
      </c>
      <c r="M1504" s="47"/>
      <c r="N1504" s="63"/>
      <c r="O1504" s="63"/>
      <c r="P1504" s="63"/>
      <c r="Q1504" s="63"/>
      <c r="R1504" s="41" t="s">
        <v>4737</v>
      </c>
      <c r="S1504" s="49" t="s">
        <v>879</v>
      </c>
      <c r="T1504" s="49"/>
      <c r="U1504" s="49"/>
      <c r="V1504" s="49"/>
      <c r="W1504" s="50" t="s">
        <v>15</v>
      </c>
      <c r="X1504" s="50"/>
      <c r="Y1504" s="51"/>
    </row>
    <row r="1505" spans="1:25" s="23" customFormat="1" ht="69" customHeight="1" x14ac:dyDescent="0.2">
      <c r="A1505" s="38" t="s">
        <v>5869</v>
      </c>
      <c r="B1505" s="46" t="s">
        <v>5870</v>
      </c>
      <c r="C1505" s="46"/>
      <c r="D1505" s="27" t="s">
        <v>1785</v>
      </c>
      <c r="E1505" s="40" t="s">
        <v>5871</v>
      </c>
      <c r="F1505" s="9" t="s">
        <v>4735</v>
      </c>
      <c r="G1505" s="27" t="s">
        <v>1628</v>
      </c>
      <c r="H1505" s="9"/>
      <c r="I1505" s="9">
        <v>1673</v>
      </c>
      <c r="J1505" s="10">
        <v>26373</v>
      </c>
      <c r="K1505" s="39"/>
      <c r="L1505" s="47">
        <f t="shared" si="19"/>
        <v>26373</v>
      </c>
      <c r="M1505" s="47"/>
      <c r="N1505" s="63"/>
      <c r="O1505" s="63"/>
      <c r="P1505" s="63"/>
      <c r="Q1505" s="63"/>
      <c r="R1505" s="41" t="s">
        <v>4737</v>
      </c>
      <c r="S1505" s="49" t="s">
        <v>879</v>
      </c>
      <c r="T1505" s="49"/>
      <c r="U1505" s="49"/>
      <c r="V1505" s="49"/>
      <c r="W1505" s="50" t="s">
        <v>15</v>
      </c>
      <c r="X1505" s="50"/>
      <c r="Y1505" s="51"/>
    </row>
    <row r="1506" spans="1:25" s="23" customFormat="1" ht="69" customHeight="1" x14ac:dyDescent="0.2">
      <c r="A1506" s="38" t="s">
        <v>5872</v>
      </c>
      <c r="B1506" s="46" t="s">
        <v>5873</v>
      </c>
      <c r="C1506" s="46"/>
      <c r="D1506" s="27" t="s">
        <v>1785</v>
      </c>
      <c r="E1506" s="40" t="s">
        <v>5874</v>
      </c>
      <c r="F1506" s="9" t="s">
        <v>4735</v>
      </c>
      <c r="G1506" s="27" t="s">
        <v>5875</v>
      </c>
      <c r="H1506" s="9"/>
      <c r="I1506" s="9">
        <v>807</v>
      </c>
      <c r="J1506" s="10">
        <v>5396096.3899999997</v>
      </c>
      <c r="K1506" s="39">
        <v>4675027</v>
      </c>
      <c r="L1506" s="47">
        <f t="shared" si="19"/>
        <v>721069.38999999966</v>
      </c>
      <c r="M1506" s="47"/>
      <c r="N1506" s="63"/>
      <c r="O1506" s="63"/>
      <c r="P1506" s="63"/>
      <c r="Q1506" s="63"/>
      <c r="R1506" s="41" t="s">
        <v>4737</v>
      </c>
      <c r="S1506" s="49" t="s">
        <v>879</v>
      </c>
      <c r="T1506" s="49"/>
      <c r="U1506" s="49"/>
      <c r="V1506" s="49"/>
      <c r="W1506" s="50" t="s">
        <v>15</v>
      </c>
      <c r="X1506" s="50"/>
      <c r="Y1506" s="51"/>
    </row>
    <row r="1507" spans="1:25" s="23" customFormat="1" ht="69" customHeight="1" x14ac:dyDescent="0.2">
      <c r="A1507" s="38" t="s">
        <v>5876</v>
      </c>
      <c r="B1507" s="46" t="s">
        <v>5877</v>
      </c>
      <c r="C1507" s="46"/>
      <c r="D1507" s="27" t="s">
        <v>5878</v>
      </c>
      <c r="E1507" s="40"/>
      <c r="F1507" s="9" t="s">
        <v>4735</v>
      </c>
      <c r="G1507" s="27" t="s">
        <v>5879</v>
      </c>
      <c r="H1507" s="9"/>
      <c r="I1507" s="9">
        <v>524</v>
      </c>
      <c r="J1507" s="10">
        <v>21381</v>
      </c>
      <c r="K1507" s="39"/>
      <c r="L1507" s="47">
        <f t="shared" si="19"/>
        <v>21381</v>
      </c>
      <c r="M1507" s="47"/>
      <c r="N1507" s="63"/>
      <c r="O1507" s="63"/>
      <c r="P1507" s="63"/>
      <c r="Q1507" s="63"/>
      <c r="R1507" s="41" t="s">
        <v>4737</v>
      </c>
      <c r="S1507" s="49" t="s">
        <v>879</v>
      </c>
      <c r="T1507" s="49"/>
      <c r="U1507" s="49"/>
      <c r="V1507" s="49"/>
      <c r="W1507" s="50" t="s">
        <v>15</v>
      </c>
      <c r="X1507" s="50"/>
      <c r="Y1507" s="51"/>
    </row>
    <row r="1508" spans="1:25" s="23" customFormat="1" ht="69" customHeight="1" x14ac:dyDescent="0.2">
      <c r="A1508" s="38" t="s">
        <v>5880</v>
      </c>
      <c r="B1508" s="46" t="s">
        <v>5881</v>
      </c>
      <c r="C1508" s="46"/>
      <c r="D1508" s="27" t="s">
        <v>1785</v>
      </c>
      <c r="E1508" s="40" t="s">
        <v>5882</v>
      </c>
      <c r="F1508" s="9" t="s">
        <v>4735</v>
      </c>
      <c r="G1508" s="27" t="s">
        <v>5883</v>
      </c>
      <c r="H1508" s="9"/>
      <c r="I1508" s="9">
        <v>706</v>
      </c>
      <c r="J1508" s="10">
        <v>25769</v>
      </c>
      <c r="K1508" s="39"/>
      <c r="L1508" s="47">
        <f t="shared" ref="L1508:L1571" si="20">J1508-K1508</f>
        <v>25769</v>
      </c>
      <c r="M1508" s="47"/>
      <c r="N1508" s="63"/>
      <c r="O1508" s="63"/>
      <c r="P1508" s="63"/>
      <c r="Q1508" s="63"/>
      <c r="R1508" s="41" t="s">
        <v>4737</v>
      </c>
      <c r="S1508" s="49" t="s">
        <v>879</v>
      </c>
      <c r="T1508" s="49"/>
      <c r="U1508" s="49"/>
      <c r="V1508" s="49"/>
      <c r="W1508" s="50" t="s">
        <v>15</v>
      </c>
      <c r="X1508" s="50"/>
      <c r="Y1508" s="51"/>
    </row>
    <row r="1509" spans="1:25" s="23" customFormat="1" ht="69" customHeight="1" x14ac:dyDescent="0.2">
      <c r="A1509" s="38" t="s">
        <v>5884</v>
      </c>
      <c r="B1509" s="46" t="s">
        <v>5885</v>
      </c>
      <c r="C1509" s="46"/>
      <c r="D1509" s="27" t="s">
        <v>1785</v>
      </c>
      <c r="E1509" s="40" t="s">
        <v>5886</v>
      </c>
      <c r="F1509" s="9" t="s">
        <v>4735</v>
      </c>
      <c r="G1509" s="27" t="s">
        <v>1572</v>
      </c>
      <c r="H1509" s="9"/>
      <c r="I1509" s="9">
        <v>2075</v>
      </c>
      <c r="J1509" s="10">
        <v>205151</v>
      </c>
      <c r="K1509" s="39"/>
      <c r="L1509" s="47">
        <f t="shared" si="20"/>
        <v>205151</v>
      </c>
      <c r="M1509" s="47"/>
      <c r="N1509" s="63"/>
      <c r="O1509" s="63"/>
      <c r="P1509" s="63"/>
      <c r="Q1509" s="63"/>
      <c r="R1509" s="41" t="s">
        <v>4737</v>
      </c>
      <c r="S1509" s="49" t="s">
        <v>879</v>
      </c>
      <c r="T1509" s="49"/>
      <c r="U1509" s="49"/>
      <c r="V1509" s="49"/>
      <c r="W1509" s="50" t="s">
        <v>15</v>
      </c>
      <c r="X1509" s="50"/>
      <c r="Y1509" s="51"/>
    </row>
    <row r="1510" spans="1:25" s="23" customFormat="1" ht="67.5" customHeight="1" x14ac:dyDescent="0.2">
      <c r="A1510" s="38" t="s">
        <v>5887</v>
      </c>
      <c r="B1510" s="46" t="s">
        <v>5888</v>
      </c>
      <c r="C1510" s="46"/>
      <c r="D1510" s="27" t="s">
        <v>1785</v>
      </c>
      <c r="E1510" s="40" t="s">
        <v>5889</v>
      </c>
      <c r="F1510" s="9" t="s">
        <v>4735</v>
      </c>
      <c r="G1510" s="27" t="s">
        <v>5890</v>
      </c>
      <c r="H1510" s="9"/>
      <c r="I1510" s="9">
        <v>261</v>
      </c>
      <c r="J1510" s="10">
        <v>42063</v>
      </c>
      <c r="K1510" s="39"/>
      <c r="L1510" s="47">
        <f t="shared" si="20"/>
        <v>42063</v>
      </c>
      <c r="M1510" s="47"/>
      <c r="N1510" s="63"/>
      <c r="O1510" s="63"/>
      <c r="P1510" s="63"/>
      <c r="Q1510" s="63"/>
      <c r="R1510" s="41" t="s">
        <v>4737</v>
      </c>
      <c r="S1510" s="49" t="s">
        <v>879</v>
      </c>
      <c r="T1510" s="49"/>
      <c r="U1510" s="49"/>
      <c r="V1510" s="49"/>
      <c r="W1510" s="50" t="s">
        <v>15</v>
      </c>
      <c r="X1510" s="50"/>
      <c r="Y1510" s="51"/>
    </row>
    <row r="1511" spans="1:25" s="23" customFormat="1" ht="67.5" customHeight="1" x14ac:dyDescent="0.2">
      <c r="A1511" s="38" t="s">
        <v>5891</v>
      </c>
      <c r="B1511" s="46" t="s">
        <v>5892</v>
      </c>
      <c r="C1511" s="46"/>
      <c r="D1511" s="27" t="s">
        <v>1785</v>
      </c>
      <c r="E1511" s="40" t="s">
        <v>5893</v>
      </c>
      <c r="F1511" s="9" t="s">
        <v>4735</v>
      </c>
      <c r="G1511" s="27" t="s">
        <v>1535</v>
      </c>
      <c r="H1511" s="9"/>
      <c r="I1511" s="9">
        <v>1178</v>
      </c>
      <c r="J1511" s="10">
        <v>504267</v>
      </c>
      <c r="K1511" s="39"/>
      <c r="L1511" s="47">
        <f t="shared" si="20"/>
        <v>504267</v>
      </c>
      <c r="M1511" s="47"/>
      <c r="N1511" s="63"/>
      <c r="O1511" s="63"/>
      <c r="P1511" s="63"/>
      <c r="Q1511" s="63"/>
      <c r="R1511" s="41" t="s">
        <v>4737</v>
      </c>
      <c r="S1511" s="49" t="s">
        <v>879</v>
      </c>
      <c r="T1511" s="49"/>
      <c r="U1511" s="49"/>
      <c r="V1511" s="49"/>
      <c r="W1511" s="50" t="s">
        <v>15</v>
      </c>
      <c r="X1511" s="50"/>
      <c r="Y1511" s="51"/>
    </row>
    <row r="1512" spans="1:25" s="23" customFormat="1" ht="67.5" customHeight="1" x14ac:dyDescent="0.2">
      <c r="A1512" s="38" t="s">
        <v>5894</v>
      </c>
      <c r="B1512" s="46" t="s">
        <v>5895</v>
      </c>
      <c r="C1512" s="46"/>
      <c r="D1512" s="27" t="s">
        <v>1785</v>
      </c>
      <c r="E1512" s="40" t="s">
        <v>5896</v>
      </c>
      <c r="F1512" s="9" t="s">
        <v>4735</v>
      </c>
      <c r="G1512" s="27" t="s">
        <v>1842</v>
      </c>
      <c r="H1512" s="9"/>
      <c r="I1512" s="9">
        <v>684</v>
      </c>
      <c r="J1512" s="10">
        <v>192811</v>
      </c>
      <c r="K1512" s="39"/>
      <c r="L1512" s="47">
        <f t="shared" si="20"/>
        <v>192811</v>
      </c>
      <c r="M1512" s="47"/>
      <c r="N1512" s="63"/>
      <c r="O1512" s="63"/>
      <c r="P1512" s="63"/>
      <c r="Q1512" s="63"/>
      <c r="R1512" s="41" t="s">
        <v>4737</v>
      </c>
      <c r="S1512" s="49" t="s">
        <v>879</v>
      </c>
      <c r="T1512" s="49"/>
      <c r="U1512" s="49"/>
      <c r="V1512" s="49"/>
      <c r="W1512" s="50" t="s">
        <v>15</v>
      </c>
      <c r="X1512" s="50"/>
      <c r="Y1512" s="51"/>
    </row>
    <row r="1513" spans="1:25" s="23" customFormat="1" ht="118.5" customHeight="1" x14ac:dyDescent="0.2">
      <c r="A1513" s="38" t="s">
        <v>5897</v>
      </c>
      <c r="B1513" s="46" t="s">
        <v>5898</v>
      </c>
      <c r="C1513" s="46"/>
      <c r="D1513" s="27" t="s">
        <v>1785</v>
      </c>
      <c r="E1513" s="40" t="s">
        <v>5899</v>
      </c>
      <c r="F1513" s="9" t="s">
        <v>4735</v>
      </c>
      <c r="G1513" s="27" t="s">
        <v>4663</v>
      </c>
      <c r="H1513" s="9"/>
      <c r="I1513" s="9">
        <v>650</v>
      </c>
      <c r="J1513" s="10">
        <v>586290</v>
      </c>
      <c r="K1513" s="39"/>
      <c r="L1513" s="47">
        <f t="shared" si="20"/>
        <v>586290</v>
      </c>
      <c r="M1513" s="47"/>
      <c r="N1513" s="63"/>
      <c r="O1513" s="63"/>
      <c r="P1513" s="63"/>
      <c r="Q1513" s="63"/>
      <c r="R1513" s="41" t="s">
        <v>4737</v>
      </c>
      <c r="S1513" s="49" t="s">
        <v>879</v>
      </c>
      <c r="T1513" s="49"/>
      <c r="U1513" s="49"/>
      <c r="V1513" s="49"/>
      <c r="W1513" s="50" t="s">
        <v>15</v>
      </c>
      <c r="X1513" s="50"/>
      <c r="Y1513" s="51"/>
    </row>
    <row r="1514" spans="1:25" s="23" customFormat="1" ht="72" customHeight="1" x14ac:dyDescent="0.2">
      <c r="A1514" s="38" t="s">
        <v>5900</v>
      </c>
      <c r="B1514" s="46" t="s">
        <v>5901</v>
      </c>
      <c r="C1514" s="46"/>
      <c r="D1514" s="27" t="s">
        <v>1785</v>
      </c>
      <c r="E1514" s="40" t="s">
        <v>5902</v>
      </c>
      <c r="F1514" s="9" t="s">
        <v>4735</v>
      </c>
      <c r="G1514" s="27" t="s">
        <v>5903</v>
      </c>
      <c r="H1514" s="9"/>
      <c r="I1514" s="9">
        <v>959</v>
      </c>
      <c r="J1514" s="10">
        <v>51902</v>
      </c>
      <c r="K1514" s="39"/>
      <c r="L1514" s="47">
        <f t="shared" si="20"/>
        <v>51902</v>
      </c>
      <c r="M1514" s="47"/>
      <c r="N1514" s="63"/>
      <c r="O1514" s="63"/>
      <c r="P1514" s="63"/>
      <c r="Q1514" s="63"/>
      <c r="R1514" s="41" t="s">
        <v>4737</v>
      </c>
      <c r="S1514" s="49" t="s">
        <v>879</v>
      </c>
      <c r="T1514" s="49"/>
      <c r="U1514" s="49"/>
      <c r="V1514" s="49"/>
      <c r="W1514" s="50" t="s">
        <v>15</v>
      </c>
      <c r="X1514" s="50"/>
      <c r="Y1514" s="51"/>
    </row>
    <row r="1515" spans="1:25" s="23" customFormat="1" ht="72" customHeight="1" x14ac:dyDescent="0.2">
      <c r="A1515" s="38" t="s">
        <v>5904</v>
      </c>
      <c r="B1515" s="46" t="s">
        <v>5905</v>
      </c>
      <c r="C1515" s="46"/>
      <c r="D1515" s="27" t="s">
        <v>1785</v>
      </c>
      <c r="E1515" s="40" t="s">
        <v>5906</v>
      </c>
      <c r="F1515" s="9" t="s">
        <v>4735</v>
      </c>
      <c r="G1515" s="27" t="s">
        <v>5907</v>
      </c>
      <c r="H1515" s="9"/>
      <c r="I1515" s="9">
        <v>545</v>
      </c>
      <c r="J1515" s="10">
        <v>204298</v>
      </c>
      <c r="K1515" s="39"/>
      <c r="L1515" s="47">
        <f t="shared" si="20"/>
        <v>204298</v>
      </c>
      <c r="M1515" s="47"/>
      <c r="N1515" s="63"/>
      <c r="O1515" s="63"/>
      <c r="P1515" s="63"/>
      <c r="Q1515" s="63"/>
      <c r="R1515" s="41" t="s">
        <v>4737</v>
      </c>
      <c r="S1515" s="49" t="s">
        <v>879</v>
      </c>
      <c r="T1515" s="49"/>
      <c r="U1515" s="49"/>
      <c r="V1515" s="49"/>
      <c r="W1515" s="50" t="s">
        <v>15</v>
      </c>
      <c r="X1515" s="50"/>
      <c r="Y1515" s="51"/>
    </row>
    <row r="1516" spans="1:25" s="23" customFormat="1" ht="72" customHeight="1" x14ac:dyDescent="0.2">
      <c r="A1516" s="38" t="s">
        <v>5908</v>
      </c>
      <c r="B1516" s="46" t="s">
        <v>5909</v>
      </c>
      <c r="C1516" s="46"/>
      <c r="D1516" s="27" t="s">
        <v>1785</v>
      </c>
      <c r="E1516" s="40" t="s">
        <v>5910</v>
      </c>
      <c r="F1516" s="9" t="s">
        <v>4735</v>
      </c>
      <c r="G1516" s="27" t="s">
        <v>5911</v>
      </c>
      <c r="H1516" s="9"/>
      <c r="I1516" s="9">
        <v>742</v>
      </c>
      <c r="J1516" s="10">
        <v>105830</v>
      </c>
      <c r="K1516" s="39"/>
      <c r="L1516" s="47">
        <f t="shared" si="20"/>
        <v>105830</v>
      </c>
      <c r="M1516" s="47"/>
      <c r="N1516" s="63"/>
      <c r="O1516" s="63"/>
      <c r="P1516" s="63"/>
      <c r="Q1516" s="63"/>
      <c r="R1516" s="41" t="s">
        <v>4737</v>
      </c>
      <c r="S1516" s="49" t="s">
        <v>879</v>
      </c>
      <c r="T1516" s="49"/>
      <c r="U1516" s="49"/>
      <c r="V1516" s="49"/>
      <c r="W1516" s="50" t="s">
        <v>15</v>
      </c>
      <c r="X1516" s="50"/>
      <c r="Y1516" s="51"/>
    </row>
    <row r="1517" spans="1:25" s="23" customFormat="1" ht="72" customHeight="1" x14ac:dyDescent="0.2">
      <c r="A1517" s="38" t="s">
        <v>5912</v>
      </c>
      <c r="B1517" s="46" t="s">
        <v>5913</v>
      </c>
      <c r="C1517" s="46"/>
      <c r="D1517" s="27" t="s">
        <v>5914</v>
      </c>
      <c r="E1517" s="40"/>
      <c r="F1517" s="9" t="s">
        <v>4735</v>
      </c>
      <c r="G1517" s="27" t="s">
        <v>5915</v>
      </c>
      <c r="H1517" s="9"/>
      <c r="I1517" s="9">
        <v>275</v>
      </c>
      <c r="J1517" s="10">
        <v>21006</v>
      </c>
      <c r="K1517" s="39"/>
      <c r="L1517" s="47">
        <f t="shared" si="20"/>
        <v>21006</v>
      </c>
      <c r="M1517" s="47"/>
      <c r="N1517" s="63"/>
      <c r="O1517" s="63"/>
      <c r="P1517" s="63"/>
      <c r="Q1517" s="63"/>
      <c r="R1517" s="41" t="s">
        <v>4737</v>
      </c>
      <c r="S1517" s="49" t="s">
        <v>879</v>
      </c>
      <c r="T1517" s="49"/>
      <c r="U1517" s="49"/>
      <c r="V1517" s="49"/>
      <c r="W1517" s="50" t="s">
        <v>15</v>
      </c>
      <c r="X1517" s="50"/>
      <c r="Y1517" s="51"/>
    </row>
    <row r="1518" spans="1:25" s="23" customFormat="1" ht="72" customHeight="1" x14ac:dyDescent="0.2">
      <c r="A1518" s="38" t="s">
        <v>5916</v>
      </c>
      <c r="B1518" s="46" t="s">
        <v>5917</v>
      </c>
      <c r="C1518" s="46"/>
      <c r="D1518" s="27" t="s">
        <v>1785</v>
      </c>
      <c r="E1518" s="40" t="s">
        <v>5918</v>
      </c>
      <c r="F1518" s="9" t="s">
        <v>4735</v>
      </c>
      <c r="G1518" s="27" t="s">
        <v>368</v>
      </c>
      <c r="H1518" s="9"/>
      <c r="I1518" s="9">
        <v>1104</v>
      </c>
      <c r="J1518" s="10">
        <v>265939</v>
      </c>
      <c r="K1518" s="39"/>
      <c r="L1518" s="47">
        <f t="shared" si="20"/>
        <v>265939</v>
      </c>
      <c r="M1518" s="47"/>
      <c r="N1518" s="63"/>
      <c r="O1518" s="63"/>
      <c r="P1518" s="63"/>
      <c r="Q1518" s="63"/>
      <c r="R1518" s="41" t="s">
        <v>4737</v>
      </c>
      <c r="S1518" s="49" t="s">
        <v>879</v>
      </c>
      <c r="T1518" s="49"/>
      <c r="U1518" s="49"/>
      <c r="V1518" s="49"/>
      <c r="W1518" s="50" t="s">
        <v>15</v>
      </c>
      <c r="X1518" s="50"/>
      <c r="Y1518" s="51"/>
    </row>
    <row r="1519" spans="1:25" s="23" customFormat="1" ht="72" customHeight="1" x14ac:dyDescent="0.2">
      <c r="A1519" s="38" t="s">
        <v>5919</v>
      </c>
      <c r="B1519" s="46" t="s">
        <v>5920</v>
      </c>
      <c r="C1519" s="46"/>
      <c r="D1519" s="27" t="s">
        <v>5921</v>
      </c>
      <c r="E1519" s="40"/>
      <c r="F1519" s="9" t="s">
        <v>4735</v>
      </c>
      <c r="G1519" s="27" t="s">
        <v>1045</v>
      </c>
      <c r="H1519" s="9"/>
      <c r="I1519" s="9">
        <v>640</v>
      </c>
      <c r="J1519" s="10">
        <v>62939</v>
      </c>
      <c r="K1519" s="39"/>
      <c r="L1519" s="47">
        <f t="shared" si="20"/>
        <v>62939</v>
      </c>
      <c r="M1519" s="47"/>
      <c r="N1519" s="63"/>
      <c r="O1519" s="63"/>
      <c r="P1519" s="63"/>
      <c r="Q1519" s="63"/>
      <c r="R1519" s="41" t="s">
        <v>4737</v>
      </c>
      <c r="S1519" s="49" t="s">
        <v>879</v>
      </c>
      <c r="T1519" s="49"/>
      <c r="U1519" s="49"/>
      <c r="V1519" s="49"/>
      <c r="W1519" s="50" t="s">
        <v>15</v>
      </c>
      <c r="X1519" s="50"/>
      <c r="Y1519" s="51"/>
    </row>
    <row r="1520" spans="1:25" s="23" customFormat="1" ht="72" customHeight="1" x14ac:dyDescent="0.2">
      <c r="A1520" s="38" t="s">
        <v>5922</v>
      </c>
      <c r="B1520" s="46" t="s">
        <v>5923</v>
      </c>
      <c r="C1520" s="46"/>
      <c r="D1520" s="27" t="s">
        <v>1785</v>
      </c>
      <c r="E1520" s="40" t="s">
        <v>5924</v>
      </c>
      <c r="F1520" s="9" t="s">
        <v>4735</v>
      </c>
      <c r="G1520" s="27" t="s">
        <v>5925</v>
      </c>
      <c r="H1520" s="9"/>
      <c r="I1520" s="9">
        <v>257</v>
      </c>
      <c r="J1520" s="10">
        <v>12006</v>
      </c>
      <c r="K1520" s="39"/>
      <c r="L1520" s="47">
        <f t="shared" si="20"/>
        <v>12006</v>
      </c>
      <c r="M1520" s="47"/>
      <c r="N1520" s="63"/>
      <c r="O1520" s="63"/>
      <c r="P1520" s="63"/>
      <c r="Q1520" s="63"/>
      <c r="R1520" s="41" t="s">
        <v>4737</v>
      </c>
      <c r="S1520" s="49" t="s">
        <v>879</v>
      </c>
      <c r="T1520" s="49"/>
      <c r="U1520" s="49"/>
      <c r="V1520" s="49"/>
      <c r="W1520" s="50" t="s">
        <v>15</v>
      </c>
      <c r="X1520" s="50"/>
      <c r="Y1520" s="51"/>
    </row>
    <row r="1521" spans="1:25" s="23" customFormat="1" ht="69.75" customHeight="1" x14ac:dyDescent="0.2">
      <c r="A1521" s="38" t="s">
        <v>5926</v>
      </c>
      <c r="B1521" s="46" t="s">
        <v>5927</v>
      </c>
      <c r="C1521" s="46"/>
      <c r="D1521" s="27" t="s">
        <v>5928</v>
      </c>
      <c r="E1521" s="40" t="s">
        <v>5929</v>
      </c>
      <c r="F1521" s="9" t="s">
        <v>4735</v>
      </c>
      <c r="G1521" s="27" t="s">
        <v>84</v>
      </c>
      <c r="H1521" s="9"/>
      <c r="I1521" s="9">
        <v>2640</v>
      </c>
      <c r="J1521" s="10">
        <v>747577</v>
      </c>
      <c r="K1521" s="39"/>
      <c r="L1521" s="47">
        <f t="shared" si="20"/>
        <v>747577</v>
      </c>
      <c r="M1521" s="47"/>
      <c r="N1521" s="63"/>
      <c r="O1521" s="63"/>
      <c r="P1521" s="63"/>
      <c r="Q1521" s="63"/>
      <c r="R1521" s="41" t="s">
        <v>4737</v>
      </c>
      <c r="S1521" s="49" t="s">
        <v>879</v>
      </c>
      <c r="T1521" s="49"/>
      <c r="U1521" s="49"/>
      <c r="V1521" s="49"/>
      <c r="W1521" s="50" t="s">
        <v>15</v>
      </c>
      <c r="X1521" s="50"/>
      <c r="Y1521" s="51"/>
    </row>
    <row r="1522" spans="1:25" s="23" customFormat="1" ht="69.75" customHeight="1" x14ac:dyDescent="0.2">
      <c r="A1522" s="38" t="s">
        <v>5930</v>
      </c>
      <c r="B1522" s="46" t="s">
        <v>5931</v>
      </c>
      <c r="C1522" s="46"/>
      <c r="D1522" s="27" t="s">
        <v>1785</v>
      </c>
      <c r="E1522" s="40"/>
      <c r="F1522" s="9" t="s">
        <v>4735</v>
      </c>
      <c r="G1522" s="27" t="s">
        <v>5932</v>
      </c>
      <c r="H1522" s="9"/>
      <c r="I1522" s="9">
        <v>317</v>
      </c>
      <c r="J1522" s="10">
        <v>36941</v>
      </c>
      <c r="K1522" s="39"/>
      <c r="L1522" s="47">
        <f t="shared" si="20"/>
        <v>36941</v>
      </c>
      <c r="M1522" s="47"/>
      <c r="N1522" s="63"/>
      <c r="O1522" s="63"/>
      <c r="P1522" s="63"/>
      <c r="Q1522" s="63"/>
      <c r="R1522" s="41" t="s">
        <v>4737</v>
      </c>
      <c r="S1522" s="49" t="s">
        <v>879</v>
      </c>
      <c r="T1522" s="49"/>
      <c r="U1522" s="49"/>
      <c r="V1522" s="49"/>
      <c r="W1522" s="50" t="s">
        <v>15</v>
      </c>
      <c r="X1522" s="50"/>
      <c r="Y1522" s="51"/>
    </row>
    <row r="1523" spans="1:25" s="23" customFormat="1" ht="69.75" customHeight="1" x14ac:dyDescent="0.2">
      <c r="A1523" s="38" t="s">
        <v>5933</v>
      </c>
      <c r="B1523" s="46" t="s">
        <v>5934</v>
      </c>
      <c r="C1523" s="46"/>
      <c r="D1523" s="27" t="s">
        <v>1785</v>
      </c>
      <c r="E1523" s="40" t="s">
        <v>5935</v>
      </c>
      <c r="F1523" s="9" t="s">
        <v>4735</v>
      </c>
      <c r="G1523" s="27" t="s">
        <v>355</v>
      </c>
      <c r="H1523" s="9"/>
      <c r="I1523" s="9">
        <v>1490</v>
      </c>
      <c r="J1523" s="10">
        <v>34369872.119999997</v>
      </c>
      <c r="K1523" s="39">
        <v>29861337</v>
      </c>
      <c r="L1523" s="47">
        <f t="shared" si="20"/>
        <v>4508535.1199999973</v>
      </c>
      <c r="M1523" s="47"/>
      <c r="N1523" s="63"/>
      <c r="O1523" s="63"/>
      <c r="P1523" s="63"/>
      <c r="Q1523" s="63"/>
      <c r="R1523" s="41" t="s">
        <v>4737</v>
      </c>
      <c r="S1523" s="49" t="s">
        <v>879</v>
      </c>
      <c r="T1523" s="49"/>
      <c r="U1523" s="49"/>
      <c r="V1523" s="49"/>
      <c r="W1523" s="50" t="s">
        <v>15</v>
      </c>
      <c r="X1523" s="50"/>
      <c r="Y1523" s="51"/>
    </row>
    <row r="1524" spans="1:25" s="23" customFormat="1" ht="69.75" customHeight="1" x14ac:dyDescent="0.2">
      <c r="A1524" s="38" t="s">
        <v>5936</v>
      </c>
      <c r="B1524" s="46" t="s">
        <v>5937</v>
      </c>
      <c r="C1524" s="46"/>
      <c r="D1524" s="27" t="s">
        <v>5154</v>
      </c>
      <c r="E1524" s="40" t="s">
        <v>5938</v>
      </c>
      <c r="F1524" s="9" t="s">
        <v>4735</v>
      </c>
      <c r="G1524" s="27" t="s">
        <v>5605</v>
      </c>
      <c r="H1524" s="9"/>
      <c r="I1524" s="9">
        <v>652</v>
      </c>
      <c r="J1524" s="10">
        <v>300663</v>
      </c>
      <c r="K1524" s="39"/>
      <c r="L1524" s="47">
        <f t="shared" si="20"/>
        <v>300663</v>
      </c>
      <c r="M1524" s="47"/>
      <c r="N1524" s="63"/>
      <c r="O1524" s="63"/>
      <c r="P1524" s="63"/>
      <c r="Q1524" s="63"/>
      <c r="R1524" s="41" t="s">
        <v>4737</v>
      </c>
      <c r="S1524" s="49" t="s">
        <v>879</v>
      </c>
      <c r="T1524" s="49"/>
      <c r="U1524" s="49"/>
      <c r="V1524" s="49"/>
      <c r="W1524" s="50" t="s">
        <v>15</v>
      </c>
      <c r="X1524" s="50"/>
      <c r="Y1524" s="51"/>
    </row>
    <row r="1525" spans="1:25" s="23" customFormat="1" ht="69.75" customHeight="1" x14ac:dyDescent="0.2">
      <c r="A1525" s="38" t="s">
        <v>5939</v>
      </c>
      <c r="B1525" s="46" t="s">
        <v>5940</v>
      </c>
      <c r="C1525" s="46"/>
      <c r="D1525" s="27" t="s">
        <v>5941</v>
      </c>
      <c r="E1525" s="40" t="s">
        <v>5942</v>
      </c>
      <c r="F1525" s="9" t="s">
        <v>4735</v>
      </c>
      <c r="G1525" s="27" t="s">
        <v>815</v>
      </c>
      <c r="H1525" s="9"/>
      <c r="I1525" s="9">
        <v>1275</v>
      </c>
      <c r="J1525" s="10">
        <v>1498523</v>
      </c>
      <c r="K1525" s="39"/>
      <c r="L1525" s="47">
        <f t="shared" si="20"/>
        <v>1498523</v>
      </c>
      <c r="M1525" s="47"/>
      <c r="N1525" s="63"/>
      <c r="O1525" s="63"/>
      <c r="P1525" s="63"/>
      <c r="Q1525" s="63"/>
      <c r="R1525" s="41" t="s">
        <v>4737</v>
      </c>
      <c r="S1525" s="49" t="s">
        <v>879</v>
      </c>
      <c r="T1525" s="49"/>
      <c r="U1525" s="49"/>
      <c r="V1525" s="49"/>
      <c r="W1525" s="50" t="s">
        <v>15</v>
      </c>
      <c r="X1525" s="50"/>
      <c r="Y1525" s="51"/>
    </row>
    <row r="1526" spans="1:25" s="23" customFormat="1" ht="69.75" customHeight="1" x14ac:dyDescent="0.2">
      <c r="A1526" s="38" t="s">
        <v>5943</v>
      </c>
      <c r="B1526" s="46" t="s">
        <v>5944</v>
      </c>
      <c r="C1526" s="46"/>
      <c r="D1526" s="27" t="s">
        <v>1785</v>
      </c>
      <c r="E1526" s="40" t="s">
        <v>5945</v>
      </c>
      <c r="F1526" s="9" t="s">
        <v>4735</v>
      </c>
      <c r="G1526" s="27" t="s">
        <v>5946</v>
      </c>
      <c r="H1526" s="9"/>
      <c r="I1526" s="9">
        <v>957</v>
      </c>
      <c r="J1526" s="10">
        <v>49920</v>
      </c>
      <c r="K1526" s="39"/>
      <c r="L1526" s="47">
        <f t="shared" si="20"/>
        <v>49920</v>
      </c>
      <c r="M1526" s="47"/>
      <c r="N1526" s="63"/>
      <c r="O1526" s="63"/>
      <c r="P1526" s="63"/>
      <c r="Q1526" s="63"/>
      <c r="R1526" s="41" t="s">
        <v>4737</v>
      </c>
      <c r="S1526" s="49" t="s">
        <v>879</v>
      </c>
      <c r="T1526" s="49"/>
      <c r="U1526" s="49"/>
      <c r="V1526" s="49"/>
      <c r="W1526" s="50" t="s">
        <v>15</v>
      </c>
      <c r="X1526" s="50"/>
      <c r="Y1526" s="51"/>
    </row>
    <row r="1527" spans="1:25" s="23" customFormat="1" ht="69.75" customHeight="1" x14ac:dyDescent="0.2">
      <c r="A1527" s="38" t="s">
        <v>5947</v>
      </c>
      <c r="B1527" s="46" t="s">
        <v>5948</v>
      </c>
      <c r="C1527" s="46"/>
      <c r="D1527" s="27" t="s">
        <v>1785</v>
      </c>
      <c r="E1527" s="40" t="s">
        <v>5949</v>
      </c>
      <c r="F1527" s="9" t="s">
        <v>4735</v>
      </c>
      <c r="G1527" s="27" t="s">
        <v>5950</v>
      </c>
      <c r="H1527" s="9"/>
      <c r="I1527" s="9">
        <v>1086</v>
      </c>
      <c r="J1527" s="10">
        <v>256654</v>
      </c>
      <c r="K1527" s="39"/>
      <c r="L1527" s="47">
        <f t="shared" si="20"/>
        <v>256654</v>
      </c>
      <c r="M1527" s="47"/>
      <c r="N1527" s="63"/>
      <c r="O1527" s="63"/>
      <c r="P1527" s="63"/>
      <c r="Q1527" s="63"/>
      <c r="R1527" s="41" t="s">
        <v>4737</v>
      </c>
      <c r="S1527" s="49" t="s">
        <v>879</v>
      </c>
      <c r="T1527" s="49"/>
      <c r="U1527" s="49"/>
      <c r="V1527" s="49"/>
      <c r="W1527" s="50" t="s">
        <v>15</v>
      </c>
      <c r="X1527" s="50"/>
      <c r="Y1527" s="51"/>
    </row>
    <row r="1528" spans="1:25" s="23" customFormat="1" ht="118.5" customHeight="1" x14ac:dyDescent="0.2">
      <c r="A1528" s="38" t="s">
        <v>5951</v>
      </c>
      <c r="B1528" s="46" t="s">
        <v>5952</v>
      </c>
      <c r="C1528" s="46"/>
      <c r="D1528" s="27" t="s">
        <v>1785</v>
      </c>
      <c r="E1528" s="40" t="s">
        <v>5953</v>
      </c>
      <c r="F1528" s="9" t="s">
        <v>4735</v>
      </c>
      <c r="G1528" s="27" t="s">
        <v>5531</v>
      </c>
      <c r="H1528" s="9"/>
      <c r="I1528" s="9">
        <v>560</v>
      </c>
      <c r="J1528" s="10">
        <v>255486</v>
      </c>
      <c r="K1528" s="39"/>
      <c r="L1528" s="47">
        <f t="shared" si="20"/>
        <v>255486</v>
      </c>
      <c r="M1528" s="47"/>
      <c r="N1528" s="63"/>
      <c r="O1528" s="63"/>
      <c r="P1528" s="63"/>
      <c r="Q1528" s="63"/>
      <c r="R1528" s="41" t="s">
        <v>4737</v>
      </c>
      <c r="S1528" s="49" t="s">
        <v>879</v>
      </c>
      <c r="T1528" s="49"/>
      <c r="U1528" s="49"/>
      <c r="V1528" s="49"/>
      <c r="W1528" s="50" t="s">
        <v>15</v>
      </c>
      <c r="X1528" s="50"/>
      <c r="Y1528" s="51"/>
    </row>
    <row r="1529" spans="1:25" s="23" customFormat="1" ht="69.75" customHeight="1" x14ac:dyDescent="0.2">
      <c r="A1529" s="38" t="s">
        <v>5954</v>
      </c>
      <c r="B1529" s="46" t="s">
        <v>5955</v>
      </c>
      <c r="C1529" s="46"/>
      <c r="D1529" s="27" t="s">
        <v>1785</v>
      </c>
      <c r="E1529" s="40" t="s">
        <v>5956</v>
      </c>
      <c r="F1529" s="9" t="s">
        <v>4735</v>
      </c>
      <c r="G1529" s="27" t="s">
        <v>5693</v>
      </c>
      <c r="H1529" s="9"/>
      <c r="I1529" s="9">
        <v>325</v>
      </c>
      <c r="J1529" s="10">
        <v>290140</v>
      </c>
      <c r="K1529" s="39"/>
      <c r="L1529" s="47">
        <f t="shared" si="20"/>
        <v>290140</v>
      </c>
      <c r="M1529" s="47"/>
      <c r="N1529" s="63"/>
      <c r="O1529" s="63"/>
      <c r="P1529" s="63"/>
      <c r="Q1529" s="63"/>
      <c r="R1529" s="41" t="s">
        <v>4737</v>
      </c>
      <c r="S1529" s="49" t="s">
        <v>879</v>
      </c>
      <c r="T1529" s="49"/>
      <c r="U1529" s="49"/>
      <c r="V1529" s="49"/>
      <c r="W1529" s="50" t="s">
        <v>15</v>
      </c>
      <c r="X1529" s="50"/>
      <c r="Y1529" s="51"/>
    </row>
    <row r="1530" spans="1:25" s="23" customFormat="1" ht="69.75" customHeight="1" x14ac:dyDescent="0.2">
      <c r="A1530" s="38" t="s">
        <v>5957</v>
      </c>
      <c r="B1530" s="46" t="s">
        <v>5958</v>
      </c>
      <c r="C1530" s="46"/>
      <c r="D1530" s="27" t="s">
        <v>5959</v>
      </c>
      <c r="E1530" s="40"/>
      <c r="F1530" s="9" t="s">
        <v>4735</v>
      </c>
      <c r="G1530" s="27" t="s">
        <v>4659</v>
      </c>
      <c r="H1530" s="9"/>
      <c r="I1530" s="9">
        <v>146</v>
      </c>
      <c r="J1530" s="10">
        <v>103724</v>
      </c>
      <c r="K1530" s="39"/>
      <c r="L1530" s="47">
        <f t="shared" si="20"/>
        <v>103724</v>
      </c>
      <c r="M1530" s="47"/>
      <c r="N1530" s="63"/>
      <c r="O1530" s="63"/>
      <c r="P1530" s="63"/>
      <c r="Q1530" s="63"/>
      <c r="R1530" s="41" t="s">
        <v>4737</v>
      </c>
      <c r="S1530" s="49" t="s">
        <v>879</v>
      </c>
      <c r="T1530" s="49"/>
      <c r="U1530" s="49"/>
      <c r="V1530" s="49"/>
      <c r="W1530" s="50" t="s">
        <v>15</v>
      </c>
      <c r="X1530" s="50"/>
      <c r="Y1530" s="51"/>
    </row>
    <row r="1531" spans="1:25" s="23" customFormat="1" ht="69.75" customHeight="1" x14ac:dyDescent="0.2">
      <c r="A1531" s="38" t="s">
        <v>5960</v>
      </c>
      <c r="B1531" s="46" t="s">
        <v>5961</v>
      </c>
      <c r="C1531" s="46"/>
      <c r="D1531" s="27" t="s">
        <v>5962</v>
      </c>
      <c r="E1531" s="40"/>
      <c r="F1531" s="9" t="s">
        <v>4735</v>
      </c>
      <c r="G1531" s="27" t="s">
        <v>5963</v>
      </c>
      <c r="H1531" s="9"/>
      <c r="I1531" s="9">
        <v>804</v>
      </c>
      <c r="J1531" s="10">
        <v>7499295</v>
      </c>
      <c r="K1531" s="39">
        <v>6895184</v>
      </c>
      <c r="L1531" s="47">
        <f t="shared" si="20"/>
        <v>604111</v>
      </c>
      <c r="M1531" s="47"/>
      <c r="N1531" s="63"/>
      <c r="O1531" s="63"/>
      <c r="P1531" s="63"/>
      <c r="Q1531" s="63"/>
      <c r="R1531" s="41" t="s">
        <v>4737</v>
      </c>
      <c r="S1531" s="49" t="s">
        <v>879</v>
      </c>
      <c r="T1531" s="49"/>
      <c r="U1531" s="49"/>
      <c r="V1531" s="49"/>
      <c r="W1531" s="50" t="s">
        <v>15</v>
      </c>
      <c r="X1531" s="50"/>
      <c r="Y1531" s="51"/>
    </row>
    <row r="1532" spans="1:25" s="23" customFormat="1" ht="69.75" customHeight="1" x14ac:dyDescent="0.2">
      <c r="A1532" s="38" t="s">
        <v>5964</v>
      </c>
      <c r="B1532" s="46" t="s">
        <v>5965</v>
      </c>
      <c r="C1532" s="46"/>
      <c r="D1532" s="27" t="s">
        <v>1785</v>
      </c>
      <c r="E1532" s="40" t="s">
        <v>5966</v>
      </c>
      <c r="F1532" s="9" t="s">
        <v>4735</v>
      </c>
      <c r="G1532" s="27" t="s">
        <v>5967</v>
      </c>
      <c r="H1532" s="9"/>
      <c r="I1532" s="9">
        <v>544</v>
      </c>
      <c r="J1532" s="10">
        <v>266223</v>
      </c>
      <c r="K1532" s="39"/>
      <c r="L1532" s="47">
        <f t="shared" si="20"/>
        <v>266223</v>
      </c>
      <c r="M1532" s="47"/>
      <c r="N1532" s="63"/>
      <c r="O1532" s="63"/>
      <c r="P1532" s="63"/>
      <c r="Q1532" s="63"/>
      <c r="R1532" s="41" t="s">
        <v>4737</v>
      </c>
      <c r="S1532" s="49" t="s">
        <v>879</v>
      </c>
      <c r="T1532" s="49"/>
      <c r="U1532" s="49"/>
      <c r="V1532" s="49"/>
      <c r="W1532" s="50" t="s">
        <v>15</v>
      </c>
      <c r="X1532" s="50"/>
      <c r="Y1532" s="51"/>
    </row>
    <row r="1533" spans="1:25" s="23" customFormat="1" ht="69.75" customHeight="1" x14ac:dyDescent="0.2">
      <c r="A1533" s="38" t="s">
        <v>5968</v>
      </c>
      <c r="B1533" s="46" t="s">
        <v>5969</v>
      </c>
      <c r="C1533" s="46"/>
      <c r="D1533" s="27" t="s">
        <v>1785</v>
      </c>
      <c r="E1533" s="40" t="s">
        <v>5970</v>
      </c>
      <c r="F1533" s="9" t="s">
        <v>4735</v>
      </c>
      <c r="G1533" s="27" t="s">
        <v>383</v>
      </c>
      <c r="H1533" s="9"/>
      <c r="I1533" s="9">
        <v>400</v>
      </c>
      <c r="J1533" s="10">
        <v>292571</v>
      </c>
      <c r="K1533" s="39"/>
      <c r="L1533" s="47">
        <f t="shared" si="20"/>
        <v>292571</v>
      </c>
      <c r="M1533" s="47"/>
      <c r="N1533" s="63"/>
      <c r="O1533" s="63"/>
      <c r="P1533" s="63"/>
      <c r="Q1533" s="63"/>
      <c r="R1533" s="41" t="s">
        <v>4737</v>
      </c>
      <c r="S1533" s="49" t="s">
        <v>879</v>
      </c>
      <c r="T1533" s="49"/>
      <c r="U1533" s="49"/>
      <c r="V1533" s="49"/>
      <c r="W1533" s="50" t="s">
        <v>15</v>
      </c>
      <c r="X1533" s="50"/>
      <c r="Y1533" s="51"/>
    </row>
    <row r="1534" spans="1:25" s="23" customFormat="1" ht="69.75" customHeight="1" x14ac:dyDescent="0.2">
      <c r="A1534" s="38" t="s">
        <v>5971</v>
      </c>
      <c r="B1534" s="46" t="s">
        <v>5972</v>
      </c>
      <c r="C1534" s="46"/>
      <c r="D1534" s="27" t="s">
        <v>5973</v>
      </c>
      <c r="E1534" s="40"/>
      <c r="F1534" s="9" t="s">
        <v>4735</v>
      </c>
      <c r="G1534" s="27" t="s">
        <v>5974</v>
      </c>
      <c r="H1534" s="9"/>
      <c r="I1534" s="9">
        <v>300</v>
      </c>
      <c r="J1534" s="10">
        <v>28350</v>
      </c>
      <c r="K1534" s="39"/>
      <c r="L1534" s="47">
        <f t="shared" si="20"/>
        <v>28350</v>
      </c>
      <c r="M1534" s="47"/>
      <c r="N1534" s="63"/>
      <c r="O1534" s="63"/>
      <c r="P1534" s="63"/>
      <c r="Q1534" s="63"/>
      <c r="R1534" s="41" t="s">
        <v>4737</v>
      </c>
      <c r="S1534" s="49" t="s">
        <v>879</v>
      </c>
      <c r="T1534" s="49"/>
      <c r="U1534" s="49"/>
      <c r="V1534" s="49"/>
      <c r="W1534" s="50" t="s">
        <v>15</v>
      </c>
      <c r="X1534" s="50"/>
      <c r="Y1534" s="51"/>
    </row>
    <row r="1535" spans="1:25" s="23" customFormat="1" ht="70.5" customHeight="1" x14ac:dyDescent="0.2">
      <c r="A1535" s="38" t="s">
        <v>5975</v>
      </c>
      <c r="B1535" s="46" t="s">
        <v>5976</v>
      </c>
      <c r="C1535" s="46"/>
      <c r="D1535" s="27" t="s">
        <v>1785</v>
      </c>
      <c r="E1535" s="40" t="s">
        <v>5977</v>
      </c>
      <c r="F1535" s="9" t="s">
        <v>4735</v>
      </c>
      <c r="G1535" s="27" t="s">
        <v>1523</v>
      </c>
      <c r="H1535" s="9"/>
      <c r="I1535" s="9">
        <v>1176</v>
      </c>
      <c r="J1535" s="10">
        <v>185053</v>
      </c>
      <c r="K1535" s="39"/>
      <c r="L1535" s="47">
        <f t="shared" si="20"/>
        <v>185053</v>
      </c>
      <c r="M1535" s="47"/>
      <c r="N1535" s="63"/>
      <c r="O1535" s="63"/>
      <c r="P1535" s="63"/>
      <c r="Q1535" s="63"/>
      <c r="R1535" s="41" t="s">
        <v>4737</v>
      </c>
      <c r="S1535" s="49" t="s">
        <v>879</v>
      </c>
      <c r="T1535" s="49"/>
      <c r="U1535" s="49"/>
      <c r="V1535" s="49"/>
      <c r="W1535" s="50" t="s">
        <v>15</v>
      </c>
      <c r="X1535" s="50"/>
      <c r="Y1535" s="51"/>
    </row>
    <row r="1536" spans="1:25" s="23" customFormat="1" ht="70.5" customHeight="1" x14ac:dyDescent="0.2">
      <c r="A1536" s="38" t="s">
        <v>5978</v>
      </c>
      <c r="B1536" s="46" t="s">
        <v>5979</v>
      </c>
      <c r="C1536" s="46"/>
      <c r="D1536" s="27" t="s">
        <v>5980</v>
      </c>
      <c r="E1536" s="40" t="s">
        <v>5981</v>
      </c>
      <c r="F1536" s="9" t="s">
        <v>4735</v>
      </c>
      <c r="G1536" s="27" t="s">
        <v>107</v>
      </c>
      <c r="H1536" s="9"/>
      <c r="I1536" s="9">
        <v>1714</v>
      </c>
      <c r="J1536" s="10">
        <v>1720231</v>
      </c>
      <c r="K1536" s="39"/>
      <c r="L1536" s="47">
        <f t="shared" si="20"/>
        <v>1720231</v>
      </c>
      <c r="M1536" s="47"/>
      <c r="N1536" s="63"/>
      <c r="O1536" s="63"/>
      <c r="P1536" s="63"/>
      <c r="Q1536" s="63"/>
      <c r="R1536" s="41" t="s">
        <v>4737</v>
      </c>
      <c r="S1536" s="49" t="s">
        <v>879</v>
      </c>
      <c r="T1536" s="49"/>
      <c r="U1536" s="49"/>
      <c r="V1536" s="49"/>
      <c r="W1536" s="50" t="s">
        <v>15</v>
      </c>
      <c r="X1536" s="50"/>
      <c r="Y1536" s="51"/>
    </row>
    <row r="1537" spans="1:25" s="23" customFormat="1" ht="70.5" customHeight="1" x14ac:dyDescent="0.2">
      <c r="A1537" s="38" t="s">
        <v>5982</v>
      </c>
      <c r="B1537" s="46" t="s">
        <v>5983</v>
      </c>
      <c r="C1537" s="46"/>
      <c r="D1537" s="27" t="s">
        <v>1785</v>
      </c>
      <c r="E1537" s="40" t="s">
        <v>5984</v>
      </c>
      <c r="F1537" s="9" t="s">
        <v>4735</v>
      </c>
      <c r="G1537" s="27" t="s">
        <v>4613</v>
      </c>
      <c r="H1537" s="9"/>
      <c r="I1537" s="9">
        <v>1127</v>
      </c>
      <c r="J1537" s="10">
        <v>294333</v>
      </c>
      <c r="K1537" s="39"/>
      <c r="L1537" s="47">
        <f t="shared" si="20"/>
        <v>294333</v>
      </c>
      <c r="M1537" s="47"/>
      <c r="N1537" s="63"/>
      <c r="O1537" s="63"/>
      <c r="P1537" s="63"/>
      <c r="Q1537" s="63"/>
      <c r="R1537" s="41" t="s">
        <v>4737</v>
      </c>
      <c r="S1537" s="49" t="s">
        <v>879</v>
      </c>
      <c r="T1537" s="49"/>
      <c r="U1537" s="49"/>
      <c r="V1537" s="49"/>
      <c r="W1537" s="50" t="s">
        <v>15</v>
      </c>
      <c r="X1537" s="50"/>
      <c r="Y1537" s="51"/>
    </row>
    <row r="1538" spans="1:25" s="23" customFormat="1" ht="70.5" customHeight="1" x14ac:dyDescent="0.2">
      <c r="A1538" s="38" t="s">
        <v>5985</v>
      </c>
      <c r="B1538" s="46" t="s">
        <v>5986</v>
      </c>
      <c r="C1538" s="46"/>
      <c r="D1538" s="27" t="s">
        <v>1785</v>
      </c>
      <c r="E1538" s="40" t="s">
        <v>5987</v>
      </c>
      <c r="F1538" s="9" t="s">
        <v>4735</v>
      </c>
      <c r="G1538" s="27" t="s">
        <v>5988</v>
      </c>
      <c r="H1538" s="9"/>
      <c r="I1538" s="9">
        <v>287</v>
      </c>
      <c r="J1538" s="10">
        <v>80870</v>
      </c>
      <c r="K1538" s="39"/>
      <c r="L1538" s="47">
        <f t="shared" si="20"/>
        <v>80870</v>
      </c>
      <c r="M1538" s="47"/>
      <c r="N1538" s="63"/>
      <c r="O1538" s="63"/>
      <c r="P1538" s="63"/>
      <c r="Q1538" s="63"/>
      <c r="R1538" s="41" t="s">
        <v>4737</v>
      </c>
      <c r="S1538" s="49" t="s">
        <v>879</v>
      </c>
      <c r="T1538" s="49"/>
      <c r="U1538" s="49"/>
      <c r="V1538" s="49"/>
      <c r="W1538" s="50" t="s">
        <v>15</v>
      </c>
      <c r="X1538" s="50"/>
      <c r="Y1538" s="51"/>
    </row>
    <row r="1539" spans="1:25" s="23" customFormat="1" ht="70.5" customHeight="1" x14ac:dyDescent="0.2">
      <c r="A1539" s="38" t="s">
        <v>5989</v>
      </c>
      <c r="B1539" s="46" t="s">
        <v>5990</v>
      </c>
      <c r="C1539" s="46"/>
      <c r="D1539" s="27" t="s">
        <v>5991</v>
      </c>
      <c r="E1539" s="40" t="s">
        <v>5992</v>
      </c>
      <c r="F1539" s="9" t="s">
        <v>4735</v>
      </c>
      <c r="G1539" s="27" t="s">
        <v>5993</v>
      </c>
      <c r="H1539" s="9"/>
      <c r="I1539" s="9">
        <v>699</v>
      </c>
      <c r="J1539" s="10">
        <v>1254437</v>
      </c>
      <c r="K1539" s="39"/>
      <c r="L1539" s="47">
        <f t="shared" si="20"/>
        <v>1254437</v>
      </c>
      <c r="M1539" s="47"/>
      <c r="N1539" s="63"/>
      <c r="O1539" s="63"/>
      <c r="P1539" s="63"/>
      <c r="Q1539" s="63"/>
      <c r="R1539" s="41" t="s">
        <v>4737</v>
      </c>
      <c r="S1539" s="49" t="s">
        <v>879</v>
      </c>
      <c r="T1539" s="49"/>
      <c r="U1539" s="49"/>
      <c r="V1539" s="49"/>
      <c r="W1539" s="50" t="s">
        <v>15</v>
      </c>
      <c r="X1539" s="50"/>
      <c r="Y1539" s="51"/>
    </row>
    <row r="1540" spans="1:25" s="23" customFormat="1" ht="70.5" customHeight="1" x14ac:dyDescent="0.2">
      <c r="A1540" s="38" t="s">
        <v>5994</v>
      </c>
      <c r="B1540" s="46" t="s">
        <v>5995</v>
      </c>
      <c r="C1540" s="46"/>
      <c r="D1540" s="27" t="s">
        <v>1785</v>
      </c>
      <c r="E1540" s="40" t="s">
        <v>5996</v>
      </c>
      <c r="F1540" s="9" t="s">
        <v>4735</v>
      </c>
      <c r="G1540" s="27" t="s">
        <v>5997</v>
      </c>
      <c r="H1540" s="9"/>
      <c r="I1540" s="9">
        <v>410</v>
      </c>
      <c r="J1540" s="10">
        <v>263538</v>
      </c>
      <c r="K1540" s="39"/>
      <c r="L1540" s="47">
        <f t="shared" si="20"/>
        <v>263538</v>
      </c>
      <c r="M1540" s="47"/>
      <c r="N1540" s="63"/>
      <c r="O1540" s="63"/>
      <c r="P1540" s="63"/>
      <c r="Q1540" s="63"/>
      <c r="R1540" s="41" t="s">
        <v>4737</v>
      </c>
      <c r="S1540" s="49" t="s">
        <v>879</v>
      </c>
      <c r="T1540" s="49"/>
      <c r="U1540" s="49"/>
      <c r="V1540" s="49"/>
      <c r="W1540" s="50" t="s">
        <v>15</v>
      </c>
      <c r="X1540" s="50"/>
      <c r="Y1540" s="51"/>
    </row>
    <row r="1541" spans="1:25" s="23" customFormat="1" ht="70.5" customHeight="1" x14ac:dyDescent="0.2">
      <c r="A1541" s="38" t="s">
        <v>5998</v>
      </c>
      <c r="B1541" s="46" t="s">
        <v>5999</v>
      </c>
      <c r="C1541" s="46"/>
      <c r="D1541" s="27" t="s">
        <v>1785</v>
      </c>
      <c r="E1541" s="40" t="s">
        <v>6000</v>
      </c>
      <c r="F1541" s="9" t="s">
        <v>4735</v>
      </c>
      <c r="G1541" s="27" t="s">
        <v>6001</v>
      </c>
      <c r="H1541" s="9"/>
      <c r="I1541" s="9">
        <v>570</v>
      </c>
      <c r="J1541" s="10">
        <v>170871</v>
      </c>
      <c r="K1541" s="39"/>
      <c r="L1541" s="47">
        <f t="shared" si="20"/>
        <v>170871</v>
      </c>
      <c r="M1541" s="47"/>
      <c r="N1541" s="63"/>
      <c r="O1541" s="63"/>
      <c r="P1541" s="63"/>
      <c r="Q1541" s="63"/>
      <c r="R1541" s="41" t="s">
        <v>4737</v>
      </c>
      <c r="S1541" s="49" t="s">
        <v>879</v>
      </c>
      <c r="T1541" s="49"/>
      <c r="U1541" s="49"/>
      <c r="V1541" s="49"/>
      <c r="W1541" s="50" t="s">
        <v>15</v>
      </c>
      <c r="X1541" s="50"/>
      <c r="Y1541" s="51"/>
    </row>
    <row r="1542" spans="1:25" s="23" customFormat="1" ht="70.5" customHeight="1" x14ac:dyDescent="0.2">
      <c r="A1542" s="38" t="s">
        <v>6002</v>
      </c>
      <c r="B1542" s="46" t="s">
        <v>6003</v>
      </c>
      <c r="C1542" s="46"/>
      <c r="D1542" s="27" t="s">
        <v>1785</v>
      </c>
      <c r="E1542" s="40"/>
      <c r="F1542" s="9" t="s">
        <v>4735</v>
      </c>
      <c r="G1542" s="27" t="s">
        <v>6004</v>
      </c>
      <c r="H1542" s="9"/>
      <c r="I1542" s="9">
        <v>524</v>
      </c>
      <c r="J1542" s="10">
        <v>115126</v>
      </c>
      <c r="K1542" s="39"/>
      <c r="L1542" s="47">
        <f t="shared" si="20"/>
        <v>115126</v>
      </c>
      <c r="M1542" s="47"/>
      <c r="N1542" s="63"/>
      <c r="O1542" s="63"/>
      <c r="P1542" s="63"/>
      <c r="Q1542" s="63"/>
      <c r="R1542" s="41" t="s">
        <v>4737</v>
      </c>
      <c r="S1542" s="49" t="s">
        <v>879</v>
      </c>
      <c r="T1542" s="49"/>
      <c r="U1542" s="49"/>
      <c r="V1542" s="49"/>
      <c r="W1542" s="50" t="s">
        <v>15</v>
      </c>
      <c r="X1542" s="50"/>
      <c r="Y1542" s="51"/>
    </row>
    <row r="1543" spans="1:25" s="23" customFormat="1" ht="70.5" customHeight="1" x14ac:dyDescent="0.2">
      <c r="A1543" s="38" t="s">
        <v>6005</v>
      </c>
      <c r="B1543" s="46" t="s">
        <v>6006</v>
      </c>
      <c r="C1543" s="46"/>
      <c r="D1543" s="27" t="s">
        <v>1785</v>
      </c>
      <c r="E1543" s="40" t="s">
        <v>6007</v>
      </c>
      <c r="F1543" s="9" t="s">
        <v>4735</v>
      </c>
      <c r="G1543" s="27" t="s">
        <v>301</v>
      </c>
      <c r="H1543" s="9"/>
      <c r="I1543" s="9">
        <v>300</v>
      </c>
      <c r="J1543" s="10">
        <v>225114</v>
      </c>
      <c r="K1543" s="39"/>
      <c r="L1543" s="47">
        <f t="shared" si="20"/>
        <v>225114</v>
      </c>
      <c r="M1543" s="47"/>
      <c r="N1543" s="63"/>
      <c r="O1543" s="63"/>
      <c r="P1543" s="63"/>
      <c r="Q1543" s="63"/>
      <c r="R1543" s="41" t="s">
        <v>4737</v>
      </c>
      <c r="S1543" s="49" t="s">
        <v>879</v>
      </c>
      <c r="T1543" s="49"/>
      <c r="U1543" s="49"/>
      <c r="V1543" s="49"/>
      <c r="W1543" s="50" t="s">
        <v>15</v>
      </c>
      <c r="X1543" s="50"/>
      <c r="Y1543" s="51"/>
    </row>
    <row r="1544" spans="1:25" s="23" customFormat="1" ht="70.5" customHeight="1" x14ac:dyDescent="0.2">
      <c r="A1544" s="38" t="s">
        <v>6008</v>
      </c>
      <c r="B1544" s="46" t="s">
        <v>6009</v>
      </c>
      <c r="C1544" s="46"/>
      <c r="D1544" s="27" t="s">
        <v>1785</v>
      </c>
      <c r="E1544" s="40" t="s">
        <v>6010</v>
      </c>
      <c r="F1544" s="9" t="s">
        <v>4735</v>
      </c>
      <c r="G1544" s="27" t="s">
        <v>6011</v>
      </c>
      <c r="H1544" s="9"/>
      <c r="I1544" s="9">
        <v>523</v>
      </c>
      <c r="J1544" s="10">
        <v>348432</v>
      </c>
      <c r="K1544" s="39"/>
      <c r="L1544" s="47">
        <f t="shared" si="20"/>
        <v>348432</v>
      </c>
      <c r="M1544" s="47"/>
      <c r="N1544" s="63"/>
      <c r="O1544" s="63"/>
      <c r="P1544" s="63"/>
      <c r="Q1544" s="63"/>
      <c r="R1544" s="41" t="s">
        <v>4737</v>
      </c>
      <c r="S1544" s="49" t="s">
        <v>879</v>
      </c>
      <c r="T1544" s="49"/>
      <c r="U1544" s="49"/>
      <c r="V1544" s="49"/>
      <c r="W1544" s="50" t="s">
        <v>15</v>
      </c>
      <c r="X1544" s="50"/>
      <c r="Y1544" s="51"/>
    </row>
    <row r="1545" spans="1:25" s="23" customFormat="1" ht="70.5" customHeight="1" x14ac:dyDescent="0.2">
      <c r="A1545" s="38" t="s">
        <v>6012</v>
      </c>
      <c r="B1545" s="46" t="s">
        <v>6013</v>
      </c>
      <c r="C1545" s="46"/>
      <c r="D1545" s="27" t="s">
        <v>1785</v>
      </c>
      <c r="E1545" s="40"/>
      <c r="F1545" s="9" t="s">
        <v>4735</v>
      </c>
      <c r="G1545" s="27" t="s">
        <v>6014</v>
      </c>
      <c r="H1545" s="9"/>
      <c r="I1545" s="9">
        <v>254</v>
      </c>
      <c r="J1545" s="10">
        <v>293964</v>
      </c>
      <c r="K1545" s="39"/>
      <c r="L1545" s="47">
        <f t="shared" si="20"/>
        <v>293964</v>
      </c>
      <c r="M1545" s="47"/>
      <c r="N1545" s="63"/>
      <c r="O1545" s="63"/>
      <c r="P1545" s="63"/>
      <c r="Q1545" s="63"/>
      <c r="R1545" s="41" t="s">
        <v>4737</v>
      </c>
      <c r="S1545" s="49" t="s">
        <v>879</v>
      </c>
      <c r="T1545" s="49"/>
      <c r="U1545" s="49"/>
      <c r="V1545" s="49"/>
      <c r="W1545" s="50" t="s">
        <v>15</v>
      </c>
      <c r="X1545" s="50"/>
      <c r="Y1545" s="51"/>
    </row>
    <row r="1546" spans="1:25" s="23" customFormat="1" ht="118.5" customHeight="1" x14ac:dyDescent="0.2">
      <c r="A1546" s="38" t="s">
        <v>6016</v>
      </c>
      <c r="B1546" s="46" t="s">
        <v>6017</v>
      </c>
      <c r="C1546" s="46"/>
      <c r="D1546" s="27" t="s">
        <v>1785</v>
      </c>
      <c r="E1546" s="40"/>
      <c r="F1546" s="9" t="s">
        <v>4735</v>
      </c>
      <c r="G1546" s="27" t="s">
        <v>579</v>
      </c>
      <c r="H1546" s="9"/>
      <c r="I1546" s="9">
        <v>249</v>
      </c>
      <c r="J1546" s="10">
        <v>62100</v>
      </c>
      <c r="K1546" s="39"/>
      <c r="L1546" s="47">
        <f t="shared" si="20"/>
        <v>62100</v>
      </c>
      <c r="M1546" s="47"/>
      <c r="N1546" s="63"/>
      <c r="O1546" s="63"/>
      <c r="P1546" s="63"/>
      <c r="Q1546" s="63"/>
      <c r="R1546" s="41" t="s">
        <v>4737</v>
      </c>
      <c r="S1546" s="49" t="s">
        <v>879</v>
      </c>
      <c r="T1546" s="49"/>
      <c r="U1546" s="49"/>
      <c r="V1546" s="49"/>
      <c r="W1546" s="50" t="s">
        <v>15</v>
      </c>
      <c r="X1546" s="50"/>
      <c r="Y1546" s="51"/>
    </row>
    <row r="1547" spans="1:25" s="23" customFormat="1" ht="69.75" customHeight="1" x14ac:dyDescent="0.2">
      <c r="A1547" s="38" t="s">
        <v>6018</v>
      </c>
      <c r="B1547" s="46" t="s">
        <v>6019</v>
      </c>
      <c r="C1547" s="46"/>
      <c r="D1547" s="27" t="s">
        <v>1785</v>
      </c>
      <c r="E1547" s="40" t="s">
        <v>6020</v>
      </c>
      <c r="F1547" s="9" t="s">
        <v>4735</v>
      </c>
      <c r="G1547" s="27" t="s">
        <v>6021</v>
      </c>
      <c r="H1547" s="9"/>
      <c r="I1547" s="9">
        <v>636</v>
      </c>
      <c r="J1547" s="10">
        <v>790393</v>
      </c>
      <c r="K1547" s="39"/>
      <c r="L1547" s="47">
        <f t="shared" si="20"/>
        <v>790393</v>
      </c>
      <c r="M1547" s="47"/>
      <c r="N1547" s="63"/>
      <c r="O1547" s="63"/>
      <c r="P1547" s="63"/>
      <c r="Q1547" s="63"/>
      <c r="R1547" s="41" t="s">
        <v>4737</v>
      </c>
      <c r="S1547" s="49" t="s">
        <v>879</v>
      </c>
      <c r="T1547" s="49"/>
      <c r="U1547" s="49"/>
      <c r="V1547" s="49"/>
      <c r="W1547" s="50" t="s">
        <v>15</v>
      </c>
      <c r="X1547" s="50"/>
      <c r="Y1547" s="51"/>
    </row>
    <row r="1548" spans="1:25" s="23" customFormat="1" ht="69.75" customHeight="1" x14ac:dyDescent="0.2">
      <c r="A1548" s="38" t="s">
        <v>6022</v>
      </c>
      <c r="B1548" s="46" t="s">
        <v>6023</v>
      </c>
      <c r="C1548" s="46"/>
      <c r="D1548" s="27" t="s">
        <v>5154</v>
      </c>
      <c r="E1548" s="40"/>
      <c r="F1548" s="9" t="s">
        <v>4735</v>
      </c>
      <c r="G1548" s="27" t="s">
        <v>425</v>
      </c>
      <c r="H1548" s="9"/>
      <c r="I1548" s="9">
        <v>1298</v>
      </c>
      <c r="J1548" s="10">
        <v>330610</v>
      </c>
      <c r="K1548" s="39"/>
      <c r="L1548" s="47">
        <f t="shared" si="20"/>
        <v>330610</v>
      </c>
      <c r="M1548" s="47"/>
      <c r="N1548" s="63"/>
      <c r="O1548" s="63"/>
      <c r="P1548" s="63"/>
      <c r="Q1548" s="63"/>
      <c r="R1548" s="41" t="s">
        <v>4737</v>
      </c>
      <c r="S1548" s="49" t="s">
        <v>879</v>
      </c>
      <c r="T1548" s="49"/>
      <c r="U1548" s="49"/>
      <c r="V1548" s="49"/>
      <c r="W1548" s="50" t="s">
        <v>15</v>
      </c>
      <c r="X1548" s="50"/>
      <c r="Y1548" s="51"/>
    </row>
    <row r="1549" spans="1:25" s="23" customFormat="1" ht="69.75" customHeight="1" x14ac:dyDescent="0.2">
      <c r="A1549" s="38" t="s">
        <v>6024</v>
      </c>
      <c r="B1549" s="46" t="s">
        <v>6025</v>
      </c>
      <c r="C1549" s="46"/>
      <c r="D1549" s="27" t="s">
        <v>1785</v>
      </c>
      <c r="E1549" s="40" t="s">
        <v>6026</v>
      </c>
      <c r="F1549" s="9" t="s">
        <v>4735</v>
      </c>
      <c r="G1549" s="27" t="s">
        <v>1088</v>
      </c>
      <c r="H1549" s="9"/>
      <c r="I1549" s="9">
        <v>485</v>
      </c>
      <c r="J1549" s="10">
        <v>444448</v>
      </c>
      <c r="K1549" s="39"/>
      <c r="L1549" s="47">
        <f t="shared" si="20"/>
        <v>444448</v>
      </c>
      <c r="M1549" s="47"/>
      <c r="N1549" s="63"/>
      <c r="O1549" s="63"/>
      <c r="P1549" s="63"/>
      <c r="Q1549" s="63"/>
      <c r="R1549" s="41" t="s">
        <v>4737</v>
      </c>
      <c r="S1549" s="49" t="s">
        <v>879</v>
      </c>
      <c r="T1549" s="49"/>
      <c r="U1549" s="49"/>
      <c r="V1549" s="49"/>
      <c r="W1549" s="50" t="s">
        <v>15</v>
      </c>
      <c r="X1549" s="50"/>
      <c r="Y1549" s="51"/>
    </row>
    <row r="1550" spans="1:25" s="23" customFormat="1" ht="69.75" customHeight="1" x14ac:dyDescent="0.2">
      <c r="A1550" s="38" t="s">
        <v>6027</v>
      </c>
      <c r="B1550" s="46" t="s">
        <v>6028</v>
      </c>
      <c r="C1550" s="46"/>
      <c r="D1550" s="27" t="s">
        <v>1785</v>
      </c>
      <c r="E1550" s="40" t="s">
        <v>6029</v>
      </c>
      <c r="F1550" s="9" t="s">
        <v>4735</v>
      </c>
      <c r="G1550" s="27" t="s">
        <v>5524</v>
      </c>
      <c r="H1550" s="9"/>
      <c r="I1550" s="9">
        <v>1091</v>
      </c>
      <c r="J1550" s="10">
        <v>1250456</v>
      </c>
      <c r="K1550" s="39"/>
      <c r="L1550" s="47">
        <f t="shared" si="20"/>
        <v>1250456</v>
      </c>
      <c r="M1550" s="47"/>
      <c r="N1550" s="63"/>
      <c r="O1550" s="63"/>
      <c r="P1550" s="63"/>
      <c r="Q1550" s="63"/>
      <c r="R1550" s="41" t="s">
        <v>4737</v>
      </c>
      <c r="S1550" s="49" t="s">
        <v>879</v>
      </c>
      <c r="T1550" s="49"/>
      <c r="U1550" s="49"/>
      <c r="V1550" s="49"/>
      <c r="W1550" s="50" t="s">
        <v>15</v>
      </c>
      <c r="X1550" s="50"/>
      <c r="Y1550" s="51"/>
    </row>
    <row r="1551" spans="1:25" s="23" customFormat="1" ht="93" customHeight="1" x14ac:dyDescent="0.2">
      <c r="A1551" s="38" t="s">
        <v>6030</v>
      </c>
      <c r="B1551" s="46" t="s">
        <v>6031</v>
      </c>
      <c r="C1551" s="46"/>
      <c r="D1551" s="27" t="s">
        <v>1785</v>
      </c>
      <c r="E1551" s="40" t="s">
        <v>6032</v>
      </c>
      <c r="F1551" s="9" t="s">
        <v>4735</v>
      </c>
      <c r="G1551" s="27" t="s">
        <v>6033</v>
      </c>
      <c r="H1551" s="9"/>
      <c r="I1551" s="9">
        <v>1208</v>
      </c>
      <c r="J1551" s="10">
        <v>756817</v>
      </c>
      <c r="K1551" s="39"/>
      <c r="L1551" s="47">
        <f t="shared" si="20"/>
        <v>756817</v>
      </c>
      <c r="M1551" s="47"/>
      <c r="N1551" s="63"/>
      <c r="O1551" s="63"/>
      <c r="P1551" s="63"/>
      <c r="Q1551" s="63"/>
      <c r="R1551" s="41" t="s">
        <v>4737</v>
      </c>
      <c r="S1551" s="49" t="s">
        <v>879</v>
      </c>
      <c r="T1551" s="49"/>
      <c r="U1551" s="49"/>
      <c r="V1551" s="49"/>
      <c r="W1551" s="50" t="s">
        <v>15</v>
      </c>
      <c r="X1551" s="50"/>
      <c r="Y1551" s="51"/>
    </row>
    <row r="1552" spans="1:25" s="23" customFormat="1" ht="73.5" customHeight="1" x14ac:dyDescent="0.2">
      <c r="A1552" s="38" t="s">
        <v>6034</v>
      </c>
      <c r="B1552" s="46" t="s">
        <v>6035</v>
      </c>
      <c r="C1552" s="46"/>
      <c r="D1552" s="27" t="s">
        <v>1785</v>
      </c>
      <c r="E1552" s="40" t="s">
        <v>6036</v>
      </c>
      <c r="F1552" s="9" t="s">
        <v>4735</v>
      </c>
      <c r="G1552" s="27" t="s">
        <v>6037</v>
      </c>
      <c r="H1552" s="9"/>
      <c r="I1552" s="9">
        <v>1250</v>
      </c>
      <c r="J1552" s="10">
        <v>388068</v>
      </c>
      <c r="K1552" s="39"/>
      <c r="L1552" s="47">
        <f t="shared" si="20"/>
        <v>388068</v>
      </c>
      <c r="M1552" s="47"/>
      <c r="N1552" s="63"/>
      <c r="O1552" s="63"/>
      <c r="P1552" s="63"/>
      <c r="Q1552" s="63"/>
      <c r="R1552" s="41" t="s">
        <v>4737</v>
      </c>
      <c r="S1552" s="49" t="s">
        <v>879</v>
      </c>
      <c r="T1552" s="49"/>
      <c r="U1552" s="49"/>
      <c r="V1552" s="49"/>
      <c r="W1552" s="50" t="s">
        <v>15</v>
      </c>
      <c r="X1552" s="50"/>
      <c r="Y1552" s="51"/>
    </row>
    <row r="1553" spans="1:25" s="23" customFormat="1" ht="73.5" customHeight="1" x14ac:dyDescent="0.2">
      <c r="A1553" s="38" t="s">
        <v>6038</v>
      </c>
      <c r="B1553" s="46" t="s">
        <v>6039</v>
      </c>
      <c r="C1553" s="46"/>
      <c r="D1553" s="27" t="s">
        <v>6040</v>
      </c>
      <c r="E1553" s="40" t="s">
        <v>6041</v>
      </c>
      <c r="F1553" s="9" t="s">
        <v>4735</v>
      </c>
      <c r="G1553" s="27" t="s">
        <v>5575</v>
      </c>
      <c r="H1553" s="9"/>
      <c r="I1553" s="9">
        <v>864</v>
      </c>
      <c r="J1553" s="10">
        <v>1415336</v>
      </c>
      <c r="K1553" s="39"/>
      <c r="L1553" s="47">
        <f t="shared" si="20"/>
        <v>1415336</v>
      </c>
      <c r="M1553" s="47"/>
      <c r="N1553" s="63"/>
      <c r="O1553" s="63"/>
      <c r="P1553" s="63"/>
      <c r="Q1553" s="63"/>
      <c r="R1553" s="41" t="s">
        <v>4737</v>
      </c>
      <c r="S1553" s="49" t="s">
        <v>879</v>
      </c>
      <c r="T1553" s="49"/>
      <c r="U1553" s="49"/>
      <c r="V1553" s="49"/>
      <c r="W1553" s="50" t="s">
        <v>15</v>
      </c>
      <c r="X1553" s="50"/>
      <c r="Y1553" s="51"/>
    </row>
    <row r="1554" spans="1:25" s="23" customFormat="1" ht="73.5" customHeight="1" x14ac:dyDescent="0.2">
      <c r="A1554" s="38" t="s">
        <v>6042</v>
      </c>
      <c r="B1554" s="46" t="s">
        <v>6043</v>
      </c>
      <c r="C1554" s="46"/>
      <c r="D1554" s="27" t="s">
        <v>6044</v>
      </c>
      <c r="E1554" s="40"/>
      <c r="F1554" s="9" t="s">
        <v>4735</v>
      </c>
      <c r="G1554" s="27" t="s">
        <v>6045</v>
      </c>
      <c r="H1554" s="9"/>
      <c r="I1554" s="9">
        <v>494</v>
      </c>
      <c r="J1554" s="10">
        <v>19354</v>
      </c>
      <c r="K1554" s="39"/>
      <c r="L1554" s="47">
        <f t="shared" si="20"/>
        <v>19354</v>
      </c>
      <c r="M1554" s="47"/>
      <c r="N1554" s="63"/>
      <c r="O1554" s="63"/>
      <c r="P1554" s="63"/>
      <c r="Q1554" s="63"/>
      <c r="R1554" s="41" t="s">
        <v>4737</v>
      </c>
      <c r="S1554" s="49" t="s">
        <v>879</v>
      </c>
      <c r="T1554" s="49"/>
      <c r="U1554" s="49"/>
      <c r="V1554" s="49"/>
      <c r="W1554" s="50" t="s">
        <v>15</v>
      </c>
      <c r="X1554" s="50"/>
      <c r="Y1554" s="51"/>
    </row>
    <row r="1555" spans="1:25" s="23" customFormat="1" ht="73.5" customHeight="1" x14ac:dyDescent="0.2">
      <c r="A1555" s="38" t="s">
        <v>6046</v>
      </c>
      <c r="B1555" s="46" t="s">
        <v>6047</v>
      </c>
      <c r="C1555" s="46"/>
      <c r="D1555" s="27" t="s">
        <v>1785</v>
      </c>
      <c r="E1555" s="40"/>
      <c r="F1555" s="9" t="s">
        <v>4735</v>
      </c>
      <c r="G1555" s="27" t="s">
        <v>1766</v>
      </c>
      <c r="H1555" s="9"/>
      <c r="I1555" s="9">
        <v>75</v>
      </c>
      <c r="J1555" s="10">
        <v>22464</v>
      </c>
      <c r="K1555" s="39"/>
      <c r="L1555" s="47">
        <f t="shared" si="20"/>
        <v>22464</v>
      </c>
      <c r="M1555" s="47"/>
      <c r="N1555" s="63"/>
      <c r="O1555" s="63"/>
      <c r="P1555" s="63"/>
      <c r="Q1555" s="63"/>
      <c r="R1555" s="41" t="s">
        <v>4737</v>
      </c>
      <c r="S1555" s="49" t="s">
        <v>879</v>
      </c>
      <c r="T1555" s="49"/>
      <c r="U1555" s="49"/>
      <c r="V1555" s="49"/>
      <c r="W1555" s="50" t="s">
        <v>15</v>
      </c>
      <c r="X1555" s="50"/>
      <c r="Y1555" s="51"/>
    </row>
    <row r="1556" spans="1:25" s="23" customFormat="1" ht="73.5" customHeight="1" x14ac:dyDescent="0.2">
      <c r="A1556" s="38" t="s">
        <v>6048</v>
      </c>
      <c r="B1556" s="46" t="s">
        <v>6049</v>
      </c>
      <c r="C1556" s="46"/>
      <c r="D1556" s="27" t="s">
        <v>1785</v>
      </c>
      <c r="E1556" s="40" t="s">
        <v>6050</v>
      </c>
      <c r="F1556" s="9" t="s">
        <v>4735</v>
      </c>
      <c r="G1556" s="27" t="s">
        <v>6051</v>
      </c>
      <c r="H1556" s="9"/>
      <c r="I1556" s="9">
        <v>284</v>
      </c>
      <c r="J1556" s="10">
        <v>176902</v>
      </c>
      <c r="K1556" s="39"/>
      <c r="L1556" s="47">
        <f t="shared" si="20"/>
        <v>176902</v>
      </c>
      <c r="M1556" s="47"/>
      <c r="N1556" s="63"/>
      <c r="O1556" s="63"/>
      <c r="P1556" s="63"/>
      <c r="Q1556" s="63"/>
      <c r="R1556" s="41" t="s">
        <v>4737</v>
      </c>
      <c r="S1556" s="49" t="s">
        <v>879</v>
      </c>
      <c r="T1556" s="49"/>
      <c r="U1556" s="49"/>
      <c r="V1556" s="49"/>
      <c r="W1556" s="50" t="s">
        <v>15</v>
      </c>
      <c r="X1556" s="50"/>
      <c r="Y1556" s="51"/>
    </row>
    <row r="1557" spans="1:25" s="23" customFormat="1" ht="73.5" customHeight="1" x14ac:dyDescent="0.2">
      <c r="A1557" s="38" t="s">
        <v>6052</v>
      </c>
      <c r="B1557" s="46" t="s">
        <v>6053</v>
      </c>
      <c r="C1557" s="46"/>
      <c r="D1557" s="27" t="s">
        <v>1785</v>
      </c>
      <c r="E1557" s="40" t="s">
        <v>6054</v>
      </c>
      <c r="F1557" s="9" t="s">
        <v>4735</v>
      </c>
      <c r="G1557" s="27" t="s">
        <v>6055</v>
      </c>
      <c r="H1557" s="9"/>
      <c r="I1557" s="9">
        <v>418</v>
      </c>
      <c r="J1557" s="10">
        <v>220577</v>
      </c>
      <c r="K1557" s="39"/>
      <c r="L1557" s="47">
        <f t="shared" si="20"/>
        <v>220577</v>
      </c>
      <c r="M1557" s="47"/>
      <c r="N1557" s="63"/>
      <c r="O1557" s="63"/>
      <c r="P1557" s="63"/>
      <c r="Q1557" s="63"/>
      <c r="R1557" s="41" t="s">
        <v>4737</v>
      </c>
      <c r="S1557" s="49" t="s">
        <v>879</v>
      </c>
      <c r="T1557" s="49"/>
      <c r="U1557" s="49"/>
      <c r="V1557" s="49"/>
      <c r="W1557" s="50" t="s">
        <v>15</v>
      </c>
      <c r="X1557" s="50"/>
      <c r="Y1557" s="51"/>
    </row>
    <row r="1558" spans="1:25" s="23" customFormat="1" ht="73.5" customHeight="1" x14ac:dyDescent="0.2">
      <c r="A1558" s="38" t="s">
        <v>6056</v>
      </c>
      <c r="B1558" s="46" t="s">
        <v>6057</v>
      </c>
      <c r="C1558" s="46"/>
      <c r="D1558" s="27" t="s">
        <v>6058</v>
      </c>
      <c r="E1558" s="40" t="s">
        <v>6059</v>
      </c>
      <c r="F1558" s="9" t="s">
        <v>4735</v>
      </c>
      <c r="G1558" s="27" t="s">
        <v>6060</v>
      </c>
      <c r="H1558" s="9"/>
      <c r="I1558" s="9">
        <v>610</v>
      </c>
      <c r="J1558" s="10">
        <v>141835</v>
      </c>
      <c r="K1558" s="39"/>
      <c r="L1558" s="47">
        <f t="shared" si="20"/>
        <v>141835</v>
      </c>
      <c r="M1558" s="47"/>
      <c r="N1558" s="63"/>
      <c r="O1558" s="63"/>
      <c r="P1558" s="63"/>
      <c r="Q1558" s="63"/>
      <c r="R1558" s="41" t="s">
        <v>4737</v>
      </c>
      <c r="S1558" s="49" t="s">
        <v>879</v>
      </c>
      <c r="T1558" s="49"/>
      <c r="U1558" s="49"/>
      <c r="V1558" s="49"/>
      <c r="W1558" s="50" t="s">
        <v>15</v>
      </c>
      <c r="X1558" s="50"/>
      <c r="Y1558" s="51"/>
    </row>
    <row r="1559" spans="1:25" s="23" customFormat="1" ht="73.5" customHeight="1" x14ac:dyDescent="0.2">
      <c r="A1559" s="38" t="s">
        <v>6061</v>
      </c>
      <c r="B1559" s="46" t="s">
        <v>6062</v>
      </c>
      <c r="C1559" s="46"/>
      <c r="D1559" s="27" t="s">
        <v>1785</v>
      </c>
      <c r="E1559" s="40" t="s">
        <v>6063</v>
      </c>
      <c r="F1559" s="9" t="s">
        <v>4735</v>
      </c>
      <c r="G1559" s="27" t="s">
        <v>6064</v>
      </c>
      <c r="H1559" s="9"/>
      <c r="I1559" s="9">
        <v>641</v>
      </c>
      <c r="J1559" s="10">
        <v>28220</v>
      </c>
      <c r="K1559" s="39"/>
      <c r="L1559" s="47">
        <f t="shared" si="20"/>
        <v>28220</v>
      </c>
      <c r="M1559" s="47"/>
      <c r="N1559" s="63"/>
      <c r="O1559" s="63"/>
      <c r="P1559" s="63"/>
      <c r="Q1559" s="63"/>
      <c r="R1559" s="41" t="s">
        <v>4737</v>
      </c>
      <c r="S1559" s="49" t="s">
        <v>879</v>
      </c>
      <c r="T1559" s="49"/>
      <c r="U1559" s="49"/>
      <c r="V1559" s="49"/>
      <c r="W1559" s="50" t="s">
        <v>15</v>
      </c>
      <c r="X1559" s="50"/>
      <c r="Y1559" s="51"/>
    </row>
    <row r="1560" spans="1:25" s="23" customFormat="1" ht="73.5" customHeight="1" x14ac:dyDescent="0.2">
      <c r="A1560" s="38" t="s">
        <v>6065</v>
      </c>
      <c r="B1560" s="46" t="s">
        <v>6066</v>
      </c>
      <c r="C1560" s="46"/>
      <c r="D1560" s="27" t="s">
        <v>1785</v>
      </c>
      <c r="E1560" s="40" t="s">
        <v>6067</v>
      </c>
      <c r="F1560" s="9" t="s">
        <v>4735</v>
      </c>
      <c r="G1560" s="27" t="s">
        <v>6068</v>
      </c>
      <c r="H1560" s="9"/>
      <c r="I1560" s="9">
        <v>489</v>
      </c>
      <c r="J1560" s="10"/>
      <c r="K1560" s="39"/>
      <c r="L1560" s="47">
        <f t="shared" si="20"/>
        <v>0</v>
      </c>
      <c r="M1560" s="47"/>
      <c r="N1560" s="63"/>
      <c r="O1560" s="63"/>
      <c r="P1560" s="63"/>
      <c r="Q1560" s="63"/>
      <c r="R1560" s="41" t="s">
        <v>4737</v>
      </c>
      <c r="S1560" s="49" t="s">
        <v>879</v>
      </c>
      <c r="T1560" s="49"/>
      <c r="U1560" s="49"/>
      <c r="V1560" s="49"/>
      <c r="W1560" s="50" t="s">
        <v>15</v>
      </c>
      <c r="X1560" s="50"/>
      <c r="Y1560" s="51"/>
    </row>
    <row r="1561" spans="1:25" s="23" customFormat="1" ht="68.25" customHeight="1" x14ac:dyDescent="0.2">
      <c r="A1561" s="38" t="s">
        <v>6069</v>
      </c>
      <c r="B1561" s="46" t="s">
        <v>6070</v>
      </c>
      <c r="C1561" s="46"/>
      <c r="D1561" s="27" t="s">
        <v>1785</v>
      </c>
      <c r="E1561" s="40" t="s">
        <v>6071</v>
      </c>
      <c r="F1561" s="9" t="s">
        <v>4735</v>
      </c>
      <c r="G1561" s="27" t="s">
        <v>6072</v>
      </c>
      <c r="H1561" s="9"/>
      <c r="I1561" s="9">
        <v>1020</v>
      </c>
      <c r="J1561" s="10">
        <v>22540471.199999999</v>
      </c>
      <c r="K1561" s="39">
        <v>20121047</v>
      </c>
      <c r="L1561" s="47">
        <f t="shared" si="20"/>
        <v>2419424.1999999993</v>
      </c>
      <c r="M1561" s="47"/>
      <c r="N1561" s="63"/>
      <c r="O1561" s="63"/>
      <c r="P1561" s="63"/>
      <c r="Q1561" s="63"/>
      <c r="R1561" s="41" t="s">
        <v>4737</v>
      </c>
      <c r="S1561" s="49" t="s">
        <v>879</v>
      </c>
      <c r="T1561" s="49"/>
      <c r="U1561" s="49"/>
      <c r="V1561" s="49"/>
      <c r="W1561" s="50" t="s">
        <v>15</v>
      </c>
      <c r="X1561" s="50"/>
      <c r="Y1561" s="51"/>
    </row>
    <row r="1562" spans="1:25" s="23" customFormat="1" ht="68.25" customHeight="1" x14ac:dyDescent="0.2">
      <c r="A1562" s="38" t="s">
        <v>6073</v>
      </c>
      <c r="B1562" s="46" t="s">
        <v>6074</v>
      </c>
      <c r="C1562" s="46"/>
      <c r="D1562" s="27" t="s">
        <v>6075</v>
      </c>
      <c r="E1562" s="40"/>
      <c r="F1562" s="9" t="s">
        <v>4735</v>
      </c>
      <c r="G1562" s="27" t="s">
        <v>6076</v>
      </c>
      <c r="H1562" s="9"/>
      <c r="I1562" s="9">
        <v>757</v>
      </c>
      <c r="J1562" s="10">
        <v>1382028</v>
      </c>
      <c r="K1562" s="39"/>
      <c r="L1562" s="47">
        <f t="shared" si="20"/>
        <v>1382028</v>
      </c>
      <c r="M1562" s="47"/>
      <c r="N1562" s="63"/>
      <c r="O1562" s="63"/>
      <c r="P1562" s="63"/>
      <c r="Q1562" s="63"/>
      <c r="R1562" s="41" t="s">
        <v>4737</v>
      </c>
      <c r="S1562" s="49" t="s">
        <v>879</v>
      </c>
      <c r="T1562" s="49"/>
      <c r="U1562" s="49"/>
      <c r="V1562" s="49"/>
      <c r="W1562" s="50" t="s">
        <v>15</v>
      </c>
      <c r="X1562" s="50"/>
      <c r="Y1562" s="51"/>
    </row>
    <row r="1563" spans="1:25" s="23" customFormat="1" ht="68.25" customHeight="1" x14ac:dyDescent="0.2">
      <c r="A1563" s="38" t="s">
        <v>6077</v>
      </c>
      <c r="B1563" s="46" t="s">
        <v>6078</v>
      </c>
      <c r="C1563" s="46"/>
      <c r="D1563" s="27" t="s">
        <v>1785</v>
      </c>
      <c r="E1563" s="40" t="s">
        <v>6079</v>
      </c>
      <c r="F1563" s="9" t="s">
        <v>4735</v>
      </c>
      <c r="G1563" s="27" t="s">
        <v>1562</v>
      </c>
      <c r="H1563" s="9"/>
      <c r="I1563" s="9">
        <v>880</v>
      </c>
      <c r="J1563" s="10">
        <v>605130</v>
      </c>
      <c r="K1563" s="39"/>
      <c r="L1563" s="47">
        <f t="shared" si="20"/>
        <v>605130</v>
      </c>
      <c r="M1563" s="47"/>
      <c r="N1563" s="63"/>
      <c r="O1563" s="63"/>
      <c r="P1563" s="63"/>
      <c r="Q1563" s="63"/>
      <c r="R1563" s="41" t="s">
        <v>4737</v>
      </c>
      <c r="S1563" s="49" t="s">
        <v>879</v>
      </c>
      <c r="T1563" s="49"/>
      <c r="U1563" s="49"/>
      <c r="V1563" s="49"/>
      <c r="W1563" s="50" t="s">
        <v>15</v>
      </c>
      <c r="X1563" s="50"/>
      <c r="Y1563" s="51"/>
    </row>
    <row r="1564" spans="1:25" s="23" customFormat="1" ht="68.25" customHeight="1" x14ac:dyDescent="0.2">
      <c r="A1564" s="38" t="s">
        <v>6080</v>
      </c>
      <c r="B1564" s="46" t="s">
        <v>6081</v>
      </c>
      <c r="C1564" s="46"/>
      <c r="D1564" s="27" t="s">
        <v>1785</v>
      </c>
      <c r="E1564" s="40" t="s">
        <v>6082</v>
      </c>
      <c r="F1564" s="9" t="s">
        <v>4735</v>
      </c>
      <c r="G1564" s="27" t="s">
        <v>6083</v>
      </c>
      <c r="H1564" s="9"/>
      <c r="I1564" s="9">
        <v>2133</v>
      </c>
      <c r="J1564" s="10">
        <v>177216</v>
      </c>
      <c r="K1564" s="39"/>
      <c r="L1564" s="47">
        <f t="shared" si="20"/>
        <v>177216</v>
      </c>
      <c r="M1564" s="47"/>
      <c r="N1564" s="63"/>
      <c r="O1564" s="63"/>
      <c r="P1564" s="63"/>
      <c r="Q1564" s="63"/>
      <c r="R1564" s="41" t="s">
        <v>4737</v>
      </c>
      <c r="S1564" s="49" t="s">
        <v>879</v>
      </c>
      <c r="T1564" s="49"/>
      <c r="U1564" s="49"/>
      <c r="V1564" s="49"/>
      <c r="W1564" s="50" t="s">
        <v>15</v>
      </c>
      <c r="X1564" s="50"/>
      <c r="Y1564" s="51"/>
    </row>
    <row r="1565" spans="1:25" s="23" customFormat="1" ht="68.25" customHeight="1" x14ac:dyDescent="0.2">
      <c r="A1565" s="38" t="s">
        <v>6084</v>
      </c>
      <c r="B1565" s="46" t="s">
        <v>6085</v>
      </c>
      <c r="C1565" s="46"/>
      <c r="D1565" s="27" t="s">
        <v>6086</v>
      </c>
      <c r="E1565" s="40"/>
      <c r="F1565" s="9" t="s">
        <v>4735</v>
      </c>
      <c r="G1565" s="27" t="s">
        <v>6087</v>
      </c>
      <c r="H1565" s="9"/>
      <c r="I1565" s="9">
        <v>850</v>
      </c>
      <c r="J1565" s="10">
        <v>61966</v>
      </c>
      <c r="K1565" s="39"/>
      <c r="L1565" s="47">
        <f t="shared" si="20"/>
        <v>61966</v>
      </c>
      <c r="M1565" s="47"/>
      <c r="N1565" s="63"/>
      <c r="O1565" s="63"/>
      <c r="P1565" s="63"/>
      <c r="Q1565" s="63"/>
      <c r="R1565" s="41" t="s">
        <v>4737</v>
      </c>
      <c r="S1565" s="49" t="s">
        <v>879</v>
      </c>
      <c r="T1565" s="49"/>
      <c r="U1565" s="49"/>
      <c r="V1565" s="49"/>
      <c r="W1565" s="50" t="s">
        <v>15</v>
      </c>
      <c r="X1565" s="50"/>
      <c r="Y1565" s="51"/>
    </row>
    <row r="1566" spans="1:25" s="23" customFormat="1" ht="68.25" customHeight="1" x14ac:dyDescent="0.2">
      <c r="A1566" s="38" t="s">
        <v>6088</v>
      </c>
      <c r="B1566" s="46" t="s">
        <v>6089</v>
      </c>
      <c r="C1566" s="46"/>
      <c r="D1566" s="27" t="s">
        <v>1785</v>
      </c>
      <c r="E1566" s="40" t="s">
        <v>6090</v>
      </c>
      <c r="F1566" s="9" t="s">
        <v>4735</v>
      </c>
      <c r="G1566" s="27" t="s">
        <v>6091</v>
      </c>
      <c r="H1566" s="9"/>
      <c r="I1566" s="9">
        <v>871</v>
      </c>
      <c r="J1566" s="10">
        <v>103993</v>
      </c>
      <c r="K1566" s="39"/>
      <c r="L1566" s="47">
        <f t="shared" si="20"/>
        <v>103993</v>
      </c>
      <c r="M1566" s="47"/>
      <c r="N1566" s="63"/>
      <c r="O1566" s="63"/>
      <c r="P1566" s="63"/>
      <c r="Q1566" s="63"/>
      <c r="R1566" s="41" t="s">
        <v>4737</v>
      </c>
      <c r="S1566" s="49" t="s">
        <v>879</v>
      </c>
      <c r="T1566" s="49"/>
      <c r="U1566" s="49"/>
      <c r="V1566" s="49"/>
      <c r="W1566" s="50" t="s">
        <v>15</v>
      </c>
      <c r="X1566" s="50"/>
      <c r="Y1566" s="51"/>
    </row>
    <row r="1567" spans="1:25" s="23" customFormat="1" ht="68.25" customHeight="1" x14ac:dyDescent="0.2">
      <c r="A1567" s="38" t="s">
        <v>6092</v>
      </c>
      <c r="B1567" s="46" t="s">
        <v>6093</v>
      </c>
      <c r="C1567" s="46"/>
      <c r="D1567" s="27" t="s">
        <v>1785</v>
      </c>
      <c r="E1567" s="40" t="s">
        <v>6094</v>
      </c>
      <c r="F1567" s="9" t="s">
        <v>4735</v>
      </c>
      <c r="G1567" s="27" t="s">
        <v>6095</v>
      </c>
      <c r="H1567" s="9"/>
      <c r="I1567" s="9">
        <v>1556</v>
      </c>
      <c r="J1567" s="10">
        <v>1017574</v>
      </c>
      <c r="K1567" s="39"/>
      <c r="L1567" s="47">
        <f t="shared" si="20"/>
        <v>1017574</v>
      </c>
      <c r="M1567" s="47"/>
      <c r="N1567" s="63"/>
      <c r="O1567" s="63"/>
      <c r="P1567" s="63"/>
      <c r="Q1567" s="63"/>
      <c r="R1567" s="41" t="s">
        <v>4737</v>
      </c>
      <c r="S1567" s="49" t="s">
        <v>879</v>
      </c>
      <c r="T1567" s="49"/>
      <c r="U1567" s="49"/>
      <c r="V1567" s="49"/>
      <c r="W1567" s="50" t="s">
        <v>15</v>
      </c>
      <c r="X1567" s="50"/>
      <c r="Y1567" s="51"/>
    </row>
    <row r="1568" spans="1:25" s="23" customFormat="1" ht="68.25" customHeight="1" x14ac:dyDescent="0.2">
      <c r="A1568" s="38" t="s">
        <v>6096</v>
      </c>
      <c r="B1568" s="46" t="s">
        <v>6097</v>
      </c>
      <c r="C1568" s="46"/>
      <c r="D1568" s="27" t="s">
        <v>1785</v>
      </c>
      <c r="E1568" s="40" t="s">
        <v>6098</v>
      </c>
      <c r="F1568" s="9" t="s">
        <v>4735</v>
      </c>
      <c r="G1568" s="27" t="s">
        <v>6099</v>
      </c>
      <c r="H1568" s="9"/>
      <c r="I1568" s="9">
        <v>439</v>
      </c>
      <c r="J1568" s="10">
        <v>173747</v>
      </c>
      <c r="K1568" s="39"/>
      <c r="L1568" s="47">
        <f t="shared" si="20"/>
        <v>173747</v>
      </c>
      <c r="M1568" s="47"/>
      <c r="N1568" s="63"/>
      <c r="O1568" s="63"/>
      <c r="P1568" s="63"/>
      <c r="Q1568" s="63"/>
      <c r="R1568" s="41" t="s">
        <v>4737</v>
      </c>
      <c r="S1568" s="49" t="s">
        <v>879</v>
      </c>
      <c r="T1568" s="49"/>
      <c r="U1568" s="49"/>
      <c r="V1568" s="49"/>
      <c r="W1568" s="50" t="s">
        <v>15</v>
      </c>
      <c r="X1568" s="50"/>
      <c r="Y1568" s="51"/>
    </row>
    <row r="1569" spans="1:25" s="23" customFormat="1" ht="74.25" customHeight="1" x14ac:dyDescent="0.2">
      <c r="A1569" s="38" t="s">
        <v>6100</v>
      </c>
      <c r="B1569" s="46" t="s">
        <v>6101</v>
      </c>
      <c r="C1569" s="46"/>
      <c r="D1569" s="27" t="s">
        <v>1785</v>
      </c>
      <c r="E1569" s="40" t="s">
        <v>6102</v>
      </c>
      <c r="F1569" s="9" t="s">
        <v>4735</v>
      </c>
      <c r="G1569" s="27" t="s">
        <v>6103</v>
      </c>
      <c r="H1569" s="9"/>
      <c r="I1569" s="9">
        <v>247</v>
      </c>
      <c r="J1569" s="10">
        <v>43301</v>
      </c>
      <c r="K1569" s="39"/>
      <c r="L1569" s="47">
        <f t="shared" si="20"/>
        <v>43301</v>
      </c>
      <c r="M1569" s="47"/>
      <c r="N1569" s="63"/>
      <c r="O1569" s="63"/>
      <c r="P1569" s="63"/>
      <c r="Q1569" s="63"/>
      <c r="R1569" s="41" t="s">
        <v>4737</v>
      </c>
      <c r="S1569" s="49" t="s">
        <v>879</v>
      </c>
      <c r="T1569" s="49"/>
      <c r="U1569" s="49"/>
      <c r="V1569" s="49"/>
      <c r="W1569" s="50" t="s">
        <v>15</v>
      </c>
      <c r="X1569" s="50"/>
      <c r="Y1569" s="51"/>
    </row>
    <row r="1570" spans="1:25" s="23" customFormat="1" ht="74.25" customHeight="1" x14ac:dyDescent="0.2">
      <c r="A1570" s="38" t="s">
        <v>6104</v>
      </c>
      <c r="B1570" s="46" t="s">
        <v>6105</v>
      </c>
      <c r="C1570" s="46"/>
      <c r="D1570" s="27" t="s">
        <v>6106</v>
      </c>
      <c r="E1570" s="40"/>
      <c r="F1570" s="9" t="s">
        <v>4735</v>
      </c>
      <c r="G1570" s="27" t="s">
        <v>6107</v>
      </c>
      <c r="H1570" s="9"/>
      <c r="I1570" s="9">
        <v>2260</v>
      </c>
      <c r="J1570" s="10">
        <v>457335</v>
      </c>
      <c r="K1570" s="39"/>
      <c r="L1570" s="47">
        <f t="shared" si="20"/>
        <v>457335</v>
      </c>
      <c r="M1570" s="47"/>
      <c r="N1570" s="63"/>
      <c r="O1570" s="63"/>
      <c r="P1570" s="63"/>
      <c r="Q1570" s="63"/>
      <c r="R1570" s="41" t="s">
        <v>4737</v>
      </c>
      <c r="S1570" s="49" t="s">
        <v>879</v>
      </c>
      <c r="T1570" s="49"/>
      <c r="U1570" s="49"/>
      <c r="V1570" s="49"/>
      <c r="W1570" s="50" t="s">
        <v>15</v>
      </c>
      <c r="X1570" s="50"/>
      <c r="Y1570" s="51"/>
    </row>
    <row r="1571" spans="1:25" s="23" customFormat="1" ht="74.25" customHeight="1" x14ac:dyDescent="0.2">
      <c r="A1571" s="38" t="s">
        <v>6108</v>
      </c>
      <c r="B1571" s="46" t="s">
        <v>6109</v>
      </c>
      <c r="C1571" s="46"/>
      <c r="D1571" s="27" t="s">
        <v>6110</v>
      </c>
      <c r="E1571" s="40"/>
      <c r="F1571" s="9" t="s">
        <v>4735</v>
      </c>
      <c r="G1571" s="27" t="s">
        <v>559</v>
      </c>
      <c r="H1571" s="9"/>
      <c r="I1571" s="9">
        <v>733</v>
      </c>
      <c r="J1571" s="10">
        <v>77117</v>
      </c>
      <c r="K1571" s="39"/>
      <c r="L1571" s="47">
        <f t="shared" si="20"/>
        <v>77117</v>
      </c>
      <c r="M1571" s="47"/>
      <c r="N1571" s="63"/>
      <c r="O1571" s="63"/>
      <c r="P1571" s="63"/>
      <c r="Q1571" s="63"/>
      <c r="R1571" s="41" t="s">
        <v>4737</v>
      </c>
      <c r="S1571" s="49" t="s">
        <v>879</v>
      </c>
      <c r="T1571" s="49"/>
      <c r="U1571" s="49"/>
      <c r="V1571" s="49"/>
      <c r="W1571" s="50" t="s">
        <v>15</v>
      </c>
      <c r="X1571" s="50"/>
      <c r="Y1571" s="51"/>
    </row>
    <row r="1572" spans="1:25" s="23" customFormat="1" ht="74.25" customHeight="1" x14ac:dyDescent="0.2">
      <c r="A1572" s="38" t="s">
        <v>6111</v>
      </c>
      <c r="B1572" s="46" t="s">
        <v>6112</v>
      </c>
      <c r="C1572" s="46"/>
      <c r="D1572" s="27" t="s">
        <v>6113</v>
      </c>
      <c r="E1572" s="40" t="s">
        <v>6114</v>
      </c>
      <c r="F1572" s="9" t="s">
        <v>4735</v>
      </c>
      <c r="G1572" s="27" t="s">
        <v>1610</v>
      </c>
      <c r="H1572" s="9"/>
      <c r="I1572" s="9">
        <v>5060</v>
      </c>
      <c r="J1572" s="10">
        <v>49769326.299999997</v>
      </c>
      <c r="K1572" s="39">
        <v>48267950.770000003</v>
      </c>
      <c r="L1572" s="47">
        <f t="shared" ref="L1572:L1635" si="21">J1572-K1572</f>
        <v>1501375.5299999937</v>
      </c>
      <c r="M1572" s="47"/>
      <c r="N1572" s="63"/>
      <c r="O1572" s="63"/>
      <c r="P1572" s="63"/>
      <c r="Q1572" s="63"/>
      <c r="R1572" s="41" t="s">
        <v>4737</v>
      </c>
      <c r="S1572" s="49" t="s">
        <v>879</v>
      </c>
      <c r="T1572" s="49"/>
      <c r="U1572" s="49"/>
      <c r="V1572" s="49"/>
      <c r="W1572" s="50" t="s">
        <v>15</v>
      </c>
      <c r="X1572" s="50"/>
      <c r="Y1572" s="51"/>
    </row>
    <row r="1573" spans="1:25" s="23" customFormat="1" ht="74.25" customHeight="1" x14ac:dyDescent="0.2">
      <c r="A1573" s="38" t="s">
        <v>6115</v>
      </c>
      <c r="B1573" s="46" t="s">
        <v>6116</v>
      </c>
      <c r="C1573" s="46"/>
      <c r="D1573" s="27" t="s">
        <v>1785</v>
      </c>
      <c r="E1573" s="40"/>
      <c r="F1573" s="9" t="s">
        <v>4735</v>
      </c>
      <c r="G1573" s="27" t="s">
        <v>1511</v>
      </c>
      <c r="H1573" s="9"/>
      <c r="I1573" s="9">
        <v>1000</v>
      </c>
      <c r="J1573" s="10">
        <v>489910</v>
      </c>
      <c r="K1573" s="39"/>
      <c r="L1573" s="47">
        <f t="shared" si="21"/>
        <v>489910</v>
      </c>
      <c r="M1573" s="47"/>
      <c r="N1573" s="63"/>
      <c r="O1573" s="63"/>
      <c r="P1573" s="63"/>
      <c r="Q1573" s="63"/>
      <c r="R1573" s="41" t="s">
        <v>4737</v>
      </c>
      <c r="S1573" s="49" t="s">
        <v>879</v>
      </c>
      <c r="T1573" s="49"/>
      <c r="U1573" s="49"/>
      <c r="V1573" s="49"/>
      <c r="W1573" s="50" t="s">
        <v>15</v>
      </c>
      <c r="X1573" s="50"/>
      <c r="Y1573" s="51"/>
    </row>
    <row r="1574" spans="1:25" s="23" customFormat="1" ht="74.25" customHeight="1" x14ac:dyDescent="0.2">
      <c r="A1574" s="38" t="s">
        <v>6117</v>
      </c>
      <c r="B1574" s="46" t="s">
        <v>6118</v>
      </c>
      <c r="C1574" s="46"/>
      <c r="D1574" s="27" t="s">
        <v>1785</v>
      </c>
      <c r="E1574" s="40" t="s">
        <v>6119</v>
      </c>
      <c r="F1574" s="9" t="s">
        <v>4735</v>
      </c>
      <c r="G1574" s="27" t="s">
        <v>6120</v>
      </c>
      <c r="H1574" s="9"/>
      <c r="I1574" s="9">
        <v>540</v>
      </c>
      <c r="J1574" s="10">
        <v>79742</v>
      </c>
      <c r="K1574" s="39"/>
      <c r="L1574" s="47">
        <f t="shared" si="21"/>
        <v>79742</v>
      </c>
      <c r="M1574" s="47"/>
      <c r="N1574" s="63"/>
      <c r="O1574" s="63"/>
      <c r="P1574" s="63"/>
      <c r="Q1574" s="63"/>
      <c r="R1574" s="41" t="s">
        <v>4737</v>
      </c>
      <c r="S1574" s="49" t="s">
        <v>879</v>
      </c>
      <c r="T1574" s="49"/>
      <c r="U1574" s="49"/>
      <c r="V1574" s="49"/>
      <c r="W1574" s="50" t="s">
        <v>15</v>
      </c>
      <c r="X1574" s="50"/>
      <c r="Y1574" s="51"/>
    </row>
    <row r="1575" spans="1:25" s="23" customFormat="1" ht="77.25" customHeight="1" x14ac:dyDescent="0.2">
      <c r="A1575" s="38" t="s">
        <v>6121</v>
      </c>
      <c r="B1575" s="46" t="s">
        <v>6122</v>
      </c>
      <c r="C1575" s="46"/>
      <c r="D1575" s="27" t="s">
        <v>6123</v>
      </c>
      <c r="E1575" s="40"/>
      <c r="F1575" s="9" t="s">
        <v>4735</v>
      </c>
      <c r="G1575" s="27" t="s">
        <v>349</v>
      </c>
      <c r="H1575" s="9"/>
      <c r="I1575" s="9">
        <v>4773</v>
      </c>
      <c r="J1575" s="10">
        <v>256009589</v>
      </c>
      <c r="K1575" s="39">
        <v>77958808</v>
      </c>
      <c r="L1575" s="47">
        <f t="shared" si="21"/>
        <v>178050781</v>
      </c>
      <c r="M1575" s="47"/>
      <c r="N1575" s="63"/>
      <c r="O1575" s="63"/>
      <c r="P1575" s="63"/>
      <c r="Q1575" s="63"/>
      <c r="R1575" s="41" t="s">
        <v>4737</v>
      </c>
      <c r="S1575" s="49" t="s">
        <v>879</v>
      </c>
      <c r="T1575" s="49"/>
      <c r="U1575" s="49"/>
      <c r="V1575" s="49"/>
      <c r="W1575" s="50" t="s">
        <v>15</v>
      </c>
      <c r="X1575" s="50"/>
      <c r="Y1575" s="51"/>
    </row>
    <row r="1576" spans="1:25" s="23" customFormat="1" ht="77.25" customHeight="1" x14ac:dyDescent="0.2">
      <c r="A1576" s="38" t="s">
        <v>6124</v>
      </c>
      <c r="B1576" s="46" t="s">
        <v>6125</v>
      </c>
      <c r="C1576" s="46"/>
      <c r="D1576" s="27" t="s">
        <v>1785</v>
      </c>
      <c r="E1576" s="40"/>
      <c r="F1576" s="9" t="s">
        <v>4735</v>
      </c>
      <c r="G1576" s="27" t="s">
        <v>6126</v>
      </c>
      <c r="H1576" s="9"/>
      <c r="I1576" s="9">
        <v>200</v>
      </c>
      <c r="J1576" s="10">
        <v>61941</v>
      </c>
      <c r="K1576" s="39"/>
      <c r="L1576" s="47">
        <f t="shared" si="21"/>
        <v>61941</v>
      </c>
      <c r="M1576" s="47"/>
      <c r="N1576" s="63"/>
      <c r="O1576" s="63"/>
      <c r="P1576" s="63"/>
      <c r="Q1576" s="63"/>
      <c r="R1576" s="41" t="s">
        <v>4737</v>
      </c>
      <c r="S1576" s="49" t="s">
        <v>879</v>
      </c>
      <c r="T1576" s="49"/>
      <c r="U1576" s="49"/>
      <c r="V1576" s="49"/>
      <c r="W1576" s="50" t="s">
        <v>15</v>
      </c>
      <c r="X1576" s="50"/>
      <c r="Y1576" s="51"/>
    </row>
    <row r="1577" spans="1:25" s="23" customFormat="1" ht="77.25" customHeight="1" x14ac:dyDescent="0.2">
      <c r="A1577" s="38" t="s">
        <v>6127</v>
      </c>
      <c r="B1577" s="46" t="s">
        <v>6128</v>
      </c>
      <c r="C1577" s="46"/>
      <c r="D1577" s="27" t="s">
        <v>1785</v>
      </c>
      <c r="E1577" s="40" t="s">
        <v>6129</v>
      </c>
      <c r="F1577" s="9" t="s">
        <v>4735</v>
      </c>
      <c r="G1577" s="27" t="s">
        <v>6130</v>
      </c>
      <c r="H1577" s="9"/>
      <c r="I1577" s="9">
        <v>479</v>
      </c>
      <c r="J1577" s="10">
        <v>89092</v>
      </c>
      <c r="K1577" s="39"/>
      <c r="L1577" s="47">
        <f t="shared" si="21"/>
        <v>89092</v>
      </c>
      <c r="M1577" s="47"/>
      <c r="N1577" s="63"/>
      <c r="O1577" s="63"/>
      <c r="P1577" s="63"/>
      <c r="Q1577" s="63"/>
      <c r="R1577" s="41" t="s">
        <v>4737</v>
      </c>
      <c r="S1577" s="49" t="s">
        <v>879</v>
      </c>
      <c r="T1577" s="49"/>
      <c r="U1577" s="49"/>
      <c r="V1577" s="49"/>
      <c r="W1577" s="50" t="s">
        <v>15</v>
      </c>
      <c r="X1577" s="50"/>
      <c r="Y1577" s="51"/>
    </row>
    <row r="1578" spans="1:25" s="23" customFormat="1" ht="77.25" customHeight="1" x14ac:dyDescent="0.2">
      <c r="A1578" s="38" t="s">
        <v>6131</v>
      </c>
      <c r="B1578" s="46" t="s">
        <v>6132</v>
      </c>
      <c r="C1578" s="46"/>
      <c r="D1578" s="27" t="s">
        <v>6133</v>
      </c>
      <c r="E1578" s="40"/>
      <c r="F1578" s="9" t="s">
        <v>4735</v>
      </c>
      <c r="G1578" s="27" t="s">
        <v>6134</v>
      </c>
      <c r="H1578" s="9"/>
      <c r="I1578" s="9">
        <v>364</v>
      </c>
      <c r="J1578" s="10">
        <v>33955</v>
      </c>
      <c r="K1578" s="39"/>
      <c r="L1578" s="47">
        <f t="shared" si="21"/>
        <v>33955</v>
      </c>
      <c r="M1578" s="47"/>
      <c r="N1578" s="63"/>
      <c r="O1578" s="63"/>
      <c r="P1578" s="63"/>
      <c r="Q1578" s="63"/>
      <c r="R1578" s="41" t="s">
        <v>4737</v>
      </c>
      <c r="S1578" s="49" t="s">
        <v>879</v>
      </c>
      <c r="T1578" s="49"/>
      <c r="U1578" s="49"/>
      <c r="V1578" s="49"/>
      <c r="W1578" s="50" t="s">
        <v>15</v>
      </c>
      <c r="X1578" s="50"/>
      <c r="Y1578" s="51"/>
    </row>
    <row r="1579" spans="1:25" s="23" customFormat="1" ht="77.25" customHeight="1" x14ac:dyDescent="0.2">
      <c r="A1579" s="38" t="s">
        <v>6135</v>
      </c>
      <c r="B1579" s="46" t="s">
        <v>6136</v>
      </c>
      <c r="C1579" s="46"/>
      <c r="D1579" s="27" t="s">
        <v>6137</v>
      </c>
      <c r="E1579" s="40" t="s">
        <v>359</v>
      </c>
      <c r="F1579" s="9" t="s">
        <v>4735</v>
      </c>
      <c r="G1579" s="27" t="s">
        <v>191</v>
      </c>
      <c r="H1579" s="9"/>
      <c r="I1579" s="9">
        <v>910</v>
      </c>
      <c r="J1579" s="10">
        <v>22028185</v>
      </c>
      <c r="K1579" s="39"/>
      <c r="L1579" s="47">
        <f t="shared" si="21"/>
        <v>22028185</v>
      </c>
      <c r="M1579" s="47"/>
      <c r="N1579" s="63"/>
      <c r="O1579" s="63"/>
      <c r="P1579" s="63"/>
      <c r="Q1579" s="63"/>
      <c r="R1579" s="41" t="s">
        <v>4737</v>
      </c>
      <c r="S1579" s="49" t="s">
        <v>879</v>
      </c>
      <c r="T1579" s="49"/>
      <c r="U1579" s="49"/>
      <c r="V1579" s="49"/>
      <c r="W1579" s="50" t="s">
        <v>15</v>
      </c>
      <c r="X1579" s="50"/>
      <c r="Y1579" s="51"/>
    </row>
    <row r="1580" spans="1:25" s="23" customFormat="1" ht="77.25" customHeight="1" x14ac:dyDescent="0.2">
      <c r="A1580" s="38" t="s">
        <v>6138</v>
      </c>
      <c r="B1580" s="46" t="s">
        <v>6139</v>
      </c>
      <c r="C1580" s="46"/>
      <c r="D1580" s="27" t="s">
        <v>1785</v>
      </c>
      <c r="E1580" s="40" t="s">
        <v>6140</v>
      </c>
      <c r="F1580" s="9" t="s">
        <v>4735</v>
      </c>
      <c r="G1580" s="27" t="s">
        <v>6141</v>
      </c>
      <c r="H1580" s="9"/>
      <c r="I1580" s="9">
        <v>735</v>
      </c>
      <c r="J1580" s="10">
        <v>21041</v>
      </c>
      <c r="K1580" s="39"/>
      <c r="L1580" s="47">
        <f t="shared" si="21"/>
        <v>21041</v>
      </c>
      <c r="M1580" s="47"/>
      <c r="N1580" s="63"/>
      <c r="O1580" s="63"/>
      <c r="P1580" s="63"/>
      <c r="Q1580" s="63"/>
      <c r="R1580" s="41" t="s">
        <v>4737</v>
      </c>
      <c r="S1580" s="49" t="s">
        <v>879</v>
      </c>
      <c r="T1580" s="49"/>
      <c r="U1580" s="49"/>
      <c r="V1580" s="49"/>
      <c r="W1580" s="50" t="s">
        <v>15</v>
      </c>
      <c r="X1580" s="50"/>
      <c r="Y1580" s="51"/>
    </row>
    <row r="1581" spans="1:25" s="23" customFormat="1" ht="77.25" customHeight="1" x14ac:dyDescent="0.2">
      <c r="A1581" s="38" t="s">
        <v>6142</v>
      </c>
      <c r="B1581" s="46" t="s">
        <v>6143</v>
      </c>
      <c r="C1581" s="46"/>
      <c r="D1581" s="27" t="s">
        <v>1785</v>
      </c>
      <c r="E1581" s="40" t="s">
        <v>6144</v>
      </c>
      <c r="F1581" s="9" t="s">
        <v>4735</v>
      </c>
      <c r="G1581" s="27" t="s">
        <v>6145</v>
      </c>
      <c r="H1581" s="9"/>
      <c r="I1581" s="9">
        <v>1415</v>
      </c>
      <c r="J1581" s="10">
        <v>499614</v>
      </c>
      <c r="K1581" s="39"/>
      <c r="L1581" s="47">
        <f t="shared" si="21"/>
        <v>499614</v>
      </c>
      <c r="M1581" s="47"/>
      <c r="N1581" s="63"/>
      <c r="O1581" s="63"/>
      <c r="P1581" s="63"/>
      <c r="Q1581" s="63"/>
      <c r="R1581" s="41" t="s">
        <v>4737</v>
      </c>
      <c r="S1581" s="49" t="s">
        <v>879</v>
      </c>
      <c r="T1581" s="49"/>
      <c r="U1581" s="49"/>
      <c r="V1581" s="49"/>
      <c r="W1581" s="50" t="s">
        <v>15</v>
      </c>
      <c r="X1581" s="50"/>
      <c r="Y1581" s="51"/>
    </row>
    <row r="1582" spans="1:25" s="23" customFormat="1" ht="118.5" customHeight="1" x14ac:dyDescent="0.2">
      <c r="A1582" s="38" t="s">
        <v>6146</v>
      </c>
      <c r="B1582" s="46" t="s">
        <v>6147</v>
      </c>
      <c r="C1582" s="46"/>
      <c r="D1582" s="27" t="s">
        <v>1785</v>
      </c>
      <c r="E1582" s="40" t="s">
        <v>6148</v>
      </c>
      <c r="F1582" s="9" t="s">
        <v>4735</v>
      </c>
      <c r="G1582" s="27" t="s">
        <v>6149</v>
      </c>
      <c r="H1582" s="9"/>
      <c r="I1582" s="9">
        <v>241</v>
      </c>
      <c r="J1582" s="10">
        <v>42507</v>
      </c>
      <c r="K1582" s="39"/>
      <c r="L1582" s="47">
        <f t="shared" si="21"/>
        <v>42507</v>
      </c>
      <c r="M1582" s="47"/>
      <c r="N1582" s="63"/>
      <c r="O1582" s="63"/>
      <c r="P1582" s="63"/>
      <c r="Q1582" s="63"/>
      <c r="R1582" s="41" t="s">
        <v>4737</v>
      </c>
      <c r="S1582" s="49" t="s">
        <v>879</v>
      </c>
      <c r="T1582" s="49"/>
      <c r="U1582" s="49"/>
      <c r="V1582" s="49"/>
      <c r="W1582" s="50" t="s">
        <v>15</v>
      </c>
      <c r="X1582" s="50"/>
      <c r="Y1582" s="51"/>
    </row>
    <row r="1583" spans="1:25" s="23" customFormat="1" ht="69" customHeight="1" x14ac:dyDescent="0.2">
      <c r="A1583" s="38" t="s">
        <v>6150</v>
      </c>
      <c r="B1583" s="46" t="s">
        <v>6151</v>
      </c>
      <c r="C1583" s="46"/>
      <c r="D1583" s="27" t="s">
        <v>6152</v>
      </c>
      <c r="E1583" s="40"/>
      <c r="F1583" s="9" t="s">
        <v>4735</v>
      </c>
      <c r="G1583" s="27" t="s">
        <v>6153</v>
      </c>
      <c r="H1583" s="9"/>
      <c r="I1583" s="9">
        <v>260</v>
      </c>
      <c r="J1583" s="10">
        <v>46191</v>
      </c>
      <c r="K1583" s="39"/>
      <c r="L1583" s="47">
        <f t="shared" si="21"/>
        <v>46191</v>
      </c>
      <c r="M1583" s="47"/>
      <c r="N1583" s="63"/>
      <c r="O1583" s="63"/>
      <c r="P1583" s="63"/>
      <c r="Q1583" s="63"/>
      <c r="R1583" s="41" t="s">
        <v>4737</v>
      </c>
      <c r="S1583" s="49" t="s">
        <v>879</v>
      </c>
      <c r="T1583" s="49"/>
      <c r="U1583" s="49"/>
      <c r="V1583" s="49"/>
      <c r="W1583" s="50" t="s">
        <v>15</v>
      </c>
      <c r="X1583" s="50"/>
      <c r="Y1583" s="51"/>
    </row>
    <row r="1584" spans="1:25" s="23" customFormat="1" ht="69" customHeight="1" x14ac:dyDescent="0.2">
      <c r="A1584" s="38" t="s">
        <v>6154</v>
      </c>
      <c r="B1584" s="46" t="s">
        <v>6155</v>
      </c>
      <c r="C1584" s="46"/>
      <c r="D1584" s="27" t="s">
        <v>6156</v>
      </c>
      <c r="E1584" s="40"/>
      <c r="F1584" s="9" t="s">
        <v>4735</v>
      </c>
      <c r="G1584" s="27" t="s">
        <v>6157</v>
      </c>
      <c r="H1584" s="9"/>
      <c r="I1584" s="9">
        <v>413</v>
      </c>
      <c r="J1584" s="10">
        <v>1712647</v>
      </c>
      <c r="K1584" s="39">
        <v>1574683</v>
      </c>
      <c r="L1584" s="47">
        <f t="shared" si="21"/>
        <v>137964</v>
      </c>
      <c r="M1584" s="47"/>
      <c r="N1584" s="63"/>
      <c r="O1584" s="63"/>
      <c r="P1584" s="63"/>
      <c r="Q1584" s="63"/>
      <c r="R1584" s="41" t="s">
        <v>4737</v>
      </c>
      <c r="S1584" s="49" t="s">
        <v>879</v>
      </c>
      <c r="T1584" s="49"/>
      <c r="U1584" s="49"/>
      <c r="V1584" s="49"/>
      <c r="W1584" s="50" t="s">
        <v>15</v>
      </c>
      <c r="X1584" s="50"/>
      <c r="Y1584" s="51"/>
    </row>
    <row r="1585" spans="1:25" s="23" customFormat="1" ht="69" customHeight="1" x14ac:dyDescent="0.2">
      <c r="A1585" s="38" t="s">
        <v>6158</v>
      </c>
      <c r="B1585" s="46" t="s">
        <v>6159</v>
      </c>
      <c r="C1585" s="46"/>
      <c r="D1585" s="27" t="s">
        <v>1785</v>
      </c>
      <c r="E1585" s="40" t="s">
        <v>6160</v>
      </c>
      <c r="F1585" s="9" t="s">
        <v>4735</v>
      </c>
      <c r="G1585" s="27" t="s">
        <v>6161</v>
      </c>
      <c r="H1585" s="9"/>
      <c r="I1585" s="9">
        <v>311</v>
      </c>
      <c r="J1585" s="10">
        <v>28365</v>
      </c>
      <c r="K1585" s="39"/>
      <c r="L1585" s="47">
        <f t="shared" si="21"/>
        <v>28365</v>
      </c>
      <c r="M1585" s="47"/>
      <c r="N1585" s="63"/>
      <c r="O1585" s="63"/>
      <c r="P1585" s="63"/>
      <c r="Q1585" s="63"/>
      <c r="R1585" s="41" t="s">
        <v>4737</v>
      </c>
      <c r="S1585" s="49" t="s">
        <v>879</v>
      </c>
      <c r="T1585" s="49"/>
      <c r="U1585" s="49"/>
      <c r="V1585" s="49"/>
      <c r="W1585" s="50" t="s">
        <v>15</v>
      </c>
      <c r="X1585" s="50"/>
      <c r="Y1585" s="51"/>
    </row>
    <row r="1586" spans="1:25" s="23" customFormat="1" ht="69" customHeight="1" x14ac:dyDescent="0.2">
      <c r="A1586" s="38" t="s">
        <v>6162</v>
      </c>
      <c r="B1586" s="46" t="s">
        <v>6163</v>
      </c>
      <c r="C1586" s="46"/>
      <c r="D1586" s="27" t="s">
        <v>1785</v>
      </c>
      <c r="E1586" s="40" t="s">
        <v>6164</v>
      </c>
      <c r="F1586" s="9" t="s">
        <v>4735</v>
      </c>
      <c r="G1586" s="27" t="s">
        <v>1457</v>
      </c>
      <c r="H1586" s="9"/>
      <c r="I1586" s="9">
        <v>1750</v>
      </c>
      <c r="J1586" s="10">
        <v>1008963</v>
      </c>
      <c r="K1586" s="39"/>
      <c r="L1586" s="47">
        <f t="shared" si="21"/>
        <v>1008963</v>
      </c>
      <c r="M1586" s="47"/>
      <c r="N1586" s="63"/>
      <c r="O1586" s="63"/>
      <c r="P1586" s="63"/>
      <c r="Q1586" s="63"/>
      <c r="R1586" s="41" t="s">
        <v>4737</v>
      </c>
      <c r="S1586" s="49" t="s">
        <v>879</v>
      </c>
      <c r="T1586" s="49"/>
      <c r="U1586" s="49"/>
      <c r="V1586" s="49"/>
      <c r="W1586" s="50" t="s">
        <v>15</v>
      </c>
      <c r="X1586" s="50"/>
      <c r="Y1586" s="51"/>
    </row>
    <row r="1587" spans="1:25" s="23" customFormat="1" ht="69" customHeight="1" x14ac:dyDescent="0.2">
      <c r="A1587" s="38" t="s">
        <v>6165</v>
      </c>
      <c r="B1587" s="46" t="s">
        <v>6166</v>
      </c>
      <c r="C1587" s="46"/>
      <c r="D1587" s="27" t="s">
        <v>1785</v>
      </c>
      <c r="E1587" s="40"/>
      <c r="F1587" s="9" t="s">
        <v>4735</v>
      </c>
      <c r="G1587" s="27" t="s">
        <v>6167</v>
      </c>
      <c r="H1587" s="9"/>
      <c r="I1587" s="9">
        <v>420</v>
      </c>
      <c r="J1587" s="10">
        <v>2516</v>
      </c>
      <c r="K1587" s="39"/>
      <c r="L1587" s="47">
        <f t="shared" si="21"/>
        <v>2516</v>
      </c>
      <c r="M1587" s="47"/>
      <c r="N1587" s="63"/>
      <c r="O1587" s="63"/>
      <c r="P1587" s="63"/>
      <c r="Q1587" s="63"/>
      <c r="R1587" s="41" t="s">
        <v>4737</v>
      </c>
      <c r="S1587" s="49" t="s">
        <v>879</v>
      </c>
      <c r="T1587" s="49"/>
      <c r="U1587" s="49"/>
      <c r="V1587" s="49"/>
      <c r="W1587" s="50" t="s">
        <v>15</v>
      </c>
      <c r="X1587" s="50"/>
      <c r="Y1587" s="51"/>
    </row>
    <row r="1588" spans="1:25" s="23" customFormat="1" ht="69" customHeight="1" x14ac:dyDescent="0.2">
      <c r="A1588" s="38" t="s">
        <v>6168</v>
      </c>
      <c r="B1588" s="46" t="s">
        <v>6169</v>
      </c>
      <c r="C1588" s="46"/>
      <c r="D1588" s="27" t="s">
        <v>1785</v>
      </c>
      <c r="E1588" s="40" t="s">
        <v>6170</v>
      </c>
      <c r="F1588" s="9" t="s">
        <v>4735</v>
      </c>
      <c r="G1588" s="27" t="s">
        <v>1853</v>
      </c>
      <c r="H1588" s="9"/>
      <c r="I1588" s="9">
        <v>189</v>
      </c>
      <c r="J1588" s="10">
        <v>32428</v>
      </c>
      <c r="K1588" s="39"/>
      <c r="L1588" s="47">
        <f t="shared" si="21"/>
        <v>32428</v>
      </c>
      <c r="M1588" s="47"/>
      <c r="N1588" s="63"/>
      <c r="O1588" s="63"/>
      <c r="P1588" s="63"/>
      <c r="Q1588" s="63"/>
      <c r="R1588" s="41" t="s">
        <v>4737</v>
      </c>
      <c r="S1588" s="49" t="s">
        <v>879</v>
      </c>
      <c r="T1588" s="49"/>
      <c r="U1588" s="49"/>
      <c r="V1588" s="49"/>
      <c r="W1588" s="50" t="s">
        <v>15</v>
      </c>
      <c r="X1588" s="50"/>
      <c r="Y1588" s="51"/>
    </row>
    <row r="1589" spans="1:25" s="23" customFormat="1" ht="69" customHeight="1" x14ac:dyDescent="0.2">
      <c r="A1589" s="38" t="s">
        <v>6171</v>
      </c>
      <c r="B1589" s="46" t="s">
        <v>6172</v>
      </c>
      <c r="C1589" s="46"/>
      <c r="D1589" s="27" t="s">
        <v>1785</v>
      </c>
      <c r="E1589" s="40" t="s">
        <v>6173</v>
      </c>
      <c r="F1589" s="9" t="s">
        <v>4735</v>
      </c>
      <c r="G1589" s="27" t="s">
        <v>5589</v>
      </c>
      <c r="H1589" s="9"/>
      <c r="I1589" s="9">
        <v>596</v>
      </c>
      <c r="J1589" s="10">
        <v>1142116</v>
      </c>
      <c r="K1589" s="39"/>
      <c r="L1589" s="47">
        <f t="shared" si="21"/>
        <v>1142116</v>
      </c>
      <c r="M1589" s="47"/>
      <c r="N1589" s="63"/>
      <c r="O1589" s="63"/>
      <c r="P1589" s="63"/>
      <c r="Q1589" s="63"/>
      <c r="R1589" s="41" t="s">
        <v>4737</v>
      </c>
      <c r="S1589" s="49" t="s">
        <v>879</v>
      </c>
      <c r="T1589" s="49"/>
      <c r="U1589" s="49"/>
      <c r="V1589" s="49"/>
      <c r="W1589" s="50" t="s">
        <v>15</v>
      </c>
      <c r="X1589" s="50"/>
      <c r="Y1589" s="51"/>
    </row>
    <row r="1590" spans="1:25" s="23" customFormat="1" ht="69" customHeight="1" x14ac:dyDescent="0.2">
      <c r="A1590" s="38" t="s">
        <v>6174</v>
      </c>
      <c r="B1590" s="46" t="s">
        <v>6175</v>
      </c>
      <c r="C1590" s="46"/>
      <c r="D1590" s="27" t="s">
        <v>1785</v>
      </c>
      <c r="E1590" s="40" t="s">
        <v>6176</v>
      </c>
      <c r="F1590" s="9" t="s">
        <v>4735</v>
      </c>
      <c r="G1590" s="27" t="s">
        <v>6177</v>
      </c>
      <c r="H1590" s="9"/>
      <c r="I1590" s="9">
        <v>326</v>
      </c>
      <c r="J1590" s="10">
        <v>42232</v>
      </c>
      <c r="K1590" s="39"/>
      <c r="L1590" s="47">
        <f t="shared" si="21"/>
        <v>42232</v>
      </c>
      <c r="M1590" s="47"/>
      <c r="N1590" s="63"/>
      <c r="O1590" s="63"/>
      <c r="P1590" s="63"/>
      <c r="Q1590" s="63"/>
      <c r="R1590" s="41" t="s">
        <v>4737</v>
      </c>
      <c r="S1590" s="49" t="s">
        <v>879</v>
      </c>
      <c r="T1590" s="49"/>
      <c r="U1590" s="49"/>
      <c r="V1590" s="49"/>
      <c r="W1590" s="50" t="s">
        <v>15</v>
      </c>
      <c r="X1590" s="50"/>
      <c r="Y1590" s="51"/>
    </row>
    <row r="1591" spans="1:25" s="23" customFormat="1" ht="69" customHeight="1" x14ac:dyDescent="0.2">
      <c r="A1591" s="38" t="s">
        <v>6178</v>
      </c>
      <c r="B1591" s="46" t="s">
        <v>6179</v>
      </c>
      <c r="C1591" s="46"/>
      <c r="D1591" s="27" t="s">
        <v>1785</v>
      </c>
      <c r="E1591" s="40" t="s">
        <v>6180</v>
      </c>
      <c r="F1591" s="9" t="s">
        <v>4735</v>
      </c>
      <c r="G1591" s="27" t="s">
        <v>5548</v>
      </c>
      <c r="H1591" s="9"/>
      <c r="I1591" s="9">
        <v>400</v>
      </c>
      <c r="J1591" s="10">
        <v>20243</v>
      </c>
      <c r="K1591" s="39"/>
      <c r="L1591" s="47">
        <f t="shared" si="21"/>
        <v>20243</v>
      </c>
      <c r="M1591" s="47"/>
      <c r="N1591" s="63"/>
      <c r="O1591" s="63"/>
      <c r="P1591" s="63"/>
      <c r="Q1591" s="63"/>
      <c r="R1591" s="41" t="s">
        <v>4737</v>
      </c>
      <c r="S1591" s="49" t="s">
        <v>879</v>
      </c>
      <c r="T1591" s="49"/>
      <c r="U1591" s="49"/>
      <c r="V1591" s="49"/>
      <c r="W1591" s="50" t="s">
        <v>15</v>
      </c>
      <c r="X1591" s="50"/>
      <c r="Y1591" s="51"/>
    </row>
    <row r="1592" spans="1:25" s="23" customFormat="1" ht="69" customHeight="1" x14ac:dyDescent="0.2">
      <c r="A1592" s="38" t="s">
        <v>6181</v>
      </c>
      <c r="B1592" s="46" t="s">
        <v>6182</v>
      </c>
      <c r="C1592" s="46"/>
      <c r="D1592" s="27" t="s">
        <v>6183</v>
      </c>
      <c r="E1592" s="40"/>
      <c r="F1592" s="9" t="s">
        <v>4735</v>
      </c>
      <c r="G1592" s="27" t="s">
        <v>6184</v>
      </c>
      <c r="H1592" s="9"/>
      <c r="I1592" s="9">
        <v>99</v>
      </c>
      <c r="J1592" s="10">
        <v>38468</v>
      </c>
      <c r="K1592" s="39"/>
      <c r="L1592" s="47">
        <f t="shared" si="21"/>
        <v>38468</v>
      </c>
      <c r="M1592" s="47"/>
      <c r="N1592" s="63"/>
      <c r="O1592" s="63"/>
      <c r="P1592" s="63"/>
      <c r="Q1592" s="63"/>
      <c r="R1592" s="41" t="s">
        <v>4737</v>
      </c>
      <c r="S1592" s="49" t="s">
        <v>879</v>
      </c>
      <c r="T1592" s="49"/>
      <c r="U1592" s="49"/>
      <c r="V1592" s="49"/>
      <c r="W1592" s="50" t="s">
        <v>15</v>
      </c>
      <c r="X1592" s="50"/>
      <c r="Y1592" s="51"/>
    </row>
    <row r="1593" spans="1:25" s="23" customFormat="1" ht="69" customHeight="1" x14ac:dyDescent="0.2">
      <c r="A1593" s="38" t="s">
        <v>6185</v>
      </c>
      <c r="B1593" s="46" t="s">
        <v>6186</v>
      </c>
      <c r="C1593" s="46"/>
      <c r="D1593" s="27" t="s">
        <v>1785</v>
      </c>
      <c r="E1593" s="40" t="s">
        <v>6187</v>
      </c>
      <c r="F1593" s="9" t="s">
        <v>4735</v>
      </c>
      <c r="G1593" s="27" t="s">
        <v>1653</v>
      </c>
      <c r="H1593" s="9"/>
      <c r="I1593" s="9">
        <v>461</v>
      </c>
      <c r="J1593" s="10">
        <v>1842</v>
      </c>
      <c r="K1593" s="39"/>
      <c r="L1593" s="47">
        <f t="shared" si="21"/>
        <v>1842</v>
      </c>
      <c r="M1593" s="47"/>
      <c r="N1593" s="63"/>
      <c r="O1593" s="63"/>
      <c r="P1593" s="63"/>
      <c r="Q1593" s="63"/>
      <c r="R1593" s="41" t="s">
        <v>4737</v>
      </c>
      <c r="S1593" s="49" t="s">
        <v>879</v>
      </c>
      <c r="T1593" s="49"/>
      <c r="U1593" s="49"/>
      <c r="V1593" s="49"/>
      <c r="W1593" s="50" t="s">
        <v>15</v>
      </c>
      <c r="X1593" s="50"/>
      <c r="Y1593" s="51"/>
    </row>
    <row r="1594" spans="1:25" s="23" customFormat="1" ht="69" customHeight="1" x14ac:dyDescent="0.2">
      <c r="A1594" s="38" t="s">
        <v>6188</v>
      </c>
      <c r="B1594" s="46" t="s">
        <v>6189</v>
      </c>
      <c r="C1594" s="46"/>
      <c r="D1594" s="27" t="s">
        <v>13957</v>
      </c>
      <c r="E1594" s="40"/>
      <c r="F1594" s="9" t="s">
        <v>4735</v>
      </c>
      <c r="G1594" s="27" t="s">
        <v>6190</v>
      </c>
      <c r="H1594" s="9"/>
      <c r="I1594" s="9">
        <v>196</v>
      </c>
      <c r="J1594" s="10">
        <v>79008</v>
      </c>
      <c r="K1594" s="39"/>
      <c r="L1594" s="47">
        <f t="shared" si="21"/>
        <v>79008</v>
      </c>
      <c r="M1594" s="47"/>
      <c r="N1594" s="63"/>
      <c r="O1594" s="63"/>
      <c r="P1594" s="63"/>
      <c r="Q1594" s="63"/>
      <c r="R1594" s="41" t="s">
        <v>4737</v>
      </c>
      <c r="S1594" s="49" t="s">
        <v>879</v>
      </c>
      <c r="T1594" s="49"/>
      <c r="U1594" s="49"/>
      <c r="V1594" s="49"/>
      <c r="W1594" s="50" t="s">
        <v>15</v>
      </c>
      <c r="X1594" s="50"/>
      <c r="Y1594" s="51"/>
    </row>
    <row r="1595" spans="1:25" s="23" customFormat="1" ht="69" customHeight="1" x14ac:dyDescent="0.2">
      <c r="A1595" s="38" t="s">
        <v>6191</v>
      </c>
      <c r="B1595" s="46" t="s">
        <v>6192</v>
      </c>
      <c r="C1595" s="46"/>
      <c r="D1595" s="27" t="s">
        <v>6193</v>
      </c>
      <c r="E1595" s="40"/>
      <c r="F1595" s="9" t="s">
        <v>4735</v>
      </c>
      <c r="G1595" s="27" t="s">
        <v>6194</v>
      </c>
      <c r="H1595" s="9"/>
      <c r="I1595" s="9">
        <v>319</v>
      </c>
      <c r="J1595" s="10">
        <v>67332</v>
      </c>
      <c r="K1595" s="39"/>
      <c r="L1595" s="47">
        <f t="shared" si="21"/>
        <v>67332</v>
      </c>
      <c r="M1595" s="47"/>
      <c r="N1595" s="63"/>
      <c r="O1595" s="63"/>
      <c r="P1595" s="63"/>
      <c r="Q1595" s="63"/>
      <c r="R1595" s="41" t="s">
        <v>4737</v>
      </c>
      <c r="S1595" s="49" t="s">
        <v>879</v>
      </c>
      <c r="T1595" s="49"/>
      <c r="U1595" s="49"/>
      <c r="V1595" s="49"/>
      <c r="W1595" s="50" t="s">
        <v>15</v>
      </c>
      <c r="X1595" s="50"/>
      <c r="Y1595" s="51"/>
    </row>
    <row r="1596" spans="1:25" s="23" customFormat="1" ht="118.5" customHeight="1" x14ac:dyDescent="0.2">
      <c r="A1596" s="38" t="s">
        <v>6195</v>
      </c>
      <c r="B1596" s="46" t="s">
        <v>6196</v>
      </c>
      <c r="C1596" s="46"/>
      <c r="D1596" s="27" t="s">
        <v>6197</v>
      </c>
      <c r="E1596" s="40" t="s">
        <v>6198</v>
      </c>
      <c r="F1596" s="9" t="s">
        <v>4735</v>
      </c>
      <c r="G1596" s="27" t="s">
        <v>5001</v>
      </c>
      <c r="H1596" s="9"/>
      <c r="I1596" s="9">
        <v>550</v>
      </c>
      <c r="J1596" s="10">
        <v>9158588</v>
      </c>
      <c r="K1596" s="39"/>
      <c r="L1596" s="47">
        <f t="shared" si="21"/>
        <v>9158588</v>
      </c>
      <c r="M1596" s="47"/>
      <c r="N1596" s="63"/>
      <c r="O1596" s="63"/>
      <c r="P1596" s="63"/>
      <c r="Q1596" s="63"/>
      <c r="R1596" s="41" t="s">
        <v>4737</v>
      </c>
      <c r="S1596" s="49" t="s">
        <v>879</v>
      </c>
      <c r="T1596" s="49"/>
      <c r="U1596" s="49"/>
      <c r="V1596" s="49"/>
      <c r="W1596" s="50" t="s">
        <v>15</v>
      </c>
      <c r="X1596" s="50"/>
      <c r="Y1596" s="51"/>
    </row>
    <row r="1597" spans="1:25" s="23" customFormat="1" ht="118.5" customHeight="1" x14ac:dyDescent="0.2">
      <c r="A1597" s="38" t="s">
        <v>6199</v>
      </c>
      <c r="B1597" s="46" t="s">
        <v>6200</v>
      </c>
      <c r="C1597" s="46"/>
      <c r="D1597" s="27" t="s">
        <v>1785</v>
      </c>
      <c r="E1597" s="40" t="s">
        <v>6201</v>
      </c>
      <c r="F1597" s="9" t="s">
        <v>4735</v>
      </c>
      <c r="G1597" s="27" t="s">
        <v>6202</v>
      </c>
      <c r="H1597" s="9"/>
      <c r="I1597" s="9">
        <v>1255</v>
      </c>
      <c r="J1597" s="10">
        <v>51652</v>
      </c>
      <c r="K1597" s="39"/>
      <c r="L1597" s="47">
        <f t="shared" si="21"/>
        <v>51652</v>
      </c>
      <c r="M1597" s="47"/>
      <c r="N1597" s="63"/>
      <c r="O1597" s="63"/>
      <c r="P1597" s="63"/>
      <c r="Q1597" s="63"/>
      <c r="R1597" s="41" t="s">
        <v>4737</v>
      </c>
      <c r="S1597" s="49" t="s">
        <v>879</v>
      </c>
      <c r="T1597" s="49"/>
      <c r="U1597" s="49"/>
      <c r="V1597" s="49"/>
      <c r="W1597" s="50" t="s">
        <v>15</v>
      </c>
      <c r="X1597" s="50"/>
      <c r="Y1597" s="51"/>
    </row>
    <row r="1598" spans="1:25" s="23" customFormat="1" ht="71.25" customHeight="1" x14ac:dyDescent="0.2">
      <c r="A1598" s="38" t="s">
        <v>6203</v>
      </c>
      <c r="B1598" s="46" t="s">
        <v>6204</v>
      </c>
      <c r="C1598" s="46"/>
      <c r="D1598" s="27" t="s">
        <v>1785</v>
      </c>
      <c r="E1598" s="40"/>
      <c r="F1598" s="9" t="s">
        <v>4735</v>
      </c>
      <c r="G1598" s="27" t="s">
        <v>6205</v>
      </c>
      <c r="H1598" s="9"/>
      <c r="I1598" s="9">
        <v>260</v>
      </c>
      <c r="J1598" s="10">
        <v>109155</v>
      </c>
      <c r="K1598" s="39"/>
      <c r="L1598" s="47">
        <f t="shared" si="21"/>
        <v>109155</v>
      </c>
      <c r="M1598" s="47"/>
      <c r="N1598" s="63"/>
      <c r="O1598" s="63"/>
      <c r="P1598" s="63"/>
      <c r="Q1598" s="63"/>
      <c r="R1598" s="41" t="s">
        <v>4737</v>
      </c>
      <c r="S1598" s="49" t="s">
        <v>879</v>
      </c>
      <c r="T1598" s="49"/>
      <c r="U1598" s="49"/>
      <c r="V1598" s="49"/>
      <c r="W1598" s="50" t="s">
        <v>15</v>
      </c>
      <c r="X1598" s="50"/>
      <c r="Y1598" s="51"/>
    </row>
    <row r="1599" spans="1:25" s="23" customFormat="1" ht="71.25" customHeight="1" x14ac:dyDescent="0.2">
      <c r="A1599" s="38" t="s">
        <v>6206</v>
      </c>
      <c r="B1599" s="46" t="s">
        <v>6207</v>
      </c>
      <c r="C1599" s="46"/>
      <c r="D1599" s="27" t="s">
        <v>1785</v>
      </c>
      <c r="E1599" s="40" t="s">
        <v>6208</v>
      </c>
      <c r="F1599" s="9" t="s">
        <v>4735</v>
      </c>
      <c r="G1599" s="27" t="s">
        <v>6209</v>
      </c>
      <c r="H1599" s="9"/>
      <c r="I1599" s="9">
        <v>2554</v>
      </c>
      <c r="J1599" s="10">
        <v>1459107</v>
      </c>
      <c r="K1599" s="39"/>
      <c r="L1599" s="47">
        <f t="shared" si="21"/>
        <v>1459107</v>
      </c>
      <c r="M1599" s="47"/>
      <c r="N1599" s="63"/>
      <c r="O1599" s="63"/>
      <c r="P1599" s="63"/>
      <c r="Q1599" s="63"/>
      <c r="R1599" s="41" t="s">
        <v>4737</v>
      </c>
      <c r="S1599" s="49" t="s">
        <v>879</v>
      </c>
      <c r="T1599" s="49"/>
      <c r="U1599" s="49"/>
      <c r="V1599" s="49"/>
      <c r="W1599" s="50" t="s">
        <v>15</v>
      </c>
      <c r="X1599" s="50"/>
      <c r="Y1599" s="51"/>
    </row>
    <row r="1600" spans="1:25" s="23" customFormat="1" ht="71.25" customHeight="1" x14ac:dyDescent="0.2">
      <c r="A1600" s="38" t="s">
        <v>6210</v>
      </c>
      <c r="B1600" s="46" t="s">
        <v>6211</v>
      </c>
      <c r="C1600" s="46"/>
      <c r="D1600" s="27" t="s">
        <v>1785</v>
      </c>
      <c r="E1600" s="40"/>
      <c r="F1600" s="9" t="s">
        <v>4735</v>
      </c>
      <c r="G1600" s="27" t="s">
        <v>1770</v>
      </c>
      <c r="H1600" s="9"/>
      <c r="I1600" s="9">
        <v>582</v>
      </c>
      <c r="J1600" s="10">
        <v>136461</v>
      </c>
      <c r="K1600" s="39"/>
      <c r="L1600" s="47">
        <f t="shared" si="21"/>
        <v>136461</v>
      </c>
      <c r="M1600" s="47"/>
      <c r="N1600" s="63"/>
      <c r="O1600" s="63"/>
      <c r="P1600" s="63"/>
      <c r="Q1600" s="63"/>
      <c r="R1600" s="41" t="s">
        <v>4737</v>
      </c>
      <c r="S1600" s="49" t="s">
        <v>879</v>
      </c>
      <c r="T1600" s="49"/>
      <c r="U1600" s="49"/>
      <c r="V1600" s="49"/>
      <c r="W1600" s="50" t="s">
        <v>15</v>
      </c>
      <c r="X1600" s="50"/>
      <c r="Y1600" s="51"/>
    </row>
    <row r="1601" spans="1:25" s="23" customFormat="1" ht="71.25" customHeight="1" x14ac:dyDescent="0.2">
      <c r="A1601" s="38" t="s">
        <v>6212</v>
      </c>
      <c r="B1601" s="46" t="s">
        <v>6213</v>
      </c>
      <c r="C1601" s="46"/>
      <c r="D1601" s="27" t="s">
        <v>1785</v>
      </c>
      <c r="E1601" s="40" t="s">
        <v>6214</v>
      </c>
      <c r="F1601" s="9" t="s">
        <v>4735</v>
      </c>
      <c r="G1601" s="27" t="s">
        <v>6215</v>
      </c>
      <c r="H1601" s="9"/>
      <c r="I1601" s="9">
        <v>649</v>
      </c>
      <c r="J1601" s="10">
        <v>58531</v>
      </c>
      <c r="K1601" s="39"/>
      <c r="L1601" s="47">
        <f t="shared" si="21"/>
        <v>58531</v>
      </c>
      <c r="M1601" s="47"/>
      <c r="N1601" s="63"/>
      <c r="O1601" s="63"/>
      <c r="P1601" s="63"/>
      <c r="Q1601" s="63"/>
      <c r="R1601" s="41" t="s">
        <v>4737</v>
      </c>
      <c r="S1601" s="49" t="s">
        <v>879</v>
      </c>
      <c r="T1601" s="49"/>
      <c r="U1601" s="49"/>
      <c r="V1601" s="49"/>
      <c r="W1601" s="50" t="s">
        <v>15</v>
      </c>
      <c r="X1601" s="50"/>
      <c r="Y1601" s="51"/>
    </row>
    <row r="1602" spans="1:25" s="23" customFormat="1" ht="71.25" customHeight="1" x14ac:dyDescent="0.2">
      <c r="A1602" s="38" t="s">
        <v>6216</v>
      </c>
      <c r="B1602" s="46" t="s">
        <v>6217</v>
      </c>
      <c r="C1602" s="46"/>
      <c r="D1602" s="27" t="s">
        <v>6218</v>
      </c>
      <c r="E1602" s="40" t="s">
        <v>6219</v>
      </c>
      <c r="F1602" s="9" t="s">
        <v>4735</v>
      </c>
      <c r="G1602" s="27" t="s">
        <v>1795</v>
      </c>
      <c r="H1602" s="9"/>
      <c r="I1602" s="9">
        <v>400</v>
      </c>
      <c r="J1602" s="10">
        <v>410998</v>
      </c>
      <c r="K1602" s="39"/>
      <c r="L1602" s="47">
        <f t="shared" si="21"/>
        <v>410998</v>
      </c>
      <c r="M1602" s="47"/>
      <c r="N1602" s="63"/>
      <c r="O1602" s="63"/>
      <c r="P1602" s="63"/>
      <c r="Q1602" s="63"/>
      <c r="R1602" s="41" t="s">
        <v>4737</v>
      </c>
      <c r="S1602" s="49" t="s">
        <v>879</v>
      </c>
      <c r="T1602" s="49"/>
      <c r="U1602" s="49"/>
      <c r="V1602" s="49"/>
      <c r="W1602" s="50" t="s">
        <v>15</v>
      </c>
      <c r="X1602" s="50"/>
      <c r="Y1602" s="51"/>
    </row>
    <row r="1603" spans="1:25" s="23" customFormat="1" ht="71.25" customHeight="1" x14ac:dyDescent="0.2">
      <c r="A1603" s="38" t="s">
        <v>6220</v>
      </c>
      <c r="B1603" s="46" t="s">
        <v>6221</v>
      </c>
      <c r="C1603" s="46"/>
      <c r="D1603" s="27" t="s">
        <v>1785</v>
      </c>
      <c r="E1603" s="40" t="s">
        <v>6222</v>
      </c>
      <c r="F1603" s="9" t="s">
        <v>4735</v>
      </c>
      <c r="G1603" s="27" t="s">
        <v>6223</v>
      </c>
      <c r="H1603" s="9"/>
      <c r="I1603" s="9">
        <v>200</v>
      </c>
      <c r="J1603" s="10">
        <v>111751</v>
      </c>
      <c r="K1603" s="39"/>
      <c r="L1603" s="47">
        <f t="shared" si="21"/>
        <v>111751</v>
      </c>
      <c r="M1603" s="47"/>
      <c r="N1603" s="63"/>
      <c r="O1603" s="63"/>
      <c r="P1603" s="63"/>
      <c r="Q1603" s="63"/>
      <c r="R1603" s="41" t="s">
        <v>4737</v>
      </c>
      <c r="S1603" s="49" t="s">
        <v>879</v>
      </c>
      <c r="T1603" s="49"/>
      <c r="U1603" s="49"/>
      <c r="V1603" s="49"/>
      <c r="W1603" s="50" t="s">
        <v>15</v>
      </c>
      <c r="X1603" s="50"/>
      <c r="Y1603" s="51"/>
    </row>
    <row r="1604" spans="1:25" s="23" customFormat="1" ht="71.25" customHeight="1" x14ac:dyDescent="0.2">
      <c r="A1604" s="38" t="s">
        <v>6224</v>
      </c>
      <c r="B1604" s="46" t="s">
        <v>6225</v>
      </c>
      <c r="C1604" s="46"/>
      <c r="D1604" s="27" t="s">
        <v>1785</v>
      </c>
      <c r="E1604" s="40" t="s">
        <v>6226</v>
      </c>
      <c r="F1604" s="9" t="s">
        <v>4735</v>
      </c>
      <c r="G1604" s="27" t="s">
        <v>6227</v>
      </c>
      <c r="H1604" s="9"/>
      <c r="I1604" s="9">
        <v>556</v>
      </c>
      <c r="J1604" s="10">
        <v>19888</v>
      </c>
      <c r="K1604" s="39"/>
      <c r="L1604" s="47">
        <f t="shared" si="21"/>
        <v>19888</v>
      </c>
      <c r="M1604" s="47"/>
      <c r="N1604" s="63"/>
      <c r="O1604" s="63"/>
      <c r="P1604" s="63"/>
      <c r="Q1604" s="63"/>
      <c r="R1604" s="41" t="s">
        <v>4737</v>
      </c>
      <c r="S1604" s="49" t="s">
        <v>879</v>
      </c>
      <c r="T1604" s="49"/>
      <c r="U1604" s="49"/>
      <c r="V1604" s="49"/>
      <c r="W1604" s="50" t="s">
        <v>15</v>
      </c>
      <c r="X1604" s="50"/>
      <c r="Y1604" s="51"/>
    </row>
    <row r="1605" spans="1:25" s="23" customFormat="1" ht="71.25" customHeight="1" x14ac:dyDescent="0.2">
      <c r="A1605" s="38" t="s">
        <v>6228</v>
      </c>
      <c r="B1605" s="46" t="s">
        <v>6229</v>
      </c>
      <c r="C1605" s="46"/>
      <c r="D1605" s="27" t="s">
        <v>1785</v>
      </c>
      <c r="E1605" s="40" t="s">
        <v>6230</v>
      </c>
      <c r="F1605" s="9" t="s">
        <v>4735</v>
      </c>
      <c r="G1605" s="27" t="s">
        <v>6231</v>
      </c>
      <c r="H1605" s="9"/>
      <c r="I1605" s="9">
        <v>487</v>
      </c>
      <c r="J1605" s="10">
        <v>49421</v>
      </c>
      <c r="K1605" s="39"/>
      <c r="L1605" s="47">
        <f t="shared" si="21"/>
        <v>49421</v>
      </c>
      <c r="M1605" s="47"/>
      <c r="N1605" s="63"/>
      <c r="O1605" s="63"/>
      <c r="P1605" s="63"/>
      <c r="Q1605" s="63"/>
      <c r="R1605" s="41" t="s">
        <v>4737</v>
      </c>
      <c r="S1605" s="49" t="s">
        <v>879</v>
      </c>
      <c r="T1605" s="49"/>
      <c r="U1605" s="49"/>
      <c r="V1605" s="49"/>
      <c r="W1605" s="50" t="s">
        <v>15</v>
      </c>
      <c r="X1605" s="50"/>
      <c r="Y1605" s="51"/>
    </row>
    <row r="1606" spans="1:25" s="23" customFormat="1" ht="71.25" customHeight="1" x14ac:dyDescent="0.2">
      <c r="A1606" s="38" t="s">
        <v>6232</v>
      </c>
      <c r="B1606" s="46" t="s">
        <v>6233</v>
      </c>
      <c r="C1606" s="46"/>
      <c r="D1606" s="27" t="s">
        <v>1785</v>
      </c>
      <c r="E1606" s="40" t="s">
        <v>6234</v>
      </c>
      <c r="F1606" s="9" t="s">
        <v>4735</v>
      </c>
      <c r="G1606" s="27" t="s">
        <v>6235</v>
      </c>
      <c r="H1606" s="9"/>
      <c r="I1606" s="9">
        <v>405</v>
      </c>
      <c r="J1606" s="10">
        <v>22414</v>
      </c>
      <c r="K1606" s="39"/>
      <c r="L1606" s="47">
        <f t="shared" si="21"/>
        <v>22414</v>
      </c>
      <c r="M1606" s="47"/>
      <c r="N1606" s="63"/>
      <c r="O1606" s="63"/>
      <c r="P1606" s="63"/>
      <c r="Q1606" s="63"/>
      <c r="R1606" s="41" t="s">
        <v>4737</v>
      </c>
      <c r="S1606" s="49" t="s">
        <v>879</v>
      </c>
      <c r="T1606" s="49"/>
      <c r="U1606" s="49"/>
      <c r="V1606" s="49"/>
      <c r="W1606" s="50" t="s">
        <v>15</v>
      </c>
      <c r="X1606" s="50"/>
      <c r="Y1606" s="51"/>
    </row>
    <row r="1607" spans="1:25" s="23" customFormat="1" ht="71.25" customHeight="1" x14ac:dyDescent="0.2">
      <c r="A1607" s="38" t="s">
        <v>6236</v>
      </c>
      <c r="B1607" s="46" t="s">
        <v>6237</v>
      </c>
      <c r="C1607" s="46"/>
      <c r="D1607" s="27" t="s">
        <v>1785</v>
      </c>
      <c r="E1607" s="40" t="s">
        <v>6238</v>
      </c>
      <c r="F1607" s="9" t="s">
        <v>4735</v>
      </c>
      <c r="G1607" s="27" t="s">
        <v>6239</v>
      </c>
      <c r="H1607" s="9"/>
      <c r="I1607" s="9">
        <v>468</v>
      </c>
      <c r="J1607" s="10">
        <v>46396</v>
      </c>
      <c r="K1607" s="39"/>
      <c r="L1607" s="47">
        <f t="shared" si="21"/>
        <v>46396</v>
      </c>
      <c r="M1607" s="47"/>
      <c r="N1607" s="63"/>
      <c r="O1607" s="63"/>
      <c r="P1607" s="63"/>
      <c r="Q1607" s="63"/>
      <c r="R1607" s="41" t="s">
        <v>4737</v>
      </c>
      <c r="S1607" s="49" t="s">
        <v>879</v>
      </c>
      <c r="T1607" s="49"/>
      <c r="U1607" s="49"/>
      <c r="V1607" s="49"/>
      <c r="W1607" s="50" t="s">
        <v>15</v>
      </c>
      <c r="X1607" s="50"/>
      <c r="Y1607" s="51"/>
    </row>
    <row r="1608" spans="1:25" s="23" customFormat="1" ht="71.25" customHeight="1" x14ac:dyDescent="0.2">
      <c r="A1608" s="38" t="s">
        <v>6240</v>
      </c>
      <c r="B1608" s="46" t="s">
        <v>6241</v>
      </c>
      <c r="C1608" s="46"/>
      <c r="D1608" s="27" t="s">
        <v>1785</v>
      </c>
      <c r="E1608" s="40" t="s">
        <v>6242</v>
      </c>
      <c r="F1608" s="9" t="s">
        <v>4735</v>
      </c>
      <c r="G1608" s="27" t="s">
        <v>6243</v>
      </c>
      <c r="H1608" s="9"/>
      <c r="I1608" s="9">
        <v>453</v>
      </c>
      <c r="J1608" s="10">
        <v>266718</v>
      </c>
      <c r="K1608" s="39"/>
      <c r="L1608" s="47">
        <f t="shared" si="21"/>
        <v>266718</v>
      </c>
      <c r="M1608" s="47"/>
      <c r="N1608" s="63"/>
      <c r="O1608" s="63"/>
      <c r="P1608" s="63"/>
      <c r="Q1608" s="63"/>
      <c r="R1608" s="41" t="s">
        <v>4737</v>
      </c>
      <c r="S1608" s="49" t="s">
        <v>879</v>
      </c>
      <c r="T1608" s="49"/>
      <c r="U1608" s="49"/>
      <c r="V1608" s="49"/>
      <c r="W1608" s="50" t="s">
        <v>15</v>
      </c>
      <c r="X1608" s="50"/>
      <c r="Y1608" s="51"/>
    </row>
    <row r="1609" spans="1:25" s="23" customFormat="1" ht="71.25" customHeight="1" x14ac:dyDescent="0.2">
      <c r="A1609" s="38" t="s">
        <v>6244</v>
      </c>
      <c r="B1609" s="46" t="s">
        <v>6245</v>
      </c>
      <c r="C1609" s="46"/>
      <c r="D1609" s="27" t="s">
        <v>1785</v>
      </c>
      <c r="E1609" s="40" t="s">
        <v>6246</v>
      </c>
      <c r="F1609" s="9" t="s">
        <v>4735</v>
      </c>
      <c r="G1609" s="27" t="s">
        <v>275</v>
      </c>
      <c r="H1609" s="9"/>
      <c r="I1609" s="9">
        <v>341</v>
      </c>
      <c r="J1609" s="10">
        <v>203104</v>
      </c>
      <c r="K1609" s="39"/>
      <c r="L1609" s="47">
        <f t="shared" si="21"/>
        <v>203104</v>
      </c>
      <c r="M1609" s="47"/>
      <c r="N1609" s="63"/>
      <c r="O1609" s="63"/>
      <c r="P1609" s="63"/>
      <c r="Q1609" s="63"/>
      <c r="R1609" s="41" t="s">
        <v>4737</v>
      </c>
      <c r="S1609" s="49" t="s">
        <v>879</v>
      </c>
      <c r="T1609" s="49"/>
      <c r="U1609" s="49"/>
      <c r="V1609" s="49"/>
      <c r="W1609" s="50" t="s">
        <v>15</v>
      </c>
      <c r="X1609" s="50"/>
      <c r="Y1609" s="51"/>
    </row>
    <row r="1610" spans="1:25" s="23" customFormat="1" ht="71.25" customHeight="1" x14ac:dyDescent="0.2">
      <c r="A1610" s="38" t="s">
        <v>6247</v>
      </c>
      <c r="B1610" s="46" t="s">
        <v>6248</v>
      </c>
      <c r="C1610" s="46"/>
      <c r="D1610" s="27" t="s">
        <v>1785</v>
      </c>
      <c r="E1610" s="40" t="s">
        <v>6249</v>
      </c>
      <c r="F1610" s="9" t="s">
        <v>4735</v>
      </c>
      <c r="G1610" s="27" t="s">
        <v>1791</v>
      </c>
      <c r="H1610" s="9"/>
      <c r="I1610" s="9">
        <v>522</v>
      </c>
      <c r="J1610" s="10">
        <v>39427</v>
      </c>
      <c r="K1610" s="39"/>
      <c r="L1610" s="47">
        <f t="shared" si="21"/>
        <v>39427</v>
      </c>
      <c r="M1610" s="47"/>
      <c r="N1610" s="63"/>
      <c r="O1610" s="63"/>
      <c r="P1610" s="63"/>
      <c r="Q1610" s="63"/>
      <c r="R1610" s="41" t="s">
        <v>4737</v>
      </c>
      <c r="S1610" s="49" t="s">
        <v>879</v>
      </c>
      <c r="T1610" s="49"/>
      <c r="U1610" s="49"/>
      <c r="V1610" s="49"/>
      <c r="W1610" s="50" t="s">
        <v>15</v>
      </c>
      <c r="X1610" s="50"/>
      <c r="Y1610" s="51"/>
    </row>
    <row r="1611" spans="1:25" s="23" customFormat="1" ht="68.25" customHeight="1" x14ac:dyDescent="0.2">
      <c r="A1611" s="38" t="s">
        <v>6250</v>
      </c>
      <c r="B1611" s="46" t="s">
        <v>6251</v>
      </c>
      <c r="C1611" s="46"/>
      <c r="D1611" s="27" t="s">
        <v>1785</v>
      </c>
      <c r="E1611" s="40"/>
      <c r="F1611" s="9" t="s">
        <v>4735</v>
      </c>
      <c r="G1611" s="27" t="s">
        <v>6252</v>
      </c>
      <c r="H1611" s="9"/>
      <c r="I1611" s="9">
        <v>254</v>
      </c>
      <c r="J1611" s="10">
        <v>83586</v>
      </c>
      <c r="K1611" s="39"/>
      <c r="L1611" s="47">
        <f t="shared" si="21"/>
        <v>83586</v>
      </c>
      <c r="M1611" s="47"/>
      <c r="N1611" s="63"/>
      <c r="O1611" s="63"/>
      <c r="P1611" s="63"/>
      <c r="Q1611" s="63"/>
      <c r="R1611" s="41" t="s">
        <v>4737</v>
      </c>
      <c r="S1611" s="49" t="s">
        <v>879</v>
      </c>
      <c r="T1611" s="49"/>
      <c r="U1611" s="49"/>
      <c r="V1611" s="49"/>
      <c r="W1611" s="50" t="s">
        <v>15</v>
      </c>
      <c r="X1611" s="50"/>
      <c r="Y1611" s="51"/>
    </row>
    <row r="1612" spans="1:25" s="23" customFormat="1" ht="118.5" customHeight="1" x14ac:dyDescent="0.2">
      <c r="A1612" s="38" t="s">
        <v>6253</v>
      </c>
      <c r="B1612" s="46" t="s">
        <v>6254</v>
      </c>
      <c r="C1612" s="46"/>
      <c r="D1612" s="27" t="s">
        <v>1785</v>
      </c>
      <c r="E1612" s="40" t="s">
        <v>6255</v>
      </c>
      <c r="F1612" s="9" t="s">
        <v>4735</v>
      </c>
      <c r="G1612" s="27" t="s">
        <v>5712</v>
      </c>
      <c r="H1612" s="9"/>
      <c r="I1612" s="9">
        <v>780</v>
      </c>
      <c r="J1612" s="10">
        <v>12131</v>
      </c>
      <c r="K1612" s="39"/>
      <c r="L1612" s="47">
        <f t="shared" si="21"/>
        <v>12131</v>
      </c>
      <c r="M1612" s="47"/>
      <c r="N1612" s="63"/>
      <c r="O1612" s="63"/>
      <c r="P1612" s="63"/>
      <c r="Q1612" s="63"/>
      <c r="R1612" s="41" t="s">
        <v>4737</v>
      </c>
      <c r="S1612" s="49" t="s">
        <v>879</v>
      </c>
      <c r="T1612" s="49"/>
      <c r="U1612" s="49"/>
      <c r="V1612" s="49"/>
      <c r="W1612" s="50" t="s">
        <v>15</v>
      </c>
      <c r="X1612" s="50"/>
      <c r="Y1612" s="51"/>
    </row>
    <row r="1613" spans="1:25" s="23" customFormat="1" ht="69" customHeight="1" x14ac:dyDescent="0.2">
      <c r="A1613" s="38" t="s">
        <v>6256</v>
      </c>
      <c r="B1613" s="46" t="s">
        <v>6257</v>
      </c>
      <c r="C1613" s="46"/>
      <c r="D1613" s="27" t="s">
        <v>6258</v>
      </c>
      <c r="E1613" s="40" t="s">
        <v>6259</v>
      </c>
      <c r="F1613" s="9" t="s">
        <v>4735</v>
      </c>
      <c r="G1613" s="27" t="s">
        <v>5678</v>
      </c>
      <c r="H1613" s="9"/>
      <c r="I1613" s="9">
        <v>1416</v>
      </c>
      <c r="J1613" s="10">
        <v>13235067.59</v>
      </c>
      <c r="K1613" s="39">
        <v>11870085</v>
      </c>
      <c r="L1613" s="47">
        <f t="shared" si="21"/>
        <v>1364982.5899999999</v>
      </c>
      <c r="M1613" s="47"/>
      <c r="N1613" s="63"/>
      <c r="O1613" s="63"/>
      <c r="P1613" s="63"/>
      <c r="Q1613" s="63"/>
      <c r="R1613" s="41" t="s">
        <v>4737</v>
      </c>
      <c r="S1613" s="49" t="s">
        <v>879</v>
      </c>
      <c r="T1613" s="49"/>
      <c r="U1613" s="49"/>
      <c r="V1613" s="49"/>
      <c r="W1613" s="50" t="s">
        <v>15</v>
      </c>
      <c r="X1613" s="50"/>
      <c r="Y1613" s="51"/>
    </row>
    <row r="1614" spans="1:25" s="23" customFormat="1" ht="69" customHeight="1" x14ac:dyDescent="0.2">
      <c r="A1614" s="38" t="s">
        <v>6260</v>
      </c>
      <c r="B1614" s="46" t="s">
        <v>6261</v>
      </c>
      <c r="C1614" s="46"/>
      <c r="D1614" s="27" t="s">
        <v>1785</v>
      </c>
      <c r="E1614" s="40" t="s">
        <v>6262</v>
      </c>
      <c r="F1614" s="9" t="s">
        <v>4735</v>
      </c>
      <c r="G1614" s="27" t="s">
        <v>6263</v>
      </c>
      <c r="H1614" s="9"/>
      <c r="I1614" s="9">
        <v>531</v>
      </c>
      <c r="J1614" s="10">
        <v>194069</v>
      </c>
      <c r="K1614" s="39"/>
      <c r="L1614" s="47">
        <f t="shared" si="21"/>
        <v>194069</v>
      </c>
      <c r="M1614" s="47"/>
      <c r="N1614" s="63"/>
      <c r="O1614" s="63"/>
      <c r="P1614" s="63"/>
      <c r="Q1614" s="63"/>
      <c r="R1614" s="41" t="s">
        <v>4737</v>
      </c>
      <c r="S1614" s="49" t="s">
        <v>879</v>
      </c>
      <c r="T1614" s="49"/>
      <c r="U1614" s="49"/>
      <c r="V1614" s="49"/>
      <c r="W1614" s="50" t="s">
        <v>15</v>
      </c>
      <c r="X1614" s="50"/>
      <c r="Y1614" s="51"/>
    </row>
    <row r="1615" spans="1:25" s="23" customFormat="1" ht="69" customHeight="1" x14ac:dyDescent="0.2">
      <c r="A1615" s="38" t="s">
        <v>6264</v>
      </c>
      <c r="B1615" s="46" t="s">
        <v>6265</v>
      </c>
      <c r="C1615" s="46"/>
      <c r="D1615" s="27" t="s">
        <v>1785</v>
      </c>
      <c r="E1615" s="40"/>
      <c r="F1615" s="9" t="s">
        <v>4735</v>
      </c>
      <c r="G1615" s="27" t="s">
        <v>5333</v>
      </c>
      <c r="H1615" s="9"/>
      <c r="I1615" s="9">
        <v>1325</v>
      </c>
      <c r="J1615" s="10">
        <v>43330</v>
      </c>
      <c r="K1615" s="39"/>
      <c r="L1615" s="47">
        <f t="shared" si="21"/>
        <v>43330</v>
      </c>
      <c r="M1615" s="47"/>
      <c r="N1615" s="63"/>
      <c r="O1615" s="63"/>
      <c r="P1615" s="63"/>
      <c r="Q1615" s="63"/>
      <c r="R1615" s="41" t="s">
        <v>4737</v>
      </c>
      <c r="S1615" s="49" t="s">
        <v>879</v>
      </c>
      <c r="T1615" s="49"/>
      <c r="U1615" s="49"/>
      <c r="V1615" s="49"/>
      <c r="W1615" s="50" t="s">
        <v>15</v>
      </c>
      <c r="X1615" s="50"/>
      <c r="Y1615" s="51"/>
    </row>
    <row r="1616" spans="1:25" s="23" customFormat="1" ht="69" customHeight="1" x14ac:dyDescent="0.2">
      <c r="A1616" s="38" t="s">
        <v>6266</v>
      </c>
      <c r="B1616" s="46" t="s">
        <v>6267</v>
      </c>
      <c r="C1616" s="46"/>
      <c r="D1616" s="27" t="s">
        <v>1785</v>
      </c>
      <c r="E1616" s="40" t="s">
        <v>6268</v>
      </c>
      <c r="F1616" s="9" t="s">
        <v>4735</v>
      </c>
      <c r="G1616" s="27" t="s">
        <v>6269</v>
      </c>
      <c r="H1616" s="9"/>
      <c r="I1616" s="9">
        <v>1030</v>
      </c>
      <c r="J1616" s="10">
        <v>8876</v>
      </c>
      <c r="K1616" s="39"/>
      <c r="L1616" s="47">
        <f t="shared" si="21"/>
        <v>8876</v>
      </c>
      <c r="M1616" s="47"/>
      <c r="N1616" s="63"/>
      <c r="O1616" s="63"/>
      <c r="P1616" s="63"/>
      <c r="Q1616" s="63"/>
      <c r="R1616" s="41" t="s">
        <v>4737</v>
      </c>
      <c r="S1616" s="49" t="s">
        <v>879</v>
      </c>
      <c r="T1616" s="49"/>
      <c r="U1616" s="49"/>
      <c r="V1616" s="49"/>
      <c r="W1616" s="50" t="s">
        <v>15</v>
      </c>
      <c r="X1616" s="50"/>
      <c r="Y1616" s="51"/>
    </row>
    <row r="1617" spans="1:25" s="23" customFormat="1" ht="69" customHeight="1" x14ac:dyDescent="0.2">
      <c r="A1617" s="38" t="s">
        <v>6270</v>
      </c>
      <c r="B1617" s="46" t="s">
        <v>6271</v>
      </c>
      <c r="C1617" s="46"/>
      <c r="D1617" s="27" t="s">
        <v>1785</v>
      </c>
      <c r="E1617" s="40" t="s">
        <v>6272</v>
      </c>
      <c r="F1617" s="9" t="s">
        <v>4735</v>
      </c>
      <c r="G1617" s="27" t="s">
        <v>5520</v>
      </c>
      <c r="H1617" s="9"/>
      <c r="I1617" s="9">
        <v>196</v>
      </c>
      <c r="J1617" s="10">
        <v>28889</v>
      </c>
      <c r="K1617" s="39"/>
      <c r="L1617" s="47">
        <f t="shared" si="21"/>
        <v>28889</v>
      </c>
      <c r="M1617" s="47"/>
      <c r="N1617" s="63"/>
      <c r="O1617" s="63"/>
      <c r="P1617" s="63"/>
      <c r="Q1617" s="63"/>
      <c r="R1617" s="41" t="s">
        <v>4737</v>
      </c>
      <c r="S1617" s="49" t="s">
        <v>879</v>
      </c>
      <c r="T1617" s="49"/>
      <c r="U1617" s="49"/>
      <c r="V1617" s="49"/>
      <c r="W1617" s="50" t="s">
        <v>15</v>
      </c>
      <c r="X1617" s="50"/>
      <c r="Y1617" s="51"/>
    </row>
    <row r="1618" spans="1:25" s="23" customFormat="1" ht="69" customHeight="1" x14ac:dyDescent="0.2">
      <c r="A1618" s="38" t="s">
        <v>6273</v>
      </c>
      <c r="B1618" s="46" t="s">
        <v>6274</v>
      </c>
      <c r="C1618" s="46"/>
      <c r="D1618" s="27" t="s">
        <v>1785</v>
      </c>
      <c r="E1618" s="40"/>
      <c r="F1618" s="9" t="s">
        <v>4735</v>
      </c>
      <c r="G1618" s="27" t="s">
        <v>6275</v>
      </c>
      <c r="H1618" s="9"/>
      <c r="I1618" s="9">
        <v>1229</v>
      </c>
      <c r="J1618" s="10">
        <v>211037</v>
      </c>
      <c r="K1618" s="39"/>
      <c r="L1618" s="47">
        <f t="shared" si="21"/>
        <v>211037</v>
      </c>
      <c r="M1618" s="47"/>
      <c r="N1618" s="63"/>
      <c r="O1618" s="63"/>
      <c r="P1618" s="63"/>
      <c r="Q1618" s="63"/>
      <c r="R1618" s="41" t="s">
        <v>4737</v>
      </c>
      <c r="S1618" s="49" t="s">
        <v>879</v>
      </c>
      <c r="T1618" s="49"/>
      <c r="U1618" s="49"/>
      <c r="V1618" s="49"/>
      <c r="W1618" s="50" t="s">
        <v>15</v>
      </c>
      <c r="X1618" s="50"/>
      <c r="Y1618" s="51"/>
    </row>
    <row r="1619" spans="1:25" s="23" customFormat="1" ht="71.25" customHeight="1" x14ac:dyDescent="0.2">
      <c r="A1619" s="38" t="s">
        <v>6276</v>
      </c>
      <c r="B1619" s="46" t="s">
        <v>6277</v>
      </c>
      <c r="C1619" s="46"/>
      <c r="D1619" s="27" t="s">
        <v>1785</v>
      </c>
      <c r="E1619" s="40" t="s">
        <v>6278</v>
      </c>
      <c r="F1619" s="9" t="s">
        <v>4735</v>
      </c>
      <c r="G1619" s="27" t="s">
        <v>119</v>
      </c>
      <c r="H1619" s="9"/>
      <c r="I1619" s="9">
        <v>1088</v>
      </c>
      <c r="J1619" s="10">
        <v>129418</v>
      </c>
      <c r="K1619" s="39"/>
      <c r="L1619" s="47">
        <f t="shared" si="21"/>
        <v>129418</v>
      </c>
      <c r="M1619" s="47"/>
      <c r="N1619" s="63"/>
      <c r="O1619" s="63"/>
      <c r="P1619" s="63"/>
      <c r="Q1619" s="63"/>
      <c r="R1619" s="41" t="s">
        <v>4737</v>
      </c>
      <c r="S1619" s="49" t="s">
        <v>879</v>
      </c>
      <c r="T1619" s="49"/>
      <c r="U1619" s="49"/>
      <c r="V1619" s="49"/>
      <c r="W1619" s="50" t="s">
        <v>15</v>
      </c>
      <c r="X1619" s="50"/>
      <c r="Y1619" s="51"/>
    </row>
    <row r="1620" spans="1:25" s="23" customFormat="1" ht="71.25" customHeight="1" x14ac:dyDescent="0.2">
      <c r="A1620" s="38" t="s">
        <v>6279</v>
      </c>
      <c r="B1620" s="46" t="s">
        <v>6280</v>
      </c>
      <c r="C1620" s="46"/>
      <c r="D1620" s="27" t="s">
        <v>1785</v>
      </c>
      <c r="E1620" s="40" t="s">
        <v>6281</v>
      </c>
      <c r="F1620" s="9" t="s">
        <v>4735</v>
      </c>
      <c r="G1620" s="27" t="s">
        <v>6282</v>
      </c>
      <c r="H1620" s="9"/>
      <c r="I1620" s="9">
        <v>511</v>
      </c>
      <c r="J1620" s="10">
        <v>113867</v>
      </c>
      <c r="K1620" s="39"/>
      <c r="L1620" s="47">
        <f t="shared" si="21"/>
        <v>113867</v>
      </c>
      <c r="M1620" s="47"/>
      <c r="N1620" s="63"/>
      <c r="O1620" s="63"/>
      <c r="P1620" s="63"/>
      <c r="Q1620" s="63"/>
      <c r="R1620" s="41" t="s">
        <v>4737</v>
      </c>
      <c r="S1620" s="49" t="s">
        <v>879</v>
      </c>
      <c r="T1620" s="49"/>
      <c r="U1620" s="49"/>
      <c r="V1620" s="49"/>
      <c r="W1620" s="50" t="s">
        <v>15</v>
      </c>
      <c r="X1620" s="50"/>
      <c r="Y1620" s="51"/>
    </row>
    <row r="1621" spans="1:25" s="23" customFormat="1" ht="71.25" customHeight="1" x14ac:dyDescent="0.2">
      <c r="A1621" s="38" t="s">
        <v>6283</v>
      </c>
      <c r="B1621" s="46" t="s">
        <v>6284</v>
      </c>
      <c r="C1621" s="46"/>
      <c r="D1621" s="27" t="s">
        <v>6285</v>
      </c>
      <c r="E1621" s="40"/>
      <c r="F1621" s="9" t="s">
        <v>4735</v>
      </c>
      <c r="G1621" s="27" t="s">
        <v>6286</v>
      </c>
      <c r="H1621" s="9"/>
      <c r="I1621" s="9">
        <v>186</v>
      </c>
      <c r="J1621" s="10">
        <v>8927</v>
      </c>
      <c r="K1621" s="39"/>
      <c r="L1621" s="47">
        <f t="shared" si="21"/>
        <v>8927</v>
      </c>
      <c r="M1621" s="47"/>
      <c r="N1621" s="63"/>
      <c r="O1621" s="63"/>
      <c r="P1621" s="63"/>
      <c r="Q1621" s="63"/>
      <c r="R1621" s="41" t="s">
        <v>4737</v>
      </c>
      <c r="S1621" s="49" t="s">
        <v>879</v>
      </c>
      <c r="T1621" s="49"/>
      <c r="U1621" s="49"/>
      <c r="V1621" s="49"/>
      <c r="W1621" s="50" t="s">
        <v>15</v>
      </c>
      <c r="X1621" s="50"/>
      <c r="Y1621" s="51"/>
    </row>
    <row r="1622" spans="1:25" s="23" customFormat="1" ht="71.25" customHeight="1" x14ac:dyDescent="0.2">
      <c r="A1622" s="38" t="s">
        <v>6287</v>
      </c>
      <c r="B1622" s="46" t="s">
        <v>6288</v>
      </c>
      <c r="C1622" s="46"/>
      <c r="D1622" s="27" t="s">
        <v>6289</v>
      </c>
      <c r="E1622" s="40"/>
      <c r="F1622" s="9" t="s">
        <v>4735</v>
      </c>
      <c r="G1622" s="27" t="s">
        <v>5568</v>
      </c>
      <c r="H1622" s="9"/>
      <c r="I1622" s="9">
        <v>506</v>
      </c>
      <c r="J1622" s="10">
        <v>173597</v>
      </c>
      <c r="K1622" s="39"/>
      <c r="L1622" s="47">
        <f t="shared" si="21"/>
        <v>173597</v>
      </c>
      <c r="M1622" s="47"/>
      <c r="N1622" s="63"/>
      <c r="O1622" s="63"/>
      <c r="P1622" s="63"/>
      <c r="Q1622" s="63"/>
      <c r="R1622" s="41" t="s">
        <v>4737</v>
      </c>
      <c r="S1622" s="49" t="s">
        <v>879</v>
      </c>
      <c r="T1622" s="49"/>
      <c r="U1622" s="49"/>
      <c r="V1622" s="49"/>
      <c r="W1622" s="50" t="s">
        <v>15</v>
      </c>
      <c r="X1622" s="50"/>
      <c r="Y1622" s="51"/>
    </row>
    <row r="1623" spans="1:25" s="23" customFormat="1" ht="71.25" customHeight="1" x14ac:dyDescent="0.2">
      <c r="A1623" s="38" t="s">
        <v>6290</v>
      </c>
      <c r="B1623" s="46" t="s">
        <v>6291</v>
      </c>
      <c r="C1623" s="46"/>
      <c r="D1623" s="27" t="s">
        <v>1785</v>
      </c>
      <c r="E1623" s="40" t="s">
        <v>6292</v>
      </c>
      <c r="F1623" s="9" t="s">
        <v>4735</v>
      </c>
      <c r="G1623" s="27" t="s">
        <v>1800</v>
      </c>
      <c r="H1623" s="9"/>
      <c r="I1623" s="9">
        <v>1599</v>
      </c>
      <c r="J1623" s="10">
        <v>89861</v>
      </c>
      <c r="K1623" s="39"/>
      <c r="L1623" s="47">
        <f t="shared" si="21"/>
        <v>89861</v>
      </c>
      <c r="M1623" s="47"/>
      <c r="N1623" s="63"/>
      <c r="O1623" s="63"/>
      <c r="P1623" s="63"/>
      <c r="Q1623" s="63"/>
      <c r="R1623" s="41" t="s">
        <v>4737</v>
      </c>
      <c r="S1623" s="49" t="s">
        <v>879</v>
      </c>
      <c r="T1623" s="49"/>
      <c r="U1623" s="49"/>
      <c r="V1623" s="49"/>
      <c r="W1623" s="50" t="s">
        <v>15</v>
      </c>
      <c r="X1623" s="50"/>
      <c r="Y1623" s="51"/>
    </row>
    <row r="1624" spans="1:25" s="23" customFormat="1" ht="71.25" customHeight="1" x14ac:dyDescent="0.2">
      <c r="A1624" s="38" t="s">
        <v>6293</v>
      </c>
      <c r="B1624" s="46" t="s">
        <v>6294</v>
      </c>
      <c r="C1624" s="46"/>
      <c r="D1624" s="27" t="s">
        <v>1785</v>
      </c>
      <c r="E1624" s="40" t="s">
        <v>6295</v>
      </c>
      <c r="F1624" s="9" t="s">
        <v>4735</v>
      </c>
      <c r="G1624" s="27" t="s">
        <v>1836</v>
      </c>
      <c r="H1624" s="9"/>
      <c r="I1624" s="9">
        <v>2809</v>
      </c>
      <c r="J1624" s="10">
        <v>242066</v>
      </c>
      <c r="K1624" s="39"/>
      <c r="L1624" s="47">
        <f t="shared" si="21"/>
        <v>242066</v>
      </c>
      <c r="M1624" s="47"/>
      <c r="N1624" s="63"/>
      <c r="O1624" s="63"/>
      <c r="P1624" s="63"/>
      <c r="Q1624" s="63"/>
      <c r="R1624" s="41" t="s">
        <v>4737</v>
      </c>
      <c r="S1624" s="49" t="s">
        <v>879</v>
      </c>
      <c r="T1624" s="49"/>
      <c r="U1624" s="49"/>
      <c r="V1624" s="49"/>
      <c r="W1624" s="50" t="s">
        <v>15</v>
      </c>
      <c r="X1624" s="50"/>
      <c r="Y1624" s="51"/>
    </row>
    <row r="1625" spans="1:25" s="23" customFormat="1" ht="71.25" customHeight="1" x14ac:dyDescent="0.2">
      <c r="A1625" s="38" t="s">
        <v>6296</v>
      </c>
      <c r="B1625" s="46" t="s">
        <v>6297</v>
      </c>
      <c r="C1625" s="46"/>
      <c r="D1625" s="27" t="s">
        <v>1785</v>
      </c>
      <c r="E1625" s="40" t="s">
        <v>6298</v>
      </c>
      <c r="F1625" s="9" t="s">
        <v>4735</v>
      </c>
      <c r="G1625" s="27" t="s">
        <v>6299</v>
      </c>
      <c r="H1625" s="9"/>
      <c r="I1625" s="9">
        <v>525</v>
      </c>
      <c r="J1625" s="10">
        <v>10214</v>
      </c>
      <c r="K1625" s="39"/>
      <c r="L1625" s="47">
        <f t="shared" si="21"/>
        <v>10214</v>
      </c>
      <c r="M1625" s="47"/>
      <c r="N1625" s="63"/>
      <c r="O1625" s="63"/>
      <c r="P1625" s="63"/>
      <c r="Q1625" s="63"/>
      <c r="R1625" s="41" t="s">
        <v>4737</v>
      </c>
      <c r="S1625" s="49" t="s">
        <v>879</v>
      </c>
      <c r="T1625" s="49"/>
      <c r="U1625" s="49"/>
      <c r="V1625" s="49"/>
      <c r="W1625" s="50" t="s">
        <v>15</v>
      </c>
      <c r="X1625" s="50"/>
      <c r="Y1625" s="51"/>
    </row>
    <row r="1626" spans="1:25" s="23" customFormat="1" ht="71.25" customHeight="1" x14ac:dyDescent="0.2">
      <c r="A1626" s="38" t="s">
        <v>6300</v>
      </c>
      <c r="B1626" s="46" t="s">
        <v>6301</v>
      </c>
      <c r="C1626" s="46"/>
      <c r="D1626" s="27" t="s">
        <v>1785</v>
      </c>
      <c r="E1626" s="40" t="s">
        <v>6302</v>
      </c>
      <c r="F1626" s="9" t="s">
        <v>4735</v>
      </c>
      <c r="G1626" s="27" t="s">
        <v>6303</v>
      </c>
      <c r="H1626" s="9"/>
      <c r="I1626" s="9">
        <v>540</v>
      </c>
      <c r="J1626" s="10">
        <v>49920</v>
      </c>
      <c r="K1626" s="39"/>
      <c r="L1626" s="47">
        <f t="shared" si="21"/>
        <v>49920</v>
      </c>
      <c r="M1626" s="47"/>
      <c r="N1626" s="63"/>
      <c r="O1626" s="63"/>
      <c r="P1626" s="63"/>
      <c r="Q1626" s="63"/>
      <c r="R1626" s="41" t="s">
        <v>4737</v>
      </c>
      <c r="S1626" s="49" t="s">
        <v>879</v>
      </c>
      <c r="T1626" s="49"/>
      <c r="U1626" s="49"/>
      <c r="V1626" s="49"/>
      <c r="W1626" s="50" t="s">
        <v>15</v>
      </c>
      <c r="X1626" s="50"/>
      <c r="Y1626" s="51"/>
    </row>
    <row r="1627" spans="1:25" s="23" customFormat="1" ht="118.5" customHeight="1" x14ac:dyDescent="0.2">
      <c r="A1627" s="38" t="s">
        <v>6304</v>
      </c>
      <c r="B1627" s="46" t="s">
        <v>6305</v>
      </c>
      <c r="C1627" s="46"/>
      <c r="D1627" s="27" t="s">
        <v>1785</v>
      </c>
      <c r="E1627" s="40" t="s">
        <v>6306</v>
      </c>
      <c r="F1627" s="9" t="s">
        <v>4735</v>
      </c>
      <c r="G1627" s="27" t="s">
        <v>1804</v>
      </c>
      <c r="H1627" s="9"/>
      <c r="I1627" s="9">
        <v>1379</v>
      </c>
      <c r="J1627" s="10">
        <v>72424</v>
      </c>
      <c r="K1627" s="39"/>
      <c r="L1627" s="47">
        <f t="shared" si="21"/>
        <v>72424</v>
      </c>
      <c r="M1627" s="47"/>
      <c r="N1627" s="63"/>
      <c r="O1627" s="63"/>
      <c r="P1627" s="63"/>
      <c r="Q1627" s="63"/>
      <c r="R1627" s="41" t="s">
        <v>4737</v>
      </c>
      <c r="S1627" s="49" t="s">
        <v>879</v>
      </c>
      <c r="T1627" s="49"/>
      <c r="U1627" s="49"/>
      <c r="V1627" s="49"/>
      <c r="W1627" s="50" t="s">
        <v>15</v>
      </c>
      <c r="X1627" s="50"/>
      <c r="Y1627" s="51"/>
    </row>
    <row r="1628" spans="1:25" s="23" customFormat="1" ht="71.25" customHeight="1" x14ac:dyDescent="0.2">
      <c r="A1628" s="38" t="s">
        <v>6307</v>
      </c>
      <c r="B1628" s="46" t="s">
        <v>6308</v>
      </c>
      <c r="C1628" s="46"/>
      <c r="D1628" s="27" t="s">
        <v>1785</v>
      </c>
      <c r="E1628" s="40" t="s">
        <v>6309</v>
      </c>
      <c r="F1628" s="9" t="s">
        <v>4735</v>
      </c>
      <c r="G1628" s="27" t="s">
        <v>5641</v>
      </c>
      <c r="H1628" s="9"/>
      <c r="I1628" s="9">
        <v>544</v>
      </c>
      <c r="J1628" s="10">
        <v>269970</v>
      </c>
      <c r="K1628" s="39"/>
      <c r="L1628" s="47">
        <f t="shared" si="21"/>
        <v>269970</v>
      </c>
      <c r="M1628" s="47"/>
      <c r="N1628" s="63"/>
      <c r="O1628" s="63"/>
      <c r="P1628" s="63"/>
      <c r="Q1628" s="63"/>
      <c r="R1628" s="41" t="s">
        <v>4737</v>
      </c>
      <c r="S1628" s="49" t="s">
        <v>879</v>
      </c>
      <c r="T1628" s="49"/>
      <c r="U1628" s="49"/>
      <c r="V1628" s="49"/>
      <c r="W1628" s="50" t="s">
        <v>15</v>
      </c>
      <c r="X1628" s="50"/>
      <c r="Y1628" s="51"/>
    </row>
    <row r="1629" spans="1:25" s="23" customFormat="1" ht="71.25" customHeight="1" x14ac:dyDescent="0.2">
      <c r="A1629" s="38" t="s">
        <v>6310</v>
      </c>
      <c r="B1629" s="46" t="s">
        <v>6311</v>
      </c>
      <c r="C1629" s="46"/>
      <c r="D1629" s="27" t="s">
        <v>6312</v>
      </c>
      <c r="E1629" s="40"/>
      <c r="F1629" s="9" t="s">
        <v>4735</v>
      </c>
      <c r="G1629" s="27" t="s">
        <v>6313</v>
      </c>
      <c r="H1629" s="9"/>
      <c r="I1629" s="9">
        <v>299</v>
      </c>
      <c r="J1629" s="10">
        <v>241376</v>
      </c>
      <c r="K1629" s="39"/>
      <c r="L1629" s="47">
        <f t="shared" si="21"/>
        <v>241376</v>
      </c>
      <c r="M1629" s="47"/>
      <c r="N1629" s="63"/>
      <c r="O1629" s="63"/>
      <c r="P1629" s="63"/>
      <c r="Q1629" s="63"/>
      <c r="R1629" s="41" t="s">
        <v>4737</v>
      </c>
      <c r="S1629" s="49" t="s">
        <v>879</v>
      </c>
      <c r="T1629" s="49"/>
      <c r="U1629" s="49"/>
      <c r="V1629" s="49"/>
      <c r="W1629" s="50" t="s">
        <v>15</v>
      </c>
      <c r="X1629" s="50"/>
      <c r="Y1629" s="51"/>
    </row>
    <row r="1630" spans="1:25" s="23" customFormat="1" ht="71.25" customHeight="1" x14ac:dyDescent="0.2">
      <c r="A1630" s="38" t="s">
        <v>6314</v>
      </c>
      <c r="B1630" s="46" t="s">
        <v>6315</v>
      </c>
      <c r="C1630" s="46"/>
      <c r="D1630" s="27" t="s">
        <v>1785</v>
      </c>
      <c r="E1630" s="40" t="s">
        <v>6316</v>
      </c>
      <c r="F1630" s="9" t="s">
        <v>4735</v>
      </c>
      <c r="G1630" s="27" t="s">
        <v>6317</v>
      </c>
      <c r="H1630" s="9"/>
      <c r="I1630" s="9">
        <v>590</v>
      </c>
      <c r="J1630" s="10">
        <v>411016</v>
      </c>
      <c r="K1630" s="39"/>
      <c r="L1630" s="47">
        <f t="shared" si="21"/>
        <v>411016</v>
      </c>
      <c r="M1630" s="47"/>
      <c r="N1630" s="63"/>
      <c r="O1630" s="63"/>
      <c r="P1630" s="63"/>
      <c r="Q1630" s="63"/>
      <c r="R1630" s="41" t="s">
        <v>4737</v>
      </c>
      <c r="S1630" s="49" t="s">
        <v>879</v>
      </c>
      <c r="T1630" s="49"/>
      <c r="U1630" s="49"/>
      <c r="V1630" s="49"/>
      <c r="W1630" s="50" t="s">
        <v>15</v>
      </c>
      <c r="X1630" s="50"/>
      <c r="Y1630" s="51"/>
    </row>
    <row r="1631" spans="1:25" s="23" customFormat="1" ht="71.25" customHeight="1" x14ac:dyDescent="0.2">
      <c r="A1631" s="38" t="s">
        <v>6318</v>
      </c>
      <c r="B1631" s="46" t="s">
        <v>6319</v>
      </c>
      <c r="C1631" s="46"/>
      <c r="D1631" s="27" t="s">
        <v>1785</v>
      </c>
      <c r="E1631" s="40" t="s">
        <v>6320</v>
      </c>
      <c r="F1631" s="9" t="s">
        <v>4735</v>
      </c>
      <c r="G1631" s="27" t="s">
        <v>6321</v>
      </c>
      <c r="H1631" s="9"/>
      <c r="I1631" s="9">
        <v>1195</v>
      </c>
      <c r="J1631" s="10">
        <v>24550</v>
      </c>
      <c r="K1631" s="39"/>
      <c r="L1631" s="47">
        <f t="shared" si="21"/>
        <v>24550</v>
      </c>
      <c r="M1631" s="47"/>
      <c r="N1631" s="63"/>
      <c r="O1631" s="63"/>
      <c r="P1631" s="63"/>
      <c r="Q1631" s="63"/>
      <c r="R1631" s="41" t="s">
        <v>4737</v>
      </c>
      <c r="S1631" s="49" t="s">
        <v>879</v>
      </c>
      <c r="T1631" s="49"/>
      <c r="U1631" s="49"/>
      <c r="V1631" s="49"/>
      <c r="W1631" s="50" t="s">
        <v>15</v>
      </c>
      <c r="X1631" s="50"/>
      <c r="Y1631" s="51"/>
    </row>
    <row r="1632" spans="1:25" s="23" customFormat="1" ht="71.25" customHeight="1" x14ac:dyDescent="0.2">
      <c r="A1632" s="38" t="s">
        <v>6322</v>
      </c>
      <c r="B1632" s="46" t="s">
        <v>6323</v>
      </c>
      <c r="C1632" s="46"/>
      <c r="D1632" s="27" t="s">
        <v>1785</v>
      </c>
      <c r="E1632" s="40" t="s">
        <v>6324</v>
      </c>
      <c r="F1632" s="9" t="s">
        <v>4735</v>
      </c>
      <c r="G1632" s="27" t="s">
        <v>206</v>
      </c>
      <c r="H1632" s="9"/>
      <c r="I1632" s="9">
        <v>2470</v>
      </c>
      <c r="J1632" s="10">
        <v>261306</v>
      </c>
      <c r="K1632" s="39"/>
      <c r="L1632" s="47">
        <f t="shared" si="21"/>
        <v>261306</v>
      </c>
      <c r="M1632" s="47"/>
      <c r="N1632" s="63"/>
      <c r="O1632" s="63"/>
      <c r="P1632" s="63"/>
      <c r="Q1632" s="63"/>
      <c r="R1632" s="41" t="s">
        <v>4737</v>
      </c>
      <c r="S1632" s="49" t="s">
        <v>879</v>
      </c>
      <c r="T1632" s="49"/>
      <c r="U1632" s="49"/>
      <c r="V1632" s="49"/>
      <c r="W1632" s="50" t="s">
        <v>15</v>
      </c>
      <c r="X1632" s="50"/>
      <c r="Y1632" s="51"/>
    </row>
    <row r="1633" spans="1:25" s="23" customFormat="1" ht="71.25" customHeight="1" x14ac:dyDescent="0.2">
      <c r="A1633" s="38" t="s">
        <v>6325</v>
      </c>
      <c r="B1633" s="46" t="s">
        <v>6326</v>
      </c>
      <c r="C1633" s="46"/>
      <c r="D1633" s="27" t="s">
        <v>6327</v>
      </c>
      <c r="E1633" s="40"/>
      <c r="F1633" s="9" t="s">
        <v>4735</v>
      </c>
      <c r="G1633" s="27" t="s">
        <v>6328</v>
      </c>
      <c r="H1633" s="9"/>
      <c r="I1633" s="9">
        <v>1705</v>
      </c>
      <c r="J1633" s="10">
        <v>107078</v>
      </c>
      <c r="K1633" s="39"/>
      <c r="L1633" s="47">
        <f t="shared" si="21"/>
        <v>107078</v>
      </c>
      <c r="M1633" s="47"/>
      <c r="N1633" s="63"/>
      <c r="O1633" s="63"/>
      <c r="P1633" s="63"/>
      <c r="Q1633" s="63"/>
      <c r="R1633" s="41" t="s">
        <v>4737</v>
      </c>
      <c r="S1633" s="49" t="s">
        <v>879</v>
      </c>
      <c r="T1633" s="49"/>
      <c r="U1633" s="49"/>
      <c r="V1633" s="49"/>
      <c r="W1633" s="50" t="s">
        <v>15</v>
      </c>
      <c r="X1633" s="50"/>
      <c r="Y1633" s="51"/>
    </row>
    <row r="1634" spans="1:25" s="23" customFormat="1" ht="71.25" customHeight="1" x14ac:dyDescent="0.2">
      <c r="A1634" s="38" t="s">
        <v>6329</v>
      </c>
      <c r="B1634" s="46" t="s">
        <v>6330</v>
      </c>
      <c r="C1634" s="46"/>
      <c r="D1634" s="27" t="s">
        <v>6331</v>
      </c>
      <c r="E1634" s="40"/>
      <c r="F1634" s="9" t="s">
        <v>4735</v>
      </c>
      <c r="G1634" s="27" t="s">
        <v>6332</v>
      </c>
      <c r="H1634" s="9"/>
      <c r="I1634" s="9">
        <v>810</v>
      </c>
      <c r="J1634" s="10">
        <v>3875789.7</v>
      </c>
      <c r="K1634" s="39">
        <v>58788.22</v>
      </c>
      <c r="L1634" s="47">
        <f t="shared" si="21"/>
        <v>3817001.48</v>
      </c>
      <c r="M1634" s="47"/>
      <c r="N1634" s="63"/>
      <c r="O1634" s="63"/>
      <c r="P1634" s="63"/>
      <c r="Q1634" s="63"/>
      <c r="R1634" s="41" t="s">
        <v>4737</v>
      </c>
      <c r="S1634" s="49" t="s">
        <v>879</v>
      </c>
      <c r="T1634" s="49"/>
      <c r="U1634" s="49"/>
      <c r="V1634" s="49"/>
      <c r="W1634" s="50" t="s">
        <v>15</v>
      </c>
      <c r="X1634" s="50"/>
      <c r="Y1634" s="51"/>
    </row>
    <row r="1635" spans="1:25" s="23" customFormat="1" ht="104.25" customHeight="1" x14ac:dyDescent="0.2">
      <c r="A1635" s="38" t="s">
        <v>6333</v>
      </c>
      <c r="B1635" s="46" t="s">
        <v>6334</v>
      </c>
      <c r="C1635" s="46"/>
      <c r="D1635" s="27" t="s">
        <v>6335</v>
      </c>
      <c r="E1635" s="40"/>
      <c r="F1635" s="9" t="s">
        <v>4735</v>
      </c>
      <c r="G1635" s="27" t="s">
        <v>6336</v>
      </c>
      <c r="H1635" s="9"/>
      <c r="I1635" s="9">
        <v>1541</v>
      </c>
      <c r="J1635" s="10">
        <v>45986</v>
      </c>
      <c r="K1635" s="39"/>
      <c r="L1635" s="47">
        <f t="shared" si="21"/>
        <v>45986</v>
      </c>
      <c r="M1635" s="47"/>
      <c r="N1635" s="63"/>
      <c r="O1635" s="63"/>
      <c r="P1635" s="63"/>
      <c r="Q1635" s="63"/>
      <c r="R1635" s="41" t="s">
        <v>4737</v>
      </c>
      <c r="S1635" s="49" t="s">
        <v>879</v>
      </c>
      <c r="T1635" s="49"/>
      <c r="U1635" s="49"/>
      <c r="V1635" s="49"/>
      <c r="W1635" s="50" t="s">
        <v>15</v>
      </c>
      <c r="X1635" s="50"/>
      <c r="Y1635" s="51"/>
    </row>
    <row r="1636" spans="1:25" s="23" customFormat="1" ht="72.75" customHeight="1" x14ac:dyDescent="0.2">
      <c r="A1636" s="38" t="s">
        <v>6337</v>
      </c>
      <c r="B1636" s="46" t="s">
        <v>6338</v>
      </c>
      <c r="C1636" s="46"/>
      <c r="D1636" s="27" t="s">
        <v>6339</v>
      </c>
      <c r="E1636" s="40"/>
      <c r="F1636" s="9" t="s">
        <v>4735</v>
      </c>
      <c r="G1636" s="27" t="s">
        <v>6340</v>
      </c>
      <c r="H1636" s="9"/>
      <c r="I1636" s="9">
        <v>833</v>
      </c>
      <c r="J1636" s="10">
        <v>139375</v>
      </c>
      <c r="K1636" s="39"/>
      <c r="L1636" s="47">
        <f t="shared" ref="L1636:L1699" si="22">J1636-K1636</f>
        <v>139375</v>
      </c>
      <c r="M1636" s="47"/>
      <c r="N1636" s="63"/>
      <c r="O1636" s="63"/>
      <c r="P1636" s="63"/>
      <c r="Q1636" s="63"/>
      <c r="R1636" s="41" t="s">
        <v>4737</v>
      </c>
      <c r="S1636" s="49" t="s">
        <v>879</v>
      </c>
      <c r="T1636" s="49"/>
      <c r="U1636" s="49"/>
      <c r="V1636" s="49"/>
      <c r="W1636" s="50" t="s">
        <v>15</v>
      </c>
      <c r="X1636" s="50"/>
      <c r="Y1636" s="51"/>
    </row>
    <row r="1637" spans="1:25" s="23" customFormat="1" ht="72.75" customHeight="1" x14ac:dyDescent="0.2">
      <c r="A1637" s="38" t="s">
        <v>6341</v>
      </c>
      <c r="B1637" s="46" t="s">
        <v>6342</v>
      </c>
      <c r="C1637" s="46"/>
      <c r="D1637" s="27" t="s">
        <v>6343</v>
      </c>
      <c r="E1637" s="40"/>
      <c r="F1637" s="9" t="s">
        <v>4735</v>
      </c>
      <c r="G1637" s="27" t="s">
        <v>6344</v>
      </c>
      <c r="H1637" s="9"/>
      <c r="I1637" s="9">
        <v>477.5</v>
      </c>
      <c r="J1637" s="10">
        <v>148408</v>
      </c>
      <c r="K1637" s="39"/>
      <c r="L1637" s="47">
        <f t="shared" si="22"/>
        <v>148408</v>
      </c>
      <c r="M1637" s="47"/>
      <c r="N1637" s="63"/>
      <c r="O1637" s="63"/>
      <c r="P1637" s="63"/>
      <c r="Q1637" s="63"/>
      <c r="R1637" s="41" t="s">
        <v>4737</v>
      </c>
      <c r="S1637" s="49" t="s">
        <v>879</v>
      </c>
      <c r="T1637" s="49"/>
      <c r="U1637" s="49"/>
      <c r="V1637" s="49"/>
      <c r="W1637" s="50" t="s">
        <v>15</v>
      </c>
      <c r="X1637" s="50"/>
      <c r="Y1637" s="51"/>
    </row>
    <row r="1638" spans="1:25" s="23" customFormat="1" ht="72.75" customHeight="1" x14ac:dyDescent="0.2">
      <c r="A1638" s="38" t="s">
        <v>6346</v>
      </c>
      <c r="B1638" s="46" t="s">
        <v>6347</v>
      </c>
      <c r="C1638" s="46"/>
      <c r="D1638" s="27" t="s">
        <v>6348</v>
      </c>
      <c r="E1638" s="40"/>
      <c r="F1638" s="9" t="s">
        <v>4735</v>
      </c>
      <c r="G1638" s="27" t="s">
        <v>6349</v>
      </c>
      <c r="H1638" s="9"/>
      <c r="I1638" s="9">
        <v>750</v>
      </c>
      <c r="J1638" s="10">
        <v>297661</v>
      </c>
      <c r="K1638" s="39"/>
      <c r="L1638" s="47">
        <f t="shared" si="22"/>
        <v>297661</v>
      </c>
      <c r="M1638" s="47"/>
      <c r="N1638" s="63"/>
      <c r="O1638" s="63"/>
      <c r="P1638" s="63"/>
      <c r="Q1638" s="63"/>
      <c r="R1638" s="41" t="s">
        <v>4737</v>
      </c>
      <c r="S1638" s="49" t="s">
        <v>879</v>
      </c>
      <c r="T1638" s="49"/>
      <c r="U1638" s="49"/>
      <c r="V1638" s="49"/>
      <c r="W1638" s="50" t="s">
        <v>15</v>
      </c>
      <c r="X1638" s="50"/>
      <c r="Y1638" s="51"/>
    </row>
    <row r="1639" spans="1:25" s="23" customFormat="1" ht="72.75" customHeight="1" x14ac:dyDescent="0.2">
      <c r="A1639" s="38" t="s">
        <v>6350</v>
      </c>
      <c r="B1639" s="46" t="s">
        <v>6351</v>
      </c>
      <c r="C1639" s="46"/>
      <c r="D1639" s="27" t="s">
        <v>6352</v>
      </c>
      <c r="E1639" s="40"/>
      <c r="F1639" s="9" t="s">
        <v>71</v>
      </c>
      <c r="G1639" s="27" t="s">
        <v>6353</v>
      </c>
      <c r="H1639" s="9"/>
      <c r="I1639" s="9">
        <v>8.1999999999999993</v>
      </c>
      <c r="J1639" s="10">
        <v>30901</v>
      </c>
      <c r="K1639" s="39">
        <v>9399.73</v>
      </c>
      <c r="L1639" s="47">
        <f t="shared" si="22"/>
        <v>21501.27</v>
      </c>
      <c r="M1639" s="47"/>
      <c r="N1639" s="63"/>
      <c r="O1639" s="63"/>
      <c r="P1639" s="63"/>
      <c r="Q1639" s="63"/>
      <c r="R1639" s="41" t="s">
        <v>71</v>
      </c>
      <c r="S1639" s="49" t="s">
        <v>879</v>
      </c>
      <c r="T1639" s="49"/>
      <c r="U1639" s="49"/>
      <c r="V1639" s="49"/>
      <c r="W1639" s="50" t="s">
        <v>15</v>
      </c>
      <c r="X1639" s="50"/>
      <c r="Y1639" s="51"/>
    </row>
    <row r="1640" spans="1:25" s="23" customFormat="1" ht="78.75" customHeight="1" x14ac:dyDescent="0.2">
      <c r="A1640" s="38" t="s">
        <v>6354</v>
      </c>
      <c r="B1640" s="46" t="s">
        <v>6355</v>
      </c>
      <c r="C1640" s="46"/>
      <c r="D1640" s="27" t="s">
        <v>6352</v>
      </c>
      <c r="E1640" s="40"/>
      <c r="F1640" s="9" t="s">
        <v>71</v>
      </c>
      <c r="G1640" s="27" t="s">
        <v>6356</v>
      </c>
      <c r="H1640" s="9"/>
      <c r="I1640" s="9">
        <v>9.75</v>
      </c>
      <c r="J1640" s="10">
        <v>6935</v>
      </c>
      <c r="K1640" s="39" t="s">
        <v>6357</v>
      </c>
      <c r="L1640" s="47">
        <f t="shared" si="22"/>
        <v>6924.69</v>
      </c>
      <c r="M1640" s="47"/>
      <c r="N1640" s="63"/>
      <c r="O1640" s="63"/>
      <c r="P1640" s="63"/>
      <c r="Q1640" s="63"/>
      <c r="R1640" s="41" t="s">
        <v>71</v>
      </c>
      <c r="S1640" s="49" t="s">
        <v>879</v>
      </c>
      <c r="T1640" s="49"/>
      <c r="U1640" s="49"/>
      <c r="V1640" s="49"/>
      <c r="W1640" s="50" t="s">
        <v>15</v>
      </c>
      <c r="X1640" s="50"/>
      <c r="Y1640" s="51"/>
    </row>
    <row r="1641" spans="1:25" s="23" customFormat="1" ht="81" customHeight="1" x14ac:dyDescent="0.2">
      <c r="A1641" s="38" t="s">
        <v>6358</v>
      </c>
      <c r="B1641" s="46" t="s">
        <v>6359</v>
      </c>
      <c r="C1641" s="46"/>
      <c r="D1641" s="27" t="s">
        <v>6352</v>
      </c>
      <c r="E1641" s="40"/>
      <c r="F1641" s="9" t="s">
        <v>71</v>
      </c>
      <c r="G1641" s="27" t="s">
        <v>6360</v>
      </c>
      <c r="H1641" s="9"/>
      <c r="I1641" s="9">
        <v>16.399999999999999</v>
      </c>
      <c r="J1641" s="10">
        <v>24482</v>
      </c>
      <c r="K1641" s="39"/>
      <c r="L1641" s="47">
        <f t="shared" si="22"/>
        <v>24482</v>
      </c>
      <c r="M1641" s="47"/>
      <c r="N1641" s="63"/>
      <c r="O1641" s="63"/>
      <c r="P1641" s="63"/>
      <c r="Q1641" s="63"/>
      <c r="R1641" s="41" t="s">
        <v>71</v>
      </c>
      <c r="S1641" s="49" t="s">
        <v>879</v>
      </c>
      <c r="T1641" s="49"/>
      <c r="U1641" s="49"/>
      <c r="V1641" s="49"/>
      <c r="W1641" s="50" t="s">
        <v>15</v>
      </c>
      <c r="X1641" s="50"/>
      <c r="Y1641" s="51"/>
    </row>
    <row r="1642" spans="1:25" s="23" customFormat="1" ht="82.5" customHeight="1" x14ac:dyDescent="0.2">
      <c r="A1642" s="38" t="s">
        <v>6361</v>
      </c>
      <c r="B1642" s="46" t="s">
        <v>6362</v>
      </c>
      <c r="C1642" s="46"/>
      <c r="D1642" s="27" t="s">
        <v>6363</v>
      </c>
      <c r="E1642" s="40"/>
      <c r="F1642" s="9" t="s">
        <v>71</v>
      </c>
      <c r="G1642" s="27" t="s">
        <v>6364</v>
      </c>
      <c r="H1642" s="9"/>
      <c r="I1642" s="9">
        <v>13.36</v>
      </c>
      <c r="J1642" s="10">
        <v>151915</v>
      </c>
      <c r="K1642" s="39"/>
      <c r="L1642" s="47">
        <f t="shared" si="22"/>
        <v>151915</v>
      </c>
      <c r="M1642" s="47"/>
      <c r="N1642" s="63"/>
      <c r="O1642" s="63"/>
      <c r="P1642" s="63"/>
      <c r="Q1642" s="63"/>
      <c r="R1642" s="41" t="s">
        <v>71</v>
      </c>
      <c r="S1642" s="49" t="s">
        <v>879</v>
      </c>
      <c r="T1642" s="49"/>
      <c r="U1642" s="49"/>
      <c r="V1642" s="49"/>
      <c r="W1642" s="50" t="s">
        <v>15</v>
      </c>
      <c r="X1642" s="50"/>
      <c r="Y1642" s="51"/>
    </row>
    <row r="1643" spans="1:25" s="23" customFormat="1" ht="79.5" customHeight="1" x14ac:dyDescent="0.2">
      <c r="A1643" s="38" t="s">
        <v>6365</v>
      </c>
      <c r="B1643" s="46" t="s">
        <v>6366</v>
      </c>
      <c r="C1643" s="46"/>
      <c r="D1643" s="27" t="s">
        <v>6363</v>
      </c>
      <c r="E1643" s="40"/>
      <c r="F1643" s="9" t="s">
        <v>71</v>
      </c>
      <c r="G1643" s="27" t="s">
        <v>6367</v>
      </c>
      <c r="H1643" s="9"/>
      <c r="I1643" s="9">
        <v>10</v>
      </c>
      <c r="J1643" s="10">
        <v>87217</v>
      </c>
      <c r="K1643" s="39">
        <v>2804.17</v>
      </c>
      <c r="L1643" s="47">
        <f t="shared" si="22"/>
        <v>84412.83</v>
      </c>
      <c r="M1643" s="47"/>
      <c r="N1643" s="63"/>
      <c r="O1643" s="63"/>
      <c r="P1643" s="63"/>
      <c r="Q1643" s="63"/>
      <c r="R1643" s="41" t="s">
        <v>71</v>
      </c>
      <c r="S1643" s="49" t="s">
        <v>879</v>
      </c>
      <c r="T1643" s="49"/>
      <c r="U1643" s="49"/>
      <c r="V1643" s="49"/>
      <c r="W1643" s="50" t="s">
        <v>15</v>
      </c>
      <c r="X1643" s="50"/>
      <c r="Y1643" s="51"/>
    </row>
    <row r="1644" spans="1:25" s="23" customFormat="1" ht="79.5" customHeight="1" x14ac:dyDescent="0.2">
      <c r="A1644" s="38" t="s">
        <v>6368</v>
      </c>
      <c r="B1644" s="46" t="s">
        <v>6369</v>
      </c>
      <c r="C1644" s="46"/>
      <c r="D1644" s="27" t="s">
        <v>6363</v>
      </c>
      <c r="E1644" s="40"/>
      <c r="F1644" s="9" t="s">
        <v>71</v>
      </c>
      <c r="G1644" s="27" t="s">
        <v>6370</v>
      </c>
      <c r="H1644" s="9"/>
      <c r="I1644" s="9">
        <v>12.8</v>
      </c>
      <c r="J1644" s="10">
        <v>23095</v>
      </c>
      <c r="K1644" s="39" t="s">
        <v>6372</v>
      </c>
      <c r="L1644" s="47">
        <f t="shared" si="22"/>
        <v>22628.69</v>
      </c>
      <c r="M1644" s="47"/>
      <c r="N1644" s="63"/>
      <c r="O1644" s="63"/>
      <c r="P1644" s="63"/>
      <c r="Q1644" s="63"/>
      <c r="R1644" s="41" t="s">
        <v>71</v>
      </c>
      <c r="S1644" s="49" t="s">
        <v>879</v>
      </c>
      <c r="T1644" s="49"/>
      <c r="U1644" s="49"/>
      <c r="V1644" s="49"/>
      <c r="W1644" s="50" t="s">
        <v>15</v>
      </c>
      <c r="X1644" s="50"/>
      <c r="Y1644" s="51"/>
    </row>
    <row r="1645" spans="1:25" s="23" customFormat="1" ht="79.5" customHeight="1" x14ac:dyDescent="0.2">
      <c r="A1645" s="38" t="s">
        <v>6373</v>
      </c>
      <c r="B1645" s="46" t="s">
        <v>6374</v>
      </c>
      <c r="C1645" s="46"/>
      <c r="D1645" s="27" t="s">
        <v>5168</v>
      </c>
      <c r="E1645" s="40"/>
      <c r="F1645" s="9" t="s">
        <v>71</v>
      </c>
      <c r="G1645" s="27" t="s">
        <v>6375</v>
      </c>
      <c r="H1645" s="9"/>
      <c r="I1645" s="9">
        <v>7.5</v>
      </c>
      <c r="J1645" s="10">
        <v>1774</v>
      </c>
      <c r="K1645" s="39"/>
      <c r="L1645" s="47">
        <f t="shared" si="22"/>
        <v>1774</v>
      </c>
      <c r="M1645" s="47"/>
      <c r="N1645" s="63"/>
      <c r="O1645" s="63"/>
      <c r="P1645" s="63"/>
      <c r="Q1645" s="63"/>
      <c r="R1645" s="41" t="s">
        <v>71</v>
      </c>
      <c r="S1645" s="49" t="s">
        <v>879</v>
      </c>
      <c r="T1645" s="49"/>
      <c r="U1645" s="49"/>
      <c r="V1645" s="49"/>
      <c r="W1645" s="50" t="s">
        <v>15</v>
      </c>
      <c r="X1645" s="50"/>
      <c r="Y1645" s="51"/>
    </row>
    <row r="1646" spans="1:25" s="23" customFormat="1" ht="80.25" customHeight="1" x14ac:dyDescent="0.2">
      <c r="A1646" s="38" t="s">
        <v>6376</v>
      </c>
      <c r="B1646" s="46" t="s">
        <v>6377</v>
      </c>
      <c r="C1646" s="46"/>
      <c r="D1646" s="27" t="s">
        <v>6363</v>
      </c>
      <c r="E1646" s="40"/>
      <c r="F1646" s="9" t="s">
        <v>71</v>
      </c>
      <c r="G1646" s="27" t="s">
        <v>6378</v>
      </c>
      <c r="H1646" s="9"/>
      <c r="I1646" s="9">
        <v>13</v>
      </c>
      <c r="J1646" s="10">
        <v>29939</v>
      </c>
      <c r="K1646" s="39">
        <v>15102.97</v>
      </c>
      <c r="L1646" s="47">
        <f t="shared" si="22"/>
        <v>14836.03</v>
      </c>
      <c r="M1646" s="47"/>
      <c r="N1646" s="63"/>
      <c r="O1646" s="63"/>
      <c r="P1646" s="63"/>
      <c r="Q1646" s="63"/>
      <c r="R1646" s="41" t="s">
        <v>71</v>
      </c>
      <c r="S1646" s="49" t="s">
        <v>879</v>
      </c>
      <c r="T1646" s="49"/>
      <c r="U1646" s="49"/>
      <c r="V1646" s="49"/>
      <c r="W1646" s="50" t="s">
        <v>15</v>
      </c>
      <c r="X1646" s="50"/>
      <c r="Y1646" s="51"/>
    </row>
    <row r="1647" spans="1:25" s="23" customFormat="1" ht="84" customHeight="1" x14ac:dyDescent="0.2">
      <c r="A1647" s="38" t="s">
        <v>6379</v>
      </c>
      <c r="B1647" s="46" t="s">
        <v>6380</v>
      </c>
      <c r="C1647" s="46"/>
      <c r="D1647" s="27" t="s">
        <v>6363</v>
      </c>
      <c r="E1647" s="40"/>
      <c r="F1647" s="9" t="s">
        <v>71</v>
      </c>
      <c r="G1647" s="27" t="s">
        <v>6381</v>
      </c>
      <c r="H1647" s="9"/>
      <c r="I1647" s="9">
        <v>15</v>
      </c>
      <c r="J1647" s="10">
        <v>15806</v>
      </c>
      <c r="K1647" s="39">
        <v>5073.07</v>
      </c>
      <c r="L1647" s="47">
        <f t="shared" si="22"/>
        <v>10732.93</v>
      </c>
      <c r="M1647" s="47"/>
      <c r="N1647" s="63"/>
      <c r="O1647" s="63"/>
      <c r="P1647" s="63"/>
      <c r="Q1647" s="63"/>
      <c r="R1647" s="41" t="s">
        <v>71</v>
      </c>
      <c r="S1647" s="49" t="s">
        <v>879</v>
      </c>
      <c r="T1647" s="49"/>
      <c r="U1647" s="49"/>
      <c r="V1647" s="49"/>
      <c r="W1647" s="50" t="s">
        <v>15</v>
      </c>
      <c r="X1647" s="50"/>
      <c r="Y1647" s="51"/>
    </row>
    <row r="1648" spans="1:25" s="23" customFormat="1" ht="80.25" customHeight="1" x14ac:dyDescent="0.2">
      <c r="A1648" s="38" t="s">
        <v>6382</v>
      </c>
      <c r="B1648" s="46" t="s">
        <v>6383</v>
      </c>
      <c r="C1648" s="46"/>
      <c r="D1648" s="27" t="s">
        <v>6363</v>
      </c>
      <c r="E1648" s="40"/>
      <c r="F1648" s="9" t="s">
        <v>71</v>
      </c>
      <c r="G1648" s="27" t="s">
        <v>6384</v>
      </c>
      <c r="H1648" s="9"/>
      <c r="I1648" s="9">
        <v>18.2</v>
      </c>
      <c r="J1648" s="10">
        <v>6236</v>
      </c>
      <c r="K1648" s="39">
        <v>2000.22</v>
      </c>
      <c r="L1648" s="47">
        <f t="shared" si="22"/>
        <v>4235.78</v>
      </c>
      <c r="M1648" s="47"/>
      <c r="N1648" s="63"/>
      <c r="O1648" s="63"/>
      <c r="P1648" s="63"/>
      <c r="Q1648" s="63"/>
      <c r="R1648" s="41" t="s">
        <v>71</v>
      </c>
      <c r="S1648" s="49" t="s">
        <v>879</v>
      </c>
      <c r="T1648" s="49"/>
      <c r="U1648" s="49"/>
      <c r="V1648" s="49"/>
      <c r="W1648" s="50" t="s">
        <v>15</v>
      </c>
      <c r="X1648" s="50"/>
      <c r="Y1648" s="51"/>
    </row>
    <row r="1649" spans="1:25" s="23" customFormat="1" ht="82.5" customHeight="1" x14ac:dyDescent="0.2">
      <c r="A1649" s="38" t="s">
        <v>6386</v>
      </c>
      <c r="B1649" s="46" t="s">
        <v>6387</v>
      </c>
      <c r="C1649" s="46"/>
      <c r="D1649" s="27" t="s">
        <v>6363</v>
      </c>
      <c r="E1649" s="40"/>
      <c r="F1649" s="9" t="s">
        <v>71</v>
      </c>
      <c r="G1649" s="27" t="s">
        <v>6388</v>
      </c>
      <c r="H1649" s="9"/>
      <c r="I1649" s="9">
        <v>32</v>
      </c>
      <c r="J1649" s="10">
        <v>15128</v>
      </c>
      <c r="K1649" s="39">
        <v>5788.85</v>
      </c>
      <c r="L1649" s="47">
        <f t="shared" si="22"/>
        <v>9339.15</v>
      </c>
      <c r="M1649" s="47"/>
      <c r="N1649" s="63"/>
      <c r="O1649" s="63"/>
      <c r="P1649" s="63"/>
      <c r="Q1649" s="63"/>
      <c r="R1649" s="41" t="s">
        <v>71</v>
      </c>
      <c r="S1649" s="49" t="s">
        <v>879</v>
      </c>
      <c r="T1649" s="49"/>
      <c r="U1649" s="49"/>
      <c r="V1649" s="49"/>
      <c r="W1649" s="50" t="s">
        <v>15</v>
      </c>
      <c r="X1649" s="50"/>
      <c r="Y1649" s="51"/>
    </row>
    <row r="1650" spans="1:25" s="23" customFormat="1" ht="84" customHeight="1" x14ac:dyDescent="0.2">
      <c r="A1650" s="38" t="s">
        <v>6389</v>
      </c>
      <c r="B1650" s="46" t="s">
        <v>6390</v>
      </c>
      <c r="C1650" s="46"/>
      <c r="D1650" s="27" t="s">
        <v>5168</v>
      </c>
      <c r="E1650" s="40"/>
      <c r="F1650" s="9" t="s">
        <v>71</v>
      </c>
      <c r="G1650" s="27" t="s">
        <v>6391</v>
      </c>
      <c r="H1650" s="9"/>
      <c r="I1650" s="9">
        <v>7.2</v>
      </c>
      <c r="J1650" s="10">
        <v>30853</v>
      </c>
      <c r="K1650" s="39">
        <v>10947.49</v>
      </c>
      <c r="L1650" s="47">
        <f t="shared" si="22"/>
        <v>19905.510000000002</v>
      </c>
      <c r="M1650" s="47"/>
      <c r="N1650" s="63"/>
      <c r="O1650" s="63"/>
      <c r="P1650" s="63"/>
      <c r="Q1650" s="63"/>
      <c r="R1650" s="41" t="s">
        <v>71</v>
      </c>
      <c r="S1650" s="49" t="s">
        <v>879</v>
      </c>
      <c r="T1650" s="49"/>
      <c r="U1650" s="49"/>
      <c r="V1650" s="49"/>
      <c r="W1650" s="50" t="s">
        <v>15</v>
      </c>
      <c r="X1650" s="50"/>
      <c r="Y1650" s="51"/>
    </row>
    <row r="1651" spans="1:25" s="23" customFormat="1" ht="81" customHeight="1" x14ac:dyDescent="0.2">
      <c r="A1651" s="38" t="s">
        <v>6392</v>
      </c>
      <c r="B1651" s="46" t="s">
        <v>6393</v>
      </c>
      <c r="C1651" s="46"/>
      <c r="D1651" s="27" t="s">
        <v>6363</v>
      </c>
      <c r="E1651" s="40"/>
      <c r="F1651" s="9" t="s">
        <v>71</v>
      </c>
      <c r="G1651" s="27" t="s">
        <v>6394</v>
      </c>
      <c r="H1651" s="9"/>
      <c r="I1651" s="9">
        <v>16.5</v>
      </c>
      <c r="J1651" s="10">
        <v>25085</v>
      </c>
      <c r="K1651" s="39">
        <v>8069.33</v>
      </c>
      <c r="L1651" s="47">
        <f t="shared" si="22"/>
        <v>17015.669999999998</v>
      </c>
      <c r="M1651" s="47"/>
      <c r="N1651" s="63"/>
      <c r="O1651" s="63"/>
      <c r="P1651" s="63"/>
      <c r="Q1651" s="63"/>
      <c r="R1651" s="41" t="s">
        <v>71</v>
      </c>
      <c r="S1651" s="49" t="s">
        <v>879</v>
      </c>
      <c r="T1651" s="49"/>
      <c r="U1651" s="49"/>
      <c r="V1651" s="49"/>
      <c r="W1651" s="50" t="s">
        <v>15</v>
      </c>
      <c r="X1651" s="50"/>
      <c r="Y1651" s="51"/>
    </row>
    <row r="1652" spans="1:25" s="23" customFormat="1" ht="79.5" customHeight="1" x14ac:dyDescent="0.2">
      <c r="A1652" s="38" t="s">
        <v>6396</v>
      </c>
      <c r="B1652" s="46" t="s">
        <v>6397</v>
      </c>
      <c r="C1652" s="46"/>
      <c r="D1652" s="27" t="s">
        <v>6363</v>
      </c>
      <c r="E1652" s="40"/>
      <c r="F1652" s="9" t="s">
        <v>71</v>
      </c>
      <c r="G1652" s="27" t="s">
        <v>6398</v>
      </c>
      <c r="H1652" s="9"/>
      <c r="I1652" s="9">
        <v>18.8</v>
      </c>
      <c r="J1652" s="10">
        <v>75023008.219999999</v>
      </c>
      <c r="K1652" s="39">
        <v>14355.03</v>
      </c>
      <c r="L1652" s="47">
        <f t="shared" si="22"/>
        <v>75008653.189999998</v>
      </c>
      <c r="M1652" s="47"/>
      <c r="N1652" s="63"/>
      <c r="O1652" s="63"/>
      <c r="P1652" s="63"/>
      <c r="Q1652" s="63"/>
      <c r="R1652" s="41" t="s">
        <v>71</v>
      </c>
      <c r="S1652" s="49" t="s">
        <v>879</v>
      </c>
      <c r="T1652" s="49"/>
      <c r="U1652" s="49"/>
      <c r="V1652" s="49"/>
      <c r="W1652" s="50" t="s">
        <v>15</v>
      </c>
      <c r="X1652" s="50"/>
      <c r="Y1652" s="51"/>
    </row>
    <row r="1653" spans="1:25" s="23" customFormat="1" ht="81" customHeight="1" x14ac:dyDescent="0.2">
      <c r="A1653" s="38" t="s">
        <v>6400</v>
      </c>
      <c r="B1653" s="46" t="s">
        <v>6401</v>
      </c>
      <c r="C1653" s="46"/>
      <c r="D1653" s="27" t="s">
        <v>5168</v>
      </c>
      <c r="E1653" s="40"/>
      <c r="F1653" s="9" t="s">
        <v>71</v>
      </c>
      <c r="G1653" s="27" t="s">
        <v>6402</v>
      </c>
      <c r="H1653" s="9"/>
      <c r="I1653" s="9">
        <v>17.5</v>
      </c>
      <c r="J1653" s="10">
        <v>214836</v>
      </c>
      <c r="K1653" s="39">
        <v>97581.43</v>
      </c>
      <c r="L1653" s="47">
        <f t="shared" si="22"/>
        <v>117254.57</v>
      </c>
      <c r="M1653" s="47"/>
      <c r="N1653" s="63"/>
      <c r="O1653" s="63"/>
      <c r="P1653" s="63"/>
      <c r="Q1653" s="63"/>
      <c r="R1653" s="41" t="s">
        <v>71</v>
      </c>
      <c r="S1653" s="49" t="s">
        <v>879</v>
      </c>
      <c r="T1653" s="49"/>
      <c r="U1653" s="49"/>
      <c r="V1653" s="49"/>
      <c r="W1653" s="50" t="s">
        <v>15</v>
      </c>
      <c r="X1653" s="50"/>
      <c r="Y1653" s="51"/>
    </row>
    <row r="1654" spans="1:25" s="23" customFormat="1" ht="118.5" customHeight="1" x14ac:dyDescent="0.2">
      <c r="A1654" s="38" t="s">
        <v>6403</v>
      </c>
      <c r="B1654" s="46" t="s">
        <v>6404</v>
      </c>
      <c r="C1654" s="46"/>
      <c r="D1654" s="27" t="s">
        <v>6405</v>
      </c>
      <c r="E1654" s="40" t="s">
        <v>6406</v>
      </c>
      <c r="F1654" s="9" t="s">
        <v>71</v>
      </c>
      <c r="G1654" s="27" t="s">
        <v>6407</v>
      </c>
      <c r="H1654" s="9">
        <v>409.6</v>
      </c>
      <c r="I1654" s="9"/>
      <c r="J1654" s="10">
        <v>830951</v>
      </c>
      <c r="K1654" s="39">
        <v>830951</v>
      </c>
      <c r="L1654" s="47">
        <f t="shared" si="22"/>
        <v>0</v>
      </c>
      <c r="M1654" s="47"/>
      <c r="N1654" s="48">
        <v>128842.76</v>
      </c>
      <c r="O1654" s="48"/>
      <c r="P1654" s="48"/>
      <c r="Q1654" s="48"/>
      <c r="R1654" s="41" t="s">
        <v>71</v>
      </c>
      <c r="S1654" s="49" t="s">
        <v>879</v>
      </c>
      <c r="T1654" s="49"/>
      <c r="U1654" s="49"/>
      <c r="V1654" s="49"/>
      <c r="W1654" s="50" t="s">
        <v>15</v>
      </c>
      <c r="X1654" s="50"/>
      <c r="Y1654" s="51"/>
    </row>
    <row r="1655" spans="1:25" s="23" customFormat="1" ht="82.5" customHeight="1" x14ac:dyDescent="0.2">
      <c r="A1655" s="38" t="s">
        <v>6408</v>
      </c>
      <c r="B1655" s="46" t="s">
        <v>6409</v>
      </c>
      <c r="C1655" s="46"/>
      <c r="D1655" s="27" t="s">
        <v>6410</v>
      </c>
      <c r="E1655" s="40" t="s">
        <v>6411</v>
      </c>
      <c r="F1655" s="9" t="s">
        <v>71</v>
      </c>
      <c r="G1655" s="27" t="s">
        <v>6412</v>
      </c>
      <c r="H1655" s="9"/>
      <c r="I1655" s="9">
        <v>137.9</v>
      </c>
      <c r="J1655" s="10">
        <v>1330770</v>
      </c>
      <c r="K1655" s="39">
        <v>777664</v>
      </c>
      <c r="L1655" s="47">
        <f t="shared" si="22"/>
        <v>553106</v>
      </c>
      <c r="M1655" s="47"/>
      <c r="N1655" s="48">
        <v>43175.48</v>
      </c>
      <c r="O1655" s="48"/>
      <c r="P1655" s="48"/>
      <c r="Q1655" s="48"/>
      <c r="R1655" s="41" t="s">
        <v>71</v>
      </c>
      <c r="S1655" s="49" t="s">
        <v>879</v>
      </c>
      <c r="T1655" s="49"/>
      <c r="U1655" s="49"/>
      <c r="V1655" s="49"/>
      <c r="W1655" s="50" t="s">
        <v>15</v>
      </c>
      <c r="X1655" s="50"/>
      <c r="Y1655" s="51"/>
    </row>
    <row r="1656" spans="1:25" s="23" customFormat="1" ht="82.5" customHeight="1" x14ac:dyDescent="0.2">
      <c r="A1656" s="38" t="s">
        <v>6413</v>
      </c>
      <c r="B1656" s="46" t="s">
        <v>6414</v>
      </c>
      <c r="C1656" s="46"/>
      <c r="D1656" s="27" t="s">
        <v>6415</v>
      </c>
      <c r="E1656" s="40" t="s">
        <v>6416</v>
      </c>
      <c r="F1656" s="9" t="s">
        <v>71</v>
      </c>
      <c r="G1656" s="27" t="s">
        <v>6417</v>
      </c>
      <c r="H1656" s="9"/>
      <c r="I1656" s="9">
        <v>30</v>
      </c>
      <c r="J1656" s="10">
        <v>563405</v>
      </c>
      <c r="K1656" s="39">
        <v>563405</v>
      </c>
      <c r="L1656" s="47">
        <f t="shared" si="22"/>
        <v>0</v>
      </c>
      <c r="M1656" s="47"/>
      <c r="N1656" s="48">
        <v>13517.89</v>
      </c>
      <c r="O1656" s="48"/>
      <c r="P1656" s="48"/>
      <c r="Q1656" s="48"/>
      <c r="R1656" s="41" t="s">
        <v>71</v>
      </c>
      <c r="S1656" s="49" t="s">
        <v>879</v>
      </c>
      <c r="T1656" s="49"/>
      <c r="U1656" s="49"/>
      <c r="V1656" s="49"/>
      <c r="W1656" s="50" t="s">
        <v>15</v>
      </c>
      <c r="X1656" s="50"/>
      <c r="Y1656" s="51"/>
    </row>
    <row r="1657" spans="1:25" s="23" customFormat="1" ht="82.5" customHeight="1" x14ac:dyDescent="0.2">
      <c r="A1657" s="38" t="s">
        <v>6418</v>
      </c>
      <c r="B1657" s="46" t="s">
        <v>6419</v>
      </c>
      <c r="C1657" s="46"/>
      <c r="D1657" s="27" t="s">
        <v>6420</v>
      </c>
      <c r="E1657" s="40"/>
      <c r="F1657" s="9" t="s">
        <v>71</v>
      </c>
      <c r="G1657" s="27" t="s">
        <v>6421</v>
      </c>
      <c r="H1657" s="9"/>
      <c r="I1657" s="9">
        <v>45.5</v>
      </c>
      <c r="J1657" s="10">
        <v>163268</v>
      </c>
      <c r="K1657" s="39">
        <v>97413</v>
      </c>
      <c r="L1657" s="47">
        <f t="shared" si="22"/>
        <v>65855</v>
      </c>
      <c r="M1657" s="47"/>
      <c r="N1657" s="63"/>
      <c r="O1657" s="63"/>
      <c r="P1657" s="63"/>
      <c r="Q1657" s="63"/>
      <c r="R1657" s="41" t="s">
        <v>71</v>
      </c>
      <c r="S1657" s="49" t="s">
        <v>879</v>
      </c>
      <c r="T1657" s="49"/>
      <c r="U1657" s="49"/>
      <c r="V1657" s="49"/>
      <c r="W1657" s="50" t="s">
        <v>15</v>
      </c>
      <c r="X1657" s="50"/>
      <c r="Y1657" s="51"/>
    </row>
    <row r="1658" spans="1:25" s="23" customFormat="1" ht="82.5" customHeight="1" x14ac:dyDescent="0.2">
      <c r="A1658" s="38" t="s">
        <v>6423</v>
      </c>
      <c r="B1658" s="46" t="s">
        <v>6424</v>
      </c>
      <c r="C1658" s="46"/>
      <c r="D1658" s="27" t="s">
        <v>6425</v>
      </c>
      <c r="E1658" s="40"/>
      <c r="F1658" s="9" t="s">
        <v>71</v>
      </c>
      <c r="G1658" s="27" t="s">
        <v>6426</v>
      </c>
      <c r="H1658" s="9">
        <v>48</v>
      </c>
      <c r="I1658" s="9"/>
      <c r="J1658" s="10">
        <v>31360</v>
      </c>
      <c r="K1658" s="39"/>
      <c r="L1658" s="47">
        <f t="shared" si="22"/>
        <v>31360</v>
      </c>
      <c r="M1658" s="47"/>
      <c r="N1658" s="63"/>
      <c r="O1658" s="63"/>
      <c r="P1658" s="63"/>
      <c r="Q1658" s="63"/>
      <c r="R1658" s="41" t="s">
        <v>71</v>
      </c>
      <c r="S1658" s="49" t="s">
        <v>879</v>
      </c>
      <c r="T1658" s="49"/>
      <c r="U1658" s="49"/>
      <c r="V1658" s="49"/>
      <c r="W1658" s="50" t="s">
        <v>15</v>
      </c>
      <c r="X1658" s="50"/>
      <c r="Y1658" s="51"/>
    </row>
    <row r="1659" spans="1:25" s="23" customFormat="1" ht="83.25" customHeight="1" x14ac:dyDescent="0.2">
      <c r="A1659" s="38" t="s">
        <v>6427</v>
      </c>
      <c r="B1659" s="46" t="s">
        <v>6428</v>
      </c>
      <c r="C1659" s="46"/>
      <c r="D1659" s="27" t="s">
        <v>6429</v>
      </c>
      <c r="E1659" s="40"/>
      <c r="F1659" s="9" t="s">
        <v>71</v>
      </c>
      <c r="G1659" s="27" t="s">
        <v>6430</v>
      </c>
      <c r="H1659" s="9"/>
      <c r="I1659" s="9">
        <v>18</v>
      </c>
      <c r="J1659" s="10">
        <v>800019</v>
      </c>
      <c r="K1659" s="39"/>
      <c r="L1659" s="47">
        <f t="shared" si="22"/>
        <v>800019</v>
      </c>
      <c r="M1659" s="47"/>
      <c r="N1659" s="63"/>
      <c r="O1659" s="63"/>
      <c r="P1659" s="63"/>
      <c r="Q1659" s="63"/>
      <c r="R1659" s="41" t="s">
        <v>71</v>
      </c>
      <c r="S1659" s="49" t="s">
        <v>879</v>
      </c>
      <c r="T1659" s="49"/>
      <c r="U1659" s="49"/>
      <c r="V1659" s="49"/>
      <c r="W1659" s="50" t="s">
        <v>15</v>
      </c>
      <c r="X1659" s="50"/>
      <c r="Y1659" s="51"/>
    </row>
    <row r="1660" spans="1:25" s="23" customFormat="1" ht="118.5" customHeight="1" x14ac:dyDescent="0.2">
      <c r="A1660" s="38" t="s">
        <v>6431</v>
      </c>
      <c r="B1660" s="46" t="s">
        <v>6432</v>
      </c>
      <c r="C1660" s="46"/>
      <c r="D1660" s="27" t="s">
        <v>6433</v>
      </c>
      <c r="E1660" s="40"/>
      <c r="F1660" s="9" t="s">
        <v>71</v>
      </c>
      <c r="G1660" s="27" t="s">
        <v>6434</v>
      </c>
      <c r="H1660" s="9"/>
      <c r="I1660" s="9">
        <v>24</v>
      </c>
      <c r="J1660" s="10">
        <v>32794</v>
      </c>
      <c r="K1660" s="39"/>
      <c r="L1660" s="47">
        <f t="shared" si="22"/>
        <v>32794</v>
      </c>
      <c r="M1660" s="47"/>
      <c r="N1660" s="63"/>
      <c r="O1660" s="63"/>
      <c r="P1660" s="63"/>
      <c r="Q1660" s="63"/>
      <c r="R1660" s="41" t="s">
        <v>71</v>
      </c>
      <c r="S1660" s="49" t="s">
        <v>879</v>
      </c>
      <c r="T1660" s="49"/>
      <c r="U1660" s="49"/>
      <c r="V1660" s="49"/>
      <c r="W1660" s="50" t="s">
        <v>15</v>
      </c>
      <c r="X1660" s="50"/>
      <c r="Y1660" s="51"/>
    </row>
    <row r="1661" spans="1:25" s="23" customFormat="1" ht="82.5" customHeight="1" x14ac:dyDescent="0.2">
      <c r="A1661" s="38" t="s">
        <v>6435</v>
      </c>
      <c r="B1661" s="46" t="s">
        <v>6436</v>
      </c>
      <c r="C1661" s="46"/>
      <c r="D1661" s="27" t="s">
        <v>6437</v>
      </c>
      <c r="E1661" s="40"/>
      <c r="F1661" s="9" t="s">
        <v>71</v>
      </c>
      <c r="G1661" s="27" t="s">
        <v>6438</v>
      </c>
      <c r="H1661" s="9"/>
      <c r="I1661" s="9">
        <v>19.399999999999999</v>
      </c>
      <c r="J1661" s="10">
        <v>18592</v>
      </c>
      <c r="K1661" s="39"/>
      <c r="L1661" s="47">
        <f t="shared" si="22"/>
        <v>18592</v>
      </c>
      <c r="M1661" s="47"/>
      <c r="N1661" s="63"/>
      <c r="O1661" s="63"/>
      <c r="P1661" s="63"/>
      <c r="Q1661" s="63"/>
      <c r="R1661" s="41" t="s">
        <v>71</v>
      </c>
      <c r="S1661" s="49" t="s">
        <v>879</v>
      </c>
      <c r="T1661" s="49"/>
      <c r="U1661" s="49"/>
      <c r="V1661" s="49"/>
      <c r="W1661" s="50" t="s">
        <v>15</v>
      </c>
      <c r="X1661" s="50"/>
      <c r="Y1661" s="51"/>
    </row>
    <row r="1662" spans="1:25" s="23" customFormat="1" ht="82.5" customHeight="1" x14ac:dyDescent="0.2">
      <c r="A1662" s="38" t="s">
        <v>6440</v>
      </c>
      <c r="B1662" s="46" t="s">
        <v>6441</v>
      </c>
      <c r="C1662" s="46"/>
      <c r="D1662" s="27" t="s">
        <v>6442</v>
      </c>
      <c r="E1662" s="40"/>
      <c r="F1662" s="9" t="s">
        <v>71</v>
      </c>
      <c r="G1662" s="27" t="s">
        <v>6443</v>
      </c>
      <c r="H1662" s="9"/>
      <c r="I1662" s="9">
        <v>18.600000000000001</v>
      </c>
      <c r="J1662" s="10">
        <v>58906</v>
      </c>
      <c r="K1662" s="39"/>
      <c r="L1662" s="47">
        <f t="shared" si="22"/>
        <v>58906</v>
      </c>
      <c r="M1662" s="47"/>
      <c r="N1662" s="63"/>
      <c r="O1662" s="63"/>
      <c r="P1662" s="63"/>
      <c r="Q1662" s="63"/>
      <c r="R1662" s="41" t="s">
        <v>71</v>
      </c>
      <c r="S1662" s="49" t="s">
        <v>879</v>
      </c>
      <c r="T1662" s="49"/>
      <c r="U1662" s="49"/>
      <c r="V1662" s="49"/>
      <c r="W1662" s="50" t="s">
        <v>15</v>
      </c>
      <c r="X1662" s="50"/>
      <c r="Y1662" s="51"/>
    </row>
    <row r="1663" spans="1:25" s="23" customFormat="1" ht="82.5" customHeight="1" x14ac:dyDescent="0.2">
      <c r="A1663" s="38" t="s">
        <v>6444</v>
      </c>
      <c r="B1663" s="46" t="s">
        <v>6445</v>
      </c>
      <c r="C1663" s="46"/>
      <c r="D1663" s="27" t="s">
        <v>6446</v>
      </c>
      <c r="E1663" s="40"/>
      <c r="F1663" s="9" t="s">
        <v>71</v>
      </c>
      <c r="G1663" s="27" t="s">
        <v>6447</v>
      </c>
      <c r="H1663" s="9"/>
      <c r="I1663" s="9">
        <v>232</v>
      </c>
      <c r="J1663" s="10">
        <v>709632</v>
      </c>
      <c r="K1663" s="39">
        <v>182512</v>
      </c>
      <c r="L1663" s="47">
        <f t="shared" si="22"/>
        <v>527120</v>
      </c>
      <c r="M1663" s="47"/>
      <c r="N1663" s="63"/>
      <c r="O1663" s="63"/>
      <c r="P1663" s="63"/>
      <c r="Q1663" s="63"/>
      <c r="R1663" s="41" t="s">
        <v>71</v>
      </c>
      <c r="S1663" s="49" t="s">
        <v>879</v>
      </c>
      <c r="T1663" s="49"/>
      <c r="U1663" s="49"/>
      <c r="V1663" s="49"/>
      <c r="W1663" s="50" t="s">
        <v>15</v>
      </c>
      <c r="X1663" s="50"/>
      <c r="Y1663" s="51"/>
    </row>
    <row r="1664" spans="1:25" s="23" customFormat="1" ht="82.5" customHeight="1" x14ac:dyDescent="0.2">
      <c r="A1664" s="38" t="s">
        <v>6448</v>
      </c>
      <c r="B1664" s="46" t="s">
        <v>6449</v>
      </c>
      <c r="C1664" s="46"/>
      <c r="D1664" s="27" t="s">
        <v>6450</v>
      </c>
      <c r="E1664" s="40"/>
      <c r="F1664" s="9" t="s">
        <v>71</v>
      </c>
      <c r="G1664" s="27" t="s">
        <v>6451</v>
      </c>
      <c r="H1664" s="9"/>
      <c r="I1664" s="9">
        <v>298.5</v>
      </c>
      <c r="J1664" s="10">
        <v>333057</v>
      </c>
      <c r="K1664" s="39">
        <v>85661</v>
      </c>
      <c r="L1664" s="47">
        <f t="shared" si="22"/>
        <v>247396</v>
      </c>
      <c r="M1664" s="47"/>
      <c r="N1664" s="63"/>
      <c r="O1664" s="63"/>
      <c r="P1664" s="63"/>
      <c r="Q1664" s="63"/>
      <c r="R1664" s="41" t="s">
        <v>71</v>
      </c>
      <c r="S1664" s="49" t="s">
        <v>879</v>
      </c>
      <c r="T1664" s="49"/>
      <c r="U1664" s="49"/>
      <c r="V1664" s="49"/>
      <c r="W1664" s="50" t="s">
        <v>15</v>
      </c>
      <c r="X1664" s="50"/>
      <c r="Y1664" s="51"/>
    </row>
    <row r="1665" spans="1:25" s="23" customFormat="1" ht="84" customHeight="1" x14ac:dyDescent="0.2">
      <c r="A1665" s="38" t="s">
        <v>6452</v>
      </c>
      <c r="B1665" s="46" t="s">
        <v>6453</v>
      </c>
      <c r="C1665" s="46"/>
      <c r="D1665" s="27" t="s">
        <v>6454</v>
      </c>
      <c r="E1665" s="40"/>
      <c r="F1665" s="9" t="s">
        <v>71</v>
      </c>
      <c r="G1665" s="27" t="s">
        <v>349</v>
      </c>
      <c r="H1665" s="9"/>
      <c r="I1665" s="9">
        <v>137.5</v>
      </c>
      <c r="J1665" s="10">
        <v>649345</v>
      </c>
      <c r="K1665" s="39">
        <v>222542</v>
      </c>
      <c r="L1665" s="47">
        <f t="shared" si="22"/>
        <v>426803</v>
      </c>
      <c r="M1665" s="47"/>
      <c r="N1665" s="63"/>
      <c r="O1665" s="63"/>
      <c r="P1665" s="63"/>
      <c r="Q1665" s="63"/>
      <c r="R1665" s="41" t="s">
        <v>71</v>
      </c>
      <c r="S1665" s="49" t="s">
        <v>879</v>
      </c>
      <c r="T1665" s="49"/>
      <c r="U1665" s="49"/>
      <c r="V1665" s="49"/>
      <c r="W1665" s="50" t="s">
        <v>15</v>
      </c>
      <c r="X1665" s="50"/>
      <c r="Y1665" s="51"/>
    </row>
    <row r="1666" spans="1:25" s="23" customFormat="1" ht="118.5" customHeight="1" x14ac:dyDescent="0.2">
      <c r="A1666" s="38" t="s">
        <v>6455</v>
      </c>
      <c r="B1666" s="46" t="s">
        <v>6456</v>
      </c>
      <c r="C1666" s="46"/>
      <c r="D1666" s="27" t="s">
        <v>6457</v>
      </c>
      <c r="E1666" s="40"/>
      <c r="F1666" s="9" t="s">
        <v>71</v>
      </c>
      <c r="G1666" s="27" t="s">
        <v>6458</v>
      </c>
      <c r="H1666" s="9"/>
      <c r="I1666" s="9">
        <v>82.5</v>
      </c>
      <c r="J1666" s="10">
        <v>204057</v>
      </c>
      <c r="K1666" s="39"/>
      <c r="L1666" s="47">
        <f t="shared" si="22"/>
        <v>204057</v>
      </c>
      <c r="M1666" s="47"/>
      <c r="N1666" s="63"/>
      <c r="O1666" s="63"/>
      <c r="P1666" s="63"/>
      <c r="Q1666" s="63"/>
      <c r="R1666" s="41" t="s">
        <v>71</v>
      </c>
      <c r="S1666" s="49" t="s">
        <v>879</v>
      </c>
      <c r="T1666" s="49"/>
      <c r="U1666" s="49"/>
      <c r="V1666" s="49"/>
      <c r="W1666" s="50" t="s">
        <v>15</v>
      </c>
      <c r="X1666" s="50"/>
      <c r="Y1666" s="51"/>
    </row>
    <row r="1667" spans="1:25" s="23" customFormat="1" ht="84" customHeight="1" x14ac:dyDescent="0.2">
      <c r="A1667" s="38" t="s">
        <v>6459</v>
      </c>
      <c r="B1667" s="46" t="s">
        <v>6460</v>
      </c>
      <c r="C1667" s="46"/>
      <c r="D1667" s="27" t="s">
        <v>6461</v>
      </c>
      <c r="E1667" s="40"/>
      <c r="F1667" s="9" t="s">
        <v>71</v>
      </c>
      <c r="G1667" s="27" t="s">
        <v>6462</v>
      </c>
      <c r="H1667" s="9"/>
      <c r="I1667" s="9">
        <v>63.3</v>
      </c>
      <c r="J1667" s="10">
        <v>98902</v>
      </c>
      <c r="K1667" s="39">
        <v>25429</v>
      </c>
      <c r="L1667" s="47">
        <f t="shared" si="22"/>
        <v>73473</v>
      </c>
      <c r="M1667" s="47"/>
      <c r="N1667" s="63"/>
      <c r="O1667" s="63"/>
      <c r="P1667" s="63"/>
      <c r="Q1667" s="63"/>
      <c r="R1667" s="41" t="s">
        <v>71</v>
      </c>
      <c r="S1667" s="49" t="s">
        <v>879</v>
      </c>
      <c r="T1667" s="49"/>
      <c r="U1667" s="49"/>
      <c r="V1667" s="49"/>
      <c r="W1667" s="50" t="s">
        <v>15</v>
      </c>
      <c r="X1667" s="50"/>
      <c r="Y1667" s="51"/>
    </row>
    <row r="1668" spans="1:25" s="23" customFormat="1" ht="84" customHeight="1" x14ac:dyDescent="0.2">
      <c r="A1668" s="38" t="s">
        <v>6463</v>
      </c>
      <c r="B1668" s="46" t="s">
        <v>6464</v>
      </c>
      <c r="C1668" s="46"/>
      <c r="D1668" s="27" t="s">
        <v>6465</v>
      </c>
      <c r="E1668" s="40"/>
      <c r="F1668" s="9" t="s">
        <v>71</v>
      </c>
      <c r="G1668" s="27" t="s">
        <v>6466</v>
      </c>
      <c r="H1668" s="9"/>
      <c r="I1668" s="9">
        <v>390</v>
      </c>
      <c r="J1668" s="10">
        <v>3411728</v>
      </c>
      <c r="K1668" s="39">
        <v>1168695</v>
      </c>
      <c r="L1668" s="47">
        <f t="shared" si="22"/>
        <v>2243033</v>
      </c>
      <c r="M1668" s="47"/>
      <c r="N1668" s="63"/>
      <c r="O1668" s="63"/>
      <c r="P1668" s="63"/>
      <c r="Q1668" s="63"/>
      <c r="R1668" s="41" t="s">
        <v>71</v>
      </c>
      <c r="S1668" s="49" t="s">
        <v>879</v>
      </c>
      <c r="T1668" s="49"/>
      <c r="U1668" s="49"/>
      <c r="V1668" s="49"/>
      <c r="W1668" s="50" t="s">
        <v>15</v>
      </c>
      <c r="X1668" s="50"/>
      <c r="Y1668" s="51"/>
    </row>
    <row r="1669" spans="1:25" s="23" customFormat="1" ht="84" customHeight="1" x14ac:dyDescent="0.2">
      <c r="A1669" s="38" t="s">
        <v>6467</v>
      </c>
      <c r="B1669" s="46" t="s">
        <v>6468</v>
      </c>
      <c r="C1669" s="46"/>
      <c r="D1669" s="27" t="s">
        <v>6469</v>
      </c>
      <c r="E1669" s="40"/>
      <c r="F1669" s="9" t="s">
        <v>71</v>
      </c>
      <c r="G1669" s="27" t="s">
        <v>6470</v>
      </c>
      <c r="H1669" s="9"/>
      <c r="I1669" s="9">
        <v>247.5</v>
      </c>
      <c r="J1669" s="10">
        <v>124256</v>
      </c>
      <c r="K1669" s="39">
        <v>21344</v>
      </c>
      <c r="L1669" s="47">
        <f t="shared" si="22"/>
        <v>102912</v>
      </c>
      <c r="M1669" s="47"/>
      <c r="N1669" s="63"/>
      <c r="O1669" s="63"/>
      <c r="P1669" s="63"/>
      <c r="Q1669" s="63"/>
      <c r="R1669" s="41" t="s">
        <v>71</v>
      </c>
      <c r="S1669" s="49" t="s">
        <v>879</v>
      </c>
      <c r="T1669" s="49"/>
      <c r="U1669" s="49"/>
      <c r="V1669" s="49"/>
      <c r="W1669" s="50" t="s">
        <v>15</v>
      </c>
      <c r="X1669" s="50"/>
      <c r="Y1669" s="51"/>
    </row>
    <row r="1670" spans="1:25" s="23" customFormat="1" ht="84" customHeight="1" x14ac:dyDescent="0.2">
      <c r="A1670" s="38" t="s">
        <v>6471</v>
      </c>
      <c r="B1670" s="46" t="s">
        <v>6472</v>
      </c>
      <c r="C1670" s="46"/>
      <c r="D1670" s="27" t="s">
        <v>6473</v>
      </c>
      <c r="E1670" s="40"/>
      <c r="F1670" s="9" t="s">
        <v>71</v>
      </c>
      <c r="G1670" s="27" t="s">
        <v>6474</v>
      </c>
      <c r="H1670" s="9"/>
      <c r="I1670" s="9">
        <v>291.5</v>
      </c>
      <c r="J1670" s="10">
        <v>2869318</v>
      </c>
      <c r="K1670" s="39">
        <v>738007</v>
      </c>
      <c r="L1670" s="47">
        <f t="shared" si="22"/>
        <v>2131311</v>
      </c>
      <c r="M1670" s="47"/>
      <c r="N1670" s="63"/>
      <c r="O1670" s="63"/>
      <c r="P1670" s="63"/>
      <c r="Q1670" s="63"/>
      <c r="R1670" s="41" t="s">
        <v>71</v>
      </c>
      <c r="S1670" s="49" t="s">
        <v>879</v>
      </c>
      <c r="T1670" s="49"/>
      <c r="U1670" s="49"/>
      <c r="V1670" s="49"/>
      <c r="W1670" s="50" t="s">
        <v>15</v>
      </c>
      <c r="X1670" s="50"/>
      <c r="Y1670" s="51"/>
    </row>
    <row r="1671" spans="1:25" s="23" customFormat="1" ht="81.75" customHeight="1" x14ac:dyDescent="0.2">
      <c r="A1671" s="38" t="s">
        <v>6475</v>
      </c>
      <c r="B1671" s="46" t="s">
        <v>6476</v>
      </c>
      <c r="C1671" s="46"/>
      <c r="D1671" s="27" t="s">
        <v>6477</v>
      </c>
      <c r="E1671" s="40"/>
      <c r="F1671" s="9" t="s">
        <v>71</v>
      </c>
      <c r="G1671" s="27" t="s">
        <v>6478</v>
      </c>
      <c r="H1671" s="9"/>
      <c r="I1671" s="9">
        <v>260</v>
      </c>
      <c r="J1671" s="10">
        <v>109670</v>
      </c>
      <c r="K1671" s="39">
        <v>28221</v>
      </c>
      <c r="L1671" s="47">
        <f t="shared" si="22"/>
        <v>81449</v>
      </c>
      <c r="M1671" s="47"/>
      <c r="N1671" s="63"/>
      <c r="O1671" s="63"/>
      <c r="P1671" s="63"/>
      <c r="Q1671" s="63"/>
      <c r="R1671" s="41" t="s">
        <v>71</v>
      </c>
      <c r="S1671" s="49" t="s">
        <v>879</v>
      </c>
      <c r="T1671" s="49"/>
      <c r="U1671" s="49"/>
      <c r="V1671" s="49"/>
      <c r="W1671" s="50" t="s">
        <v>15</v>
      </c>
      <c r="X1671" s="50"/>
      <c r="Y1671" s="51"/>
    </row>
    <row r="1672" spans="1:25" s="23" customFormat="1" ht="118.5" customHeight="1" x14ac:dyDescent="0.2">
      <c r="A1672" s="38" t="s">
        <v>6479</v>
      </c>
      <c r="B1672" s="46" t="s">
        <v>6480</v>
      </c>
      <c r="C1672" s="46"/>
      <c r="D1672" s="27" t="s">
        <v>6481</v>
      </c>
      <c r="E1672" s="40"/>
      <c r="F1672" s="9" t="s">
        <v>71</v>
      </c>
      <c r="G1672" s="27" t="s">
        <v>6482</v>
      </c>
      <c r="H1672" s="9"/>
      <c r="I1672" s="9">
        <v>134.69999999999999</v>
      </c>
      <c r="J1672" s="10">
        <v>1274112</v>
      </c>
      <c r="K1672" s="39">
        <v>218734</v>
      </c>
      <c r="L1672" s="47">
        <f t="shared" si="22"/>
        <v>1055378</v>
      </c>
      <c r="M1672" s="47"/>
      <c r="N1672" s="63"/>
      <c r="O1672" s="63"/>
      <c r="P1672" s="63"/>
      <c r="Q1672" s="63"/>
      <c r="R1672" s="41" t="s">
        <v>71</v>
      </c>
      <c r="S1672" s="49" t="s">
        <v>879</v>
      </c>
      <c r="T1672" s="49"/>
      <c r="U1672" s="49"/>
      <c r="V1672" s="49"/>
      <c r="W1672" s="50" t="s">
        <v>15</v>
      </c>
      <c r="X1672" s="50"/>
      <c r="Y1672" s="51"/>
    </row>
    <row r="1673" spans="1:25" s="23" customFormat="1" ht="81.75" customHeight="1" x14ac:dyDescent="0.2">
      <c r="A1673" s="38" t="s">
        <v>6483</v>
      </c>
      <c r="B1673" s="46" t="s">
        <v>6484</v>
      </c>
      <c r="C1673" s="46"/>
      <c r="D1673" s="27" t="s">
        <v>6485</v>
      </c>
      <c r="E1673" s="40"/>
      <c r="F1673" s="9" t="s">
        <v>71</v>
      </c>
      <c r="G1673" s="27" t="s">
        <v>6486</v>
      </c>
      <c r="H1673" s="9"/>
      <c r="I1673" s="9">
        <v>122</v>
      </c>
      <c r="J1673" s="10">
        <v>312883</v>
      </c>
      <c r="K1673" s="39">
        <v>80474</v>
      </c>
      <c r="L1673" s="47">
        <f t="shared" si="22"/>
        <v>232409</v>
      </c>
      <c r="M1673" s="47"/>
      <c r="N1673" s="63"/>
      <c r="O1673" s="63"/>
      <c r="P1673" s="63"/>
      <c r="Q1673" s="63"/>
      <c r="R1673" s="41" t="s">
        <v>71</v>
      </c>
      <c r="S1673" s="49" t="s">
        <v>879</v>
      </c>
      <c r="T1673" s="49"/>
      <c r="U1673" s="49"/>
      <c r="V1673" s="49"/>
      <c r="W1673" s="50" t="s">
        <v>15</v>
      </c>
      <c r="X1673" s="50"/>
      <c r="Y1673" s="51"/>
    </row>
    <row r="1674" spans="1:25" s="23" customFormat="1" ht="81.75" customHeight="1" x14ac:dyDescent="0.2">
      <c r="A1674" s="38" t="s">
        <v>6487</v>
      </c>
      <c r="B1674" s="46" t="s">
        <v>6488</v>
      </c>
      <c r="C1674" s="46"/>
      <c r="D1674" s="27" t="s">
        <v>6489</v>
      </c>
      <c r="E1674" s="40"/>
      <c r="F1674" s="9" t="s">
        <v>1761</v>
      </c>
      <c r="G1674" s="27" t="s">
        <v>6490</v>
      </c>
      <c r="H1674" s="9"/>
      <c r="I1674" s="9">
        <v>3692</v>
      </c>
      <c r="J1674" s="10">
        <v>4092491</v>
      </c>
      <c r="K1674" s="39"/>
      <c r="L1674" s="47">
        <f t="shared" si="22"/>
        <v>4092491</v>
      </c>
      <c r="M1674" s="47"/>
      <c r="N1674" s="63"/>
      <c r="O1674" s="63"/>
      <c r="P1674" s="63"/>
      <c r="Q1674" s="63"/>
      <c r="R1674" s="41" t="s">
        <v>1761</v>
      </c>
      <c r="S1674" s="49" t="s">
        <v>879</v>
      </c>
      <c r="T1674" s="49"/>
      <c r="U1674" s="49"/>
      <c r="V1674" s="49"/>
      <c r="W1674" s="50" t="s">
        <v>15</v>
      </c>
      <c r="X1674" s="50"/>
      <c r="Y1674" s="51"/>
    </row>
    <row r="1675" spans="1:25" s="23" customFormat="1" ht="81.75" customHeight="1" x14ac:dyDescent="0.2">
      <c r="A1675" s="38" t="s">
        <v>6491</v>
      </c>
      <c r="B1675" s="46" t="s">
        <v>6492</v>
      </c>
      <c r="C1675" s="46"/>
      <c r="D1675" s="27" t="s">
        <v>6493</v>
      </c>
      <c r="E1675" s="40"/>
      <c r="F1675" s="9" t="s">
        <v>1761</v>
      </c>
      <c r="G1675" s="27" t="s">
        <v>6494</v>
      </c>
      <c r="H1675" s="9"/>
      <c r="I1675" s="9">
        <v>2900</v>
      </c>
      <c r="J1675" s="10">
        <v>4227571</v>
      </c>
      <c r="K1675" s="39"/>
      <c r="L1675" s="47">
        <f t="shared" si="22"/>
        <v>4227571</v>
      </c>
      <c r="M1675" s="47"/>
      <c r="N1675" s="63"/>
      <c r="O1675" s="63"/>
      <c r="P1675" s="63"/>
      <c r="Q1675" s="63"/>
      <c r="R1675" s="41" t="s">
        <v>1761</v>
      </c>
      <c r="S1675" s="49" t="s">
        <v>879</v>
      </c>
      <c r="T1675" s="49"/>
      <c r="U1675" s="49"/>
      <c r="V1675" s="49"/>
      <c r="W1675" s="50" t="s">
        <v>15</v>
      </c>
      <c r="X1675" s="50"/>
      <c r="Y1675" s="51"/>
    </row>
    <row r="1676" spans="1:25" s="23" customFormat="1" ht="81.75" customHeight="1" x14ac:dyDescent="0.2">
      <c r="A1676" s="38" t="s">
        <v>6495</v>
      </c>
      <c r="B1676" s="46" t="s">
        <v>6496</v>
      </c>
      <c r="C1676" s="46"/>
      <c r="D1676" s="27" t="s">
        <v>6497</v>
      </c>
      <c r="E1676" s="40"/>
      <c r="F1676" s="9" t="s">
        <v>1761</v>
      </c>
      <c r="G1676" s="27" t="s">
        <v>6498</v>
      </c>
      <c r="H1676" s="9"/>
      <c r="I1676" s="9">
        <v>1740</v>
      </c>
      <c r="J1676" s="10">
        <v>733988</v>
      </c>
      <c r="K1676" s="39"/>
      <c r="L1676" s="47">
        <f t="shared" si="22"/>
        <v>733988</v>
      </c>
      <c r="M1676" s="47"/>
      <c r="N1676" s="63"/>
      <c r="O1676" s="63"/>
      <c r="P1676" s="63"/>
      <c r="Q1676" s="63"/>
      <c r="R1676" s="41" t="s">
        <v>1761</v>
      </c>
      <c r="S1676" s="49" t="s">
        <v>879</v>
      </c>
      <c r="T1676" s="49"/>
      <c r="U1676" s="49"/>
      <c r="V1676" s="49"/>
      <c r="W1676" s="50" t="s">
        <v>15</v>
      </c>
      <c r="X1676" s="50"/>
      <c r="Y1676" s="51"/>
    </row>
    <row r="1677" spans="1:25" s="23" customFormat="1" ht="83.25" customHeight="1" x14ac:dyDescent="0.2">
      <c r="A1677" s="38" t="s">
        <v>6499</v>
      </c>
      <c r="B1677" s="46" t="s">
        <v>6500</v>
      </c>
      <c r="C1677" s="46"/>
      <c r="D1677" s="27" t="s">
        <v>6501</v>
      </c>
      <c r="E1677" s="40"/>
      <c r="F1677" s="9" t="s">
        <v>1761</v>
      </c>
      <c r="G1677" s="27" t="s">
        <v>6502</v>
      </c>
      <c r="H1677" s="9"/>
      <c r="I1677" s="9">
        <v>956</v>
      </c>
      <c r="J1677" s="10">
        <v>45158</v>
      </c>
      <c r="K1677" s="39"/>
      <c r="L1677" s="47">
        <f t="shared" si="22"/>
        <v>45158</v>
      </c>
      <c r="M1677" s="47"/>
      <c r="N1677" s="63"/>
      <c r="O1677" s="63"/>
      <c r="P1677" s="63"/>
      <c r="Q1677" s="63"/>
      <c r="R1677" s="41" t="s">
        <v>1761</v>
      </c>
      <c r="S1677" s="49" t="s">
        <v>879</v>
      </c>
      <c r="T1677" s="49"/>
      <c r="U1677" s="49"/>
      <c r="V1677" s="49"/>
      <c r="W1677" s="50" t="s">
        <v>15</v>
      </c>
      <c r="X1677" s="50"/>
      <c r="Y1677" s="51"/>
    </row>
    <row r="1678" spans="1:25" s="23" customFormat="1" ht="83.25" customHeight="1" x14ac:dyDescent="0.2">
      <c r="A1678" s="38" t="s">
        <v>6503</v>
      </c>
      <c r="B1678" s="46" t="s">
        <v>6504</v>
      </c>
      <c r="C1678" s="46"/>
      <c r="D1678" s="27" t="s">
        <v>6505</v>
      </c>
      <c r="E1678" s="40"/>
      <c r="F1678" s="9" t="s">
        <v>1761</v>
      </c>
      <c r="G1678" s="27" t="s">
        <v>368</v>
      </c>
      <c r="H1678" s="9"/>
      <c r="I1678" s="9">
        <v>125</v>
      </c>
      <c r="J1678" s="10">
        <v>80102</v>
      </c>
      <c r="K1678" s="39"/>
      <c r="L1678" s="47">
        <f t="shared" si="22"/>
        <v>80102</v>
      </c>
      <c r="M1678" s="47"/>
      <c r="N1678" s="63"/>
      <c r="O1678" s="63"/>
      <c r="P1678" s="63"/>
      <c r="Q1678" s="63"/>
      <c r="R1678" s="41" t="s">
        <v>1761</v>
      </c>
      <c r="S1678" s="49" t="s">
        <v>879</v>
      </c>
      <c r="T1678" s="49"/>
      <c r="U1678" s="49"/>
      <c r="V1678" s="49"/>
      <c r="W1678" s="50" t="s">
        <v>15</v>
      </c>
      <c r="X1678" s="50"/>
      <c r="Y1678" s="51"/>
    </row>
    <row r="1679" spans="1:25" s="23" customFormat="1" ht="81.75" customHeight="1" x14ac:dyDescent="0.2">
      <c r="A1679" s="38" t="s">
        <v>6506</v>
      </c>
      <c r="B1679" s="46" t="s">
        <v>6507</v>
      </c>
      <c r="C1679" s="46"/>
      <c r="D1679" s="27" t="s">
        <v>6508</v>
      </c>
      <c r="E1679" s="40"/>
      <c r="F1679" s="9" t="s">
        <v>1761</v>
      </c>
      <c r="G1679" s="27" t="s">
        <v>6509</v>
      </c>
      <c r="H1679" s="9"/>
      <c r="I1679" s="9">
        <v>762.5</v>
      </c>
      <c r="J1679" s="10">
        <v>566507</v>
      </c>
      <c r="K1679" s="39"/>
      <c r="L1679" s="47">
        <f t="shared" si="22"/>
        <v>566507</v>
      </c>
      <c r="M1679" s="47"/>
      <c r="N1679" s="63"/>
      <c r="O1679" s="63"/>
      <c r="P1679" s="63"/>
      <c r="Q1679" s="63"/>
      <c r="R1679" s="41" t="s">
        <v>1761</v>
      </c>
      <c r="S1679" s="49" t="s">
        <v>879</v>
      </c>
      <c r="T1679" s="49"/>
      <c r="U1679" s="49"/>
      <c r="V1679" s="49"/>
      <c r="W1679" s="50" t="s">
        <v>15</v>
      </c>
      <c r="X1679" s="50"/>
      <c r="Y1679" s="51"/>
    </row>
    <row r="1680" spans="1:25" s="23" customFormat="1" ht="81.75" customHeight="1" x14ac:dyDescent="0.2">
      <c r="A1680" s="38" t="s">
        <v>6510</v>
      </c>
      <c r="B1680" s="46" t="s">
        <v>6511</v>
      </c>
      <c r="C1680" s="46"/>
      <c r="D1680" s="27" t="s">
        <v>6512</v>
      </c>
      <c r="E1680" s="40"/>
      <c r="F1680" s="9" t="s">
        <v>1761</v>
      </c>
      <c r="G1680" s="27" t="s">
        <v>5689</v>
      </c>
      <c r="H1680" s="9"/>
      <c r="I1680" s="9">
        <v>0.67</v>
      </c>
      <c r="J1680" s="10">
        <v>1885</v>
      </c>
      <c r="K1680" s="39"/>
      <c r="L1680" s="47">
        <f t="shared" si="22"/>
        <v>1885</v>
      </c>
      <c r="M1680" s="47"/>
      <c r="N1680" s="63"/>
      <c r="O1680" s="63"/>
      <c r="P1680" s="63"/>
      <c r="Q1680" s="63"/>
      <c r="R1680" s="41" t="s">
        <v>1761</v>
      </c>
      <c r="S1680" s="49" t="s">
        <v>879</v>
      </c>
      <c r="T1680" s="49"/>
      <c r="U1680" s="49"/>
      <c r="V1680" s="49"/>
      <c r="W1680" s="50" t="s">
        <v>15</v>
      </c>
      <c r="X1680" s="50"/>
      <c r="Y1680" s="51"/>
    </row>
    <row r="1681" spans="1:25" s="23" customFormat="1" ht="118.5" customHeight="1" x14ac:dyDescent="0.2">
      <c r="A1681" s="38" t="s">
        <v>6513</v>
      </c>
      <c r="B1681" s="46" t="s">
        <v>6514</v>
      </c>
      <c r="C1681" s="46"/>
      <c r="D1681" s="27" t="s">
        <v>6515</v>
      </c>
      <c r="E1681" s="40"/>
      <c r="F1681" s="9" t="s">
        <v>1761</v>
      </c>
      <c r="G1681" s="27" t="s">
        <v>6516</v>
      </c>
      <c r="H1681" s="9"/>
      <c r="I1681" s="9">
        <v>0.1</v>
      </c>
      <c r="J1681" s="10">
        <v>2294</v>
      </c>
      <c r="K1681" s="39"/>
      <c r="L1681" s="47">
        <f t="shared" si="22"/>
        <v>2294</v>
      </c>
      <c r="M1681" s="47"/>
      <c r="N1681" s="63"/>
      <c r="O1681" s="63"/>
      <c r="P1681" s="63"/>
      <c r="Q1681" s="63"/>
      <c r="R1681" s="41" t="s">
        <v>1761</v>
      </c>
      <c r="S1681" s="49" t="s">
        <v>879</v>
      </c>
      <c r="T1681" s="49"/>
      <c r="U1681" s="49"/>
      <c r="V1681" s="49"/>
      <c r="W1681" s="50" t="s">
        <v>15</v>
      </c>
      <c r="X1681" s="50"/>
      <c r="Y1681" s="51"/>
    </row>
    <row r="1682" spans="1:25" s="23" customFormat="1" ht="85.5" customHeight="1" x14ac:dyDescent="0.2">
      <c r="A1682" s="38" t="s">
        <v>6517</v>
      </c>
      <c r="B1682" s="46" t="s">
        <v>6518</v>
      </c>
      <c r="C1682" s="46"/>
      <c r="D1682" s="27" t="s">
        <v>6519</v>
      </c>
      <c r="E1682" s="40"/>
      <c r="F1682" s="9" t="s">
        <v>1761</v>
      </c>
      <c r="G1682" s="27" t="s">
        <v>62</v>
      </c>
      <c r="H1682" s="9"/>
      <c r="I1682" s="9">
        <v>0.36</v>
      </c>
      <c r="J1682" s="10">
        <v>3096</v>
      </c>
      <c r="K1682" s="39"/>
      <c r="L1682" s="47">
        <f t="shared" si="22"/>
        <v>3096</v>
      </c>
      <c r="M1682" s="47"/>
      <c r="N1682" s="63"/>
      <c r="O1682" s="63"/>
      <c r="P1682" s="63"/>
      <c r="Q1682" s="63"/>
      <c r="R1682" s="41" t="s">
        <v>1761</v>
      </c>
      <c r="S1682" s="49" t="s">
        <v>879</v>
      </c>
      <c r="T1682" s="49"/>
      <c r="U1682" s="49"/>
      <c r="V1682" s="49"/>
      <c r="W1682" s="50" t="s">
        <v>15</v>
      </c>
      <c r="X1682" s="50"/>
      <c r="Y1682" s="51"/>
    </row>
    <row r="1683" spans="1:25" s="23" customFormat="1" ht="85.5" customHeight="1" x14ac:dyDescent="0.2">
      <c r="A1683" s="38" t="s">
        <v>6520</v>
      </c>
      <c r="B1683" s="46" t="s">
        <v>6521</v>
      </c>
      <c r="C1683" s="46"/>
      <c r="D1683" s="27" t="s">
        <v>6522</v>
      </c>
      <c r="E1683" s="40"/>
      <c r="F1683" s="9" t="s">
        <v>1761</v>
      </c>
      <c r="G1683" s="27" t="s">
        <v>5728</v>
      </c>
      <c r="H1683" s="9"/>
      <c r="I1683" s="9">
        <v>0.1</v>
      </c>
      <c r="J1683" s="10">
        <v>6115</v>
      </c>
      <c r="K1683" s="39"/>
      <c r="L1683" s="47">
        <f t="shared" si="22"/>
        <v>6115</v>
      </c>
      <c r="M1683" s="47"/>
      <c r="N1683" s="63"/>
      <c r="O1683" s="63"/>
      <c r="P1683" s="63"/>
      <c r="Q1683" s="63"/>
      <c r="R1683" s="41" t="s">
        <v>1761</v>
      </c>
      <c r="S1683" s="49" t="s">
        <v>879</v>
      </c>
      <c r="T1683" s="49"/>
      <c r="U1683" s="49"/>
      <c r="V1683" s="49"/>
      <c r="W1683" s="50" t="s">
        <v>15</v>
      </c>
      <c r="X1683" s="50"/>
      <c r="Y1683" s="51"/>
    </row>
    <row r="1684" spans="1:25" s="23" customFormat="1" ht="85.5" customHeight="1" x14ac:dyDescent="0.2">
      <c r="A1684" s="38" t="s">
        <v>6523</v>
      </c>
      <c r="B1684" s="46" t="s">
        <v>6524</v>
      </c>
      <c r="C1684" s="46"/>
      <c r="D1684" s="27" t="s">
        <v>6525</v>
      </c>
      <c r="E1684" s="40"/>
      <c r="F1684" s="9" t="s">
        <v>1761</v>
      </c>
      <c r="G1684" s="27" t="s">
        <v>6526</v>
      </c>
      <c r="H1684" s="9"/>
      <c r="I1684" s="9">
        <v>0.15</v>
      </c>
      <c r="J1684" s="10">
        <v>2507</v>
      </c>
      <c r="K1684" s="39"/>
      <c r="L1684" s="47">
        <f t="shared" si="22"/>
        <v>2507</v>
      </c>
      <c r="M1684" s="47"/>
      <c r="N1684" s="63"/>
      <c r="O1684" s="63"/>
      <c r="P1684" s="63"/>
      <c r="Q1684" s="63"/>
      <c r="R1684" s="41" t="s">
        <v>1761</v>
      </c>
      <c r="S1684" s="49" t="s">
        <v>879</v>
      </c>
      <c r="T1684" s="49"/>
      <c r="U1684" s="49"/>
      <c r="V1684" s="49"/>
      <c r="W1684" s="50" t="s">
        <v>15</v>
      </c>
      <c r="X1684" s="50"/>
      <c r="Y1684" s="51"/>
    </row>
    <row r="1685" spans="1:25" s="23" customFormat="1" ht="85.5" customHeight="1" x14ac:dyDescent="0.2">
      <c r="A1685" s="38" t="s">
        <v>6527</v>
      </c>
      <c r="B1685" s="46" t="s">
        <v>6528</v>
      </c>
      <c r="C1685" s="46"/>
      <c r="D1685" s="27" t="s">
        <v>6529</v>
      </c>
      <c r="E1685" s="40"/>
      <c r="F1685" s="9" t="s">
        <v>1761</v>
      </c>
      <c r="G1685" s="27" t="s">
        <v>6530</v>
      </c>
      <c r="H1685" s="9"/>
      <c r="I1685" s="9">
        <v>0.08</v>
      </c>
      <c r="J1685" s="10">
        <v>282</v>
      </c>
      <c r="K1685" s="39"/>
      <c r="L1685" s="47">
        <f t="shared" si="22"/>
        <v>282</v>
      </c>
      <c r="M1685" s="47"/>
      <c r="N1685" s="63"/>
      <c r="O1685" s="63"/>
      <c r="P1685" s="63"/>
      <c r="Q1685" s="63"/>
      <c r="R1685" s="41" t="s">
        <v>1761</v>
      </c>
      <c r="S1685" s="49" t="s">
        <v>879</v>
      </c>
      <c r="T1685" s="49"/>
      <c r="U1685" s="49"/>
      <c r="V1685" s="49"/>
      <c r="W1685" s="50" t="s">
        <v>15</v>
      </c>
      <c r="X1685" s="50"/>
      <c r="Y1685" s="51"/>
    </row>
    <row r="1686" spans="1:25" s="23" customFormat="1" ht="81.75" customHeight="1" x14ac:dyDescent="0.2">
      <c r="A1686" s="38" t="s">
        <v>6531</v>
      </c>
      <c r="B1686" s="46" t="s">
        <v>6532</v>
      </c>
      <c r="C1686" s="46"/>
      <c r="D1686" s="27" t="s">
        <v>6533</v>
      </c>
      <c r="E1686" s="40"/>
      <c r="F1686" s="9" t="s">
        <v>1761</v>
      </c>
      <c r="G1686" s="27" t="s">
        <v>6534</v>
      </c>
      <c r="H1686" s="9"/>
      <c r="I1686" s="9">
        <v>0.32</v>
      </c>
      <c r="J1686" s="10">
        <v>5560</v>
      </c>
      <c r="K1686" s="39"/>
      <c r="L1686" s="47">
        <f t="shared" si="22"/>
        <v>5560</v>
      </c>
      <c r="M1686" s="47"/>
      <c r="N1686" s="63"/>
      <c r="O1686" s="63"/>
      <c r="P1686" s="63"/>
      <c r="Q1686" s="63"/>
      <c r="R1686" s="41" t="s">
        <v>1761</v>
      </c>
      <c r="S1686" s="49" t="s">
        <v>879</v>
      </c>
      <c r="T1686" s="49"/>
      <c r="U1686" s="49"/>
      <c r="V1686" s="49"/>
      <c r="W1686" s="50" t="s">
        <v>15</v>
      </c>
      <c r="X1686" s="50"/>
      <c r="Y1686" s="51"/>
    </row>
    <row r="1687" spans="1:25" s="23" customFormat="1" ht="82.5" customHeight="1" x14ac:dyDescent="0.2">
      <c r="A1687" s="38" t="s">
        <v>6535</v>
      </c>
      <c r="B1687" s="46" t="s">
        <v>6536</v>
      </c>
      <c r="C1687" s="46"/>
      <c r="D1687" s="27" t="s">
        <v>6537</v>
      </c>
      <c r="E1687" s="40"/>
      <c r="F1687" s="9" t="s">
        <v>1761</v>
      </c>
      <c r="G1687" s="27" t="s">
        <v>6045</v>
      </c>
      <c r="H1687" s="9"/>
      <c r="I1687" s="9">
        <v>0.87</v>
      </c>
      <c r="J1687" s="10">
        <v>8681</v>
      </c>
      <c r="K1687" s="39"/>
      <c r="L1687" s="47">
        <f t="shared" si="22"/>
        <v>8681</v>
      </c>
      <c r="M1687" s="47"/>
      <c r="N1687" s="63"/>
      <c r="O1687" s="63"/>
      <c r="P1687" s="63"/>
      <c r="Q1687" s="63"/>
      <c r="R1687" s="41" t="s">
        <v>1761</v>
      </c>
      <c r="S1687" s="49" t="s">
        <v>879</v>
      </c>
      <c r="T1687" s="49"/>
      <c r="U1687" s="49"/>
      <c r="V1687" s="49"/>
      <c r="W1687" s="50" t="s">
        <v>15</v>
      </c>
      <c r="X1687" s="50"/>
      <c r="Y1687" s="51"/>
    </row>
    <row r="1688" spans="1:25" s="23" customFormat="1" ht="82.5" customHeight="1" x14ac:dyDescent="0.2">
      <c r="A1688" s="38" t="s">
        <v>6538</v>
      </c>
      <c r="B1688" s="46" t="s">
        <v>6539</v>
      </c>
      <c r="C1688" s="46"/>
      <c r="D1688" s="27" t="s">
        <v>6540</v>
      </c>
      <c r="E1688" s="40"/>
      <c r="F1688" s="9" t="s">
        <v>1761</v>
      </c>
      <c r="G1688" s="27" t="s">
        <v>6157</v>
      </c>
      <c r="H1688" s="9"/>
      <c r="I1688" s="9">
        <v>0.12</v>
      </c>
      <c r="J1688" s="10">
        <v>4093</v>
      </c>
      <c r="K1688" s="39"/>
      <c r="L1688" s="47">
        <f t="shared" si="22"/>
        <v>4093</v>
      </c>
      <c r="M1688" s="47"/>
      <c r="N1688" s="63"/>
      <c r="O1688" s="63"/>
      <c r="P1688" s="63"/>
      <c r="Q1688" s="63"/>
      <c r="R1688" s="41" t="s">
        <v>1761</v>
      </c>
      <c r="S1688" s="49" t="s">
        <v>879</v>
      </c>
      <c r="T1688" s="49"/>
      <c r="U1688" s="49"/>
      <c r="V1688" s="49"/>
      <c r="W1688" s="50" t="s">
        <v>15</v>
      </c>
      <c r="X1688" s="50"/>
      <c r="Y1688" s="51"/>
    </row>
    <row r="1689" spans="1:25" s="23" customFormat="1" ht="82.5" customHeight="1" x14ac:dyDescent="0.2">
      <c r="A1689" s="38" t="s">
        <v>6541</v>
      </c>
      <c r="B1689" s="46" t="s">
        <v>6542</v>
      </c>
      <c r="C1689" s="46"/>
      <c r="D1689" s="27" t="s">
        <v>6543</v>
      </c>
      <c r="E1689" s="40"/>
      <c r="F1689" s="9" t="s">
        <v>1761</v>
      </c>
      <c r="G1689" s="27" t="s">
        <v>6134</v>
      </c>
      <c r="H1689" s="9"/>
      <c r="I1689" s="9">
        <v>1.32</v>
      </c>
      <c r="J1689" s="10">
        <v>861</v>
      </c>
      <c r="K1689" s="39"/>
      <c r="L1689" s="47">
        <f t="shared" si="22"/>
        <v>861</v>
      </c>
      <c r="M1689" s="47"/>
      <c r="N1689" s="63"/>
      <c r="O1689" s="63"/>
      <c r="P1689" s="63"/>
      <c r="Q1689" s="63"/>
      <c r="R1689" s="41" t="s">
        <v>1761</v>
      </c>
      <c r="S1689" s="49" t="s">
        <v>879</v>
      </c>
      <c r="T1689" s="49"/>
      <c r="U1689" s="49"/>
      <c r="V1689" s="49"/>
      <c r="W1689" s="50" t="s">
        <v>15</v>
      </c>
      <c r="X1689" s="50"/>
      <c r="Y1689" s="51"/>
    </row>
    <row r="1690" spans="1:25" s="23" customFormat="1" ht="81.75" customHeight="1" x14ac:dyDescent="0.2">
      <c r="A1690" s="38" t="s">
        <v>6544</v>
      </c>
      <c r="B1690" s="46" t="s">
        <v>6545</v>
      </c>
      <c r="C1690" s="46"/>
      <c r="D1690" s="27" t="s">
        <v>6546</v>
      </c>
      <c r="E1690" s="40"/>
      <c r="F1690" s="9" t="s">
        <v>1761</v>
      </c>
      <c r="G1690" s="27" t="s">
        <v>6547</v>
      </c>
      <c r="H1690" s="9"/>
      <c r="I1690" s="9">
        <v>0.18</v>
      </c>
      <c r="J1690" s="10">
        <v>2320</v>
      </c>
      <c r="K1690" s="39"/>
      <c r="L1690" s="47">
        <f t="shared" si="22"/>
        <v>2320</v>
      </c>
      <c r="M1690" s="47"/>
      <c r="N1690" s="63"/>
      <c r="O1690" s="63"/>
      <c r="P1690" s="63"/>
      <c r="Q1690" s="63"/>
      <c r="R1690" s="41" t="s">
        <v>1761</v>
      </c>
      <c r="S1690" s="49" t="s">
        <v>879</v>
      </c>
      <c r="T1690" s="49"/>
      <c r="U1690" s="49"/>
      <c r="V1690" s="49"/>
      <c r="W1690" s="50" t="s">
        <v>15</v>
      </c>
      <c r="X1690" s="50"/>
      <c r="Y1690" s="51"/>
    </row>
    <row r="1691" spans="1:25" s="23" customFormat="1" ht="81.75" customHeight="1" x14ac:dyDescent="0.2">
      <c r="A1691" s="38" t="s">
        <v>6548</v>
      </c>
      <c r="B1691" s="46" t="s">
        <v>6549</v>
      </c>
      <c r="C1691" s="46"/>
      <c r="D1691" s="27" t="s">
        <v>6550</v>
      </c>
      <c r="E1691" s="40"/>
      <c r="F1691" s="9" t="s">
        <v>1761</v>
      </c>
      <c r="G1691" s="27" t="s">
        <v>5808</v>
      </c>
      <c r="H1691" s="9"/>
      <c r="I1691" s="9">
        <v>0.25</v>
      </c>
      <c r="J1691" s="10">
        <v>4170</v>
      </c>
      <c r="K1691" s="39"/>
      <c r="L1691" s="47">
        <f t="shared" si="22"/>
        <v>4170</v>
      </c>
      <c r="M1691" s="47"/>
      <c r="N1691" s="63"/>
      <c r="O1691" s="63"/>
      <c r="P1691" s="63"/>
      <c r="Q1691" s="63"/>
      <c r="R1691" s="41" t="s">
        <v>1761</v>
      </c>
      <c r="S1691" s="49" t="s">
        <v>879</v>
      </c>
      <c r="T1691" s="49"/>
      <c r="U1691" s="49"/>
      <c r="V1691" s="49"/>
      <c r="W1691" s="50" t="s">
        <v>15</v>
      </c>
      <c r="X1691" s="50"/>
      <c r="Y1691" s="51"/>
    </row>
    <row r="1692" spans="1:25" s="23" customFormat="1" ht="81.75" customHeight="1" x14ac:dyDescent="0.2">
      <c r="A1692" s="38" t="s">
        <v>6551</v>
      </c>
      <c r="B1692" s="46" t="s">
        <v>6552</v>
      </c>
      <c r="C1692" s="46"/>
      <c r="D1692" s="27" t="s">
        <v>6553</v>
      </c>
      <c r="E1692" s="40"/>
      <c r="F1692" s="9" t="s">
        <v>1761</v>
      </c>
      <c r="G1692" s="27" t="s">
        <v>6554</v>
      </c>
      <c r="H1692" s="9"/>
      <c r="I1692" s="9">
        <v>0.24</v>
      </c>
      <c r="J1692" s="10">
        <v>930</v>
      </c>
      <c r="K1692" s="39"/>
      <c r="L1692" s="47">
        <f t="shared" si="22"/>
        <v>930</v>
      </c>
      <c r="M1692" s="47"/>
      <c r="N1692" s="63"/>
      <c r="O1692" s="63"/>
      <c r="P1692" s="63"/>
      <c r="Q1692" s="63"/>
      <c r="R1692" s="41" t="s">
        <v>1761</v>
      </c>
      <c r="S1692" s="49" t="s">
        <v>879</v>
      </c>
      <c r="T1692" s="49"/>
      <c r="U1692" s="49"/>
      <c r="V1692" s="49"/>
      <c r="W1692" s="50" t="s">
        <v>15</v>
      </c>
      <c r="X1692" s="50"/>
      <c r="Y1692" s="51"/>
    </row>
    <row r="1693" spans="1:25" s="23" customFormat="1" ht="118.5" customHeight="1" x14ac:dyDescent="0.2">
      <c r="A1693" s="38" t="s">
        <v>6555</v>
      </c>
      <c r="B1693" s="46" t="s">
        <v>6556</v>
      </c>
      <c r="C1693" s="46"/>
      <c r="D1693" s="27" t="s">
        <v>6557</v>
      </c>
      <c r="E1693" s="40"/>
      <c r="F1693" s="9" t="s">
        <v>1761</v>
      </c>
      <c r="G1693" s="27" t="s">
        <v>6275</v>
      </c>
      <c r="H1693" s="9"/>
      <c r="I1693" s="9">
        <v>0.75</v>
      </c>
      <c r="J1693" s="10">
        <v>1219</v>
      </c>
      <c r="K1693" s="39"/>
      <c r="L1693" s="47">
        <f t="shared" si="22"/>
        <v>1219</v>
      </c>
      <c r="M1693" s="47"/>
      <c r="N1693" s="63"/>
      <c r="O1693" s="63"/>
      <c r="P1693" s="63"/>
      <c r="Q1693" s="63"/>
      <c r="R1693" s="41" t="s">
        <v>1761</v>
      </c>
      <c r="S1693" s="49" t="s">
        <v>879</v>
      </c>
      <c r="T1693" s="49"/>
      <c r="U1693" s="49"/>
      <c r="V1693" s="49"/>
      <c r="W1693" s="50" t="s">
        <v>15</v>
      </c>
      <c r="X1693" s="50"/>
      <c r="Y1693" s="51"/>
    </row>
    <row r="1694" spans="1:25" s="23" customFormat="1" ht="83.25" customHeight="1" x14ac:dyDescent="0.2">
      <c r="A1694" s="38" t="s">
        <v>6558</v>
      </c>
      <c r="B1694" s="46" t="s">
        <v>6559</v>
      </c>
      <c r="C1694" s="46"/>
      <c r="D1694" s="27" t="s">
        <v>6560</v>
      </c>
      <c r="E1694" s="40"/>
      <c r="F1694" s="9" t="s">
        <v>1761</v>
      </c>
      <c r="G1694" s="27" t="s">
        <v>5875</v>
      </c>
      <c r="H1694" s="9"/>
      <c r="I1694" s="9">
        <v>0.33</v>
      </c>
      <c r="J1694" s="10">
        <v>13082</v>
      </c>
      <c r="K1694" s="39"/>
      <c r="L1694" s="47">
        <f t="shared" si="22"/>
        <v>13082</v>
      </c>
      <c r="M1694" s="47"/>
      <c r="N1694" s="63"/>
      <c r="O1694" s="63"/>
      <c r="P1694" s="63"/>
      <c r="Q1694" s="63"/>
      <c r="R1694" s="41" t="s">
        <v>1761</v>
      </c>
      <c r="S1694" s="49" t="s">
        <v>879</v>
      </c>
      <c r="T1694" s="49"/>
      <c r="U1694" s="49"/>
      <c r="V1694" s="49"/>
      <c r="W1694" s="50" t="s">
        <v>15</v>
      </c>
      <c r="X1694" s="50"/>
      <c r="Y1694" s="51"/>
    </row>
    <row r="1695" spans="1:25" s="23" customFormat="1" ht="83.25" customHeight="1" x14ac:dyDescent="0.2">
      <c r="A1695" s="38" t="s">
        <v>6561</v>
      </c>
      <c r="B1695" s="46" t="s">
        <v>6562</v>
      </c>
      <c r="C1695" s="46"/>
      <c r="D1695" s="27" t="s">
        <v>6563</v>
      </c>
      <c r="E1695" s="40"/>
      <c r="F1695" s="9" t="s">
        <v>1761</v>
      </c>
      <c r="G1695" s="27" t="s">
        <v>6564</v>
      </c>
      <c r="H1695" s="9"/>
      <c r="I1695" s="9">
        <v>0.39</v>
      </c>
      <c r="J1695" s="10">
        <v>1066</v>
      </c>
      <c r="K1695" s="39"/>
      <c r="L1695" s="47">
        <f t="shared" si="22"/>
        <v>1066</v>
      </c>
      <c r="M1695" s="47"/>
      <c r="N1695" s="63"/>
      <c r="O1695" s="63"/>
      <c r="P1695" s="63"/>
      <c r="Q1695" s="63"/>
      <c r="R1695" s="41" t="s">
        <v>1761</v>
      </c>
      <c r="S1695" s="49" t="s">
        <v>879</v>
      </c>
      <c r="T1695" s="49"/>
      <c r="U1695" s="49"/>
      <c r="V1695" s="49"/>
      <c r="W1695" s="50" t="s">
        <v>15</v>
      </c>
      <c r="X1695" s="50"/>
      <c r="Y1695" s="51"/>
    </row>
    <row r="1696" spans="1:25" s="23" customFormat="1" ht="83.25" customHeight="1" x14ac:dyDescent="0.2">
      <c r="A1696" s="38" t="s">
        <v>6565</v>
      </c>
      <c r="B1696" s="46" t="s">
        <v>6566</v>
      </c>
      <c r="C1696" s="46"/>
      <c r="D1696" s="27" t="s">
        <v>6567</v>
      </c>
      <c r="E1696" s="40"/>
      <c r="F1696" s="9" t="s">
        <v>1761</v>
      </c>
      <c r="G1696" s="27" t="s">
        <v>322</v>
      </c>
      <c r="H1696" s="9"/>
      <c r="I1696" s="9">
        <v>1.32</v>
      </c>
      <c r="J1696" s="10">
        <v>26275</v>
      </c>
      <c r="K1696" s="39"/>
      <c r="L1696" s="47">
        <f t="shared" si="22"/>
        <v>26275</v>
      </c>
      <c r="M1696" s="47"/>
      <c r="N1696" s="63"/>
      <c r="O1696" s="63"/>
      <c r="P1696" s="63"/>
      <c r="Q1696" s="63"/>
      <c r="R1696" s="41" t="s">
        <v>1761</v>
      </c>
      <c r="S1696" s="49" t="s">
        <v>879</v>
      </c>
      <c r="T1696" s="49"/>
      <c r="U1696" s="49"/>
      <c r="V1696" s="49"/>
      <c r="W1696" s="50" t="s">
        <v>15</v>
      </c>
      <c r="X1696" s="50"/>
      <c r="Y1696" s="51"/>
    </row>
    <row r="1697" spans="1:25" s="23" customFormat="1" ht="83.25" customHeight="1" x14ac:dyDescent="0.2">
      <c r="A1697" s="38" t="s">
        <v>6568</v>
      </c>
      <c r="B1697" s="46" t="s">
        <v>6569</v>
      </c>
      <c r="C1697" s="46"/>
      <c r="D1697" s="27" t="s">
        <v>6570</v>
      </c>
      <c r="E1697" s="40"/>
      <c r="F1697" s="9" t="s">
        <v>1761</v>
      </c>
      <c r="G1697" s="27" t="s">
        <v>5815</v>
      </c>
      <c r="H1697" s="9"/>
      <c r="I1697" s="9">
        <v>0.99</v>
      </c>
      <c r="J1697" s="10">
        <v>20646</v>
      </c>
      <c r="K1697" s="39"/>
      <c r="L1697" s="47">
        <f t="shared" si="22"/>
        <v>20646</v>
      </c>
      <c r="M1697" s="47"/>
      <c r="N1697" s="63"/>
      <c r="O1697" s="63"/>
      <c r="P1697" s="63"/>
      <c r="Q1697" s="63"/>
      <c r="R1697" s="41" t="s">
        <v>1761</v>
      </c>
      <c r="S1697" s="49" t="s">
        <v>879</v>
      </c>
      <c r="T1697" s="49"/>
      <c r="U1697" s="49"/>
      <c r="V1697" s="49"/>
      <c r="W1697" s="50" t="s">
        <v>15</v>
      </c>
      <c r="X1697" s="50"/>
      <c r="Y1697" s="51"/>
    </row>
    <row r="1698" spans="1:25" s="23" customFormat="1" ht="80.25" customHeight="1" x14ac:dyDescent="0.2">
      <c r="A1698" s="38" t="s">
        <v>6571</v>
      </c>
      <c r="B1698" s="46" t="s">
        <v>6572</v>
      </c>
      <c r="C1698" s="46"/>
      <c r="D1698" s="27" t="s">
        <v>6573</v>
      </c>
      <c r="E1698" s="40"/>
      <c r="F1698" s="9" t="s">
        <v>1761</v>
      </c>
      <c r="G1698" s="27" t="s">
        <v>6574</v>
      </c>
      <c r="H1698" s="9"/>
      <c r="I1698" s="9">
        <v>1.51</v>
      </c>
      <c r="J1698" s="10">
        <v>9978</v>
      </c>
      <c r="K1698" s="39"/>
      <c r="L1698" s="47">
        <f t="shared" si="22"/>
        <v>9978</v>
      </c>
      <c r="M1698" s="47"/>
      <c r="N1698" s="63"/>
      <c r="O1698" s="63"/>
      <c r="P1698" s="63"/>
      <c r="Q1698" s="63"/>
      <c r="R1698" s="41" t="s">
        <v>1761</v>
      </c>
      <c r="S1698" s="49" t="s">
        <v>879</v>
      </c>
      <c r="T1698" s="49"/>
      <c r="U1698" s="49"/>
      <c r="V1698" s="49"/>
      <c r="W1698" s="50" t="s">
        <v>15</v>
      </c>
      <c r="X1698" s="50"/>
      <c r="Y1698" s="51"/>
    </row>
    <row r="1699" spans="1:25" s="23" customFormat="1" ht="80.25" customHeight="1" x14ac:dyDescent="0.2">
      <c r="A1699" s="38" t="s">
        <v>6575</v>
      </c>
      <c r="B1699" s="46" t="s">
        <v>6576</v>
      </c>
      <c r="C1699" s="46"/>
      <c r="D1699" s="27" t="s">
        <v>6577</v>
      </c>
      <c r="E1699" s="40"/>
      <c r="F1699" s="9" t="s">
        <v>1761</v>
      </c>
      <c r="G1699" s="27" t="s">
        <v>6578</v>
      </c>
      <c r="H1699" s="9"/>
      <c r="I1699" s="9">
        <v>0.97</v>
      </c>
      <c r="J1699" s="10">
        <v>699</v>
      </c>
      <c r="K1699" s="39"/>
      <c r="L1699" s="47">
        <f t="shared" si="22"/>
        <v>699</v>
      </c>
      <c r="M1699" s="47"/>
      <c r="N1699" s="63"/>
      <c r="O1699" s="63"/>
      <c r="P1699" s="63"/>
      <c r="Q1699" s="63"/>
      <c r="R1699" s="41" t="s">
        <v>1761</v>
      </c>
      <c r="S1699" s="49" t="s">
        <v>879</v>
      </c>
      <c r="T1699" s="49"/>
      <c r="U1699" s="49"/>
      <c r="V1699" s="49"/>
      <c r="W1699" s="50" t="s">
        <v>15</v>
      </c>
      <c r="X1699" s="50"/>
      <c r="Y1699" s="51"/>
    </row>
    <row r="1700" spans="1:25" s="23" customFormat="1" ht="81.75" customHeight="1" x14ac:dyDescent="0.2">
      <c r="A1700" s="38" t="s">
        <v>6579</v>
      </c>
      <c r="B1700" s="46" t="s">
        <v>6580</v>
      </c>
      <c r="C1700" s="46"/>
      <c r="D1700" s="27" t="s">
        <v>6581</v>
      </c>
      <c r="E1700" s="40"/>
      <c r="F1700" s="9" t="s">
        <v>1761</v>
      </c>
      <c r="G1700" s="27" t="s">
        <v>559</v>
      </c>
      <c r="H1700" s="9"/>
      <c r="I1700" s="9">
        <v>0.25</v>
      </c>
      <c r="J1700" s="10">
        <v>1893</v>
      </c>
      <c r="K1700" s="39"/>
      <c r="L1700" s="47">
        <f t="shared" ref="L1700:L1763" si="23">J1700-K1700</f>
        <v>1893</v>
      </c>
      <c r="M1700" s="47"/>
      <c r="N1700" s="63"/>
      <c r="O1700" s="63"/>
      <c r="P1700" s="63"/>
      <c r="Q1700" s="63"/>
      <c r="R1700" s="41" t="s">
        <v>1761</v>
      </c>
      <c r="S1700" s="49" t="s">
        <v>879</v>
      </c>
      <c r="T1700" s="49"/>
      <c r="U1700" s="49"/>
      <c r="V1700" s="49"/>
      <c r="W1700" s="50" t="s">
        <v>15</v>
      </c>
      <c r="X1700" s="50"/>
      <c r="Y1700" s="51"/>
    </row>
    <row r="1701" spans="1:25" s="23" customFormat="1" ht="81.75" customHeight="1" x14ac:dyDescent="0.2">
      <c r="A1701" s="38" t="s">
        <v>6582</v>
      </c>
      <c r="B1701" s="46" t="s">
        <v>6583</v>
      </c>
      <c r="C1701" s="46"/>
      <c r="D1701" s="27" t="s">
        <v>6584</v>
      </c>
      <c r="E1701" s="40"/>
      <c r="F1701" s="9" t="s">
        <v>1761</v>
      </c>
      <c r="G1701" s="27" t="s">
        <v>5915</v>
      </c>
      <c r="H1701" s="9"/>
      <c r="I1701" s="9">
        <v>0.18</v>
      </c>
      <c r="J1701" s="10">
        <v>520</v>
      </c>
      <c r="K1701" s="39"/>
      <c r="L1701" s="47">
        <f t="shared" si="23"/>
        <v>520</v>
      </c>
      <c r="M1701" s="47"/>
      <c r="N1701" s="63"/>
      <c r="O1701" s="63"/>
      <c r="P1701" s="63"/>
      <c r="Q1701" s="63"/>
      <c r="R1701" s="41" t="s">
        <v>1761</v>
      </c>
      <c r="S1701" s="49" t="s">
        <v>879</v>
      </c>
      <c r="T1701" s="49"/>
      <c r="U1701" s="49"/>
      <c r="V1701" s="49"/>
      <c r="W1701" s="50" t="s">
        <v>15</v>
      </c>
      <c r="X1701" s="50"/>
      <c r="Y1701" s="51"/>
    </row>
    <row r="1702" spans="1:25" s="23" customFormat="1" ht="81.75" customHeight="1" x14ac:dyDescent="0.2">
      <c r="A1702" s="38" t="s">
        <v>6585</v>
      </c>
      <c r="B1702" s="46" t="s">
        <v>6586</v>
      </c>
      <c r="C1702" s="46"/>
      <c r="D1702" s="27" t="s">
        <v>6587</v>
      </c>
      <c r="E1702" s="40"/>
      <c r="F1702" s="9" t="s">
        <v>1761</v>
      </c>
      <c r="G1702" s="27" t="s">
        <v>1647</v>
      </c>
      <c r="H1702" s="9"/>
      <c r="I1702" s="9">
        <v>0.56999999999999995</v>
      </c>
      <c r="J1702" s="10">
        <v>286</v>
      </c>
      <c r="K1702" s="39"/>
      <c r="L1702" s="47">
        <f t="shared" si="23"/>
        <v>286</v>
      </c>
      <c r="M1702" s="47"/>
      <c r="N1702" s="63"/>
      <c r="O1702" s="63"/>
      <c r="P1702" s="63"/>
      <c r="Q1702" s="63"/>
      <c r="R1702" s="41" t="s">
        <v>1761</v>
      </c>
      <c r="S1702" s="49" t="s">
        <v>879</v>
      </c>
      <c r="T1702" s="49"/>
      <c r="U1702" s="49"/>
      <c r="V1702" s="49"/>
      <c r="W1702" s="50" t="s">
        <v>15</v>
      </c>
      <c r="X1702" s="50"/>
      <c r="Y1702" s="51"/>
    </row>
    <row r="1703" spans="1:25" s="23" customFormat="1" ht="81.75" customHeight="1" x14ac:dyDescent="0.2">
      <c r="A1703" s="38" t="s">
        <v>6588</v>
      </c>
      <c r="B1703" s="46" t="s">
        <v>6589</v>
      </c>
      <c r="C1703" s="46"/>
      <c r="D1703" s="27" t="s">
        <v>6590</v>
      </c>
      <c r="E1703" s="40"/>
      <c r="F1703" s="9" t="s">
        <v>1761</v>
      </c>
      <c r="G1703" s="27" t="s">
        <v>6149</v>
      </c>
      <c r="H1703" s="9"/>
      <c r="I1703" s="9">
        <v>0.26</v>
      </c>
      <c r="J1703" s="10">
        <v>895</v>
      </c>
      <c r="K1703" s="39"/>
      <c r="L1703" s="47">
        <f t="shared" si="23"/>
        <v>895</v>
      </c>
      <c r="M1703" s="47"/>
      <c r="N1703" s="63"/>
      <c r="O1703" s="63"/>
      <c r="P1703" s="63"/>
      <c r="Q1703" s="63"/>
      <c r="R1703" s="41" t="s">
        <v>1761</v>
      </c>
      <c r="S1703" s="49" t="s">
        <v>879</v>
      </c>
      <c r="T1703" s="49"/>
      <c r="U1703" s="49"/>
      <c r="V1703" s="49"/>
      <c r="W1703" s="50" t="s">
        <v>15</v>
      </c>
      <c r="X1703" s="50"/>
      <c r="Y1703" s="51"/>
    </row>
    <row r="1704" spans="1:25" s="23" customFormat="1" ht="83.25" customHeight="1" x14ac:dyDescent="0.2">
      <c r="A1704" s="38" t="s">
        <v>6591</v>
      </c>
      <c r="B1704" s="46" t="s">
        <v>6592</v>
      </c>
      <c r="C1704" s="46"/>
      <c r="D1704" s="27" t="s">
        <v>6593</v>
      </c>
      <c r="E1704" s="40"/>
      <c r="F1704" s="9" t="s">
        <v>1761</v>
      </c>
      <c r="G1704" s="27" t="s">
        <v>6594</v>
      </c>
      <c r="H1704" s="9"/>
      <c r="I1704" s="9">
        <v>0.54</v>
      </c>
      <c r="J1704" s="10">
        <v>793</v>
      </c>
      <c r="K1704" s="39"/>
      <c r="L1704" s="47">
        <f t="shared" si="23"/>
        <v>793</v>
      </c>
      <c r="M1704" s="47"/>
      <c r="N1704" s="63"/>
      <c r="O1704" s="63"/>
      <c r="P1704" s="63"/>
      <c r="Q1704" s="63"/>
      <c r="R1704" s="41" t="s">
        <v>1761</v>
      </c>
      <c r="S1704" s="49" t="s">
        <v>879</v>
      </c>
      <c r="T1704" s="49"/>
      <c r="U1704" s="49"/>
      <c r="V1704" s="49"/>
      <c r="W1704" s="50" t="s">
        <v>15</v>
      </c>
      <c r="X1704" s="50"/>
      <c r="Y1704" s="51"/>
    </row>
    <row r="1705" spans="1:25" s="23" customFormat="1" ht="83.25" customHeight="1" x14ac:dyDescent="0.2">
      <c r="A1705" s="38" t="s">
        <v>6595</v>
      </c>
      <c r="B1705" s="46" t="s">
        <v>6596</v>
      </c>
      <c r="C1705" s="46"/>
      <c r="D1705" s="27" t="s">
        <v>6597</v>
      </c>
      <c r="E1705" s="40"/>
      <c r="F1705" s="9" t="s">
        <v>1761</v>
      </c>
      <c r="G1705" s="27" t="s">
        <v>5788</v>
      </c>
      <c r="H1705" s="9"/>
      <c r="I1705" s="9">
        <v>0.64</v>
      </c>
      <c r="J1705" s="10">
        <v>7453</v>
      </c>
      <c r="K1705" s="39"/>
      <c r="L1705" s="47">
        <f t="shared" si="23"/>
        <v>7453</v>
      </c>
      <c r="M1705" s="47"/>
      <c r="N1705" s="63"/>
      <c r="O1705" s="63"/>
      <c r="P1705" s="63"/>
      <c r="Q1705" s="63"/>
      <c r="R1705" s="41" t="s">
        <v>1761</v>
      </c>
      <c r="S1705" s="49" t="s">
        <v>879</v>
      </c>
      <c r="T1705" s="49"/>
      <c r="U1705" s="49"/>
      <c r="V1705" s="49"/>
      <c r="W1705" s="50" t="s">
        <v>15</v>
      </c>
      <c r="X1705" s="50"/>
      <c r="Y1705" s="51"/>
    </row>
    <row r="1706" spans="1:25" s="23" customFormat="1" ht="80.25" customHeight="1" x14ac:dyDescent="0.2">
      <c r="A1706" s="38" t="s">
        <v>6598</v>
      </c>
      <c r="B1706" s="46" t="s">
        <v>6599</v>
      </c>
      <c r="C1706" s="46"/>
      <c r="D1706" s="27" t="s">
        <v>6600</v>
      </c>
      <c r="E1706" s="40"/>
      <c r="F1706" s="9" t="s">
        <v>1761</v>
      </c>
      <c r="G1706" s="27" t="s">
        <v>1610</v>
      </c>
      <c r="H1706" s="9"/>
      <c r="I1706" s="9">
        <v>0.25</v>
      </c>
      <c r="J1706" s="10">
        <v>1006</v>
      </c>
      <c r="K1706" s="39"/>
      <c r="L1706" s="47">
        <f t="shared" si="23"/>
        <v>1006</v>
      </c>
      <c r="M1706" s="47"/>
      <c r="N1706" s="63"/>
      <c r="O1706" s="63"/>
      <c r="P1706" s="63"/>
      <c r="Q1706" s="63"/>
      <c r="R1706" s="41" t="s">
        <v>1761</v>
      </c>
      <c r="S1706" s="49" t="s">
        <v>879</v>
      </c>
      <c r="T1706" s="49"/>
      <c r="U1706" s="49"/>
      <c r="V1706" s="49"/>
      <c r="W1706" s="50" t="s">
        <v>15</v>
      </c>
      <c r="X1706" s="50"/>
      <c r="Y1706" s="51"/>
    </row>
    <row r="1707" spans="1:25" s="23" customFormat="1" ht="80.25" customHeight="1" x14ac:dyDescent="0.2">
      <c r="A1707" s="38" t="s">
        <v>6601</v>
      </c>
      <c r="B1707" s="46" t="s">
        <v>6602</v>
      </c>
      <c r="C1707" s="46"/>
      <c r="D1707" s="27" t="s">
        <v>6603</v>
      </c>
      <c r="E1707" s="40"/>
      <c r="F1707" s="9" t="s">
        <v>1761</v>
      </c>
      <c r="G1707" s="27" t="s">
        <v>6604</v>
      </c>
      <c r="H1707" s="9"/>
      <c r="I1707" s="9">
        <v>0.22</v>
      </c>
      <c r="J1707" s="10">
        <v>239</v>
      </c>
      <c r="K1707" s="39"/>
      <c r="L1707" s="47">
        <f t="shared" si="23"/>
        <v>239</v>
      </c>
      <c r="M1707" s="47"/>
      <c r="N1707" s="63"/>
      <c r="O1707" s="63"/>
      <c r="P1707" s="63"/>
      <c r="Q1707" s="63"/>
      <c r="R1707" s="41" t="s">
        <v>1761</v>
      </c>
      <c r="S1707" s="49" t="s">
        <v>879</v>
      </c>
      <c r="T1707" s="49"/>
      <c r="U1707" s="49"/>
      <c r="V1707" s="49"/>
      <c r="W1707" s="50" t="s">
        <v>15</v>
      </c>
      <c r="X1707" s="50"/>
      <c r="Y1707" s="51"/>
    </row>
    <row r="1708" spans="1:25" s="23" customFormat="1" ht="80.25" customHeight="1" x14ac:dyDescent="0.2">
      <c r="A1708" s="38" t="s">
        <v>6605</v>
      </c>
      <c r="B1708" s="46" t="s">
        <v>6606</v>
      </c>
      <c r="C1708" s="46"/>
      <c r="D1708" s="27" t="s">
        <v>6607</v>
      </c>
      <c r="E1708" s="40"/>
      <c r="F1708" s="9" t="s">
        <v>1761</v>
      </c>
      <c r="G1708" s="27" t="s">
        <v>4655</v>
      </c>
      <c r="H1708" s="9"/>
      <c r="I1708" s="9">
        <v>0.44</v>
      </c>
      <c r="J1708" s="10">
        <v>1390</v>
      </c>
      <c r="K1708" s="39"/>
      <c r="L1708" s="47">
        <f t="shared" si="23"/>
        <v>1390</v>
      </c>
      <c r="M1708" s="47"/>
      <c r="N1708" s="63"/>
      <c r="O1708" s="63"/>
      <c r="P1708" s="63"/>
      <c r="Q1708" s="63"/>
      <c r="R1708" s="41" t="s">
        <v>1761</v>
      </c>
      <c r="S1708" s="49" t="s">
        <v>879</v>
      </c>
      <c r="T1708" s="49"/>
      <c r="U1708" s="49"/>
      <c r="V1708" s="49"/>
      <c r="W1708" s="50" t="s">
        <v>15</v>
      </c>
      <c r="X1708" s="50"/>
      <c r="Y1708" s="51"/>
    </row>
    <row r="1709" spans="1:25" s="23" customFormat="1" ht="80.25" customHeight="1" x14ac:dyDescent="0.2">
      <c r="A1709" s="38" t="s">
        <v>6608</v>
      </c>
      <c r="B1709" s="46" t="s">
        <v>6609</v>
      </c>
      <c r="C1709" s="46"/>
      <c r="D1709" s="27" t="s">
        <v>6610</v>
      </c>
      <c r="E1709" s="40"/>
      <c r="F1709" s="9" t="s">
        <v>1761</v>
      </c>
      <c r="G1709" s="27" t="s">
        <v>5911</v>
      </c>
      <c r="H1709" s="9"/>
      <c r="I1709" s="9">
        <v>1.04</v>
      </c>
      <c r="J1709" s="10">
        <v>20135</v>
      </c>
      <c r="K1709" s="39"/>
      <c r="L1709" s="47">
        <f t="shared" si="23"/>
        <v>20135</v>
      </c>
      <c r="M1709" s="47"/>
      <c r="N1709" s="63"/>
      <c r="O1709" s="63"/>
      <c r="P1709" s="63"/>
      <c r="Q1709" s="63"/>
      <c r="R1709" s="41" t="s">
        <v>1761</v>
      </c>
      <c r="S1709" s="49" t="s">
        <v>879</v>
      </c>
      <c r="T1709" s="49"/>
      <c r="U1709" s="49"/>
      <c r="V1709" s="49"/>
      <c r="W1709" s="50" t="s">
        <v>15</v>
      </c>
      <c r="X1709" s="50"/>
      <c r="Y1709" s="51"/>
    </row>
    <row r="1710" spans="1:25" s="23" customFormat="1" ht="81.75" customHeight="1" x14ac:dyDescent="0.2">
      <c r="A1710" s="38" t="s">
        <v>6611</v>
      </c>
      <c r="B1710" s="46" t="s">
        <v>6612</v>
      </c>
      <c r="C1710" s="46"/>
      <c r="D1710" s="27" t="s">
        <v>6613</v>
      </c>
      <c r="E1710" s="40"/>
      <c r="F1710" s="9" t="s">
        <v>1761</v>
      </c>
      <c r="G1710" s="27" t="s">
        <v>6614</v>
      </c>
      <c r="H1710" s="9"/>
      <c r="I1710" s="9">
        <v>0.65</v>
      </c>
      <c r="J1710" s="10">
        <v>499</v>
      </c>
      <c r="K1710" s="39"/>
      <c r="L1710" s="47">
        <f t="shared" si="23"/>
        <v>499</v>
      </c>
      <c r="M1710" s="47"/>
      <c r="N1710" s="63"/>
      <c r="O1710" s="63"/>
      <c r="P1710" s="63"/>
      <c r="Q1710" s="63"/>
      <c r="R1710" s="41" t="s">
        <v>1761</v>
      </c>
      <c r="S1710" s="49" t="s">
        <v>879</v>
      </c>
      <c r="T1710" s="49"/>
      <c r="U1710" s="49"/>
      <c r="V1710" s="49"/>
      <c r="W1710" s="50" t="s">
        <v>15</v>
      </c>
      <c r="X1710" s="50"/>
      <c r="Y1710" s="51"/>
    </row>
    <row r="1711" spans="1:25" s="23" customFormat="1" ht="81.75" customHeight="1" x14ac:dyDescent="0.2">
      <c r="A1711" s="38" t="s">
        <v>6615</v>
      </c>
      <c r="B1711" s="46" t="s">
        <v>6616</v>
      </c>
      <c r="C1711" s="46"/>
      <c r="D1711" s="27" t="s">
        <v>6617</v>
      </c>
      <c r="E1711" s="40"/>
      <c r="F1711" s="9" t="s">
        <v>1761</v>
      </c>
      <c r="G1711" s="27" t="s">
        <v>6618</v>
      </c>
      <c r="H1711" s="9"/>
      <c r="I1711" s="9">
        <v>0.31</v>
      </c>
      <c r="J1711" s="10">
        <v>768</v>
      </c>
      <c r="K1711" s="39"/>
      <c r="L1711" s="47">
        <f t="shared" si="23"/>
        <v>768</v>
      </c>
      <c r="M1711" s="47"/>
      <c r="N1711" s="63"/>
      <c r="O1711" s="63"/>
      <c r="P1711" s="63"/>
      <c r="Q1711" s="63"/>
      <c r="R1711" s="41" t="s">
        <v>1761</v>
      </c>
      <c r="S1711" s="49" t="s">
        <v>879</v>
      </c>
      <c r="T1711" s="49"/>
      <c r="U1711" s="49"/>
      <c r="V1711" s="49"/>
      <c r="W1711" s="50" t="s">
        <v>15</v>
      </c>
      <c r="X1711" s="50"/>
      <c r="Y1711" s="51"/>
    </row>
    <row r="1712" spans="1:25" s="23" customFormat="1" ht="81" customHeight="1" x14ac:dyDescent="0.2">
      <c r="A1712" s="38" t="s">
        <v>6619</v>
      </c>
      <c r="B1712" s="46" t="s">
        <v>6620</v>
      </c>
      <c r="C1712" s="46"/>
      <c r="D1712" s="27" t="s">
        <v>6621</v>
      </c>
      <c r="E1712" s="40"/>
      <c r="F1712" s="9" t="s">
        <v>1761</v>
      </c>
      <c r="G1712" s="27" t="s">
        <v>6622</v>
      </c>
      <c r="H1712" s="9"/>
      <c r="I1712" s="9">
        <v>0.79</v>
      </c>
      <c r="J1712" s="10">
        <v>1850</v>
      </c>
      <c r="K1712" s="39"/>
      <c r="L1712" s="47">
        <f t="shared" si="23"/>
        <v>1850</v>
      </c>
      <c r="M1712" s="47"/>
      <c r="N1712" s="63"/>
      <c r="O1712" s="63"/>
      <c r="P1712" s="63"/>
      <c r="Q1712" s="63"/>
      <c r="R1712" s="41" t="s">
        <v>1761</v>
      </c>
      <c r="S1712" s="49" t="s">
        <v>879</v>
      </c>
      <c r="T1712" s="49"/>
      <c r="U1712" s="49"/>
      <c r="V1712" s="49"/>
      <c r="W1712" s="50" t="s">
        <v>15</v>
      </c>
      <c r="X1712" s="50"/>
      <c r="Y1712" s="51"/>
    </row>
    <row r="1713" spans="1:25" s="23" customFormat="1" ht="82.5" customHeight="1" x14ac:dyDescent="0.2">
      <c r="A1713" s="38" t="s">
        <v>6623</v>
      </c>
      <c r="B1713" s="46" t="s">
        <v>6624</v>
      </c>
      <c r="C1713" s="46"/>
      <c r="D1713" s="27" t="s">
        <v>6625</v>
      </c>
      <c r="E1713" s="40"/>
      <c r="F1713" s="9" t="s">
        <v>1761</v>
      </c>
      <c r="G1713" s="27" t="s">
        <v>5040</v>
      </c>
      <c r="H1713" s="9"/>
      <c r="I1713" s="9">
        <v>1.37</v>
      </c>
      <c r="J1713" s="10">
        <v>870</v>
      </c>
      <c r="K1713" s="39"/>
      <c r="L1713" s="47">
        <f t="shared" si="23"/>
        <v>870</v>
      </c>
      <c r="M1713" s="47"/>
      <c r="N1713" s="63"/>
      <c r="O1713" s="63"/>
      <c r="P1713" s="63"/>
      <c r="Q1713" s="63"/>
      <c r="R1713" s="41" t="s">
        <v>1761</v>
      </c>
      <c r="S1713" s="49" t="s">
        <v>879</v>
      </c>
      <c r="T1713" s="49"/>
      <c r="U1713" s="49"/>
      <c r="V1713" s="49"/>
      <c r="W1713" s="50" t="s">
        <v>15</v>
      </c>
      <c r="X1713" s="50"/>
      <c r="Y1713" s="51"/>
    </row>
    <row r="1714" spans="1:25" s="23" customFormat="1" ht="118.5" customHeight="1" x14ac:dyDescent="0.2">
      <c r="A1714" s="38" t="s">
        <v>6626</v>
      </c>
      <c r="B1714" s="46" t="s">
        <v>6627</v>
      </c>
      <c r="C1714" s="46"/>
      <c r="D1714" s="27" t="s">
        <v>6628</v>
      </c>
      <c r="E1714" s="40"/>
      <c r="F1714" s="9" t="s">
        <v>1761</v>
      </c>
      <c r="G1714" s="27" t="s">
        <v>6629</v>
      </c>
      <c r="H1714" s="9"/>
      <c r="I1714" s="9">
        <v>0.3</v>
      </c>
      <c r="J1714" s="10">
        <v>1134</v>
      </c>
      <c r="K1714" s="39"/>
      <c r="L1714" s="47">
        <f t="shared" si="23"/>
        <v>1134</v>
      </c>
      <c r="M1714" s="47"/>
      <c r="N1714" s="63"/>
      <c r="O1714" s="63"/>
      <c r="P1714" s="63"/>
      <c r="Q1714" s="63"/>
      <c r="R1714" s="41" t="s">
        <v>1761</v>
      </c>
      <c r="S1714" s="49" t="s">
        <v>879</v>
      </c>
      <c r="T1714" s="49"/>
      <c r="U1714" s="49"/>
      <c r="V1714" s="49"/>
      <c r="W1714" s="50" t="s">
        <v>15</v>
      </c>
      <c r="X1714" s="50"/>
      <c r="Y1714" s="51"/>
    </row>
    <row r="1715" spans="1:25" s="23" customFormat="1" ht="81.75" customHeight="1" x14ac:dyDescent="0.2">
      <c r="A1715" s="38" t="s">
        <v>6630</v>
      </c>
      <c r="B1715" s="46" t="s">
        <v>6631</v>
      </c>
      <c r="C1715" s="46"/>
      <c r="D1715" s="27" t="s">
        <v>6632</v>
      </c>
      <c r="E1715" s="40"/>
      <c r="F1715" s="9" t="s">
        <v>1761</v>
      </c>
      <c r="G1715" s="27" t="s">
        <v>6633</v>
      </c>
      <c r="H1715" s="9"/>
      <c r="I1715" s="9">
        <v>0.3</v>
      </c>
      <c r="J1715" s="10">
        <v>930</v>
      </c>
      <c r="K1715" s="39"/>
      <c r="L1715" s="47">
        <f t="shared" si="23"/>
        <v>930</v>
      </c>
      <c r="M1715" s="47"/>
      <c r="N1715" s="63"/>
      <c r="O1715" s="63"/>
      <c r="P1715" s="63"/>
      <c r="Q1715" s="63"/>
      <c r="R1715" s="41" t="s">
        <v>1761</v>
      </c>
      <c r="S1715" s="49" t="s">
        <v>879</v>
      </c>
      <c r="T1715" s="49"/>
      <c r="U1715" s="49"/>
      <c r="V1715" s="49"/>
      <c r="W1715" s="50" t="s">
        <v>15</v>
      </c>
      <c r="X1715" s="50"/>
      <c r="Y1715" s="51"/>
    </row>
    <row r="1716" spans="1:25" s="23" customFormat="1" ht="82.5" customHeight="1" x14ac:dyDescent="0.2">
      <c r="A1716" s="38" t="s">
        <v>6634</v>
      </c>
      <c r="B1716" s="46" t="s">
        <v>6635</v>
      </c>
      <c r="C1716" s="46"/>
      <c r="D1716" s="27" t="s">
        <v>6636</v>
      </c>
      <c r="E1716" s="40"/>
      <c r="F1716" s="9" t="s">
        <v>1761</v>
      </c>
      <c r="G1716" s="27" t="s">
        <v>579</v>
      </c>
      <c r="H1716" s="9"/>
      <c r="I1716" s="9">
        <v>0.77</v>
      </c>
      <c r="J1716" s="10">
        <v>7095</v>
      </c>
      <c r="K1716" s="39"/>
      <c r="L1716" s="47">
        <f t="shared" si="23"/>
        <v>7095</v>
      </c>
      <c r="M1716" s="47"/>
      <c r="N1716" s="63"/>
      <c r="O1716" s="63"/>
      <c r="P1716" s="63"/>
      <c r="Q1716" s="63"/>
      <c r="R1716" s="41" t="s">
        <v>1761</v>
      </c>
      <c r="S1716" s="49" t="s">
        <v>879</v>
      </c>
      <c r="T1716" s="49"/>
      <c r="U1716" s="49"/>
      <c r="V1716" s="49"/>
      <c r="W1716" s="50" t="s">
        <v>15</v>
      </c>
      <c r="X1716" s="50"/>
      <c r="Y1716" s="51"/>
    </row>
    <row r="1717" spans="1:25" s="23" customFormat="1" ht="82.5" customHeight="1" x14ac:dyDescent="0.2">
      <c r="A1717" s="38" t="s">
        <v>6637</v>
      </c>
      <c r="B1717" s="46" t="s">
        <v>6638</v>
      </c>
      <c r="C1717" s="46"/>
      <c r="D1717" s="27" t="s">
        <v>6639</v>
      </c>
      <c r="E1717" s="40"/>
      <c r="F1717" s="9" t="s">
        <v>1761</v>
      </c>
      <c r="G1717" s="27" t="s">
        <v>301</v>
      </c>
      <c r="H1717" s="9"/>
      <c r="I1717" s="9">
        <v>0.45</v>
      </c>
      <c r="J1717" s="10">
        <v>3155</v>
      </c>
      <c r="K1717" s="39"/>
      <c r="L1717" s="47">
        <f t="shared" si="23"/>
        <v>3155</v>
      </c>
      <c r="M1717" s="47"/>
      <c r="N1717" s="63"/>
      <c r="O1717" s="63"/>
      <c r="P1717" s="63"/>
      <c r="Q1717" s="63"/>
      <c r="R1717" s="41" t="s">
        <v>1761</v>
      </c>
      <c r="S1717" s="49" t="s">
        <v>879</v>
      </c>
      <c r="T1717" s="49"/>
      <c r="U1717" s="49"/>
      <c r="V1717" s="49"/>
      <c r="W1717" s="50" t="s">
        <v>15</v>
      </c>
      <c r="X1717" s="50"/>
      <c r="Y1717" s="51"/>
    </row>
    <row r="1718" spans="1:25" s="23" customFormat="1" ht="82.5" customHeight="1" x14ac:dyDescent="0.2">
      <c r="A1718" s="38" t="s">
        <v>6640</v>
      </c>
      <c r="B1718" s="46" t="s">
        <v>6641</v>
      </c>
      <c r="C1718" s="46"/>
      <c r="D1718" s="27" t="s">
        <v>6642</v>
      </c>
      <c r="E1718" s="40"/>
      <c r="F1718" s="9" t="s">
        <v>1761</v>
      </c>
      <c r="G1718" s="27" t="s">
        <v>6643</v>
      </c>
      <c r="H1718" s="9"/>
      <c r="I1718" s="9">
        <v>0.1</v>
      </c>
      <c r="J1718" s="10">
        <v>4776</v>
      </c>
      <c r="K1718" s="39"/>
      <c r="L1718" s="47">
        <f t="shared" si="23"/>
        <v>4776</v>
      </c>
      <c r="M1718" s="47"/>
      <c r="N1718" s="63"/>
      <c r="O1718" s="63"/>
      <c r="P1718" s="63"/>
      <c r="Q1718" s="63"/>
      <c r="R1718" s="41" t="s">
        <v>1761</v>
      </c>
      <c r="S1718" s="49" t="s">
        <v>879</v>
      </c>
      <c r="T1718" s="49"/>
      <c r="U1718" s="49"/>
      <c r="V1718" s="49"/>
      <c r="W1718" s="50" t="s">
        <v>15</v>
      </c>
      <c r="X1718" s="50"/>
      <c r="Y1718" s="51"/>
    </row>
    <row r="1719" spans="1:25" s="23" customFormat="1" ht="79.5" customHeight="1" x14ac:dyDescent="0.2">
      <c r="A1719" s="38" t="s">
        <v>6644</v>
      </c>
      <c r="B1719" s="46" t="s">
        <v>6645</v>
      </c>
      <c r="C1719" s="46"/>
      <c r="D1719" s="27" t="s">
        <v>6646</v>
      </c>
      <c r="E1719" s="40"/>
      <c r="F1719" s="9" t="s">
        <v>1761</v>
      </c>
      <c r="G1719" s="27" t="s">
        <v>1045</v>
      </c>
      <c r="H1719" s="9"/>
      <c r="I1719" s="9">
        <v>0.42</v>
      </c>
      <c r="J1719" s="10">
        <v>3590</v>
      </c>
      <c r="K1719" s="39"/>
      <c r="L1719" s="47">
        <f t="shared" si="23"/>
        <v>3590</v>
      </c>
      <c r="M1719" s="47"/>
      <c r="N1719" s="63"/>
      <c r="O1719" s="63"/>
      <c r="P1719" s="63"/>
      <c r="Q1719" s="63"/>
      <c r="R1719" s="41" t="s">
        <v>1761</v>
      </c>
      <c r="S1719" s="49" t="s">
        <v>879</v>
      </c>
      <c r="T1719" s="49"/>
      <c r="U1719" s="49"/>
      <c r="V1719" s="49"/>
      <c r="W1719" s="50" t="s">
        <v>15</v>
      </c>
      <c r="X1719" s="50"/>
      <c r="Y1719" s="51"/>
    </row>
    <row r="1720" spans="1:25" s="23" customFormat="1" ht="79.5" customHeight="1" x14ac:dyDescent="0.2">
      <c r="A1720" s="38" t="s">
        <v>6647</v>
      </c>
      <c r="B1720" s="46" t="s">
        <v>6648</v>
      </c>
      <c r="C1720" s="46"/>
      <c r="D1720" s="27" t="s">
        <v>6649</v>
      </c>
      <c r="E1720" s="40"/>
      <c r="F1720" s="9" t="s">
        <v>1761</v>
      </c>
      <c r="G1720" s="27" t="s">
        <v>6650</v>
      </c>
      <c r="H1720" s="9"/>
      <c r="I1720" s="9">
        <v>0.2</v>
      </c>
      <c r="J1720" s="10">
        <v>14267</v>
      </c>
      <c r="K1720" s="39"/>
      <c r="L1720" s="47">
        <f t="shared" si="23"/>
        <v>14267</v>
      </c>
      <c r="M1720" s="47"/>
      <c r="N1720" s="63"/>
      <c r="O1720" s="63"/>
      <c r="P1720" s="63"/>
      <c r="Q1720" s="63"/>
      <c r="R1720" s="41" t="s">
        <v>1761</v>
      </c>
      <c r="S1720" s="49" t="s">
        <v>879</v>
      </c>
      <c r="T1720" s="49"/>
      <c r="U1720" s="49"/>
      <c r="V1720" s="49"/>
      <c r="W1720" s="50" t="s">
        <v>15</v>
      </c>
      <c r="X1720" s="50"/>
      <c r="Y1720" s="51"/>
    </row>
    <row r="1721" spans="1:25" s="23" customFormat="1" ht="79.5" customHeight="1" x14ac:dyDescent="0.2">
      <c r="A1721" s="38" t="s">
        <v>6651</v>
      </c>
      <c r="B1721" s="46" t="s">
        <v>6652</v>
      </c>
      <c r="C1721" s="46"/>
      <c r="D1721" s="27" t="s">
        <v>6653</v>
      </c>
      <c r="E1721" s="40"/>
      <c r="F1721" s="9" t="s">
        <v>1761</v>
      </c>
      <c r="G1721" s="27" t="s">
        <v>5799</v>
      </c>
      <c r="H1721" s="9"/>
      <c r="I1721" s="9">
        <v>0.33</v>
      </c>
      <c r="J1721" s="10">
        <v>17346</v>
      </c>
      <c r="K1721" s="39"/>
      <c r="L1721" s="47">
        <f t="shared" si="23"/>
        <v>17346</v>
      </c>
      <c r="M1721" s="47"/>
      <c r="N1721" s="63"/>
      <c r="O1721" s="63"/>
      <c r="P1721" s="63"/>
      <c r="Q1721" s="63"/>
      <c r="R1721" s="41" t="s">
        <v>1761</v>
      </c>
      <c r="S1721" s="49" t="s">
        <v>879</v>
      </c>
      <c r="T1721" s="49"/>
      <c r="U1721" s="49"/>
      <c r="V1721" s="49"/>
      <c r="W1721" s="50" t="s">
        <v>15</v>
      </c>
      <c r="X1721" s="50"/>
      <c r="Y1721" s="51"/>
    </row>
    <row r="1722" spans="1:25" s="23" customFormat="1" ht="78" customHeight="1" x14ac:dyDescent="0.2">
      <c r="A1722" s="38" t="s">
        <v>6654</v>
      </c>
      <c r="B1722" s="46" t="s">
        <v>6655</v>
      </c>
      <c r="C1722" s="46"/>
      <c r="D1722" s="27" t="s">
        <v>6656</v>
      </c>
      <c r="E1722" s="40"/>
      <c r="F1722" s="9" t="s">
        <v>1761</v>
      </c>
      <c r="G1722" s="27" t="s">
        <v>5246</v>
      </c>
      <c r="H1722" s="9"/>
      <c r="I1722" s="9">
        <v>0.21</v>
      </c>
      <c r="J1722" s="10">
        <v>44482</v>
      </c>
      <c r="K1722" s="39"/>
      <c r="L1722" s="47">
        <f t="shared" si="23"/>
        <v>44482</v>
      </c>
      <c r="M1722" s="47"/>
      <c r="N1722" s="63"/>
      <c r="O1722" s="63"/>
      <c r="P1722" s="63"/>
      <c r="Q1722" s="63"/>
      <c r="R1722" s="41" t="s">
        <v>1761</v>
      </c>
      <c r="S1722" s="49" t="s">
        <v>879</v>
      </c>
      <c r="T1722" s="49"/>
      <c r="U1722" s="49"/>
      <c r="V1722" s="49"/>
      <c r="W1722" s="50" t="s">
        <v>15</v>
      </c>
      <c r="X1722" s="50"/>
      <c r="Y1722" s="51"/>
    </row>
    <row r="1723" spans="1:25" s="23" customFormat="1" ht="118.5" customHeight="1" x14ac:dyDescent="0.2">
      <c r="A1723" s="38" t="s">
        <v>6657</v>
      </c>
      <c r="B1723" s="46" t="s">
        <v>6658</v>
      </c>
      <c r="C1723" s="46"/>
      <c r="D1723" s="27" t="s">
        <v>6659</v>
      </c>
      <c r="E1723" s="40"/>
      <c r="F1723" s="9" t="s">
        <v>1761</v>
      </c>
      <c r="G1723" s="27" t="s">
        <v>6660</v>
      </c>
      <c r="H1723" s="9"/>
      <c r="I1723" s="9">
        <v>0.23</v>
      </c>
      <c r="J1723" s="10">
        <v>4324</v>
      </c>
      <c r="K1723" s="39" t="s">
        <v>6661</v>
      </c>
      <c r="L1723" s="47">
        <f t="shared" si="23"/>
        <v>3345.15</v>
      </c>
      <c r="M1723" s="47"/>
      <c r="N1723" s="63"/>
      <c r="O1723" s="63"/>
      <c r="P1723" s="63"/>
      <c r="Q1723" s="63"/>
      <c r="R1723" s="41" t="s">
        <v>1761</v>
      </c>
      <c r="S1723" s="49" t="s">
        <v>879</v>
      </c>
      <c r="T1723" s="49"/>
      <c r="U1723" s="49"/>
      <c r="V1723" s="49"/>
      <c r="W1723" s="50" t="s">
        <v>15</v>
      </c>
      <c r="X1723" s="50"/>
      <c r="Y1723" s="51"/>
    </row>
    <row r="1724" spans="1:25" s="23" customFormat="1" ht="79.5" customHeight="1" x14ac:dyDescent="0.2">
      <c r="A1724" s="38" t="s">
        <v>6662</v>
      </c>
      <c r="B1724" s="46" t="s">
        <v>6663</v>
      </c>
      <c r="C1724" s="46"/>
      <c r="D1724" s="27" t="s">
        <v>6664</v>
      </c>
      <c r="E1724" s="40"/>
      <c r="F1724" s="9" t="s">
        <v>1761</v>
      </c>
      <c r="G1724" s="27" t="s">
        <v>4655</v>
      </c>
      <c r="H1724" s="9"/>
      <c r="I1724" s="9">
        <v>1928</v>
      </c>
      <c r="J1724" s="10">
        <v>30095</v>
      </c>
      <c r="K1724" s="39"/>
      <c r="L1724" s="47">
        <f t="shared" si="23"/>
        <v>30095</v>
      </c>
      <c r="M1724" s="47"/>
      <c r="N1724" s="63"/>
      <c r="O1724" s="63"/>
      <c r="P1724" s="63"/>
      <c r="Q1724" s="63"/>
      <c r="R1724" s="41" t="s">
        <v>1761</v>
      </c>
      <c r="S1724" s="49" t="s">
        <v>879</v>
      </c>
      <c r="T1724" s="49"/>
      <c r="U1724" s="49"/>
      <c r="V1724" s="49"/>
      <c r="W1724" s="50" t="s">
        <v>15</v>
      </c>
      <c r="X1724" s="50"/>
      <c r="Y1724" s="51"/>
    </row>
    <row r="1725" spans="1:25" s="23" customFormat="1" ht="79.5" customHeight="1" x14ac:dyDescent="0.2">
      <c r="A1725" s="38" t="s">
        <v>6665</v>
      </c>
      <c r="B1725" s="46" t="s">
        <v>6666</v>
      </c>
      <c r="C1725" s="46"/>
      <c r="D1725" s="27" t="s">
        <v>6667</v>
      </c>
      <c r="E1725" s="40"/>
      <c r="F1725" s="9" t="s">
        <v>1761</v>
      </c>
      <c r="G1725" s="27" t="s">
        <v>84</v>
      </c>
      <c r="H1725" s="9"/>
      <c r="I1725" s="9">
        <v>1.8</v>
      </c>
      <c r="J1725" s="10">
        <v>36517</v>
      </c>
      <c r="K1725" s="39"/>
      <c r="L1725" s="47">
        <f t="shared" si="23"/>
        <v>36517</v>
      </c>
      <c r="M1725" s="47"/>
      <c r="N1725" s="63"/>
      <c r="O1725" s="63"/>
      <c r="P1725" s="63"/>
      <c r="Q1725" s="63"/>
      <c r="R1725" s="41" t="s">
        <v>1761</v>
      </c>
      <c r="S1725" s="49" t="s">
        <v>879</v>
      </c>
      <c r="T1725" s="49"/>
      <c r="U1725" s="49"/>
      <c r="V1725" s="49"/>
      <c r="W1725" s="50" t="s">
        <v>15</v>
      </c>
      <c r="X1725" s="50"/>
      <c r="Y1725" s="51"/>
    </row>
    <row r="1726" spans="1:25" s="23" customFormat="1" ht="79.5" customHeight="1" x14ac:dyDescent="0.2">
      <c r="A1726" s="38" t="s">
        <v>6668</v>
      </c>
      <c r="B1726" s="46" t="s">
        <v>6669</v>
      </c>
      <c r="C1726" s="46"/>
      <c r="D1726" s="27" t="s">
        <v>6670</v>
      </c>
      <c r="E1726" s="40"/>
      <c r="F1726" s="9" t="s">
        <v>1761</v>
      </c>
      <c r="G1726" s="27" t="s">
        <v>6671</v>
      </c>
      <c r="H1726" s="9"/>
      <c r="I1726" s="9">
        <v>0.6</v>
      </c>
      <c r="J1726" s="10">
        <v>30002</v>
      </c>
      <c r="K1726" s="39"/>
      <c r="L1726" s="47">
        <f t="shared" si="23"/>
        <v>30002</v>
      </c>
      <c r="M1726" s="47"/>
      <c r="N1726" s="63"/>
      <c r="O1726" s="63"/>
      <c r="P1726" s="63"/>
      <c r="Q1726" s="63"/>
      <c r="R1726" s="41" t="s">
        <v>1761</v>
      </c>
      <c r="S1726" s="49" t="s">
        <v>879</v>
      </c>
      <c r="T1726" s="49"/>
      <c r="U1726" s="49"/>
      <c r="V1726" s="49"/>
      <c r="W1726" s="50" t="s">
        <v>15</v>
      </c>
      <c r="X1726" s="50"/>
      <c r="Y1726" s="51"/>
    </row>
    <row r="1727" spans="1:25" s="23" customFormat="1" ht="79.5" customHeight="1" x14ac:dyDescent="0.2">
      <c r="A1727" s="38" t="s">
        <v>6672</v>
      </c>
      <c r="B1727" s="46" t="s">
        <v>6673</v>
      </c>
      <c r="C1727" s="46"/>
      <c r="D1727" s="27" t="s">
        <v>6674</v>
      </c>
      <c r="E1727" s="40"/>
      <c r="F1727" s="9" t="s">
        <v>1761</v>
      </c>
      <c r="G1727" s="27" t="s">
        <v>107</v>
      </c>
      <c r="H1727" s="9"/>
      <c r="I1727" s="9">
        <v>1.53</v>
      </c>
      <c r="J1727" s="10">
        <v>24441</v>
      </c>
      <c r="K1727" s="39"/>
      <c r="L1727" s="47">
        <f t="shared" si="23"/>
        <v>24441</v>
      </c>
      <c r="M1727" s="47"/>
      <c r="N1727" s="63"/>
      <c r="O1727" s="63"/>
      <c r="P1727" s="63"/>
      <c r="Q1727" s="63"/>
      <c r="R1727" s="41" t="s">
        <v>1761</v>
      </c>
      <c r="S1727" s="49" t="s">
        <v>879</v>
      </c>
      <c r="T1727" s="49"/>
      <c r="U1727" s="49"/>
      <c r="V1727" s="49"/>
      <c r="W1727" s="50" t="s">
        <v>15</v>
      </c>
      <c r="X1727" s="50"/>
      <c r="Y1727" s="51"/>
    </row>
    <row r="1728" spans="1:25" s="23" customFormat="1" ht="84" customHeight="1" x14ac:dyDescent="0.2">
      <c r="A1728" s="38" t="s">
        <v>6675</v>
      </c>
      <c r="B1728" s="46" t="s">
        <v>6676</v>
      </c>
      <c r="C1728" s="46"/>
      <c r="D1728" s="27" t="s">
        <v>6677</v>
      </c>
      <c r="E1728" s="40"/>
      <c r="F1728" s="9" t="s">
        <v>1761</v>
      </c>
      <c r="G1728" s="27" t="s">
        <v>5531</v>
      </c>
      <c r="H1728" s="9"/>
      <c r="I1728" s="9">
        <v>0.24</v>
      </c>
      <c r="J1728" s="10">
        <v>12911</v>
      </c>
      <c r="K1728" s="39"/>
      <c r="L1728" s="47">
        <f t="shared" si="23"/>
        <v>12911</v>
      </c>
      <c r="M1728" s="47"/>
      <c r="N1728" s="63"/>
      <c r="O1728" s="63"/>
      <c r="P1728" s="63"/>
      <c r="Q1728" s="63"/>
      <c r="R1728" s="41" t="s">
        <v>1761</v>
      </c>
      <c r="S1728" s="49" t="s">
        <v>879</v>
      </c>
      <c r="T1728" s="49"/>
      <c r="U1728" s="49"/>
      <c r="V1728" s="49"/>
      <c r="W1728" s="50" t="s">
        <v>15</v>
      </c>
      <c r="X1728" s="50"/>
      <c r="Y1728" s="51"/>
    </row>
    <row r="1729" spans="1:25" s="23" customFormat="1" ht="118.5" customHeight="1" x14ac:dyDescent="0.2">
      <c r="A1729" s="38" t="s">
        <v>6678</v>
      </c>
      <c r="B1729" s="46" t="s">
        <v>6679</v>
      </c>
      <c r="C1729" s="46"/>
      <c r="D1729" s="27" t="s">
        <v>6680</v>
      </c>
      <c r="E1729" s="40"/>
      <c r="F1729" s="9" t="s">
        <v>1761</v>
      </c>
      <c r="G1729" s="27" t="s">
        <v>5993</v>
      </c>
      <c r="H1729" s="9"/>
      <c r="I1729" s="9">
        <v>0.84</v>
      </c>
      <c r="J1729" s="10">
        <v>17721</v>
      </c>
      <c r="K1729" s="39"/>
      <c r="L1729" s="47">
        <f t="shared" si="23"/>
        <v>17721</v>
      </c>
      <c r="M1729" s="47"/>
      <c r="N1729" s="63"/>
      <c r="O1729" s="63"/>
      <c r="P1729" s="63"/>
      <c r="Q1729" s="63"/>
      <c r="R1729" s="41" t="s">
        <v>1761</v>
      </c>
      <c r="S1729" s="49" t="s">
        <v>879</v>
      </c>
      <c r="T1729" s="49"/>
      <c r="U1729" s="49"/>
      <c r="V1729" s="49"/>
      <c r="W1729" s="50" t="s">
        <v>15</v>
      </c>
      <c r="X1729" s="50"/>
      <c r="Y1729" s="51"/>
    </row>
    <row r="1730" spans="1:25" s="23" customFormat="1" ht="81.75" customHeight="1" x14ac:dyDescent="0.2">
      <c r="A1730" s="38" t="s">
        <v>6681</v>
      </c>
      <c r="B1730" s="46" t="s">
        <v>6682</v>
      </c>
      <c r="C1730" s="46"/>
      <c r="D1730" s="27" t="s">
        <v>6683</v>
      </c>
      <c r="E1730" s="40"/>
      <c r="F1730" s="9" t="s">
        <v>1761</v>
      </c>
      <c r="G1730" s="27" t="s">
        <v>6684</v>
      </c>
      <c r="H1730" s="9"/>
      <c r="I1730" s="9">
        <v>0.2</v>
      </c>
      <c r="J1730" s="10">
        <v>1226</v>
      </c>
      <c r="K1730" s="39"/>
      <c r="L1730" s="47">
        <f t="shared" si="23"/>
        <v>1226</v>
      </c>
      <c r="M1730" s="47"/>
      <c r="N1730" s="63"/>
      <c r="O1730" s="63"/>
      <c r="P1730" s="63"/>
      <c r="Q1730" s="63"/>
      <c r="R1730" s="41" t="s">
        <v>1761</v>
      </c>
      <c r="S1730" s="49" t="s">
        <v>879</v>
      </c>
      <c r="T1730" s="49"/>
      <c r="U1730" s="49"/>
      <c r="V1730" s="49"/>
      <c r="W1730" s="50" t="s">
        <v>15</v>
      </c>
      <c r="X1730" s="50"/>
      <c r="Y1730" s="51"/>
    </row>
    <row r="1731" spans="1:25" s="23" customFormat="1" ht="81.75" customHeight="1" x14ac:dyDescent="0.2">
      <c r="A1731" s="38" t="s">
        <v>6685</v>
      </c>
      <c r="B1731" s="46" t="s">
        <v>6686</v>
      </c>
      <c r="C1731" s="46"/>
      <c r="D1731" s="27" t="s">
        <v>6687</v>
      </c>
      <c r="E1731" s="40"/>
      <c r="F1731" s="9" t="s">
        <v>1761</v>
      </c>
      <c r="G1731" s="27" t="s">
        <v>6688</v>
      </c>
      <c r="H1731" s="9"/>
      <c r="I1731" s="9">
        <v>0.6</v>
      </c>
      <c r="J1731" s="10">
        <v>3667</v>
      </c>
      <c r="K1731" s="39"/>
      <c r="L1731" s="47">
        <f t="shared" si="23"/>
        <v>3667</v>
      </c>
      <c r="M1731" s="47"/>
      <c r="N1731" s="63"/>
      <c r="O1731" s="63"/>
      <c r="P1731" s="63"/>
      <c r="Q1731" s="63"/>
      <c r="R1731" s="41" t="s">
        <v>1761</v>
      </c>
      <c r="S1731" s="49" t="s">
        <v>879</v>
      </c>
      <c r="T1731" s="49"/>
      <c r="U1731" s="49"/>
      <c r="V1731" s="49"/>
      <c r="W1731" s="50" t="s">
        <v>15</v>
      </c>
      <c r="X1731" s="50"/>
      <c r="Y1731" s="51"/>
    </row>
    <row r="1732" spans="1:25" s="23" customFormat="1" ht="81.75" customHeight="1" x14ac:dyDescent="0.2">
      <c r="A1732" s="38" t="s">
        <v>6689</v>
      </c>
      <c r="B1732" s="46" t="s">
        <v>6690</v>
      </c>
      <c r="C1732" s="46"/>
      <c r="D1732" s="27" t="s">
        <v>6691</v>
      </c>
      <c r="E1732" s="40"/>
      <c r="F1732" s="9" t="s">
        <v>1761</v>
      </c>
      <c r="G1732" s="27" t="s">
        <v>6194</v>
      </c>
      <c r="H1732" s="9"/>
      <c r="I1732" s="9">
        <v>0.57999999999999996</v>
      </c>
      <c r="J1732" s="10">
        <v>802</v>
      </c>
      <c r="K1732" s="39"/>
      <c r="L1732" s="47">
        <f t="shared" si="23"/>
        <v>802</v>
      </c>
      <c r="M1732" s="47"/>
      <c r="N1732" s="63"/>
      <c r="O1732" s="63"/>
      <c r="P1732" s="63"/>
      <c r="Q1732" s="63"/>
      <c r="R1732" s="41" t="s">
        <v>1761</v>
      </c>
      <c r="S1732" s="49" t="s">
        <v>879</v>
      </c>
      <c r="T1732" s="49"/>
      <c r="U1732" s="49"/>
      <c r="V1732" s="49"/>
      <c r="W1732" s="50" t="s">
        <v>15</v>
      </c>
      <c r="X1732" s="50"/>
      <c r="Y1732" s="51"/>
    </row>
    <row r="1733" spans="1:25" s="23" customFormat="1" ht="81.75" customHeight="1" x14ac:dyDescent="0.2">
      <c r="A1733" s="38" t="s">
        <v>6692</v>
      </c>
      <c r="B1733" s="46" t="s">
        <v>6693</v>
      </c>
      <c r="C1733" s="46"/>
      <c r="D1733" s="27" t="s">
        <v>6694</v>
      </c>
      <c r="E1733" s="40"/>
      <c r="F1733" s="9" t="s">
        <v>1761</v>
      </c>
      <c r="G1733" s="27" t="s">
        <v>6184</v>
      </c>
      <c r="H1733" s="9"/>
      <c r="I1733" s="9">
        <v>0.13</v>
      </c>
      <c r="J1733" s="10">
        <v>1467</v>
      </c>
      <c r="K1733" s="39"/>
      <c r="L1733" s="47">
        <f t="shared" si="23"/>
        <v>1467</v>
      </c>
      <c r="M1733" s="47"/>
      <c r="N1733" s="63"/>
      <c r="O1733" s="63"/>
      <c r="P1733" s="63"/>
      <c r="Q1733" s="63"/>
      <c r="R1733" s="41" t="s">
        <v>1761</v>
      </c>
      <c r="S1733" s="49" t="s">
        <v>879</v>
      </c>
      <c r="T1733" s="49"/>
      <c r="U1733" s="49"/>
      <c r="V1733" s="49"/>
      <c r="W1733" s="50" t="s">
        <v>15</v>
      </c>
      <c r="X1733" s="50"/>
      <c r="Y1733" s="51"/>
    </row>
    <row r="1734" spans="1:25" s="23" customFormat="1" ht="81.75" customHeight="1" x14ac:dyDescent="0.2">
      <c r="A1734" s="38" t="s">
        <v>6695</v>
      </c>
      <c r="B1734" s="46" t="s">
        <v>6696</v>
      </c>
      <c r="C1734" s="46"/>
      <c r="D1734" s="27" t="s">
        <v>6697</v>
      </c>
      <c r="E1734" s="40"/>
      <c r="F1734" s="9" t="s">
        <v>1761</v>
      </c>
      <c r="G1734" s="27" t="s">
        <v>5839</v>
      </c>
      <c r="H1734" s="9"/>
      <c r="I1734" s="9">
        <v>0.12</v>
      </c>
      <c r="J1734" s="10">
        <v>19529</v>
      </c>
      <c r="K1734" s="39"/>
      <c r="L1734" s="47">
        <f t="shared" si="23"/>
        <v>19529</v>
      </c>
      <c r="M1734" s="47"/>
      <c r="N1734" s="63"/>
      <c r="O1734" s="63"/>
      <c r="P1734" s="63"/>
      <c r="Q1734" s="63"/>
      <c r="R1734" s="41" t="s">
        <v>176</v>
      </c>
      <c r="S1734" s="49" t="s">
        <v>879</v>
      </c>
      <c r="T1734" s="49"/>
      <c r="U1734" s="49"/>
      <c r="V1734" s="49"/>
      <c r="W1734" s="50" t="s">
        <v>15</v>
      </c>
      <c r="X1734" s="50"/>
      <c r="Y1734" s="51"/>
    </row>
    <row r="1735" spans="1:25" s="23" customFormat="1" ht="81.75" customHeight="1" x14ac:dyDescent="0.2">
      <c r="A1735" s="38" t="s">
        <v>6698</v>
      </c>
      <c r="B1735" s="46" t="s">
        <v>6699</v>
      </c>
      <c r="C1735" s="46"/>
      <c r="D1735" s="27" t="s">
        <v>6700</v>
      </c>
      <c r="E1735" s="40"/>
      <c r="F1735" s="9" t="s">
        <v>1761</v>
      </c>
      <c r="G1735" s="27" t="s">
        <v>5879</v>
      </c>
      <c r="H1735" s="9"/>
      <c r="I1735" s="9">
        <v>0.28999999999999998</v>
      </c>
      <c r="J1735" s="10">
        <v>571</v>
      </c>
      <c r="K1735" s="39"/>
      <c r="L1735" s="47">
        <f t="shared" si="23"/>
        <v>571</v>
      </c>
      <c r="M1735" s="47"/>
      <c r="N1735" s="63"/>
      <c r="O1735" s="63"/>
      <c r="P1735" s="63"/>
      <c r="Q1735" s="63"/>
      <c r="R1735" s="41" t="s">
        <v>176</v>
      </c>
      <c r="S1735" s="49" t="s">
        <v>879</v>
      </c>
      <c r="T1735" s="49"/>
      <c r="U1735" s="49"/>
      <c r="V1735" s="49"/>
      <c r="W1735" s="50" t="s">
        <v>15</v>
      </c>
      <c r="X1735" s="50"/>
      <c r="Y1735" s="51"/>
    </row>
    <row r="1736" spans="1:25" s="23" customFormat="1" ht="80.25" customHeight="1" x14ac:dyDescent="0.2">
      <c r="A1736" s="38" t="s">
        <v>6701</v>
      </c>
      <c r="B1736" s="46" t="s">
        <v>6702</v>
      </c>
      <c r="C1736" s="46"/>
      <c r="D1736" s="27" t="s">
        <v>6703</v>
      </c>
      <c r="E1736" s="40"/>
      <c r="F1736" s="9" t="s">
        <v>1761</v>
      </c>
      <c r="G1736" s="27" t="s">
        <v>6704</v>
      </c>
      <c r="H1736" s="9"/>
      <c r="I1736" s="9">
        <v>0.25</v>
      </c>
      <c r="J1736" s="10">
        <v>2695</v>
      </c>
      <c r="K1736" s="39"/>
      <c r="L1736" s="47">
        <f t="shared" si="23"/>
        <v>2695</v>
      </c>
      <c r="M1736" s="47"/>
      <c r="N1736" s="63"/>
      <c r="O1736" s="63"/>
      <c r="P1736" s="63"/>
      <c r="Q1736" s="63"/>
      <c r="R1736" s="41" t="s">
        <v>176</v>
      </c>
      <c r="S1736" s="49" t="s">
        <v>879</v>
      </c>
      <c r="T1736" s="49"/>
      <c r="U1736" s="49"/>
      <c r="V1736" s="49"/>
      <c r="W1736" s="50" t="s">
        <v>15</v>
      </c>
      <c r="X1736" s="50"/>
      <c r="Y1736" s="51"/>
    </row>
    <row r="1737" spans="1:25" s="23" customFormat="1" ht="80.25" customHeight="1" x14ac:dyDescent="0.2">
      <c r="A1737" s="38" t="s">
        <v>6705</v>
      </c>
      <c r="B1737" s="46" t="s">
        <v>6706</v>
      </c>
      <c r="C1737" s="46"/>
      <c r="D1737" s="27" t="s">
        <v>6707</v>
      </c>
      <c r="E1737" s="40"/>
      <c r="F1737" s="9" t="s">
        <v>1761</v>
      </c>
      <c r="G1737" s="27" t="s">
        <v>5890</v>
      </c>
      <c r="H1737" s="9"/>
      <c r="I1737" s="9">
        <v>0.93</v>
      </c>
      <c r="J1737" s="10">
        <v>1151</v>
      </c>
      <c r="K1737" s="39"/>
      <c r="L1737" s="47">
        <f t="shared" si="23"/>
        <v>1151</v>
      </c>
      <c r="M1737" s="47"/>
      <c r="N1737" s="63"/>
      <c r="O1737" s="63"/>
      <c r="P1737" s="63"/>
      <c r="Q1737" s="63"/>
      <c r="R1737" s="41" t="s">
        <v>176</v>
      </c>
      <c r="S1737" s="49" t="s">
        <v>879</v>
      </c>
      <c r="T1737" s="49"/>
      <c r="U1737" s="49"/>
      <c r="V1737" s="49"/>
      <c r="W1737" s="50" t="s">
        <v>15</v>
      </c>
      <c r="X1737" s="50"/>
      <c r="Y1737" s="51"/>
    </row>
    <row r="1738" spans="1:25" s="23" customFormat="1" ht="83.25" customHeight="1" x14ac:dyDescent="0.2">
      <c r="A1738" s="38" t="s">
        <v>6708</v>
      </c>
      <c r="B1738" s="46" t="s">
        <v>6709</v>
      </c>
      <c r="C1738" s="46"/>
      <c r="D1738" s="27" t="s">
        <v>6710</v>
      </c>
      <c r="E1738" s="40"/>
      <c r="F1738" s="9" t="s">
        <v>1761</v>
      </c>
      <c r="G1738" s="27" t="s">
        <v>6209</v>
      </c>
      <c r="H1738" s="9"/>
      <c r="I1738" s="9">
        <v>0.34</v>
      </c>
      <c r="J1738" s="10">
        <v>495</v>
      </c>
      <c r="K1738" s="39"/>
      <c r="L1738" s="47">
        <f t="shared" si="23"/>
        <v>495</v>
      </c>
      <c r="M1738" s="47"/>
      <c r="N1738" s="63"/>
      <c r="O1738" s="63"/>
      <c r="P1738" s="63"/>
      <c r="Q1738" s="63"/>
      <c r="R1738" s="41" t="s">
        <v>176</v>
      </c>
      <c r="S1738" s="49" t="s">
        <v>879</v>
      </c>
      <c r="T1738" s="49"/>
      <c r="U1738" s="49"/>
      <c r="V1738" s="49"/>
      <c r="W1738" s="50" t="s">
        <v>15</v>
      </c>
      <c r="X1738" s="50"/>
      <c r="Y1738" s="51"/>
    </row>
    <row r="1739" spans="1:25" s="23" customFormat="1" ht="83.25" customHeight="1" x14ac:dyDescent="0.2">
      <c r="A1739" s="38" t="s">
        <v>6711</v>
      </c>
      <c r="B1739" s="46" t="s">
        <v>6712</v>
      </c>
      <c r="C1739" s="46"/>
      <c r="D1739" s="27" t="s">
        <v>6713</v>
      </c>
      <c r="E1739" s="40"/>
      <c r="F1739" s="9" t="s">
        <v>1761</v>
      </c>
      <c r="G1739" s="27" t="s">
        <v>6714</v>
      </c>
      <c r="H1739" s="9"/>
      <c r="I1739" s="9">
        <v>0.56999999999999995</v>
      </c>
      <c r="J1739" s="10">
        <v>6123</v>
      </c>
      <c r="K1739" s="39"/>
      <c r="L1739" s="47">
        <f t="shared" si="23"/>
        <v>6123</v>
      </c>
      <c r="M1739" s="47"/>
      <c r="N1739" s="63"/>
      <c r="O1739" s="63"/>
      <c r="P1739" s="63"/>
      <c r="Q1739" s="63"/>
      <c r="R1739" s="41" t="s">
        <v>176</v>
      </c>
      <c r="S1739" s="49" t="s">
        <v>879</v>
      </c>
      <c r="T1739" s="49"/>
      <c r="U1739" s="49"/>
      <c r="V1739" s="49"/>
      <c r="W1739" s="50" t="s">
        <v>15</v>
      </c>
      <c r="X1739" s="50"/>
      <c r="Y1739" s="51"/>
    </row>
    <row r="1740" spans="1:25" s="23" customFormat="1" ht="83.25" customHeight="1" x14ac:dyDescent="0.2">
      <c r="A1740" s="38" t="s">
        <v>6715</v>
      </c>
      <c r="B1740" s="46" t="s">
        <v>6716</v>
      </c>
      <c r="C1740" s="46"/>
      <c r="D1740" s="27" t="s">
        <v>6717</v>
      </c>
      <c r="E1740" s="40"/>
      <c r="F1740" s="9" t="s">
        <v>1761</v>
      </c>
      <c r="G1740" s="27" t="s">
        <v>5861</v>
      </c>
      <c r="H1740" s="9"/>
      <c r="I1740" s="9">
        <v>0.11</v>
      </c>
      <c r="J1740" s="10">
        <v>10732</v>
      </c>
      <c r="K1740" s="39"/>
      <c r="L1740" s="47">
        <f t="shared" si="23"/>
        <v>10732</v>
      </c>
      <c r="M1740" s="47"/>
      <c r="N1740" s="63"/>
      <c r="O1740" s="63"/>
      <c r="P1740" s="63"/>
      <c r="Q1740" s="63"/>
      <c r="R1740" s="41" t="s">
        <v>176</v>
      </c>
      <c r="S1740" s="49" t="s">
        <v>879</v>
      </c>
      <c r="T1740" s="49"/>
      <c r="U1740" s="49"/>
      <c r="V1740" s="49"/>
      <c r="W1740" s="50" t="s">
        <v>15</v>
      </c>
      <c r="X1740" s="50"/>
      <c r="Y1740" s="51"/>
    </row>
    <row r="1741" spans="1:25" s="23" customFormat="1" ht="79.5" customHeight="1" x14ac:dyDescent="0.2">
      <c r="A1741" s="38" t="s">
        <v>6718</v>
      </c>
      <c r="B1741" s="46" t="s">
        <v>6719</v>
      </c>
      <c r="C1741" s="46"/>
      <c r="D1741" s="27" t="s">
        <v>6720</v>
      </c>
      <c r="E1741" s="40"/>
      <c r="F1741" s="9" t="s">
        <v>1761</v>
      </c>
      <c r="G1741" s="27" t="s">
        <v>6721</v>
      </c>
      <c r="H1741" s="9"/>
      <c r="I1741" s="9">
        <v>0.09</v>
      </c>
      <c r="J1741" s="10">
        <v>554</v>
      </c>
      <c r="K1741" s="39"/>
      <c r="L1741" s="47">
        <f t="shared" si="23"/>
        <v>554</v>
      </c>
      <c r="M1741" s="47"/>
      <c r="N1741" s="63"/>
      <c r="O1741" s="63"/>
      <c r="P1741" s="63"/>
      <c r="Q1741" s="63"/>
      <c r="R1741" s="41" t="s">
        <v>176</v>
      </c>
      <c r="S1741" s="49" t="s">
        <v>879</v>
      </c>
      <c r="T1741" s="49"/>
      <c r="U1741" s="49"/>
      <c r="V1741" s="49"/>
      <c r="W1741" s="50" t="s">
        <v>15</v>
      </c>
      <c r="X1741" s="50"/>
      <c r="Y1741" s="51"/>
    </row>
    <row r="1742" spans="1:25" s="23" customFormat="1" ht="79.5" customHeight="1" x14ac:dyDescent="0.2">
      <c r="A1742" s="38" t="s">
        <v>6722</v>
      </c>
      <c r="B1742" s="46" t="s">
        <v>6723</v>
      </c>
      <c r="C1742" s="46"/>
      <c r="D1742" s="27" t="s">
        <v>6724</v>
      </c>
      <c r="E1742" s="40"/>
      <c r="F1742" s="9" t="s">
        <v>1761</v>
      </c>
      <c r="G1742" s="27" t="s">
        <v>6051</v>
      </c>
      <c r="H1742" s="9"/>
      <c r="I1742" s="9">
        <v>0.21</v>
      </c>
      <c r="J1742" s="10">
        <v>6405</v>
      </c>
      <c r="K1742" s="39"/>
      <c r="L1742" s="47">
        <f t="shared" si="23"/>
        <v>6405</v>
      </c>
      <c r="M1742" s="47"/>
      <c r="N1742" s="63"/>
      <c r="O1742" s="63"/>
      <c r="P1742" s="63"/>
      <c r="Q1742" s="63"/>
      <c r="R1742" s="41" t="s">
        <v>176</v>
      </c>
      <c r="S1742" s="49" t="s">
        <v>879</v>
      </c>
      <c r="T1742" s="49"/>
      <c r="U1742" s="49"/>
      <c r="V1742" s="49"/>
      <c r="W1742" s="50" t="s">
        <v>15</v>
      </c>
      <c r="X1742" s="50"/>
      <c r="Y1742" s="51"/>
    </row>
    <row r="1743" spans="1:25" s="23" customFormat="1" ht="79.5" customHeight="1" x14ac:dyDescent="0.2">
      <c r="A1743" s="38" t="s">
        <v>6725</v>
      </c>
      <c r="B1743" s="46" t="s">
        <v>6726</v>
      </c>
      <c r="C1743" s="46"/>
      <c r="D1743" s="27" t="s">
        <v>6727</v>
      </c>
      <c r="E1743" s="40"/>
      <c r="F1743" s="9" t="s">
        <v>1761</v>
      </c>
      <c r="G1743" s="27" t="s">
        <v>1804</v>
      </c>
      <c r="H1743" s="9"/>
      <c r="I1743" s="9">
        <v>0.48</v>
      </c>
      <c r="J1743" s="10">
        <v>588</v>
      </c>
      <c r="K1743" s="39"/>
      <c r="L1743" s="47">
        <f t="shared" si="23"/>
        <v>588</v>
      </c>
      <c r="M1743" s="47"/>
      <c r="N1743" s="63"/>
      <c r="O1743" s="63"/>
      <c r="P1743" s="63"/>
      <c r="Q1743" s="63"/>
      <c r="R1743" s="41" t="s">
        <v>176</v>
      </c>
      <c r="S1743" s="49" t="s">
        <v>879</v>
      </c>
      <c r="T1743" s="49"/>
      <c r="U1743" s="49"/>
      <c r="V1743" s="49"/>
      <c r="W1743" s="50" t="s">
        <v>15</v>
      </c>
      <c r="X1743" s="50"/>
      <c r="Y1743" s="51"/>
    </row>
    <row r="1744" spans="1:25" s="23" customFormat="1" ht="82.5" customHeight="1" x14ac:dyDescent="0.2">
      <c r="A1744" s="38" t="s">
        <v>6728</v>
      </c>
      <c r="B1744" s="46" t="s">
        <v>6729</v>
      </c>
      <c r="C1744" s="46"/>
      <c r="D1744" s="27" t="s">
        <v>6730</v>
      </c>
      <c r="E1744" s="40"/>
      <c r="F1744" s="9" t="s">
        <v>1761</v>
      </c>
      <c r="G1744" s="27" t="s">
        <v>6014</v>
      </c>
      <c r="H1744" s="9"/>
      <c r="I1744" s="9">
        <v>0.56000000000000005</v>
      </c>
      <c r="J1744" s="10">
        <v>1049</v>
      </c>
      <c r="K1744" s="39"/>
      <c r="L1744" s="47">
        <f t="shared" si="23"/>
        <v>1049</v>
      </c>
      <c r="M1744" s="47"/>
      <c r="N1744" s="63"/>
      <c r="O1744" s="63"/>
      <c r="P1744" s="63"/>
      <c r="Q1744" s="63"/>
      <c r="R1744" s="41" t="s">
        <v>176</v>
      </c>
      <c r="S1744" s="49" t="s">
        <v>879</v>
      </c>
      <c r="T1744" s="49"/>
      <c r="U1744" s="49"/>
      <c r="V1744" s="49"/>
      <c r="W1744" s="50" t="s">
        <v>15</v>
      </c>
      <c r="X1744" s="50"/>
      <c r="Y1744" s="51"/>
    </row>
    <row r="1745" spans="1:25" s="23" customFormat="1" ht="82.5" customHeight="1" x14ac:dyDescent="0.2">
      <c r="A1745" s="38" t="s">
        <v>6731</v>
      </c>
      <c r="B1745" s="46" t="s">
        <v>6732</v>
      </c>
      <c r="C1745" s="46"/>
      <c r="D1745" s="27" t="s">
        <v>6733</v>
      </c>
      <c r="E1745" s="40"/>
      <c r="F1745" s="9" t="s">
        <v>1761</v>
      </c>
      <c r="G1745" s="27" t="s">
        <v>5925</v>
      </c>
      <c r="H1745" s="9"/>
      <c r="I1745" s="9">
        <v>0.28000000000000003</v>
      </c>
      <c r="J1745" s="10">
        <v>9193</v>
      </c>
      <c r="K1745" s="39"/>
      <c r="L1745" s="47">
        <f t="shared" si="23"/>
        <v>9193</v>
      </c>
      <c r="M1745" s="47"/>
      <c r="N1745" s="63"/>
      <c r="O1745" s="63"/>
      <c r="P1745" s="63"/>
      <c r="Q1745" s="63"/>
      <c r="R1745" s="41" t="s">
        <v>176</v>
      </c>
      <c r="S1745" s="49" t="s">
        <v>879</v>
      </c>
      <c r="T1745" s="49"/>
      <c r="U1745" s="49"/>
      <c r="V1745" s="49"/>
      <c r="W1745" s="50" t="s">
        <v>15</v>
      </c>
      <c r="X1745" s="50"/>
      <c r="Y1745" s="51"/>
    </row>
    <row r="1746" spans="1:25" s="23" customFormat="1" ht="82.5" customHeight="1" x14ac:dyDescent="0.2">
      <c r="A1746" s="38" t="s">
        <v>6734</v>
      </c>
      <c r="B1746" s="46" t="s">
        <v>6735</v>
      </c>
      <c r="C1746" s="46"/>
      <c r="D1746" s="27" t="s">
        <v>6736</v>
      </c>
      <c r="E1746" s="40"/>
      <c r="F1746" s="9" t="s">
        <v>1761</v>
      </c>
      <c r="G1746" s="27" t="s">
        <v>6737</v>
      </c>
      <c r="H1746" s="9"/>
      <c r="I1746" s="9">
        <v>0.41</v>
      </c>
      <c r="J1746" s="10">
        <v>989</v>
      </c>
      <c r="K1746" s="39"/>
      <c r="L1746" s="47">
        <f t="shared" si="23"/>
        <v>989</v>
      </c>
      <c r="M1746" s="47"/>
      <c r="N1746" s="63"/>
      <c r="O1746" s="63"/>
      <c r="P1746" s="63"/>
      <c r="Q1746" s="63"/>
      <c r="R1746" s="41" t="s">
        <v>176</v>
      </c>
      <c r="S1746" s="49" t="s">
        <v>879</v>
      </c>
      <c r="T1746" s="49"/>
      <c r="U1746" s="49"/>
      <c r="V1746" s="49"/>
      <c r="W1746" s="50" t="s">
        <v>15</v>
      </c>
      <c r="X1746" s="50"/>
      <c r="Y1746" s="51"/>
    </row>
    <row r="1747" spans="1:25" s="23" customFormat="1" ht="84" customHeight="1" x14ac:dyDescent="0.2">
      <c r="A1747" s="38" t="s">
        <v>6738</v>
      </c>
      <c r="B1747" s="46" t="s">
        <v>6739</v>
      </c>
      <c r="C1747" s="46"/>
      <c r="D1747" s="27" t="s">
        <v>6740</v>
      </c>
      <c r="E1747" s="40"/>
      <c r="F1747" s="9" t="s">
        <v>1761</v>
      </c>
      <c r="G1747" s="27" t="s">
        <v>6001</v>
      </c>
      <c r="H1747" s="9"/>
      <c r="I1747" s="9">
        <v>0.55000000000000004</v>
      </c>
      <c r="J1747" s="10">
        <v>10344</v>
      </c>
      <c r="K1747" s="39"/>
      <c r="L1747" s="47">
        <f t="shared" si="23"/>
        <v>10344</v>
      </c>
      <c r="M1747" s="47"/>
      <c r="N1747" s="63"/>
      <c r="O1747" s="63"/>
      <c r="P1747" s="63"/>
      <c r="Q1747" s="63"/>
      <c r="R1747" s="41" t="s">
        <v>176</v>
      </c>
      <c r="S1747" s="49" t="s">
        <v>879</v>
      </c>
      <c r="T1747" s="49"/>
      <c r="U1747" s="49"/>
      <c r="V1747" s="49"/>
      <c r="W1747" s="50" t="s">
        <v>15</v>
      </c>
      <c r="X1747" s="50"/>
      <c r="Y1747" s="51"/>
    </row>
    <row r="1748" spans="1:25" s="23" customFormat="1" ht="84" customHeight="1" x14ac:dyDescent="0.2">
      <c r="A1748" s="38" t="s">
        <v>6741</v>
      </c>
      <c r="B1748" s="46" t="s">
        <v>6742</v>
      </c>
      <c r="C1748" s="46"/>
      <c r="D1748" s="27" t="s">
        <v>6743</v>
      </c>
      <c r="E1748" s="40"/>
      <c r="F1748" s="9" t="s">
        <v>1761</v>
      </c>
      <c r="G1748" s="27" t="s">
        <v>5693</v>
      </c>
      <c r="H1748" s="9"/>
      <c r="I1748" s="9">
        <v>0.5</v>
      </c>
      <c r="J1748" s="10">
        <v>7658</v>
      </c>
      <c r="K1748" s="39"/>
      <c r="L1748" s="47">
        <f t="shared" si="23"/>
        <v>7658</v>
      </c>
      <c r="M1748" s="47"/>
      <c r="N1748" s="63"/>
      <c r="O1748" s="63"/>
      <c r="P1748" s="63"/>
      <c r="Q1748" s="63"/>
      <c r="R1748" s="41" t="s">
        <v>176</v>
      </c>
      <c r="S1748" s="49" t="s">
        <v>879</v>
      </c>
      <c r="T1748" s="49"/>
      <c r="U1748" s="49"/>
      <c r="V1748" s="49"/>
      <c r="W1748" s="50" t="s">
        <v>15</v>
      </c>
      <c r="X1748" s="50"/>
      <c r="Y1748" s="51"/>
    </row>
    <row r="1749" spans="1:25" s="23" customFormat="1" ht="84" customHeight="1" x14ac:dyDescent="0.2">
      <c r="A1749" s="38" t="s">
        <v>6744</v>
      </c>
      <c r="B1749" s="46" t="s">
        <v>6745</v>
      </c>
      <c r="C1749" s="46"/>
      <c r="D1749" s="27" t="s">
        <v>6746</v>
      </c>
      <c r="E1749" s="40"/>
      <c r="F1749" s="9" t="s">
        <v>1761</v>
      </c>
      <c r="G1749" s="27" t="s">
        <v>6747</v>
      </c>
      <c r="H1749" s="9"/>
      <c r="I1749" s="9">
        <v>1.05</v>
      </c>
      <c r="J1749" s="10">
        <v>2106</v>
      </c>
      <c r="K1749" s="39"/>
      <c r="L1749" s="47">
        <f t="shared" si="23"/>
        <v>2106</v>
      </c>
      <c r="M1749" s="47"/>
      <c r="N1749" s="63"/>
      <c r="O1749" s="63"/>
      <c r="P1749" s="63"/>
      <c r="Q1749" s="63"/>
      <c r="R1749" s="41" t="s">
        <v>176</v>
      </c>
      <c r="S1749" s="49" t="s">
        <v>879</v>
      </c>
      <c r="T1749" s="49"/>
      <c r="U1749" s="49"/>
      <c r="V1749" s="49"/>
      <c r="W1749" s="50" t="s">
        <v>15</v>
      </c>
      <c r="X1749" s="50"/>
      <c r="Y1749" s="51"/>
    </row>
    <row r="1750" spans="1:25" s="23" customFormat="1" ht="84.75" customHeight="1" x14ac:dyDescent="0.2">
      <c r="A1750" s="38" t="s">
        <v>6748</v>
      </c>
      <c r="B1750" s="46" t="s">
        <v>6749</v>
      </c>
      <c r="C1750" s="46"/>
      <c r="D1750" s="27" t="s">
        <v>6750</v>
      </c>
      <c r="E1750" s="40"/>
      <c r="F1750" s="9" t="s">
        <v>1761</v>
      </c>
      <c r="G1750" s="27" t="s">
        <v>6751</v>
      </c>
      <c r="H1750" s="9"/>
      <c r="I1750" s="9">
        <v>483</v>
      </c>
      <c r="J1750" s="10">
        <v>2140</v>
      </c>
      <c r="K1750" s="39"/>
      <c r="L1750" s="47">
        <f t="shared" si="23"/>
        <v>2140</v>
      </c>
      <c r="M1750" s="47"/>
      <c r="N1750" s="63"/>
      <c r="O1750" s="63"/>
      <c r="P1750" s="63"/>
      <c r="Q1750" s="63"/>
      <c r="R1750" s="41" t="s">
        <v>176</v>
      </c>
      <c r="S1750" s="49" t="s">
        <v>879</v>
      </c>
      <c r="T1750" s="49"/>
      <c r="U1750" s="49"/>
      <c r="V1750" s="49"/>
      <c r="W1750" s="50" t="s">
        <v>15</v>
      </c>
      <c r="X1750" s="50"/>
      <c r="Y1750" s="51"/>
    </row>
    <row r="1751" spans="1:25" s="23" customFormat="1" ht="84.75" customHeight="1" x14ac:dyDescent="0.2">
      <c r="A1751" s="38" t="s">
        <v>6752</v>
      </c>
      <c r="B1751" s="46" t="s">
        <v>6753</v>
      </c>
      <c r="C1751" s="46"/>
      <c r="D1751" s="27" t="s">
        <v>6754</v>
      </c>
      <c r="E1751" s="40"/>
      <c r="F1751" s="9" t="s">
        <v>1761</v>
      </c>
      <c r="G1751" s="27" t="s">
        <v>6755</v>
      </c>
      <c r="H1751" s="9"/>
      <c r="I1751" s="9">
        <v>1.31</v>
      </c>
      <c r="J1751" s="10">
        <v>8025</v>
      </c>
      <c r="K1751" s="39"/>
      <c r="L1751" s="47">
        <f t="shared" si="23"/>
        <v>8025</v>
      </c>
      <c r="M1751" s="47"/>
      <c r="N1751" s="63"/>
      <c r="O1751" s="63"/>
      <c r="P1751" s="63"/>
      <c r="Q1751" s="63"/>
      <c r="R1751" s="41" t="s">
        <v>176</v>
      </c>
      <c r="S1751" s="49" t="s">
        <v>879</v>
      </c>
      <c r="T1751" s="49"/>
      <c r="U1751" s="49"/>
      <c r="V1751" s="49"/>
      <c r="W1751" s="50" t="s">
        <v>15</v>
      </c>
      <c r="X1751" s="50"/>
      <c r="Y1751" s="51"/>
    </row>
    <row r="1752" spans="1:25" s="23" customFormat="1" ht="84.75" customHeight="1" x14ac:dyDescent="0.2">
      <c r="A1752" s="38" t="s">
        <v>6756</v>
      </c>
      <c r="B1752" s="46" t="s">
        <v>6757</v>
      </c>
      <c r="C1752" s="46"/>
      <c r="D1752" s="27" t="s">
        <v>6758</v>
      </c>
      <c r="E1752" s="40"/>
      <c r="F1752" s="9" t="s">
        <v>1761</v>
      </c>
      <c r="G1752" s="27" t="s">
        <v>6286</v>
      </c>
      <c r="H1752" s="9"/>
      <c r="I1752" s="9">
        <v>0.22</v>
      </c>
      <c r="J1752" s="10">
        <v>529</v>
      </c>
      <c r="K1752" s="39"/>
      <c r="L1752" s="47">
        <f t="shared" si="23"/>
        <v>529</v>
      </c>
      <c r="M1752" s="47"/>
      <c r="N1752" s="63"/>
      <c r="O1752" s="63"/>
      <c r="P1752" s="63"/>
      <c r="Q1752" s="63"/>
      <c r="R1752" s="41" t="s">
        <v>1761</v>
      </c>
      <c r="S1752" s="49" t="s">
        <v>879</v>
      </c>
      <c r="T1752" s="49"/>
      <c r="U1752" s="49"/>
      <c r="V1752" s="49"/>
      <c r="W1752" s="50" t="s">
        <v>15</v>
      </c>
      <c r="X1752" s="50"/>
      <c r="Y1752" s="51"/>
    </row>
    <row r="1753" spans="1:25" s="23" customFormat="1" ht="80.25" customHeight="1" x14ac:dyDescent="0.2">
      <c r="A1753" s="38" t="s">
        <v>6759</v>
      </c>
      <c r="B1753" s="46" t="s">
        <v>6760</v>
      </c>
      <c r="C1753" s="46"/>
      <c r="D1753" s="27" t="s">
        <v>6761</v>
      </c>
      <c r="E1753" s="40"/>
      <c r="F1753" s="9" t="s">
        <v>1761</v>
      </c>
      <c r="G1753" s="27" t="s">
        <v>4613</v>
      </c>
      <c r="H1753" s="9"/>
      <c r="I1753" s="9">
        <v>1.01</v>
      </c>
      <c r="J1753" s="10">
        <v>7615</v>
      </c>
      <c r="K1753" s="39"/>
      <c r="L1753" s="47">
        <f t="shared" si="23"/>
        <v>7615</v>
      </c>
      <c r="M1753" s="47"/>
      <c r="N1753" s="63"/>
      <c r="O1753" s="63"/>
      <c r="P1753" s="63"/>
      <c r="Q1753" s="63"/>
      <c r="R1753" s="41" t="s">
        <v>1761</v>
      </c>
      <c r="S1753" s="49" t="s">
        <v>879</v>
      </c>
      <c r="T1753" s="49"/>
      <c r="U1753" s="49"/>
      <c r="V1753" s="49"/>
      <c r="W1753" s="50" t="s">
        <v>15</v>
      </c>
      <c r="X1753" s="50"/>
      <c r="Y1753" s="51"/>
    </row>
    <row r="1754" spans="1:25" s="23" customFormat="1" ht="80.25" customHeight="1" x14ac:dyDescent="0.2">
      <c r="A1754" s="38" t="s">
        <v>6762</v>
      </c>
      <c r="B1754" s="46" t="s">
        <v>6763</v>
      </c>
      <c r="C1754" s="46"/>
      <c r="D1754" s="27" t="s">
        <v>6764</v>
      </c>
      <c r="E1754" s="40"/>
      <c r="F1754" s="9" t="s">
        <v>1761</v>
      </c>
      <c r="G1754" s="27" t="s">
        <v>6190</v>
      </c>
      <c r="H1754" s="9"/>
      <c r="I1754" s="9">
        <v>0.45</v>
      </c>
      <c r="J1754" s="10">
        <v>3420</v>
      </c>
      <c r="K1754" s="39"/>
      <c r="L1754" s="47">
        <f t="shared" si="23"/>
        <v>3420</v>
      </c>
      <c r="M1754" s="47"/>
      <c r="N1754" s="63"/>
      <c r="O1754" s="63"/>
      <c r="P1754" s="63"/>
      <c r="Q1754" s="63"/>
      <c r="R1754" s="41" t="s">
        <v>1761</v>
      </c>
      <c r="S1754" s="49" t="s">
        <v>879</v>
      </c>
      <c r="T1754" s="49"/>
      <c r="U1754" s="49"/>
      <c r="V1754" s="49"/>
      <c r="W1754" s="50" t="s">
        <v>15</v>
      </c>
      <c r="X1754" s="50"/>
      <c r="Y1754" s="51"/>
    </row>
    <row r="1755" spans="1:25" s="23" customFormat="1" ht="80.25" customHeight="1" x14ac:dyDescent="0.2">
      <c r="A1755" s="38" t="s">
        <v>6765</v>
      </c>
      <c r="B1755" s="46" t="s">
        <v>6766</v>
      </c>
      <c r="C1755" s="46"/>
      <c r="D1755" s="27" t="s">
        <v>6767</v>
      </c>
      <c r="E1755" s="40"/>
      <c r="F1755" s="9" t="s">
        <v>1761</v>
      </c>
      <c r="G1755" s="27" t="s">
        <v>6768</v>
      </c>
      <c r="H1755" s="9"/>
      <c r="I1755" s="9">
        <v>0.46</v>
      </c>
      <c r="J1755" s="10">
        <v>1330</v>
      </c>
      <c r="K1755" s="39"/>
      <c r="L1755" s="47">
        <f t="shared" si="23"/>
        <v>1330</v>
      </c>
      <c r="M1755" s="47"/>
      <c r="N1755" s="63"/>
      <c r="O1755" s="63"/>
      <c r="P1755" s="63"/>
      <c r="Q1755" s="63"/>
      <c r="R1755" s="41" t="s">
        <v>1761</v>
      </c>
      <c r="S1755" s="49" t="s">
        <v>879</v>
      </c>
      <c r="T1755" s="49"/>
      <c r="U1755" s="49"/>
      <c r="V1755" s="49"/>
      <c r="W1755" s="50" t="s">
        <v>15</v>
      </c>
      <c r="X1755" s="50"/>
      <c r="Y1755" s="51"/>
    </row>
    <row r="1756" spans="1:25" s="23" customFormat="1" ht="84.75" customHeight="1" x14ac:dyDescent="0.2">
      <c r="A1756" s="38" t="s">
        <v>6769</v>
      </c>
      <c r="B1756" s="46" t="s">
        <v>6770</v>
      </c>
      <c r="C1756" s="46"/>
      <c r="D1756" s="27" t="s">
        <v>6771</v>
      </c>
      <c r="E1756" s="40"/>
      <c r="F1756" s="9" t="s">
        <v>1761</v>
      </c>
      <c r="G1756" s="27" t="s">
        <v>5883</v>
      </c>
      <c r="H1756" s="9"/>
      <c r="I1756" s="9">
        <v>0.72</v>
      </c>
      <c r="J1756" s="10">
        <v>10234</v>
      </c>
      <c r="K1756" s="39"/>
      <c r="L1756" s="47">
        <f t="shared" si="23"/>
        <v>10234</v>
      </c>
      <c r="M1756" s="47"/>
      <c r="N1756" s="63"/>
      <c r="O1756" s="63"/>
      <c r="P1756" s="63"/>
      <c r="Q1756" s="63"/>
      <c r="R1756" s="41" t="s">
        <v>1761</v>
      </c>
      <c r="S1756" s="49" t="s">
        <v>879</v>
      </c>
      <c r="T1756" s="49"/>
      <c r="U1756" s="49"/>
      <c r="V1756" s="49"/>
      <c r="W1756" s="50" t="s">
        <v>15</v>
      </c>
      <c r="X1756" s="50"/>
      <c r="Y1756" s="51"/>
    </row>
    <row r="1757" spans="1:25" s="23" customFormat="1" ht="84.75" customHeight="1" x14ac:dyDescent="0.2">
      <c r="A1757" s="38" t="s">
        <v>6772</v>
      </c>
      <c r="B1757" s="46" t="s">
        <v>6773</v>
      </c>
      <c r="C1757" s="46"/>
      <c r="D1757" s="27" t="s">
        <v>6774</v>
      </c>
      <c r="E1757" s="40"/>
      <c r="F1757" s="9" t="s">
        <v>1761</v>
      </c>
      <c r="G1757" s="27" t="s">
        <v>6095</v>
      </c>
      <c r="H1757" s="9"/>
      <c r="I1757" s="9">
        <v>0.31</v>
      </c>
      <c r="J1757" s="10">
        <v>29064</v>
      </c>
      <c r="K1757" s="39"/>
      <c r="L1757" s="47">
        <f t="shared" si="23"/>
        <v>29064</v>
      </c>
      <c r="M1757" s="47"/>
      <c r="N1757" s="63"/>
      <c r="O1757" s="63"/>
      <c r="P1757" s="63"/>
      <c r="Q1757" s="63"/>
      <c r="R1757" s="41" t="s">
        <v>1761</v>
      </c>
      <c r="S1757" s="49" t="s">
        <v>879</v>
      </c>
      <c r="T1757" s="49"/>
      <c r="U1757" s="49"/>
      <c r="V1757" s="49"/>
      <c r="W1757" s="50" t="s">
        <v>15</v>
      </c>
      <c r="X1757" s="50"/>
      <c r="Y1757" s="51"/>
    </row>
    <row r="1758" spans="1:25" s="23" customFormat="1" ht="84.75" customHeight="1" x14ac:dyDescent="0.2">
      <c r="A1758" s="38" t="s">
        <v>6775</v>
      </c>
      <c r="B1758" s="46" t="s">
        <v>6776</v>
      </c>
      <c r="C1758" s="46"/>
      <c r="D1758" s="27" t="s">
        <v>6777</v>
      </c>
      <c r="E1758" s="40"/>
      <c r="F1758" s="9" t="s">
        <v>1761</v>
      </c>
      <c r="G1758" s="27" t="s">
        <v>6011</v>
      </c>
      <c r="H1758" s="9"/>
      <c r="I1758" s="9">
        <v>0.68</v>
      </c>
      <c r="J1758" s="10">
        <v>2746</v>
      </c>
      <c r="K1758" s="39"/>
      <c r="L1758" s="47">
        <f t="shared" si="23"/>
        <v>2746</v>
      </c>
      <c r="M1758" s="47"/>
      <c r="N1758" s="63"/>
      <c r="O1758" s="63"/>
      <c r="P1758" s="63"/>
      <c r="Q1758" s="63"/>
      <c r="R1758" s="41" t="s">
        <v>1761</v>
      </c>
      <c r="S1758" s="49" t="s">
        <v>879</v>
      </c>
      <c r="T1758" s="49"/>
      <c r="U1758" s="49"/>
      <c r="V1758" s="49"/>
      <c r="W1758" s="50" t="s">
        <v>15</v>
      </c>
      <c r="X1758" s="50"/>
      <c r="Y1758" s="51"/>
    </row>
    <row r="1759" spans="1:25" s="23" customFormat="1" ht="84" customHeight="1" x14ac:dyDescent="0.2">
      <c r="A1759" s="38" t="s">
        <v>6778</v>
      </c>
      <c r="B1759" s="46" t="s">
        <v>6779</v>
      </c>
      <c r="C1759" s="46"/>
      <c r="D1759" s="27" t="s">
        <v>6780</v>
      </c>
      <c r="E1759" s="40"/>
      <c r="F1759" s="9" t="s">
        <v>1761</v>
      </c>
      <c r="G1759" s="27" t="s">
        <v>6781</v>
      </c>
      <c r="H1759" s="9"/>
      <c r="I1759" s="9">
        <v>0.43</v>
      </c>
      <c r="J1759" s="10">
        <v>12229</v>
      </c>
      <c r="K1759" s="39"/>
      <c r="L1759" s="47">
        <f t="shared" si="23"/>
        <v>12229</v>
      </c>
      <c r="M1759" s="47"/>
      <c r="N1759" s="63"/>
      <c r="O1759" s="63"/>
      <c r="P1759" s="63"/>
      <c r="Q1759" s="63"/>
      <c r="R1759" s="41" t="s">
        <v>1761</v>
      </c>
      <c r="S1759" s="49" t="s">
        <v>879</v>
      </c>
      <c r="T1759" s="49"/>
      <c r="U1759" s="49"/>
      <c r="V1759" s="49"/>
      <c r="W1759" s="50" t="s">
        <v>15</v>
      </c>
      <c r="X1759" s="50"/>
      <c r="Y1759" s="51"/>
    </row>
    <row r="1760" spans="1:25" s="23" customFormat="1" ht="84" customHeight="1" x14ac:dyDescent="0.2">
      <c r="A1760" s="38" t="s">
        <v>6782</v>
      </c>
      <c r="B1760" s="46" t="s">
        <v>6783</v>
      </c>
      <c r="C1760" s="46"/>
      <c r="D1760" s="27" t="s">
        <v>6784</v>
      </c>
      <c r="E1760" s="40"/>
      <c r="F1760" s="9" t="s">
        <v>1761</v>
      </c>
      <c r="G1760" s="27" t="s">
        <v>6107</v>
      </c>
      <c r="H1760" s="9"/>
      <c r="I1760" s="9">
        <v>0.88</v>
      </c>
      <c r="J1760" s="10">
        <v>27528</v>
      </c>
      <c r="K1760" s="39"/>
      <c r="L1760" s="47">
        <f t="shared" si="23"/>
        <v>27528</v>
      </c>
      <c r="M1760" s="47"/>
      <c r="N1760" s="63"/>
      <c r="O1760" s="63"/>
      <c r="P1760" s="63"/>
      <c r="Q1760" s="63"/>
      <c r="R1760" s="41" t="s">
        <v>1761</v>
      </c>
      <c r="S1760" s="49" t="s">
        <v>879</v>
      </c>
      <c r="T1760" s="49"/>
      <c r="U1760" s="49"/>
      <c r="V1760" s="49"/>
      <c r="W1760" s="50" t="s">
        <v>15</v>
      </c>
      <c r="X1760" s="50"/>
      <c r="Y1760" s="51"/>
    </row>
    <row r="1761" spans="1:25" s="23" customFormat="1" ht="84" customHeight="1" x14ac:dyDescent="0.2">
      <c r="A1761" s="38" t="s">
        <v>6785</v>
      </c>
      <c r="B1761" s="46" t="s">
        <v>6786</v>
      </c>
      <c r="C1761" s="46"/>
      <c r="D1761" s="27" t="s">
        <v>6787</v>
      </c>
      <c r="E1761" s="40"/>
      <c r="F1761" s="9" t="s">
        <v>1761</v>
      </c>
      <c r="G1761" s="27" t="s">
        <v>6087</v>
      </c>
      <c r="H1761" s="9"/>
      <c r="I1761" s="9">
        <v>0.8</v>
      </c>
      <c r="J1761" s="10">
        <v>699</v>
      </c>
      <c r="K1761" s="39"/>
      <c r="L1761" s="47">
        <f t="shared" si="23"/>
        <v>699</v>
      </c>
      <c r="M1761" s="47"/>
      <c r="N1761" s="63"/>
      <c r="O1761" s="63"/>
      <c r="P1761" s="63"/>
      <c r="Q1761" s="63"/>
      <c r="R1761" s="41" t="s">
        <v>1761</v>
      </c>
      <c r="S1761" s="49" t="s">
        <v>879</v>
      </c>
      <c r="T1761" s="49"/>
      <c r="U1761" s="49"/>
      <c r="V1761" s="49"/>
      <c r="W1761" s="50" t="s">
        <v>15</v>
      </c>
      <c r="X1761" s="50"/>
      <c r="Y1761" s="51"/>
    </row>
    <row r="1762" spans="1:25" s="23" customFormat="1" ht="118.5" customHeight="1" x14ac:dyDescent="0.2">
      <c r="A1762" s="38" t="s">
        <v>6788</v>
      </c>
      <c r="B1762" s="46" t="s">
        <v>6789</v>
      </c>
      <c r="C1762" s="46"/>
      <c r="D1762" s="27" t="s">
        <v>6790</v>
      </c>
      <c r="E1762" s="40"/>
      <c r="F1762" s="9" t="s">
        <v>1761</v>
      </c>
      <c r="G1762" s="27" t="s">
        <v>6791</v>
      </c>
      <c r="H1762" s="9"/>
      <c r="I1762" s="9">
        <v>0.1</v>
      </c>
      <c r="J1762" s="10">
        <v>4699</v>
      </c>
      <c r="K1762" s="39"/>
      <c r="L1762" s="47">
        <f t="shared" si="23"/>
        <v>4699</v>
      </c>
      <c r="M1762" s="47"/>
      <c r="N1762" s="63"/>
      <c r="O1762" s="63"/>
      <c r="P1762" s="63"/>
      <c r="Q1762" s="63"/>
      <c r="R1762" s="41" t="s">
        <v>1761</v>
      </c>
      <c r="S1762" s="49" t="s">
        <v>879</v>
      </c>
      <c r="T1762" s="49"/>
      <c r="U1762" s="49"/>
      <c r="V1762" s="49"/>
      <c r="W1762" s="50" t="s">
        <v>15</v>
      </c>
      <c r="X1762" s="50"/>
      <c r="Y1762" s="51"/>
    </row>
    <row r="1763" spans="1:25" s="23" customFormat="1" ht="83.25" customHeight="1" x14ac:dyDescent="0.2">
      <c r="A1763" s="38" t="s">
        <v>6792</v>
      </c>
      <c r="B1763" s="46" t="s">
        <v>6793</v>
      </c>
      <c r="C1763" s="46"/>
      <c r="D1763" s="27" t="s">
        <v>6794</v>
      </c>
      <c r="E1763" s="40"/>
      <c r="F1763" s="9" t="s">
        <v>1761</v>
      </c>
      <c r="G1763" s="27" t="s">
        <v>6795</v>
      </c>
      <c r="H1763" s="9"/>
      <c r="I1763" s="9">
        <v>0.3</v>
      </c>
      <c r="J1763" s="10">
        <v>1505</v>
      </c>
      <c r="K1763" s="39"/>
      <c r="L1763" s="47">
        <f t="shared" si="23"/>
        <v>1505</v>
      </c>
      <c r="M1763" s="47"/>
      <c r="N1763" s="63"/>
      <c r="O1763" s="63"/>
      <c r="P1763" s="63"/>
      <c r="Q1763" s="63"/>
      <c r="R1763" s="41" t="s">
        <v>1761</v>
      </c>
      <c r="S1763" s="49" t="s">
        <v>879</v>
      </c>
      <c r="T1763" s="49"/>
      <c r="U1763" s="49"/>
      <c r="V1763" s="49"/>
      <c r="W1763" s="50" t="s">
        <v>15</v>
      </c>
      <c r="X1763" s="50"/>
      <c r="Y1763" s="51"/>
    </row>
    <row r="1764" spans="1:25" s="23" customFormat="1" ht="83.25" customHeight="1" x14ac:dyDescent="0.2">
      <c r="A1764" s="38" t="s">
        <v>6796</v>
      </c>
      <c r="B1764" s="46" t="s">
        <v>6797</v>
      </c>
      <c r="C1764" s="46"/>
      <c r="D1764" s="27" t="s">
        <v>6798</v>
      </c>
      <c r="E1764" s="40"/>
      <c r="F1764" s="9" t="s">
        <v>1761</v>
      </c>
      <c r="G1764" s="27" t="s">
        <v>6099</v>
      </c>
      <c r="H1764" s="9"/>
      <c r="I1764" s="9">
        <v>0.33</v>
      </c>
      <c r="J1764" s="10">
        <v>6771</v>
      </c>
      <c r="K1764" s="39"/>
      <c r="L1764" s="47">
        <f t="shared" ref="L1764:L1827" si="24">J1764-K1764</f>
        <v>6771</v>
      </c>
      <c r="M1764" s="47"/>
      <c r="N1764" s="63"/>
      <c r="O1764" s="63"/>
      <c r="P1764" s="63"/>
      <c r="Q1764" s="63"/>
      <c r="R1764" s="41" t="s">
        <v>1761</v>
      </c>
      <c r="S1764" s="49" t="s">
        <v>879</v>
      </c>
      <c r="T1764" s="49"/>
      <c r="U1764" s="49"/>
      <c r="V1764" s="49"/>
      <c r="W1764" s="50" t="s">
        <v>15</v>
      </c>
      <c r="X1764" s="50"/>
      <c r="Y1764" s="51"/>
    </row>
    <row r="1765" spans="1:25" s="23" customFormat="1" ht="83.25" customHeight="1" x14ac:dyDescent="0.2">
      <c r="A1765" s="38" t="s">
        <v>6799</v>
      </c>
      <c r="B1765" s="46" t="s">
        <v>6800</v>
      </c>
      <c r="C1765" s="46"/>
      <c r="D1765" s="27" t="s">
        <v>6801</v>
      </c>
      <c r="E1765" s="40"/>
      <c r="F1765" s="9" t="s">
        <v>1761</v>
      </c>
      <c r="G1765" s="27" t="s">
        <v>6802</v>
      </c>
      <c r="H1765" s="9"/>
      <c r="I1765" s="9">
        <v>0.26</v>
      </c>
      <c r="J1765" s="10">
        <v>452</v>
      </c>
      <c r="K1765" s="39"/>
      <c r="L1765" s="47">
        <f t="shared" si="24"/>
        <v>452</v>
      </c>
      <c r="M1765" s="47"/>
      <c r="N1765" s="63"/>
      <c r="O1765" s="63"/>
      <c r="P1765" s="63"/>
      <c r="Q1765" s="63"/>
      <c r="R1765" s="41" t="s">
        <v>1761</v>
      </c>
      <c r="S1765" s="49" t="s">
        <v>879</v>
      </c>
      <c r="T1765" s="49"/>
      <c r="U1765" s="49"/>
      <c r="V1765" s="49"/>
      <c r="W1765" s="50" t="s">
        <v>15</v>
      </c>
      <c r="X1765" s="50"/>
      <c r="Y1765" s="51"/>
    </row>
    <row r="1766" spans="1:25" s="23" customFormat="1" ht="83.25" customHeight="1" x14ac:dyDescent="0.2">
      <c r="A1766" s="38" t="s">
        <v>6803</v>
      </c>
      <c r="B1766" s="46" t="s">
        <v>6804</v>
      </c>
      <c r="C1766" s="46"/>
      <c r="D1766" s="27" t="s">
        <v>6805</v>
      </c>
      <c r="E1766" s="40"/>
      <c r="F1766" s="9" t="s">
        <v>1761</v>
      </c>
      <c r="G1766" s="27" t="s">
        <v>6806</v>
      </c>
      <c r="H1766" s="9"/>
      <c r="I1766" s="9">
        <v>0.39</v>
      </c>
      <c r="J1766" s="10">
        <v>1254</v>
      </c>
      <c r="K1766" s="39"/>
      <c r="L1766" s="47">
        <f t="shared" si="24"/>
        <v>1254</v>
      </c>
      <c r="M1766" s="47"/>
      <c r="N1766" s="63"/>
      <c r="O1766" s="63"/>
      <c r="P1766" s="63"/>
      <c r="Q1766" s="63"/>
      <c r="R1766" s="41" t="s">
        <v>1761</v>
      </c>
      <c r="S1766" s="49" t="s">
        <v>879</v>
      </c>
      <c r="T1766" s="49"/>
      <c r="U1766" s="49"/>
      <c r="V1766" s="49"/>
      <c r="W1766" s="50" t="s">
        <v>15</v>
      </c>
      <c r="X1766" s="50"/>
      <c r="Y1766" s="51"/>
    </row>
    <row r="1767" spans="1:25" s="23" customFormat="1" ht="81.75" customHeight="1" x14ac:dyDescent="0.2">
      <c r="A1767" s="38" t="s">
        <v>6807</v>
      </c>
      <c r="B1767" s="46" t="s">
        <v>6808</v>
      </c>
      <c r="C1767" s="46"/>
      <c r="D1767" s="27" t="s">
        <v>6809</v>
      </c>
      <c r="E1767" s="40"/>
      <c r="F1767" s="9" t="s">
        <v>1761</v>
      </c>
      <c r="G1767" s="27" t="s">
        <v>890</v>
      </c>
      <c r="H1767" s="9"/>
      <c r="I1767" s="9">
        <v>0.09</v>
      </c>
      <c r="J1767" s="10">
        <v>27170</v>
      </c>
      <c r="K1767" s="39"/>
      <c r="L1767" s="47">
        <f t="shared" si="24"/>
        <v>27170</v>
      </c>
      <c r="M1767" s="47"/>
      <c r="N1767" s="63"/>
      <c r="O1767" s="63"/>
      <c r="P1767" s="63"/>
      <c r="Q1767" s="63"/>
      <c r="R1767" s="41" t="s">
        <v>1761</v>
      </c>
      <c r="S1767" s="49" t="s">
        <v>879</v>
      </c>
      <c r="T1767" s="49"/>
      <c r="U1767" s="49"/>
      <c r="V1767" s="49"/>
      <c r="W1767" s="50" t="s">
        <v>15</v>
      </c>
      <c r="X1767" s="50"/>
      <c r="Y1767" s="51"/>
    </row>
    <row r="1768" spans="1:25" s="23" customFormat="1" ht="118.5" customHeight="1" x14ac:dyDescent="0.2">
      <c r="A1768" s="38" t="s">
        <v>6810</v>
      </c>
      <c r="B1768" s="46" t="s">
        <v>6811</v>
      </c>
      <c r="C1768" s="46"/>
      <c r="D1768" s="27" t="s">
        <v>6812</v>
      </c>
      <c r="E1768" s="40"/>
      <c r="F1768" s="9" t="s">
        <v>1761</v>
      </c>
      <c r="G1768" s="27" t="s">
        <v>6141</v>
      </c>
      <c r="H1768" s="9"/>
      <c r="I1768" s="9">
        <v>0.28000000000000003</v>
      </c>
      <c r="J1768" s="10">
        <v>33302</v>
      </c>
      <c r="K1768" s="39"/>
      <c r="L1768" s="47">
        <f t="shared" si="24"/>
        <v>33302</v>
      </c>
      <c r="M1768" s="47"/>
      <c r="N1768" s="63"/>
      <c r="O1768" s="63"/>
      <c r="P1768" s="63"/>
      <c r="Q1768" s="63"/>
      <c r="R1768" s="41" t="s">
        <v>1761</v>
      </c>
      <c r="S1768" s="49" t="s">
        <v>879</v>
      </c>
      <c r="T1768" s="49"/>
      <c r="U1768" s="49"/>
      <c r="V1768" s="49"/>
      <c r="W1768" s="50" t="s">
        <v>15</v>
      </c>
      <c r="X1768" s="50"/>
      <c r="Y1768" s="51"/>
    </row>
    <row r="1769" spans="1:25" s="23" customFormat="1" ht="84" customHeight="1" x14ac:dyDescent="0.2">
      <c r="A1769" s="38" t="s">
        <v>6813</v>
      </c>
      <c r="B1769" s="46" t="s">
        <v>6814</v>
      </c>
      <c r="C1769" s="46"/>
      <c r="D1769" s="27" t="s">
        <v>6815</v>
      </c>
      <c r="E1769" s="40"/>
      <c r="F1769" s="9" t="s">
        <v>1761</v>
      </c>
      <c r="G1769" s="27" t="s">
        <v>4975</v>
      </c>
      <c r="H1769" s="9"/>
      <c r="I1769" s="9">
        <v>1.28</v>
      </c>
      <c r="J1769" s="10">
        <v>22821</v>
      </c>
      <c r="K1769" s="39"/>
      <c r="L1769" s="47">
        <f t="shared" si="24"/>
        <v>22821</v>
      </c>
      <c r="M1769" s="47"/>
      <c r="N1769" s="63"/>
      <c r="O1769" s="63"/>
      <c r="P1769" s="63"/>
      <c r="Q1769" s="63"/>
      <c r="R1769" s="41" t="s">
        <v>1761</v>
      </c>
      <c r="S1769" s="49" t="s">
        <v>879</v>
      </c>
      <c r="T1769" s="49"/>
      <c r="U1769" s="49"/>
      <c r="V1769" s="49"/>
      <c r="W1769" s="50" t="s">
        <v>15</v>
      </c>
      <c r="X1769" s="50"/>
      <c r="Y1769" s="51"/>
    </row>
    <row r="1770" spans="1:25" s="23" customFormat="1" ht="84" customHeight="1" x14ac:dyDescent="0.2">
      <c r="A1770" s="38" t="s">
        <v>6816</v>
      </c>
      <c r="B1770" s="46" t="s">
        <v>6817</v>
      </c>
      <c r="C1770" s="46"/>
      <c r="D1770" s="27" t="s">
        <v>6818</v>
      </c>
      <c r="E1770" s="40"/>
      <c r="F1770" s="9" t="s">
        <v>1761</v>
      </c>
      <c r="G1770" s="27" t="s">
        <v>5568</v>
      </c>
      <c r="H1770" s="9"/>
      <c r="I1770" s="9">
        <v>1.76</v>
      </c>
      <c r="J1770" s="10">
        <v>316</v>
      </c>
      <c r="K1770" s="39"/>
      <c r="L1770" s="47">
        <f t="shared" si="24"/>
        <v>316</v>
      </c>
      <c r="M1770" s="47"/>
      <c r="N1770" s="63"/>
      <c r="O1770" s="63"/>
      <c r="P1770" s="63"/>
      <c r="Q1770" s="63"/>
      <c r="R1770" s="41" t="s">
        <v>1761</v>
      </c>
      <c r="S1770" s="49" t="s">
        <v>879</v>
      </c>
      <c r="T1770" s="49"/>
      <c r="U1770" s="49"/>
      <c r="V1770" s="49"/>
      <c r="W1770" s="50" t="s">
        <v>15</v>
      </c>
      <c r="X1770" s="50"/>
      <c r="Y1770" s="51"/>
    </row>
    <row r="1771" spans="1:25" s="23" customFormat="1" ht="84" customHeight="1" x14ac:dyDescent="0.2">
      <c r="A1771" s="38" t="s">
        <v>6819</v>
      </c>
      <c r="B1771" s="46" t="s">
        <v>6820</v>
      </c>
      <c r="C1771" s="46"/>
      <c r="D1771" s="27" t="s">
        <v>6821</v>
      </c>
      <c r="E1771" s="40"/>
      <c r="F1771" s="9" t="s">
        <v>1761</v>
      </c>
      <c r="G1771" s="27" t="s">
        <v>5689</v>
      </c>
      <c r="H1771" s="9"/>
      <c r="I1771" s="9">
        <v>0.72</v>
      </c>
      <c r="J1771" s="10">
        <v>44184</v>
      </c>
      <c r="K1771" s="39"/>
      <c r="L1771" s="47">
        <f t="shared" si="24"/>
        <v>44184</v>
      </c>
      <c r="M1771" s="47"/>
      <c r="N1771" s="63"/>
      <c r="O1771" s="63"/>
      <c r="P1771" s="63"/>
      <c r="Q1771" s="63"/>
      <c r="R1771" s="41" t="s">
        <v>1761</v>
      </c>
      <c r="S1771" s="49" t="s">
        <v>879</v>
      </c>
      <c r="T1771" s="49"/>
      <c r="U1771" s="49"/>
      <c r="V1771" s="49"/>
      <c r="W1771" s="50" t="s">
        <v>15</v>
      </c>
      <c r="X1771" s="50"/>
      <c r="Y1771" s="51"/>
    </row>
    <row r="1772" spans="1:25" s="23" customFormat="1" ht="84" customHeight="1" x14ac:dyDescent="0.2">
      <c r="A1772" s="38" t="s">
        <v>6822</v>
      </c>
      <c r="B1772" s="46" t="s">
        <v>6823</v>
      </c>
      <c r="C1772" s="46"/>
      <c r="D1772" s="27" t="s">
        <v>6824</v>
      </c>
      <c r="E1772" s="40"/>
      <c r="F1772" s="9" t="s">
        <v>1761</v>
      </c>
      <c r="G1772" s="27" t="s">
        <v>6282</v>
      </c>
      <c r="H1772" s="9"/>
      <c r="I1772" s="9">
        <v>0.33</v>
      </c>
      <c r="J1772" s="10">
        <v>11598</v>
      </c>
      <c r="K1772" s="39"/>
      <c r="L1772" s="47">
        <f t="shared" si="24"/>
        <v>11598</v>
      </c>
      <c r="M1772" s="47"/>
      <c r="N1772" s="63"/>
      <c r="O1772" s="63"/>
      <c r="P1772" s="63"/>
      <c r="Q1772" s="63"/>
      <c r="R1772" s="41" t="s">
        <v>1761</v>
      </c>
      <c r="S1772" s="49" t="s">
        <v>879</v>
      </c>
      <c r="T1772" s="49"/>
      <c r="U1772" s="49"/>
      <c r="V1772" s="49"/>
      <c r="W1772" s="50" t="s">
        <v>15</v>
      </c>
      <c r="X1772" s="50"/>
      <c r="Y1772" s="51"/>
    </row>
    <row r="1773" spans="1:25" s="23" customFormat="1" ht="80.25" customHeight="1" x14ac:dyDescent="0.2">
      <c r="A1773" s="38" t="s">
        <v>6825</v>
      </c>
      <c r="B1773" s="46" t="s">
        <v>6826</v>
      </c>
      <c r="C1773" s="46"/>
      <c r="D1773" s="27" t="s">
        <v>6827</v>
      </c>
      <c r="E1773" s="40"/>
      <c r="F1773" s="9" t="s">
        <v>1761</v>
      </c>
      <c r="G1773" s="27" t="s">
        <v>6828</v>
      </c>
      <c r="H1773" s="9"/>
      <c r="I1773" s="9">
        <v>0.49</v>
      </c>
      <c r="J1773" s="10">
        <v>8976</v>
      </c>
      <c r="K1773" s="39"/>
      <c r="L1773" s="47">
        <f t="shared" si="24"/>
        <v>8976</v>
      </c>
      <c r="M1773" s="47"/>
      <c r="N1773" s="63"/>
      <c r="O1773" s="63"/>
      <c r="P1773" s="63"/>
      <c r="Q1773" s="63"/>
      <c r="R1773" s="41" t="s">
        <v>1761</v>
      </c>
      <c r="S1773" s="49" t="s">
        <v>879</v>
      </c>
      <c r="T1773" s="49"/>
      <c r="U1773" s="49"/>
      <c r="V1773" s="49"/>
      <c r="W1773" s="50" t="s">
        <v>15</v>
      </c>
      <c r="X1773" s="50"/>
      <c r="Y1773" s="51"/>
    </row>
    <row r="1774" spans="1:25" s="23" customFormat="1" ht="83.25" customHeight="1" x14ac:dyDescent="0.2">
      <c r="A1774" s="38" t="s">
        <v>6829</v>
      </c>
      <c r="B1774" s="46" t="s">
        <v>6830</v>
      </c>
      <c r="C1774" s="46"/>
      <c r="D1774" s="27" t="s">
        <v>6831</v>
      </c>
      <c r="E1774" s="40"/>
      <c r="F1774" s="9" t="s">
        <v>1761</v>
      </c>
      <c r="G1774" s="27" t="s">
        <v>6832</v>
      </c>
      <c r="H1774" s="9"/>
      <c r="I1774" s="9"/>
      <c r="J1774" s="10">
        <v>17713</v>
      </c>
      <c r="K1774" s="39"/>
      <c r="L1774" s="47">
        <f t="shared" si="24"/>
        <v>17713</v>
      </c>
      <c r="M1774" s="47"/>
      <c r="N1774" s="63"/>
      <c r="O1774" s="63"/>
      <c r="P1774" s="63"/>
      <c r="Q1774" s="63"/>
      <c r="R1774" s="41" t="s">
        <v>1761</v>
      </c>
      <c r="S1774" s="49" t="s">
        <v>879</v>
      </c>
      <c r="T1774" s="49"/>
      <c r="U1774" s="49"/>
      <c r="V1774" s="49"/>
      <c r="W1774" s="50" t="s">
        <v>15</v>
      </c>
      <c r="X1774" s="50"/>
      <c r="Y1774" s="51"/>
    </row>
    <row r="1775" spans="1:25" s="23" customFormat="1" ht="81.75" customHeight="1" x14ac:dyDescent="0.2">
      <c r="A1775" s="38" t="s">
        <v>6833</v>
      </c>
      <c r="B1775" s="46" t="s">
        <v>6834</v>
      </c>
      <c r="C1775" s="46"/>
      <c r="D1775" s="27" t="s">
        <v>6835</v>
      </c>
      <c r="E1775" s="40"/>
      <c r="F1775" s="9" t="s">
        <v>1761</v>
      </c>
      <c r="G1775" s="27" t="s">
        <v>5832</v>
      </c>
      <c r="H1775" s="9"/>
      <c r="I1775" s="9">
        <v>0.05</v>
      </c>
      <c r="J1775" s="10">
        <v>14455</v>
      </c>
      <c r="K1775" s="39"/>
      <c r="L1775" s="47">
        <f t="shared" si="24"/>
        <v>14455</v>
      </c>
      <c r="M1775" s="47"/>
      <c r="N1775" s="63"/>
      <c r="O1775" s="63"/>
      <c r="P1775" s="63"/>
      <c r="Q1775" s="63"/>
      <c r="R1775" s="41" t="s">
        <v>1761</v>
      </c>
      <c r="S1775" s="49" t="s">
        <v>879</v>
      </c>
      <c r="T1775" s="49"/>
      <c r="U1775" s="49"/>
      <c r="V1775" s="49"/>
      <c r="W1775" s="50" t="s">
        <v>15</v>
      </c>
      <c r="X1775" s="50"/>
      <c r="Y1775" s="51"/>
    </row>
    <row r="1776" spans="1:25" s="23" customFormat="1" ht="79.5" customHeight="1" x14ac:dyDescent="0.2">
      <c r="A1776" s="38" t="s">
        <v>6836</v>
      </c>
      <c r="B1776" s="46" t="s">
        <v>6837</v>
      </c>
      <c r="C1776" s="46"/>
      <c r="D1776" s="27" t="s">
        <v>6838</v>
      </c>
      <c r="E1776" s="40"/>
      <c r="F1776" s="9" t="s">
        <v>1761</v>
      </c>
      <c r="G1776" s="27" t="s">
        <v>5250</v>
      </c>
      <c r="H1776" s="9"/>
      <c r="I1776" s="9">
        <v>0.1</v>
      </c>
      <c r="J1776" s="10">
        <v>623</v>
      </c>
      <c r="K1776" s="39"/>
      <c r="L1776" s="47">
        <f t="shared" si="24"/>
        <v>623</v>
      </c>
      <c r="M1776" s="47"/>
      <c r="N1776" s="63"/>
      <c r="O1776" s="63"/>
      <c r="P1776" s="63"/>
      <c r="Q1776" s="63"/>
      <c r="R1776" s="41" t="s">
        <v>1761</v>
      </c>
      <c r="S1776" s="49" t="s">
        <v>879</v>
      </c>
      <c r="T1776" s="49"/>
      <c r="U1776" s="49"/>
      <c r="V1776" s="49"/>
      <c r="W1776" s="50" t="s">
        <v>15</v>
      </c>
      <c r="X1776" s="50"/>
      <c r="Y1776" s="51"/>
    </row>
    <row r="1777" spans="1:25" s="23" customFormat="1" ht="86.25" customHeight="1" x14ac:dyDescent="0.2">
      <c r="A1777" s="38" t="s">
        <v>6839</v>
      </c>
      <c r="B1777" s="46" t="s">
        <v>6840</v>
      </c>
      <c r="C1777" s="46"/>
      <c r="D1777" s="27" t="s">
        <v>6841</v>
      </c>
      <c r="E1777" s="40"/>
      <c r="F1777" s="9" t="s">
        <v>1761</v>
      </c>
      <c r="G1777" s="27" t="s">
        <v>5835</v>
      </c>
      <c r="H1777" s="9"/>
      <c r="I1777" s="9">
        <v>0.42</v>
      </c>
      <c r="J1777" s="10">
        <v>1083</v>
      </c>
      <c r="K1777" s="39"/>
      <c r="L1777" s="47">
        <f t="shared" si="24"/>
        <v>1083</v>
      </c>
      <c r="M1777" s="47"/>
      <c r="N1777" s="63"/>
      <c r="O1777" s="63"/>
      <c r="P1777" s="63"/>
      <c r="Q1777" s="63"/>
      <c r="R1777" s="41" t="s">
        <v>1761</v>
      </c>
      <c r="S1777" s="49" t="s">
        <v>879</v>
      </c>
      <c r="T1777" s="49"/>
      <c r="U1777" s="49"/>
      <c r="V1777" s="49"/>
      <c r="W1777" s="50" t="s">
        <v>15</v>
      </c>
      <c r="X1777" s="50"/>
      <c r="Y1777" s="51"/>
    </row>
    <row r="1778" spans="1:25" s="23" customFormat="1" ht="84.75" customHeight="1" x14ac:dyDescent="0.2">
      <c r="A1778" s="38" t="s">
        <v>6842</v>
      </c>
      <c r="B1778" s="46" t="s">
        <v>6843</v>
      </c>
      <c r="C1778" s="46"/>
      <c r="D1778" s="27" t="s">
        <v>6844</v>
      </c>
      <c r="E1778" s="40"/>
      <c r="F1778" s="9" t="s">
        <v>1761</v>
      </c>
      <c r="G1778" s="27" t="s">
        <v>1628</v>
      </c>
      <c r="H1778" s="9"/>
      <c r="I1778" s="9">
        <v>0.9</v>
      </c>
      <c r="J1778" s="10">
        <v>30513</v>
      </c>
      <c r="K1778" s="39"/>
      <c r="L1778" s="47">
        <f t="shared" si="24"/>
        <v>30513</v>
      </c>
      <c r="M1778" s="47"/>
      <c r="N1778" s="63"/>
      <c r="O1778" s="63"/>
      <c r="P1778" s="63"/>
      <c r="Q1778" s="63"/>
      <c r="R1778" s="41" t="s">
        <v>1761</v>
      </c>
      <c r="S1778" s="49" t="s">
        <v>879</v>
      </c>
      <c r="T1778" s="49"/>
      <c r="U1778" s="49"/>
      <c r="V1778" s="49"/>
      <c r="W1778" s="50" t="s">
        <v>15</v>
      </c>
      <c r="X1778" s="50"/>
      <c r="Y1778" s="51"/>
    </row>
    <row r="1779" spans="1:25" s="23" customFormat="1" ht="81" customHeight="1" x14ac:dyDescent="0.2">
      <c r="A1779" s="38" t="s">
        <v>6845</v>
      </c>
      <c r="B1779" s="46" t="s">
        <v>6846</v>
      </c>
      <c r="C1779" s="46"/>
      <c r="D1779" s="27" t="s">
        <v>6847</v>
      </c>
      <c r="E1779" s="40"/>
      <c r="F1779" s="9" t="s">
        <v>1761</v>
      </c>
      <c r="G1779" s="27" t="s">
        <v>6848</v>
      </c>
      <c r="H1779" s="9"/>
      <c r="I1779" s="9">
        <v>0.78</v>
      </c>
      <c r="J1779" s="10">
        <v>776</v>
      </c>
      <c r="K1779" s="39"/>
      <c r="L1779" s="47">
        <f t="shared" si="24"/>
        <v>776</v>
      </c>
      <c r="M1779" s="47"/>
      <c r="N1779" s="63"/>
      <c r="O1779" s="63"/>
      <c r="P1779" s="63"/>
      <c r="Q1779" s="63"/>
      <c r="R1779" s="41" t="s">
        <v>1761</v>
      </c>
      <c r="S1779" s="49" t="s">
        <v>879</v>
      </c>
      <c r="T1779" s="49"/>
      <c r="U1779" s="49"/>
      <c r="V1779" s="49"/>
      <c r="W1779" s="50" t="s">
        <v>15</v>
      </c>
      <c r="X1779" s="50"/>
      <c r="Y1779" s="51"/>
    </row>
    <row r="1780" spans="1:25" s="23" customFormat="1" ht="84" customHeight="1" x14ac:dyDescent="0.2">
      <c r="A1780" s="38" t="s">
        <v>6849</v>
      </c>
      <c r="B1780" s="46" t="s">
        <v>6850</v>
      </c>
      <c r="C1780" s="46"/>
      <c r="D1780" s="27" t="s">
        <v>6851</v>
      </c>
      <c r="E1780" s="40"/>
      <c r="F1780" s="9" t="s">
        <v>1761</v>
      </c>
      <c r="G1780" s="27" t="s">
        <v>6068</v>
      </c>
      <c r="H1780" s="9"/>
      <c r="I1780" s="9">
        <v>0.3</v>
      </c>
      <c r="J1780" s="10">
        <v>4665</v>
      </c>
      <c r="K1780" s="39"/>
      <c r="L1780" s="47">
        <f t="shared" si="24"/>
        <v>4665</v>
      </c>
      <c r="M1780" s="47"/>
      <c r="N1780" s="63"/>
      <c r="O1780" s="63"/>
      <c r="P1780" s="63"/>
      <c r="Q1780" s="63"/>
      <c r="R1780" s="41" t="s">
        <v>1761</v>
      </c>
      <c r="S1780" s="49" t="s">
        <v>879</v>
      </c>
      <c r="T1780" s="49"/>
      <c r="U1780" s="49"/>
      <c r="V1780" s="49"/>
      <c r="W1780" s="50" t="s">
        <v>15</v>
      </c>
      <c r="X1780" s="50"/>
      <c r="Y1780" s="51"/>
    </row>
    <row r="1781" spans="1:25" s="23" customFormat="1" ht="78" customHeight="1" x14ac:dyDescent="0.2">
      <c r="A1781" s="38" t="s">
        <v>6852</v>
      </c>
      <c r="B1781" s="46" t="s">
        <v>6853</v>
      </c>
      <c r="C1781" s="46"/>
      <c r="D1781" s="27" t="s">
        <v>6854</v>
      </c>
      <c r="E1781" s="40"/>
      <c r="F1781" s="9" t="s">
        <v>1761</v>
      </c>
      <c r="G1781" s="27" t="s">
        <v>6083</v>
      </c>
      <c r="H1781" s="9"/>
      <c r="I1781" s="9">
        <v>0.09</v>
      </c>
      <c r="J1781" s="10">
        <v>23887</v>
      </c>
      <c r="K1781" s="39"/>
      <c r="L1781" s="47">
        <f t="shared" si="24"/>
        <v>23887</v>
      </c>
      <c r="M1781" s="47"/>
      <c r="N1781" s="63"/>
      <c r="O1781" s="63"/>
      <c r="P1781" s="63"/>
      <c r="Q1781" s="63"/>
      <c r="R1781" s="41" t="s">
        <v>1761</v>
      </c>
      <c r="S1781" s="49" t="s">
        <v>879</v>
      </c>
      <c r="T1781" s="49"/>
      <c r="U1781" s="49"/>
      <c r="V1781" s="49"/>
      <c r="W1781" s="50" t="s">
        <v>15</v>
      </c>
      <c r="X1781" s="50"/>
      <c r="Y1781" s="51"/>
    </row>
    <row r="1782" spans="1:25" s="23" customFormat="1" ht="82.5" customHeight="1" x14ac:dyDescent="0.2">
      <c r="A1782" s="38" t="s">
        <v>6855</v>
      </c>
      <c r="B1782" s="46" t="s">
        <v>6856</v>
      </c>
      <c r="C1782" s="46"/>
      <c r="D1782" s="27" t="s">
        <v>6857</v>
      </c>
      <c r="E1782" s="40"/>
      <c r="F1782" s="9" t="s">
        <v>1761</v>
      </c>
      <c r="G1782" s="27" t="s">
        <v>5854</v>
      </c>
      <c r="H1782" s="9"/>
      <c r="I1782" s="9">
        <v>1.06</v>
      </c>
      <c r="J1782" s="10">
        <v>1834</v>
      </c>
      <c r="K1782" s="39"/>
      <c r="L1782" s="47">
        <f t="shared" si="24"/>
        <v>1834</v>
      </c>
      <c r="M1782" s="47"/>
      <c r="N1782" s="63"/>
      <c r="O1782" s="63"/>
      <c r="P1782" s="63"/>
      <c r="Q1782" s="63"/>
      <c r="R1782" s="41" t="s">
        <v>1761</v>
      </c>
      <c r="S1782" s="49" t="s">
        <v>879</v>
      </c>
      <c r="T1782" s="49"/>
      <c r="U1782" s="49"/>
      <c r="V1782" s="49"/>
      <c r="W1782" s="50" t="s">
        <v>15</v>
      </c>
      <c r="X1782" s="50"/>
      <c r="Y1782" s="51"/>
    </row>
    <row r="1783" spans="1:25" s="23" customFormat="1" ht="84.75" customHeight="1" x14ac:dyDescent="0.2">
      <c r="A1783" s="38" t="s">
        <v>6858</v>
      </c>
      <c r="B1783" s="46" t="s">
        <v>6859</v>
      </c>
      <c r="C1783" s="46"/>
      <c r="D1783" s="27" t="s">
        <v>6860</v>
      </c>
      <c r="E1783" s="40"/>
      <c r="F1783" s="9" t="s">
        <v>1761</v>
      </c>
      <c r="G1783" s="27" t="s">
        <v>6861</v>
      </c>
      <c r="H1783" s="9"/>
      <c r="I1783" s="9">
        <v>2.14</v>
      </c>
      <c r="J1783" s="10">
        <v>17261</v>
      </c>
      <c r="K1783" s="39"/>
      <c r="L1783" s="47">
        <f t="shared" si="24"/>
        <v>17261</v>
      </c>
      <c r="M1783" s="47"/>
      <c r="N1783" s="63"/>
      <c r="O1783" s="63"/>
      <c r="P1783" s="63"/>
      <c r="Q1783" s="63"/>
      <c r="R1783" s="41" t="s">
        <v>1761</v>
      </c>
      <c r="S1783" s="49" t="s">
        <v>879</v>
      </c>
      <c r="T1783" s="49"/>
      <c r="U1783" s="49"/>
      <c r="V1783" s="49"/>
      <c r="W1783" s="50" t="s">
        <v>15</v>
      </c>
      <c r="X1783" s="50"/>
      <c r="Y1783" s="51"/>
    </row>
    <row r="1784" spans="1:25" s="23" customFormat="1" ht="84" customHeight="1" x14ac:dyDescent="0.2">
      <c r="A1784" s="38" t="s">
        <v>6862</v>
      </c>
      <c r="B1784" s="46" t="s">
        <v>6863</v>
      </c>
      <c r="C1784" s="46"/>
      <c r="D1784" s="27" t="s">
        <v>6864</v>
      </c>
      <c r="E1784" s="40"/>
      <c r="F1784" s="9" t="s">
        <v>1761</v>
      </c>
      <c r="G1784" s="27" t="s">
        <v>6865</v>
      </c>
      <c r="H1784" s="9"/>
      <c r="I1784" s="9">
        <v>0.7</v>
      </c>
      <c r="J1784" s="10">
        <v>9679</v>
      </c>
      <c r="K1784" s="39"/>
      <c r="L1784" s="47">
        <f t="shared" si="24"/>
        <v>9679</v>
      </c>
      <c r="M1784" s="47"/>
      <c r="N1784" s="63"/>
      <c r="O1784" s="63"/>
      <c r="P1784" s="63"/>
      <c r="Q1784" s="63"/>
      <c r="R1784" s="41" t="s">
        <v>1761</v>
      </c>
      <c r="S1784" s="49" t="s">
        <v>879</v>
      </c>
      <c r="T1784" s="49"/>
      <c r="U1784" s="49"/>
      <c r="V1784" s="49"/>
      <c r="W1784" s="50" t="s">
        <v>15</v>
      </c>
      <c r="X1784" s="50"/>
      <c r="Y1784" s="51"/>
    </row>
    <row r="1785" spans="1:25" s="23" customFormat="1" ht="79.5" customHeight="1" x14ac:dyDescent="0.2">
      <c r="A1785" s="38" t="s">
        <v>6866</v>
      </c>
      <c r="B1785" s="46" t="s">
        <v>6867</v>
      </c>
      <c r="C1785" s="46"/>
      <c r="D1785" s="27" t="s">
        <v>6868</v>
      </c>
      <c r="E1785" s="40"/>
      <c r="F1785" s="9" t="s">
        <v>1761</v>
      </c>
      <c r="G1785" s="27" t="s">
        <v>1572</v>
      </c>
      <c r="H1785" s="9"/>
      <c r="I1785" s="9">
        <v>0.14000000000000001</v>
      </c>
      <c r="J1785" s="10">
        <v>19614</v>
      </c>
      <c r="K1785" s="39"/>
      <c r="L1785" s="47">
        <f t="shared" si="24"/>
        <v>19614</v>
      </c>
      <c r="M1785" s="47"/>
      <c r="N1785" s="63"/>
      <c r="O1785" s="63"/>
      <c r="P1785" s="63"/>
      <c r="Q1785" s="63"/>
      <c r="R1785" s="41" t="s">
        <v>1761</v>
      </c>
      <c r="S1785" s="49" t="s">
        <v>879</v>
      </c>
      <c r="T1785" s="49"/>
      <c r="U1785" s="49"/>
      <c r="V1785" s="49"/>
      <c r="W1785" s="50" t="s">
        <v>15</v>
      </c>
      <c r="X1785" s="50"/>
      <c r="Y1785" s="51"/>
    </row>
    <row r="1786" spans="1:25" s="23" customFormat="1" ht="85.5" customHeight="1" x14ac:dyDescent="0.2">
      <c r="A1786" s="38" t="s">
        <v>6869</v>
      </c>
      <c r="B1786" s="46" t="s">
        <v>6870</v>
      </c>
      <c r="C1786" s="46"/>
      <c r="D1786" s="27" t="s">
        <v>6871</v>
      </c>
      <c r="E1786" s="40"/>
      <c r="F1786" s="9" t="s">
        <v>1761</v>
      </c>
      <c r="G1786" s="27" t="s">
        <v>6872</v>
      </c>
      <c r="H1786" s="9"/>
      <c r="I1786" s="9">
        <v>0.22</v>
      </c>
      <c r="J1786" s="10">
        <v>298</v>
      </c>
      <c r="K1786" s="39"/>
      <c r="L1786" s="47">
        <f t="shared" si="24"/>
        <v>298</v>
      </c>
      <c r="M1786" s="47"/>
      <c r="N1786" s="63"/>
      <c r="O1786" s="63"/>
      <c r="P1786" s="63"/>
      <c r="Q1786" s="63"/>
      <c r="R1786" s="41" t="s">
        <v>1761</v>
      </c>
      <c r="S1786" s="49" t="s">
        <v>879</v>
      </c>
      <c r="T1786" s="49"/>
      <c r="U1786" s="49"/>
      <c r="V1786" s="49"/>
      <c r="W1786" s="50" t="s">
        <v>15</v>
      </c>
      <c r="X1786" s="50"/>
      <c r="Y1786" s="51"/>
    </row>
    <row r="1787" spans="1:25" s="23" customFormat="1" ht="84.75" customHeight="1" x14ac:dyDescent="0.2">
      <c r="A1787" s="38" t="s">
        <v>6873</v>
      </c>
      <c r="B1787" s="46" t="s">
        <v>6874</v>
      </c>
      <c r="C1787" s="46"/>
      <c r="D1787" s="27" t="s">
        <v>6875</v>
      </c>
      <c r="E1787" s="40"/>
      <c r="F1787" s="9" t="s">
        <v>1761</v>
      </c>
      <c r="G1787" s="27" t="s">
        <v>5001</v>
      </c>
      <c r="H1787" s="9"/>
      <c r="I1787" s="9">
        <v>1.47</v>
      </c>
      <c r="J1787" s="10">
        <v>9645</v>
      </c>
      <c r="K1787" s="39"/>
      <c r="L1787" s="47">
        <f t="shared" si="24"/>
        <v>9645</v>
      </c>
      <c r="M1787" s="47"/>
      <c r="N1787" s="63"/>
      <c r="O1787" s="63"/>
      <c r="P1787" s="63"/>
      <c r="Q1787" s="63"/>
      <c r="R1787" s="41" t="s">
        <v>1761</v>
      </c>
      <c r="S1787" s="49" t="s">
        <v>879</v>
      </c>
      <c r="T1787" s="49"/>
      <c r="U1787" s="49"/>
      <c r="V1787" s="49"/>
      <c r="W1787" s="50" t="s">
        <v>15</v>
      </c>
      <c r="X1787" s="50"/>
      <c r="Y1787" s="51"/>
    </row>
    <row r="1788" spans="1:25" s="23" customFormat="1" ht="81.75" customHeight="1" x14ac:dyDescent="0.2">
      <c r="A1788" s="38" t="s">
        <v>6876</v>
      </c>
      <c r="B1788" s="46" t="s">
        <v>6877</v>
      </c>
      <c r="C1788" s="46"/>
      <c r="D1788" s="27" t="s">
        <v>6878</v>
      </c>
      <c r="E1788" s="40"/>
      <c r="F1788" s="9" t="s">
        <v>1761</v>
      </c>
      <c r="G1788" s="27" t="s">
        <v>5794</v>
      </c>
      <c r="H1788" s="9"/>
      <c r="I1788" s="9">
        <v>0.13</v>
      </c>
      <c r="J1788" s="10">
        <v>3352</v>
      </c>
      <c r="K1788" s="39"/>
      <c r="L1788" s="47">
        <f t="shared" si="24"/>
        <v>3352</v>
      </c>
      <c r="M1788" s="47"/>
      <c r="N1788" s="63"/>
      <c r="O1788" s="63"/>
      <c r="P1788" s="63"/>
      <c r="Q1788" s="63"/>
      <c r="R1788" s="41" t="s">
        <v>1761</v>
      </c>
      <c r="S1788" s="49" t="s">
        <v>879</v>
      </c>
      <c r="T1788" s="49"/>
      <c r="U1788" s="49"/>
      <c r="V1788" s="49"/>
      <c r="W1788" s="50" t="s">
        <v>15</v>
      </c>
      <c r="X1788" s="50"/>
      <c r="Y1788" s="51"/>
    </row>
    <row r="1789" spans="1:25" s="23" customFormat="1" ht="81.75" customHeight="1" x14ac:dyDescent="0.2">
      <c r="A1789" s="38" t="s">
        <v>6879</v>
      </c>
      <c r="B1789" s="46" t="s">
        <v>6880</v>
      </c>
      <c r="C1789" s="46"/>
      <c r="D1789" s="27" t="s">
        <v>6881</v>
      </c>
      <c r="E1789" s="40"/>
      <c r="F1789" s="9" t="s">
        <v>1761</v>
      </c>
      <c r="G1789" s="27" t="s">
        <v>6209</v>
      </c>
      <c r="H1789" s="9"/>
      <c r="I1789" s="9">
        <v>0.87</v>
      </c>
      <c r="J1789" s="10">
        <v>72351</v>
      </c>
      <c r="K1789" s="39"/>
      <c r="L1789" s="47">
        <f t="shared" si="24"/>
        <v>72351</v>
      </c>
      <c r="M1789" s="47"/>
      <c r="N1789" s="63"/>
      <c r="O1789" s="63"/>
      <c r="P1789" s="63"/>
      <c r="Q1789" s="63"/>
      <c r="R1789" s="41" t="s">
        <v>1761</v>
      </c>
      <c r="S1789" s="49" t="s">
        <v>879</v>
      </c>
      <c r="T1789" s="49"/>
      <c r="U1789" s="49"/>
      <c r="V1789" s="49"/>
      <c r="W1789" s="50" t="s">
        <v>15</v>
      </c>
      <c r="X1789" s="50"/>
      <c r="Y1789" s="51"/>
    </row>
    <row r="1790" spans="1:25" s="23" customFormat="1" ht="81.75" customHeight="1" x14ac:dyDescent="0.2">
      <c r="A1790" s="38" t="s">
        <v>6882</v>
      </c>
      <c r="B1790" s="46" t="s">
        <v>6883</v>
      </c>
      <c r="C1790" s="46"/>
      <c r="D1790" s="27" t="s">
        <v>6884</v>
      </c>
      <c r="E1790" s="40"/>
      <c r="F1790" s="9" t="s">
        <v>1761</v>
      </c>
      <c r="G1790" s="27" t="s">
        <v>6885</v>
      </c>
      <c r="H1790" s="9"/>
      <c r="I1790" s="9">
        <v>0.21</v>
      </c>
      <c r="J1790" s="10">
        <v>20501</v>
      </c>
      <c r="K1790" s="39"/>
      <c r="L1790" s="47">
        <f t="shared" si="24"/>
        <v>20501</v>
      </c>
      <c r="M1790" s="47"/>
      <c r="N1790" s="63"/>
      <c r="O1790" s="63"/>
      <c r="P1790" s="63"/>
      <c r="Q1790" s="63"/>
      <c r="R1790" s="41" t="s">
        <v>1761</v>
      </c>
      <c r="S1790" s="49" t="s">
        <v>879</v>
      </c>
      <c r="T1790" s="49"/>
      <c r="U1790" s="49"/>
      <c r="V1790" s="49"/>
      <c r="W1790" s="50" t="s">
        <v>15</v>
      </c>
      <c r="X1790" s="50"/>
      <c r="Y1790" s="51"/>
    </row>
    <row r="1791" spans="1:25" s="23" customFormat="1" ht="81.75" customHeight="1" x14ac:dyDescent="0.2">
      <c r="A1791" s="38" t="s">
        <v>6886</v>
      </c>
      <c r="B1791" s="46" t="s">
        <v>6887</v>
      </c>
      <c r="C1791" s="46"/>
      <c r="D1791" s="27" t="s">
        <v>6888</v>
      </c>
      <c r="E1791" s="40"/>
      <c r="F1791" s="9" t="s">
        <v>1761</v>
      </c>
      <c r="G1791" s="27" t="s">
        <v>6889</v>
      </c>
      <c r="H1791" s="9"/>
      <c r="I1791" s="9">
        <v>0.42</v>
      </c>
      <c r="J1791" s="10">
        <v>2968</v>
      </c>
      <c r="K1791" s="39"/>
      <c r="L1791" s="47">
        <f t="shared" si="24"/>
        <v>2968</v>
      </c>
      <c r="M1791" s="47"/>
      <c r="N1791" s="63"/>
      <c r="O1791" s="63"/>
      <c r="P1791" s="63"/>
      <c r="Q1791" s="63"/>
      <c r="R1791" s="41" t="s">
        <v>1761</v>
      </c>
      <c r="S1791" s="49" t="s">
        <v>879</v>
      </c>
      <c r="T1791" s="49"/>
      <c r="U1791" s="49"/>
      <c r="V1791" s="49"/>
      <c r="W1791" s="50" t="s">
        <v>15</v>
      </c>
      <c r="X1791" s="50"/>
      <c r="Y1791" s="51"/>
    </row>
    <row r="1792" spans="1:25" s="23" customFormat="1" ht="82.5" customHeight="1" x14ac:dyDescent="0.2">
      <c r="A1792" s="38" t="s">
        <v>6890</v>
      </c>
      <c r="B1792" s="46" t="s">
        <v>6891</v>
      </c>
      <c r="C1792" s="46"/>
      <c r="D1792" s="27" t="s">
        <v>6892</v>
      </c>
      <c r="E1792" s="40"/>
      <c r="F1792" s="9" t="s">
        <v>1761</v>
      </c>
      <c r="G1792" s="27" t="s">
        <v>6893</v>
      </c>
      <c r="H1792" s="9"/>
      <c r="I1792" s="9">
        <v>1.33</v>
      </c>
      <c r="J1792" s="10">
        <v>7957</v>
      </c>
      <c r="K1792" s="39"/>
      <c r="L1792" s="47">
        <f t="shared" si="24"/>
        <v>7957</v>
      </c>
      <c r="M1792" s="47"/>
      <c r="N1792" s="63"/>
      <c r="O1792" s="63"/>
      <c r="P1792" s="63"/>
      <c r="Q1792" s="63"/>
      <c r="R1792" s="41" t="s">
        <v>1761</v>
      </c>
      <c r="S1792" s="49" t="s">
        <v>879</v>
      </c>
      <c r="T1792" s="49"/>
      <c r="U1792" s="49"/>
      <c r="V1792" s="49"/>
      <c r="W1792" s="50" t="s">
        <v>15</v>
      </c>
      <c r="X1792" s="50"/>
      <c r="Y1792" s="51"/>
    </row>
    <row r="1793" spans="1:25" s="23" customFormat="1" ht="82.5" customHeight="1" x14ac:dyDescent="0.2">
      <c r="A1793" s="38" t="s">
        <v>6894</v>
      </c>
      <c r="B1793" s="46" t="s">
        <v>6895</v>
      </c>
      <c r="C1793" s="46"/>
      <c r="D1793" s="27" t="s">
        <v>6896</v>
      </c>
      <c r="E1793" s="40"/>
      <c r="F1793" s="9" t="s">
        <v>1761</v>
      </c>
      <c r="G1793" s="27" t="s">
        <v>5907</v>
      </c>
      <c r="H1793" s="9"/>
      <c r="I1793" s="9">
        <v>0.48</v>
      </c>
      <c r="J1793" s="10">
        <v>5714</v>
      </c>
      <c r="K1793" s="39"/>
      <c r="L1793" s="47">
        <f t="shared" si="24"/>
        <v>5714</v>
      </c>
      <c r="M1793" s="47"/>
      <c r="N1793" s="63"/>
      <c r="O1793" s="63"/>
      <c r="P1793" s="63"/>
      <c r="Q1793" s="63"/>
      <c r="R1793" s="41" t="s">
        <v>1761</v>
      </c>
      <c r="S1793" s="49" t="s">
        <v>879</v>
      </c>
      <c r="T1793" s="49"/>
      <c r="U1793" s="49"/>
      <c r="V1793" s="49"/>
      <c r="W1793" s="50" t="s">
        <v>15</v>
      </c>
      <c r="X1793" s="50"/>
      <c r="Y1793" s="51"/>
    </row>
    <row r="1794" spans="1:25" s="23" customFormat="1" ht="82.5" customHeight="1" x14ac:dyDescent="0.2">
      <c r="A1794" s="38" t="s">
        <v>6897</v>
      </c>
      <c r="B1794" s="46" t="s">
        <v>6898</v>
      </c>
      <c r="C1794" s="46"/>
      <c r="D1794" s="27" t="s">
        <v>6899</v>
      </c>
      <c r="E1794" s="40"/>
      <c r="F1794" s="9" t="s">
        <v>1761</v>
      </c>
      <c r="G1794" s="27" t="s">
        <v>5080</v>
      </c>
      <c r="H1794" s="9"/>
      <c r="I1794" s="9">
        <v>0.75</v>
      </c>
      <c r="J1794" s="10">
        <v>495</v>
      </c>
      <c r="K1794" s="39"/>
      <c r="L1794" s="47">
        <f t="shared" si="24"/>
        <v>495</v>
      </c>
      <c r="M1794" s="47"/>
      <c r="N1794" s="63"/>
      <c r="O1794" s="63"/>
      <c r="P1794" s="63"/>
      <c r="Q1794" s="63"/>
      <c r="R1794" s="41" t="s">
        <v>1761</v>
      </c>
      <c r="S1794" s="49" t="s">
        <v>879</v>
      </c>
      <c r="T1794" s="49"/>
      <c r="U1794" s="49"/>
      <c r="V1794" s="49"/>
      <c r="W1794" s="50" t="s">
        <v>15</v>
      </c>
      <c r="X1794" s="50"/>
      <c r="Y1794" s="51"/>
    </row>
    <row r="1795" spans="1:25" s="23" customFormat="1" ht="118.5" customHeight="1" x14ac:dyDescent="0.2">
      <c r="A1795" s="38" t="s">
        <v>6900</v>
      </c>
      <c r="B1795" s="46" t="s">
        <v>6901</v>
      </c>
      <c r="C1795" s="46"/>
      <c r="D1795" s="27" t="s">
        <v>6902</v>
      </c>
      <c r="E1795" s="40"/>
      <c r="F1795" s="9" t="s">
        <v>1761</v>
      </c>
      <c r="G1795" s="27" t="s">
        <v>5524</v>
      </c>
      <c r="H1795" s="9"/>
      <c r="I1795" s="9">
        <v>1.1100000000000001</v>
      </c>
      <c r="J1795" s="10">
        <v>25618</v>
      </c>
      <c r="K1795" s="39"/>
      <c r="L1795" s="47">
        <f t="shared" si="24"/>
        <v>25618</v>
      </c>
      <c r="M1795" s="47"/>
      <c r="N1795" s="63"/>
      <c r="O1795" s="63"/>
      <c r="P1795" s="63"/>
      <c r="Q1795" s="63"/>
      <c r="R1795" s="41" t="s">
        <v>1761</v>
      </c>
      <c r="S1795" s="49" t="s">
        <v>879</v>
      </c>
      <c r="T1795" s="49"/>
      <c r="U1795" s="49"/>
      <c r="V1795" s="49"/>
      <c r="W1795" s="50" t="s">
        <v>15</v>
      </c>
      <c r="X1795" s="50"/>
      <c r="Y1795" s="51"/>
    </row>
    <row r="1796" spans="1:25" s="23" customFormat="1" ht="84" customHeight="1" x14ac:dyDescent="0.2">
      <c r="A1796" s="38" t="s">
        <v>6903</v>
      </c>
      <c r="B1796" s="46" t="s">
        <v>6904</v>
      </c>
      <c r="C1796" s="46"/>
      <c r="D1796" s="27" t="s">
        <v>6905</v>
      </c>
      <c r="E1796" s="40"/>
      <c r="F1796" s="9" t="s">
        <v>1761</v>
      </c>
      <c r="G1796" s="27" t="s">
        <v>1088</v>
      </c>
      <c r="H1796" s="9"/>
      <c r="I1796" s="9">
        <v>0.12</v>
      </c>
      <c r="J1796" s="10">
        <v>9927</v>
      </c>
      <c r="K1796" s="39"/>
      <c r="L1796" s="47">
        <f t="shared" si="24"/>
        <v>9927</v>
      </c>
      <c r="M1796" s="47"/>
      <c r="N1796" s="63"/>
      <c r="O1796" s="63"/>
      <c r="P1796" s="63"/>
      <c r="Q1796" s="63"/>
      <c r="R1796" s="41" t="s">
        <v>1761</v>
      </c>
      <c r="S1796" s="49" t="s">
        <v>879</v>
      </c>
      <c r="T1796" s="49"/>
      <c r="U1796" s="49"/>
      <c r="V1796" s="49"/>
      <c r="W1796" s="50" t="s">
        <v>15</v>
      </c>
      <c r="X1796" s="50"/>
      <c r="Y1796" s="51"/>
    </row>
    <row r="1797" spans="1:25" s="23" customFormat="1" ht="84" customHeight="1" x14ac:dyDescent="0.2">
      <c r="A1797" s="38" t="s">
        <v>6906</v>
      </c>
      <c r="B1797" s="46" t="s">
        <v>6907</v>
      </c>
      <c r="C1797" s="46"/>
      <c r="D1797" s="27" t="s">
        <v>6908</v>
      </c>
      <c r="E1797" s="40"/>
      <c r="F1797" s="9" t="s">
        <v>1761</v>
      </c>
      <c r="G1797" s="27" t="s">
        <v>5846</v>
      </c>
      <c r="H1797" s="9"/>
      <c r="I1797" s="9">
        <v>0.7</v>
      </c>
      <c r="J1797" s="10">
        <v>10967</v>
      </c>
      <c r="K1797" s="39"/>
      <c r="L1797" s="47">
        <f t="shared" si="24"/>
        <v>10967</v>
      </c>
      <c r="M1797" s="47"/>
      <c r="N1797" s="63"/>
      <c r="O1797" s="63"/>
      <c r="P1797" s="63"/>
      <c r="Q1797" s="63"/>
      <c r="R1797" s="41" t="s">
        <v>1761</v>
      </c>
      <c r="S1797" s="49" t="s">
        <v>879</v>
      </c>
      <c r="T1797" s="49"/>
      <c r="U1797" s="49"/>
      <c r="V1797" s="49"/>
      <c r="W1797" s="50" t="s">
        <v>15</v>
      </c>
      <c r="X1797" s="50"/>
      <c r="Y1797" s="51"/>
    </row>
    <row r="1798" spans="1:25" s="23" customFormat="1" ht="84" customHeight="1" x14ac:dyDescent="0.2">
      <c r="A1798" s="38" t="s">
        <v>6909</v>
      </c>
      <c r="B1798" s="46" t="s">
        <v>6910</v>
      </c>
      <c r="C1798" s="46"/>
      <c r="D1798" s="27" t="s">
        <v>6911</v>
      </c>
      <c r="E1798" s="40"/>
      <c r="F1798" s="9" t="s">
        <v>1761</v>
      </c>
      <c r="G1798" s="27" t="s">
        <v>5102</v>
      </c>
      <c r="H1798" s="9"/>
      <c r="I1798" s="9">
        <v>0.22</v>
      </c>
      <c r="J1798" s="10">
        <v>8494</v>
      </c>
      <c r="K1798" s="39"/>
      <c r="L1798" s="47">
        <f t="shared" si="24"/>
        <v>8494</v>
      </c>
      <c r="M1798" s="47"/>
      <c r="N1798" s="63"/>
      <c r="O1798" s="63"/>
      <c r="P1798" s="63"/>
      <c r="Q1798" s="63"/>
      <c r="R1798" s="41" t="s">
        <v>1761</v>
      </c>
      <c r="S1798" s="49" t="s">
        <v>879</v>
      </c>
      <c r="T1798" s="49"/>
      <c r="U1798" s="49"/>
      <c r="V1798" s="49"/>
      <c r="W1798" s="50" t="s">
        <v>15</v>
      </c>
      <c r="X1798" s="50"/>
      <c r="Y1798" s="51"/>
    </row>
    <row r="1799" spans="1:25" s="23" customFormat="1" ht="84" customHeight="1" x14ac:dyDescent="0.2">
      <c r="A1799" s="38" t="s">
        <v>6912</v>
      </c>
      <c r="B1799" s="46" t="s">
        <v>6913</v>
      </c>
      <c r="C1799" s="46"/>
      <c r="D1799" s="27" t="s">
        <v>6914</v>
      </c>
      <c r="E1799" s="40"/>
      <c r="F1799" s="9" t="s">
        <v>1761</v>
      </c>
      <c r="G1799" s="27" t="s">
        <v>1035</v>
      </c>
      <c r="H1799" s="9"/>
      <c r="I1799" s="9">
        <v>2.9</v>
      </c>
      <c r="J1799" s="10">
        <v>19776</v>
      </c>
      <c r="K1799" s="39"/>
      <c r="L1799" s="47">
        <f t="shared" si="24"/>
        <v>19776</v>
      </c>
      <c r="M1799" s="47"/>
      <c r="N1799" s="63"/>
      <c r="O1799" s="63"/>
      <c r="P1799" s="63"/>
      <c r="Q1799" s="63"/>
      <c r="R1799" s="41" t="s">
        <v>1761</v>
      </c>
      <c r="S1799" s="49" t="s">
        <v>879</v>
      </c>
      <c r="T1799" s="49"/>
      <c r="U1799" s="49"/>
      <c r="V1799" s="49"/>
      <c r="W1799" s="50" t="s">
        <v>15</v>
      </c>
      <c r="X1799" s="50"/>
      <c r="Y1799" s="51"/>
    </row>
    <row r="1800" spans="1:25" s="23" customFormat="1" ht="84" customHeight="1" x14ac:dyDescent="0.2">
      <c r="A1800" s="38" t="s">
        <v>6915</v>
      </c>
      <c r="B1800" s="46" t="s">
        <v>6916</v>
      </c>
      <c r="C1800" s="46"/>
      <c r="D1800" s="27" t="s">
        <v>6917</v>
      </c>
      <c r="E1800" s="40"/>
      <c r="F1800" s="9" t="s">
        <v>1761</v>
      </c>
      <c r="G1800" s="27" t="s">
        <v>1511</v>
      </c>
      <c r="H1800" s="9"/>
      <c r="I1800" s="9">
        <v>0.13</v>
      </c>
      <c r="J1800" s="10">
        <v>23026</v>
      </c>
      <c r="K1800" s="39"/>
      <c r="L1800" s="47">
        <f t="shared" si="24"/>
        <v>23026</v>
      </c>
      <c r="M1800" s="47"/>
      <c r="N1800" s="63"/>
      <c r="O1800" s="63"/>
      <c r="P1800" s="63"/>
      <c r="Q1800" s="63"/>
      <c r="R1800" s="41" t="s">
        <v>1761</v>
      </c>
      <c r="S1800" s="49" t="s">
        <v>879</v>
      </c>
      <c r="T1800" s="49"/>
      <c r="U1800" s="49"/>
      <c r="V1800" s="49"/>
      <c r="W1800" s="50" t="s">
        <v>15</v>
      </c>
      <c r="X1800" s="50"/>
      <c r="Y1800" s="51"/>
    </row>
    <row r="1801" spans="1:25" s="23" customFormat="1" ht="118.5" customHeight="1" x14ac:dyDescent="0.2">
      <c r="A1801" s="38" t="s">
        <v>6918</v>
      </c>
      <c r="B1801" s="46" t="s">
        <v>6919</v>
      </c>
      <c r="C1801" s="46"/>
      <c r="D1801" s="27" t="s">
        <v>6920</v>
      </c>
      <c r="E1801" s="40"/>
      <c r="F1801" s="9" t="s">
        <v>1761</v>
      </c>
      <c r="G1801" s="27" t="s">
        <v>6921</v>
      </c>
      <c r="H1801" s="9"/>
      <c r="I1801" s="9">
        <v>0.05</v>
      </c>
      <c r="J1801" s="10">
        <v>810</v>
      </c>
      <c r="K1801" s="39"/>
      <c r="L1801" s="47">
        <f t="shared" si="24"/>
        <v>810</v>
      </c>
      <c r="M1801" s="47"/>
      <c r="N1801" s="63"/>
      <c r="O1801" s="63"/>
      <c r="P1801" s="63"/>
      <c r="Q1801" s="63"/>
      <c r="R1801" s="41" t="s">
        <v>1761</v>
      </c>
      <c r="S1801" s="49" t="s">
        <v>879</v>
      </c>
      <c r="T1801" s="49"/>
      <c r="U1801" s="49"/>
      <c r="V1801" s="49"/>
      <c r="W1801" s="50" t="s">
        <v>15</v>
      </c>
      <c r="X1801" s="50"/>
      <c r="Y1801" s="51"/>
    </row>
    <row r="1802" spans="1:25" s="23" customFormat="1" ht="78" customHeight="1" x14ac:dyDescent="0.2">
      <c r="A1802" s="38" t="s">
        <v>6922</v>
      </c>
      <c r="B1802" s="46" t="s">
        <v>6923</v>
      </c>
      <c r="C1802" s="46"/>
      <c r="D1802" s="27" t="s">
        <v>6924</v>
      </c>
      <c r="E1802" s="40"/>
      <c r="F1802" s="9" t="s">
        <v>1761</v>
      </c>
      <c r="G1802" s="27" t="s">
        <v>368</v>
      </c>
      <c r="H1802" s="9"/>
      <c r="I1802" s="9">
        <v>0.39</v>
      </c>
      <c r="J1802" s="10">
        <v>29848</v>
      </c>
      <c r="K1802" s="39"/>
      <c r="L1802" s="47">
        <f t="shared" si="24"/>
        <v>29848</v>
      </c>
      <c r="M1802" s="47"/>
      <c r="N1802" s="63"/>
      <c r="O1802" s="63"/>
      <c r="P1802" s="63"/>
      <c r="Q1802" s="63"/>
      <c r="R1802" s="41" t="s">
        <v>1761</v>
      </c>
      <c r="S1802" s="49" t="s">
        <v>879</v>
      </c>
      <c r="T1802" s="49"/>
      <c r="U1802" s="49"/>
      <c r="V1802" s="49"/>
      <c r="W1802" s="50" t="s">
        <v>15</v>
      </c>
      <c r="X1802" s="50"/>
      <c r="Y1802" s="51"/>
    </row>
    <row r="1803" spans="1:25" s="23" customFormat="1" ht="78" customHeight="1" x14ac:dyDescent="0.2">
      <c r="A1803" s="38" t="s">
        <v>6925</v>
      </c>
      <c r="B1803" s="46" t="s">
        <v>6926</v>
      </c>
      <c r="C1803" s="46"/>
      <c r="D1803" s="27" t="s">
        <v>6927</v>
      </c>
      <c r="E1803" s="40"/>
      <c r="F1803" s="9" t="s">
        <v>1761</v>
      </c>
      <c r="G1803" s="27" t="s">
        <v>5932</v>
      </c>
      <c r="H1803" s="9"/>
      <c r="I1803" s="9">
        <v>1.81</v>
      </c>
      <c r="J1803" s="10">
        <v>929</v>
      </c>
      <c r="K1803" s="39"/>
      <c r="L1803" s="47">
        <f t="shared" si="24"/>
        <v>929</v>
      </c>
      <c r="M1803" s="47"/>
      <c r="N1803" s="63"/>
      <c r="O1803" s="63"/>
      <c r="P1803" s="63"/>
      <c r="Q1803" s="63"/>
      <c r="R1803" s="41" t="s">
        <v>1761</v>
      </c>
      <c r="S1803" s="49" t="s">
        <v>879</v>
      </c>
      <c r="T1803" s="49"/>
      <c r="U1803" s="49"/>
      <c r="V1803" s="49"/>
      <c r="W1803" s="50" t="s">
        <v>15</v>
      </c>
      <c r="X1803" s="50"/>
      <c r="Y1803" s="51"/>
    </row>
    <row r="1804" spans="1:25" s="23" customFormat="1" ht="78" customHeight="1" x14ac:dyDescent="0.2">
      <c r="A1804" s="38" t="s">
        <v>6928</v>
      </c>
      <c r="B1804" s="46" t="s">
        <v>6929</v>
      </c>
      <c r="C1804" s="46"/>
      <c r="D1804" s="27" t="s">
        <v>6930</v>
      </c>
      <c r="E1804" s="40"/>
      <c r="F1804" s="9" t="s">
        <v>1761</v>
      </c>
      <c r="G1804" s="27" t="s">
        <v>5090</v>
      </c>
      <c r="H1804" s="9"/>
      <c r="I1804" s="9">
        <v>0.42</v>
      </c>
      <c r="J1804" s="10">
        <v>1731</v>
      </c>
      <c r="K1804" s="39"/>
      <c r="L1804" s="47">
        <f t="shared" si="24"/>
        <v>1731</v>
      </c>
      <c r="M1804" s="47"/>
      <c r="N1804" s="63"/>
      <c r="O1804" s="63"/>
      <c r="P1804" s="63"/>
      <c r="Q1804" s="63"/>
      <c r="R1804" s="41" t="s">
        <v>1761</v>
      </c>
      <c r="S1804" s="49" t="s">
        <v>879</v>
      </c>
      <c r="T1804" s="49"/>
      <c r="U1804" s="49"/>
      <c r="V1804" s="49"/>
      <c r="W1804" s="50" t="s">
        <v>15</v>
      </c>
      <c r="X1804" s="50"/>
      <c r="Y1804" s="51"/>
    </row>
    <row r="1805" spans="1:25" s="23" customFormat="1" ht="78" customHeight="1" x14ac:dyDescent="0.2">
      <c r="A1805" s="38" t="s">
        <v>6931</v>
      </c>
      <c r="B1805" s="46" t="s">
        <v>6932</v>
      </c>
      <c r="C1805" s="46"/>
      <c r="D1805" s="27" t="s">
        <v>6933</v>
      </c>
      <c r="E1805" s="40"/>
      <c r="F1805" s="9" t="s">
        <v>1761</v>
      </c>
      <c r="G1805" s="27" t="s">
        <v>1653</v>
      </c>
      <c r="H1805" s="9"/>
      <c r="I1805" s="9">
        <v>0.16</v>
      </c>
      <c r="J1805" s="10">
        <v>1629</v>
      </c>
      <c r="K1805" s="39"/>
      <c r="L1805" s="47">
        <f t="shared" si="24"/>
        <v>1629</v>
      </c>
      <c r="M1805" s="47"/>
      <c r="N1805" s="63"/>
      <c r="O1805" s="63"/>
      <c r="P1805" s="63"/>
      <c r="Q1805" s="63"/>
      <c r="R1805" s="41" t="s">
        <v>1761</v>
      </c>
      <c r="S1805" s="49" t="s">
        <v>879</v>
      </c>
      <c r="T1805" s="49"/>
      <c r="U1805" s="49"/>
      <c r="V1805" s="49"/>
      <c r="W1805" s="50" t="s">
        <v>15</v>
      </c>
      <c r="X1805" s="50"/>
      <c r="Y1805" s="51"/>
    </row>
    <row r="1806" spans="1:25" s="23" customFormat="1" ht="81.75" customHeight="1" x14ac:dyDescent="0.2">
      <c r="A1806" s="38" t="s">
        <v>6934</v>
      </c>
      <c r="B1806" s="46" t="s">
        <v>6935</v>
      </c>
      <c r="C1806" s="46"/>
      <c r="D1806" s="27" t="s">
        <v>6936</v>
      </c>
      <c r="E1806" s="40"/>
      <c r="F1806" s="9" t="s">
        <v>1761</v>
      </c>
      <c r="G1806" s="27" t="s">
        <v>1148</v>
      </c>
      <c r="H1806" s="9"/>
      <c r="I1806" s="9">
        <v>0.21</v>
      </c>
      <c r="J1806" s="10">
        <v>964</v>
      </c>
      <c r="K1806" s="39"/>
      <c r="L1806" s="47">
        <f t="shared" si="24"/>
        <v>964</v>
      </c>
      <c r="M1806" s="47"/>
      <c r="N1806" s="63"/>
      <c r="O1806" s="63"/>
      <c r="P1806" s="63"/>
      <c r="Q1806" s="63"/>
      <c r="R1806" s="41" t="s">
        <v>1761</v>
      </c>
      <c r="S1806" s="49" t="s">
        <v>879</v>
      </c>
      <c r="T1806" s="49"/>
      <c r="U1806" s="49"/>
      <c r="V1806" s="49"/>
      <c r="W1806" s="50" t="s">
        <v>15</v>
      </c>
      <c r="X1806" s="50"/>
      <c r="Y1806" s="51"/>
    </row>
    <row r="1807" spans="1:25" s="23" customFormat="1" ht="81" customHeight="1" x14ac:dyDescent="0.2">
      <c r="A1807" s="38" t="s">
        <v>6937</v>
      </c>
      <c r="B1807" s="46" t="s">
        <v>6938</v>
      </c>
      <c r="C1807" s="46"/>
      <c r="D1807" s="27" t="s">
        <v>6939</v>
      </c>
      <c r="E1807" s="40"/>
      <c r="F1807" s="9" t="s">
        <v>1761</v>
      </c>
      <c r="G1807" s="27" t="s">
        <v>6940</v>
      </c>
      <c r="H1807" s="9"/>
      <c r="I1807" s="9">
        <v>0.36</v>
      </c>
      <c r="J1807" s="10">
        <v>18518</v>
      </c>
      <c r="K1807" s="39"/>
      <c r="L1807" s="47">
        <f t="shared" si="24"/>
        <v>18518</v>
      </c>
      <c r="M1807" s="47"/>
      <c r="N1807" s="63"/>
      <c r="O1807" s="63"/>
      <c r="P1807" s="63"/>
      <c r="Q1807" s="63"/>
      <c r="R1807" s="41" t="s">
        <v>1761</v>
      </c>
      <c r="S1807" s="49" t="s">
        <v>879</v>
      </c>
      <c r="T1807" s="49"/>
      <c r="U1807" s="49"/>
      <c r="V1807" s="49"/>
      <c r="W1807" s="50" t="s">
        <v>15</v>
      </c>
      <c r="X1807" s="50"/>
      <c r="Y1807" s="51"/>
    </row>
    <row r="1808" spans="1:25" s="23" customFormat="1" ht="81.75" customHeight="1" x14ac:dyDescent="0.2">
      <c r="A1808" s="38" t="s">
        <v>6941</v>
      </c>
      <c r="B1808" s="46" t="s">
        <v>6942</v>
      </c>
      <c r="C1808" s="46"/>
      <c r="D1808" s="27" t="s">
        <v>6943</v>
      </c>
      <c r="E1808" s="40"/>
      <c r="F1808" s="9" t="s">
        <v>1761</v>
      </c>
      <c r="G1808" s="27" t="s">
        <v>1729</v>
      </c>
      <c r="H1808" s="9"/>
      <c r="I1808" s="9">
        <v>0.81</v>
      </c>
      <c r="J1808" s="10">
        <v>15325</v>
      </c>
      <c r="K1808" s="39"/>
      <c r="L1808" s="47">
        <f t="shared" si="24"/>
        <v>15325</v>
      </c>
      <c r="M1808" s="47"/>
      <c r="N1808" s="63"/>
      <c r="O1808" s="63"/>
      <c r="P1808" s="63"/>
      <c r="Q1808" s="63"/>
      <c r="R1808" s="41" t="s">
        <v>1761</v>
      </c>
      <c r="S1808" s="49" t="s">
        <v>879</v>
      </c>
      <c r="T1808" s="49"/>
      <c r="U1808" s="49"/>
      <c r="V1808" s="49"/>
      <c r="W1808" s="50" t="s">
        <v>15</v>
      </c>
      <c r="X1808" s="50"/>
      <c r="Y1808" s="51"/>
    </row>
    <row r="1809" spans="1:25" s="23" customFormat="1" ht="81.75" customHeight="1" x14ac:dyDescent="0.2">
      <c r="A1809" s="38" t="s">
        <v>6944</v>
      </c>
      <c r="B1809" s="46" t="s">
        <v>6945</v>
      </c>
      <c r="C1809" s="46"/>
      <c r="D1809" s="27" t="s">
        <v>6946</v>
      </c>
      <c r="E1809" s="40"/>
      <c r="F1809" s="9" t="s">
        <v>1761</v>
      </c>
      <c r="G1809" s="27" t="s">
        <v>6227</v>
      </c>
      <c r="H1809" s="9"/>
      <c r="I1809" s="9">
        <v>0.66</v>
      </c>
      <c r="J1809" s="10">
        <v>5918</v>
      </c>
      <c r="K1809" s="39"/>
      <c r="L1809" s="47">
        <f t="shared" si="24"/>
        <v>5918</v>
      </c>
      <c r="M1809" s="47"/>
      <c r="N1809" s="63"/>
      <c r="O1809" s="63"/>
      <c r="P1809" s="63"/>
      <c r="Q1809" s="63"/>
      <c r="R1809" s="41" t="s">
        <v>1761</v>
      </c>
      <c r="S1809" s="49" t="s">
        <v>879</v>
      </c>
      <c r="T1809" s="49"/>
      <c r="U1809" s="49"/>
      <c r="V1809" s="49"/>
      <c r="W1809" s="50" t="s">
        <v>15</v>
      </c>
      <c r="X1809" s="50"/>
      <c r="Y1809" s="51"/>
    </row>
    <row r="1810" spans="1:25" s="23" customFormat="1" ht="81.75" customHeight="1" x14ac:dyDescent="0.2">
      <c r="A1810" s="38" t="s">
        <v>6947</v>
      </c>
      <c r="B1810" s="46" t="s">
        <v>6948</v>
      </c>
      <c r="C1810" s="46"/>
      <c r="D1810" s="27" t="s">
        <v>6949</v>
      </c>
      <c r="E1810" s="40"/>
      <c r="F1810" s="9" t="s">
        <v>1761</v>
      </c>
      <c r="G1810" s="27" t="s">
        <v>6239</v>
      </c>
      <c r="H1810" s="9"/>
      <c r="I1810" s="9">
        <v>0.51</v>
      </c>
      <c r="J1810" s="10">
        <v>1876</v>
      </c>
      <c r="K1810" s="39"/>
      <c r="L1810" s="47">
        <f t="shared" si="24"/>
        <v>1876</v>
      </c>
      <c r="M1810" s="47"/>
      <c r="N1810" s="63"/>
      <c r="O1810" s="63"/>
      <c r="P1810" s="63"/>
      <c r="Q1810" s="63"/>
      <c r="R1810" s="41" t="s">
        <v>1761</v>
      </c>
      <c r="S1810" s="49" t="s">
        <v>879</v>
      </c>
      <c r="T1810" s="49"/>
      <c r="U1810" s="49"/>
      <c r="V1810" s="49"/>
      <c r="W1810" s="50" t="s">
        <v>15</v>
      </c>
      <c r="X1810" s="50"/>
      <c r="Y1810" s="51"/>
    </row>
    <row r="1811" spans="1:25" s="23" customFormat="1" ht="81.75" customHeight="1" x14ac:dyDescent="0.2">
      <c r="A1811" s="38" t="s">
        <v>6950</v>
      </c>
      <c r="B1811" s="46" t="s">
        <v>6951</v>
      </c>
      <c r="C1811" s="46"/>
      <c r="D1811" s="27" t="s">
        <v>6952</v>
      </c>
      <c r="E1811" s="40"/>
      <c r="F1811" s="9" t="s">
        <v>1761</v>
      </c>
      <c r="G1811" s="27" t="s">
        <v>6231</v>
      </c>
      <c r="H1811" s="9"/>
      <c r="I1811" s="9">
        <v>0.44</v>
      </c>
      <c r="J1811" s="10">
        <v>1757</v>
      </c>
      <c r="K1811" s="39"/>
      <c r="L1811" s="47">
        <f t="shared" si="24"/>
        <v>1757</v>
      </c>
      <c r="M1811" s="47"/>
      <c r="N1811" s="63"/>
      <c r="O1811" s="63"/>
      <c r="P1811" s="63"/>
      <c r="Q1811" s="63"/>
      <c r="R1811" s="41" t="s">
        <v>1761</v>
      </c>
      <c r="S1811" s="49" t="s">
        <v>879</v>
      </c>
      <c r="T1811" s="49"/>
      <c r="U1811" s="49"/>
      <c r="V1811" s="49"/>
      <c r="W1811" s="50" t="s">
        <v>15</v>
      </c>
      <c r="X1811" s="50"/>
      <c r="Y1811" s="51"/>
    </row>
    <row r="1812" spans="1:25" s="23" customFormat="1" ht="85.5" customHeight="1" x14ac:dyDescent="0.2">
      <c r="A1812" s="38" t="s">
        <v>6953</v>
      </c>
      <c r="B1812" s="46" t="s">
        <v>6954</v>
      </c>
      <c r="C1812" s="46"/>
      <c r="D1812" s="27" t="s">
        <v>6955</v>
      </c>
      <c r="E1812" s="40"/>
      <c r="F1812" s="9" t="s">
        <v>1761</v>
      </c>
      <c r="G1812" s="27" t="s">
        <v>6252</v>
      </c>
      <c r="H1812" s="9"/>
      <c r="I1812" s="9">
        <v>0.47</v>
      </c>
      <c r="J1812" s="10">
        <v>5194</v>
      </c>
      <c r="K1812" s="39"/>
      <c r="L1812" s="47">
        <f t="shared" si="24"/>
        <v>5194</v>
      </c>
      <c r="M1812" s="47"/>
      <c r="N1812" s="63"/>
      <c r="O1812" s="63"/>
      <c r="P1812" s="63"/>
      <c r="Q1812" s="63"/>
      <c r="R1812" s="41" t="s">
        <v>1761</v>
      </c>
      <c r="S1812" s="49" t="s">
        <v>879</v>
      </c>
      <c r="T1812" s="49"/>
      <c r="U1812" s="49"/>
      <c r="V1812" s="49"/>
      <c r="W1812" s="50" t="s">
        <v>15</v>
      </c>
      <c r="X1812" s="50"/>
      <c r="Y1812" s="51"/>
    </row>
    <row r="1813" spans="1:25" s="23" customFormat="1" ht="79.5" customHeight="1" x14ac:dyDescent="0.2">
      <c r="A1813" s="38" t="s">
        <v>6956</v>
      </c>
      <c r="B1813" s="46" t="s">
        <v>6957</v>
      </c>
      <c r="C1813" s="46"/>
      <c r="D1813" s="27" t="s">
        <v>6958</v>
      </c>
      <c r="E1813" s="40"/>
      <c r="F1813" s="9" t="s">
        <v>1761</v>
      </c>
      <c r="G1813" s="27" t="s">
        <v>6959</v>
      </c>
      <c r="H1813" s="9"/>
      <c r="I1813" s="9">
        <v>0.73</v>
      </c>
      <c r="J1813" s="10">
        <v>12110</v>
      </c>
      <c r="K1813" s="39"/>
      <c r="L1813" s="47">
        <f t="shared" si="24"/>
        <v>12110</v>
      </c>
      <c r="M1813" s="47"/>
      <c r="N1813" s="63"/>
      <c r="O1813" s="63"/>
      <c r="P1813" s="63"/>
      <c r="Q1813" s="63"/>
      <c r="R1813" s="41" t="s">
        <v>1761</v>
      </c>
      <c r="S1813" s="49" t="s">
        <v>879</v>
      </c>
      <c r="T1813" s="49"/>
      <c r="U1813" s="49"/>
      <c r="V1813" s="49"/>
      <c r="W1813" s="50" t="s">
        <v>15</v>
      </c>
      <c r="X1813" s="50"/>
      <c r="Y1813" s="51"/>
    </row>
    <row r="1814" spans="1:25" s="23" customFormat="1" ht="80.25" customHeight="1" x14ac:dyDescent="0.2">
      <c r="A1814" s="38" t="s">
        <v>6960</v>
      </c>
      <c r="B1814" s="46" t="s">
        <v>6961</v>
      </c>
      <c r="C1814" s="46"/>
      <c r="D1814" s="27" t="s">
        <v>6962</v>
      </c>
      <c r="E1814" s="40"/>
      <c r="F1814" s="9" t="s">
        <v>1761</v>
      </c>
      <c r="G1814" s="27" t="s">
        <v>6223</v>
      </c>
      <c r="H1814" s="9"/>
      <c r="I1814" s="9">
        <v>0.3</v>
      </c>
      <c r="J1814" s="10">
        <v>6908</v>
      </c>
      <c r="K1814" s="39"/>
      <c r="L1814" s="47">
        <f t="shared" si="24"/>
        <v>6908</v>
      </c>
      <c r="M1814" s="47"/>
      <c r="N1814" s="63"/>
      <c r="O1814" s="63"/>
      <c r="P1814" s="63"/>
      <c r="Q1814" s="63"/>
      <c r="R1814" s="41" t="s">
        <v>1761</v>
      </c>
      <c r="S1814" s="49" t="s">
        <v>879</v>
      </c>
      <c r="T1814" s="49"/>
      <c r="U1814" s="49"/>
      <c r="V1814" s="49"/>
      <c r="W1814" s="50" t="s">
        <v>15</v>
      </c>
      <c r="X1814" s="50"/>
      <c r="Y1814" s="51"/>
    </row>
    <row r="1815" spans="1:25" s="23" customFormat="1" ht="80.25" customHeight="1" x14ac:dyDescent="0.2">
      <c r="A1815" s="38" t="s">
        <v>6963</v>
      </c>
      <c r="B1815" s="46" t="s">
        <v>6964</v>
      </c>
      <c r="C1815" s="46"/>
      <c r="D1815" s="27" t="s">
        <v>6965</v>
      </c>
      <c r="E1815" s="40"/>
      <c r="F1815" s="9" t="s">
        <v>1761</v>
      </c>
      <c r="G1815" s="27" t="s">
        <v>6966</v>
      </c>
      <c r="H1815" s="9"/>
      <c r="I1815" s="9">
        <v>0.32</v>
      </c>
      <c r="J1815" s="10">
        <v>29353</v>
      </c>
      <c r="K1815" s="39"/>
      <c r="L1815" s="47">
        <f t="shared" si="24"/>
        <v>29353</v>
      </c>
      <c r="M1815" s="47"/>
      <c r="N1815" s="63"/>
      <c r="O1815" s="63"/>
      <c r="P1815" s="63"/>
      <c r="Q1815" s="63"/>
      <c r="R1815" s="41" t="s">
        <v>1761</v>
      </c>
      <c r="S1815" s="49" t="s">
        <v>879</v>
      </c>
      <c r="T1815" s="49"/>
      <c r="U1815" s="49"/>
      <c r="V1815" s="49"/>
      <c r="W1815" s="50" t="s">
        <v>15</v>
      </c>
      <c r="X1815" s="50"/>
      <c r="Y1815" s="51"/>
    </row>
    <row r="1816" spans="1:25" s="23" customFormat="1" ht="80.25" customHeight="1" x14ac:dyDescent="0.2">
      <c r="A1816" s="38" t="s">
        <v>6967</v>
      </c>
      <c r="B1816" s="46" t="s">
        <v>6968</v>
      </c>
      <c r="C1816" s="46"/>
      <c r="D1816" s="27" t="s">
        <v>6969</v>
      </c>
      <c r="E1816" s="40"/>
      <c r="F1816" s="9" t="s">
        <v>1761</v>
      </c>
      <c r="G1816" s="27" t="s">
        <v>355</v>
      </c>
      <c r="H1816" s="9"/>
      <c r="I1816" s="9">
        <v>0.12</v>
      </c>
      <c r="J1816" s="10">
        <v>563</v>
      </c>
      <c r="K1816" s="39"/>
      <c r="L1816" s="47">
        <f t="shared" si="24"/>
        <v>563</v>
      </c>
      <c r="M1816" s="47"/>
      <c r="N1816" s="63"/>
      <c r="O1816" s="63"/>
      <c r="P1816" s="63"/>
      <c r="Q1816" s="63"/>
      <c r="R1816" s="41" t="s">
        <v>1761</v>
      </c>
      <c r="S1816" s="49" t="s">
        <v>879</v>
      </c>
      <c r="T1816" s="49"/>
      <c r="U1816" s="49"/>
      <c r="V1816" s="49"/>
      <c r="W1816" s="50" t="s">
        <v>15</v>
      </c>
      <c r="X1816" s="50"/>
      <c r="Y1816" s="51"/>
    </row>
    <row r="1817" spans="1:25" s="23" customFormat="1" ht="80.25" customHeight="1" x14ac:dyDescent="0.2">
      <c r="A1817" s="38" t="s">
        <v>6970</v>
      </c>
      <c r="B1817" s="46" t="s">
        <v>6971</v>
      </c>
      <c r="C1817" s="46"/>
      <c r="D1817" s="27" t="s">
        <v>6972</v>
      </c>
      <c r="E1817" s="40"/>
      <c r="F1817" s="9" t="s">
        <v>1761</v>
      </c>
      <c r="G1817" s="27" t="s">
        <v>5760</v>
      </c>
      <c r="H1817" s="9"/>
      <c r="I1817" s="9">
        <v>0.1</v>
      </c>
      <c r="J1817" s="10">
        <v>8357</v>
      </c>
      <c r="K1817" s="39"/>
      <c r="L1817" s="47">
        <f t="shared" si="24"/>
        <v>8357</v>
      </c>
      <c r="M1817" s="47"/>
      <c r="N1817" s="63"/>
      <c r="O1817" s="63"/>
      <c r="P1817" s="63"/>
      <c r="Q1817" s="63"/>
      <c r="R1817" s="41" t="s">
        <v>1761</v>
      </c>
      <c r="S1817" s="49" t="s">
        <v>879</v>
      </c>
      <c r="T1817" s="49"/>
      <c r="U1817" s="49"/>
      <c r="V1817" s="49"/>
      <c r="W1817" s="50" t="s">
        <v>15</v>
      </c>
      <c r="X1817" s="50"/>
      <c r="Y1817" s="51"/>
    </row>
    <row r="1818" spans="1:25" s="23" customFormat="1" ht="79.5" customHeight="1" x14ac:dyDescent="0.2">
      <c r="A1818" s="38" t="s">
        <v>6973</v>
      </c>
      <c r="B1818" s="46" t="s">
        <v>6974</v>
      </c>
      <c r="C1818" s="46"/>
      <c r="D1818" s="27" t="s">
        <v>6975</v>
      </c>
      <c r="E1818" s="40"/>
      <c r="F1818" s="9" t="s">
        <v>1761</v>
      </c>
      <c r="G1818" s="27" t="s">
        <v>5778</v>
      </c>
      <c r="H1818" s="9"/>
      <c r="I1818" s="9">
        <v>0.47</v>
      </c>
      <c r="J1818" s="10">
        <v>640</v>
      </c>
      <c r="K1818" s="39"/>
      <c r="L1818" s="47">
        <f t="shared" si="24"/>
        <v>640</v>
      </c>
      <c r="M1818" s="47"/>
      <c r="N1818" s="63"/>
      <c r="O1818" s="63"/>
      <c r="P1818" s="63"/>
      <c r="Q1818" s="63"/>
      <c r="R1818" s="41" t="s">
        <v>1761</v>
      </c>
      <c r="S1818" s="49" t="s">
        <v>879</v>
      </c>
      <c r="T1818" s="49"/>
      <c r="U1818" s="49"/>
      <c r="V1818" s="49"/>
      <c r="W1818" s="50" t="s">
        <v>15</v>
      </c>
      <c r="X1818" s="50"/>
      <c r="Y1818" s="51"/>
    </row>
    <row r="1819" spans="1:25" s="23" customFormat="1" ht="79.5" customHeight="1" x14ac:dyDescent="0.2">
      <c r="A1819" s="38" t="s">
        <v>6976</v>
      </c>
      <c r="B1819" s="46" t="s">
        <v>6977</v>
      </c>
      <c r="C1819" s="46"/>
      <c r="D1819" s="27" t="s">
        <v>6978</v>
      </c>
      <c r="E1819" s="40"/>
      <c r="F1819" s="9" t="s">
        <v>1761</v>
      </c>
      <c r="G1819" s="27" t="s">
        <v>1535</v>
      </c>
      <c r="H1819" s="9"/>
      <c r="I1819" s="9">
        <v>0.3</v>
      </c>
      <c r="J1819" s="10">
        <v>46657</v>
      </c>
      <c r="K1819" s="39"/>
      <c r="L1819" s="47">
        <f t="shared" si="24"/>
        <v>46657</v>
      </c>
      <c r="M1819" s="47"/>
      <c r="N1819" s="63"/>
      <c r="O1819" s="63"/>
      <c r="P1819" s="63"/>
      <c r="Q1819" s="63"/>
      <c r="R1819" s="41" t="s">
        <v>1761</v>
      </c>
      <c r="S1819" s="49" t="s">
        <v>879</v>
      </c>
      <c r="T1819" s="49"/>
      <c r="U1819" s="49"/>
      <c r="V1819" s="49"/>
      <c r="W1819" s="50" t="s">
        <v>15</v>
      </c>
      <c r="X1819" s="50"/>
      <c r="Y1819" s="51"/>
    </row>
    <row r="1820" spans="1:25" s="23" customFormat="1" ht="80.25" customHeight="1" x14ac:dyDescent="0.2">
      <c r="A1820" s="38" t="s">
        <v>6979</v>
      </c>
      <c r="B1820" s="46" t="s">
        <v>6980</v>
      </c>
      <c r="C1820" s="46"/>
      <c r="D1820" s="27" t="s">
        <v>6981</v>
      </c>
      <c r="E1820" s="40"/>
      <c r="F1820" s="9" t="s">
        <v>1761</v>
      </c>
      <c r="G1820" s="27" t="s">
        <v>6982</v>
      </c>
      <c r="H1820" s="9"/>
      <c r="I1820" s="9">
        <v>0.31</v>
      </c>
      <c r="J1820" s="10">
        <v>13065</v>
      </c>
      <c r="K1820" s="39"/>
      <c r="L1820" s="47">
        <f t="shared" si="24"/>
        <v>13065</v>
      </c>
      <c r="M1820" s="47"/>
      <c r="N1820" s="63"/>
      <c r="O1820" s="63"/>
      <c r="P1820" s="63"/>
      <c r="Q1820" s="63"/>
      <c r="R1820" s="41" t="s">
        <v>1761</v>
      </c>
      <c r="S1820" s="49" t="s">
        <v>879</v>
      </c>
      <c r="T1820" s="49"/>
      <c r="U1820" s="49"/>
      <c r="V1820" s="49"/>
      <c r="W1820" s="50" t="s">
        <v>15</v>
      </c>
      <c r="X1820" s="50"/>
      <c r="Y1820" s="51"/>
    </row>
    <row r="1821" spans="1:25" s="23" customFormat="1" ht="80.25" customHeight="1" x14ac:dyDescent="0.2">
      <c r="A1821" s="38" t="s">
        <v>6983</v>
      </c>
      <c r="B1821" s="46" t="s">
        <v>6984</v>
      </c>
      <c r="C1821" s="46"/>
      <c r="D1821" s="27" t="s">
        <v>6985</v>
      </c>
      <c r="E1821" s="40"/>
      <c r="F1821" s="9" t="s">
        <v>1761</v>
      </c>
      <c r="G1821" s="27" t="s">
        <v>6986</v>
      </c>
      <c r="H1821" s="9"/>
      <c r="I1821" s="9">
        <v>0.19</v>
      </c>
      <c r="J1821" s="10">
        <v>4119</v>
      </c>
      <c r="K1821" s="39"/>
      <c r="L1821" s="47">
        <f t="shared" si="24"/>
        <v>4119</v>
      </c>
      <c r="M1821" s="47"/>
      <c r="N1821" s="63"/>
      <c r="O1821" s="63"/>
      <c r="P1821" s="63"/>
      <c r="Q1821" s="63"/>
      <c r="R1821" s="41" t="s">
        <v>1761</v>
      </c>
      <c r="S1821" s="49" t="s">
        <v>879</v>
      </c>
      <c r="T1821" s="49"/>
      <c r="U1821" s="49"/>
      <c r="V1821" s="49"/>
      <c r="W1821" s="50" t="s">
        <v>15</v>
      </c>
      <c r="X1821" s="50"/>
      <c r="Y1821" s="51"/>
    </row>
    <row r="1822" spans="1:25" s="23" customFormat="1" ht="81.75" customHeight="1" x14ac:dyDescent="0.2">
      <c r="A1822" s="38" t="s">
        <v>6987</v>
      </c>
      <c r="B1822" s="46" t="s">
        <v>6988</v>
      </c>
      <c r="C1822" s="46"/>
      <c r="D1822" s="27" t="s">
        <v>6989</v>
      </c>
      <c r="E1822" s="40"/>
      <c r="F1822" s="9" t="s">
        <v>1761</v>
      </c>
      <c r="G1822" s="27" t="s">
        <v>6064</v>
      </c>
      <c r="H1822" s="9"/>
      <c r="I1822" s="9">
        <v>1.02</v>
      </c>
      <c r="J1822" s="10">
        <v>14924</v>
      </c>
      <c r="K1822" s="39"/>
      <c r="L1822" s="47">
        <f t="shared" si="24"/>
        <v>14924</v>
      </c>
      <c r="M1822" s="47"/>
      <c r="N1822" s="63"/>
      <c r="O1822" s="63"/>
      <c r="P1822" s="63"/>
      <c r="Q1822" s="63"/>
      <c r="R1822" s="41" t="s">
        <v>1761</v>
      </c>
      <c r="S1822" s="49" t="s">
        <v>879</v>
      </c>
      <c r="T1822" s="49"/>
      <c r="U1822" s="49"/>
      <c r="V1822" s="49"/>
      <c r="W1822" s="50" t="s">
        <v>15</v>
      </c>
      <c r="X1822" s="50"/>
      <c r="Y1822" s="51"/>
    </row>
    <row r="1823" spans="1:25" s="23" customFormat="1" ht="81.75" customHeight="1" x14ac:dyDescent="0.2">
      <c r="A1823" s="38" t="s">
        <v>6990</v>
      </c>
      <c r="B1823" s="46" t="s">
        <v>6991</v>
      </c>
      <c r="C1823" s="46"/>
      <c r="D1823" s="27" t="s">
        <v>6992</v>
      </c>
      <c r="E1823" s="40"/>
      <c r="F1823" s="9" t="s">
        <v>1761</v>
      </c>
      <c r="G1823" s="27" t="s">
        <v>6037</v>
      </c>
      <c r="H1823" s="9"/>
      <c r="I1823" s="9">
        <v>0.92</v>
      </c>
      <c r="J1823" s="10">
        <v>23196</v>
      </c>
      <c r="K1823" s="39"/>
      <c r="L1823" s="47">
        <f t="shared" si="24"/>
        <v>23196</v>
      </c>
      <c r="M1823" s="47"/>
      <c r="N1823" s="63"/>
      <c r="O1823" s="63"/>
      <c r="P1823" s="63"/>
      <c r="Q1823" s="63"/>
      <c r="R1823" s="41" t="s">
        <v>1761</v>
      </c>
      <c r="S1823" s="49" t="s">
        <v>879</v>
      </c>
      <c r="T1823" s="49"/>
      <c r="U1823" s="49"/>
      <c r="V1823" s="49"/>
      <c r="W1823" s="50" t="s">
        <v>15</v>
      </c>
      <c r="X1823" s="50"/>
      <c r="Y1823" s="51"/>
    </row>
    <row r="1824" spans="1:25" s="23" customFormat="1" ht="81.75" customHeight="1" x14ac:dyDescent="0.2">
      <c r="A1824" s="38" t="s">
        <v>6993</v>
      </c>
      <c r="B1824" s="46" t="s">
        <v>6994</v>
      </c>
      <c r="C1824" s="46"/>
      <c r="D1824" s="27" t="s">
        <v>6995</v>
      </c>
      <c r="E1824" s="40"/>
      <c r="F1824" s="9" t="s">
        <v>1761</v>
      </c>
      <c r="G1824" s="27" t="s">
        <v>5988</v>
      </c>
      <c r="H1824" s="9"/>
      <c r="I1824" s="9">
        <v>0.14000000000000001</v>
      </c>
      <c r="J1824" s="10">
        <v>785</v>
      </c>
      <c r="K1824" s="39"/>
      <c r="L1824" s="47">
        <f t="shared" si="24"/>
        <v>785</v>
      </c>
      <c r="M1824" s="47"/>
      <c r="N1824" s="63"/>
      <c r="O1824" s="63"/>
      <c r="P1824" s="63"/>
      <c r="Q1824" s="63"/>
      <c r="R1824" s="41" t="s">
        <v>1761</v>
      </c>
      <c r="S1824" s="49" t="s">
        <v>879</v>
      </c>
      <c r="T1824" s="49"/>
      <c r="U1824" s="49"/>
      <c r="V1824" s="49"/>
      <c r="W1824" s="50" t="s">
        <v>15</v>
      </c>
      <c r="X1824" s="50"/>
      <c r="Y1824" s="51"/>
    </row>
    <row r="1825" spans="1:25" s="23" customFormat="1" ht="81.75" customHeight="1" x14ac:dyDescent="0.2">
      <c r="A1825" s="38" t="s">
        <v>6996</v>
      </c>
      <c r="B1825" s="46" t="s">
        <v>6997</v>
      </c>
      <c r="C1825" s="46"/>
      <c r="D1825" s="27" t="s">
        <v>6998</v>
      </c>
      <c r="E1825" s="40"/>
      <c r="F1825" s="9" t="s">
        <v>1761</v>
      </c>
      <c r="G1825" s="27" t="s">
        <v>6145</v>
      </c>
      <c r="H1825" s="9"/>
      <c r="I1825" s="9">
        <v>0.87</v>
      </c>
      <c r="J1825" s="10">
        <v>26275</v>
      </c>
      <c r="K1825" s="39"/>
      <c r="L1825" s="47">
        <f t="shared" si="24"/>
        <v>26275</v>
      </c>
      <c r="M1825" s="47"/>
      <c r="N1825" s="63"/>
      <c r="O1825" s="63"/>
      <c r="P1825" s="63"/>
      <c r="Q1825" s="63"/>
      <c r="R1825" s="41" t="s">
        <v>1761</v>
      </c>
      <c r="S1825" s="49" t="s">
        <v>879</v>
      </c>
      <c r="T1825" s="49"/>
      <c r="U1825" s="49"/>
      <c r="V1825" s="49"/>
      <c r="W1825" s="50" t="s">
        <v>15</v>
      </c>
      <c r="X1825" s="50"/>
      <c r="Y1825" s="51"/>
    </row>
    <row r="1826" spans="1:25" s="23" customFormat="1" ht="81.75" customHeight="1" x14ac:dyDescent="0.2">
      <c r="A1826" s="38" t="s">
        <v>6999</v>
      </c>
      <c r="B1826" s="46" t="s">
        <v>7000</v>
      </c>
      <c r="C1826" s="46"/>
      <c r="D1826" s="27" t="s">
        <v>7001</v>
      </c>
      <c r="E1826" s="40"/>
      <c r="F1826" s="9" t="s">
        <v>1761</v>
      </c>
      <c r="G1826" s="27" t="s">
        <v>6215</v>
      </c>
      <c r="H1826" s="9"/>
      <c r="I1826" s="9">
        <v>0.47</v>
      </c>
      <c r="J1826" s="10">
        <v>11393</v>
      </c>
      <c r="K1826" s="39"/>
      <c r="L1826" s="47">
        <f t="shared" si="24"/>
        <v>11393</v>
      </c>
      <c r="M1826" s="47"/>
      <c r="N1826" s="63"/>
      <c r="O1826" s="63"/>
      <c r="P1826" s="63"/>
      <c r="Q1826" s="63"/>
      <c r="R1826" s="41" t="s">
        <v>1761</v>
      </c>
      <c r="S1826" s="49" t="s">
        <v>879</v>
      </c>
      <c r="T1826" s="49"/>
      <c r="U1826" s="49"/>
      <c r="V1826" s="49"/>
      <c r="W1826" s="50" t="s">
        <v>15</v>
      </c>
      <c r="X1826" s="50"/>
      <c r="Y1826" s="51"/>
    </row>
    <row r="1827" spans="1:25" s="23" customFormat="1" ht="81.75" customHeight="1" x14ac:dyDescent="0.2">
      <c r="A1827" s="38" t="s">
        <v>7002</v>
      </c>
      <c r="B1827" s="46" t="s">
        <v>7003</v>
      </c>
      <c r="C1827" s="46"/>
      <c r="D1827" s="27" t="s">
        <v>7004</v>
      </c>
      <c r="E1827" s="40"/>
      <c r="F1827" s="9" t="s">
        <v>1761</v>
      </c>
      <c r="G1827" s="27" t="s">
        <v>5106</v>
      </c>
      <c r="H1827" s="9"/>
      <c r="I1827" s="9">
        <v>0.41</v>
      </c>
      <c r="J1827" s="10">
        <v>1714</v>
      </c>
      <c r="K1827" s="39"/>
      <c r="L1827" s="47">
        <f t="shared" si="24"/>
        <v>1714</v>
      </c>
      <c r="M1827" s="47"/>
      <c r="N1827" s="63"/>
      <c r="O1827" s="63"/>
      <c r="P1827" s="63"/>
      <c r="Q1827" s="63"/>
      <c r="R1827" s="41" t="s">
        <v>1761</v>
      </c>
      <c r="S1827" s="49" t="s">
        <v>879</v>
      </c>
      <c r="T1827" s="49"/>
      <c r="U1827" s="49"/>
      <c r="V1827" s="49"/>
      <c r="W1827" s="50" t="s">
        <v>15</v>
      </c>
      <c r="X1827" s="50"/>
      <c r="Y1827" s="51"/>
    </row>
    <row r="1828" spans="1:25" s="23" customFormat="1" ht="81.75" customHeight="1" x14ac:dyDescent="0.2">
      <c r="A1828" s="38" t="s">
        <v>7005</v>
      </c>
      <c r="B1828" s="46" t="s">
        <v>7006</v>
      </c>
      <c r="C1828" s="46"/>
      <c r="D1828" s="27" t="s">
        <v>7007</v>
      </c>
      <c r="E1828" s="40"/>
      <c r="F1828" s="9" t="s">
        <v>1761</v>
      </c>
      <c r="G1828" s="27" t="s">
        <v>119</v>
      </c>
      <c r="H1828" s="9"/>
      <c r="I1828" s="9">
        <v>0.86</v>
      </c>
      <c r="J1828" s="10">
        <v>20433</v>
      </c>
      <c r="K1828" s="39"/>
      <c r="L1828" s="47">
        <f t="shared" ref="L1828:L1891" si="25">J1828-K1828</f>
        <v>20433</v>
      </c>
      <c r="M1828" s="47"/>
      <c r="N1828" s="63"/>
      <c r="O1828" s="63"/>
      <c r="P1828" s="63"/>
      <c r="Q1828" s="63"/>
      <c r="R1828" s="41" t="s">
        <v>1761</v>
      </c>
      <c r="S1828" s="49" t="s">
        <v>879</v>
      </c>
      <c r="T1828" s="49"/>
      <c r="U1828" s="49"/>
      <c r="V1828" s="49"/>
      <c r="W1828" s="50" t="s">
        <v>15</v>
      </c>
      <c r="X1828" s="50"/>
      <c r="Y1828" s="51"/>
    </row>
    <row r="1829" spans="1:25" s="23" customFormat="1" ht="81.75" customHeight="1" x14ac:dyDescent="0.2">
      <c r="A1829" s="38" t="s">
        <v>7008</v>
      </c>
      <c r="B1829" s="46" t="s">
        <v>7009</v>
      </c>
      <c r="C1829" s="46"/>
      <c r="D1829" s="27" t="s">
        <v>7010</v>
      </c>
      <c r="E1829" s="40"/>
      <c r="F1829" s="9" t="s">
        <v>1761</v>
      </c>
      <c r="G1829" s="27" t="s">
        <v>7011</v>
      </c>
      <c r="H1829" s="9"/>
      <c r="I1829" s="9">
        <v>0.44</v>
      </c>
      <c r="J1829" s="10">
        <v>1774</v>
      </c>
      <c r="K1829" s="39"/>
      <c r="L1829" s="47">
        <f t="shared" si="25"/>
        <v>1774</v>
      </c>
      <c r="M1829" s="47"/>
      <c r="N1829" s="63"/>
      <c r="O1829" s="63"/>
      <c r="P1829" s="63"/>
      <c r="Q1829" s="63"/>
      <c r="R1829" s="41" t="s">
        <v>1761</v>
      </c>
      <c r="S1829" s="49" t="s">
        <v>879</v>
      </c>
      <c r="T1829" s="49"/>
      <c r="U1829" s="49"/>
      <c r="V1829" s="49"/>
      <c r="W1829" s="50" t="s">
        <v>15</v>
      </c>
      <c r="X1829" s="50"/>
      <c r="Y1829" s="51"/>
    </row>
    <row r="1830" spans="1:25" s="23" customFormat="1" ht="81.75" customHeight="1" x14ac:dyDescent="0.2">
      <c r="A1830" s="38" t="s">
        <v>7012</v>
      </c>
      <c r="B1830" s="46" t="s">
        <v>7013</v>
      </c>
      <c r="C1830" s="46"/>
      <c r="D1830" s="27" t="s">
        <v>7014</v>
      </c>
      <c r="E1830" s="40"/>
      <c r="F1830" s="9" t="s">
        <v>1761</v>
      </c>
      <c r="G1830" s="27" t="s">
        <v>7015</v>
      </c>
      <c r="H1830" s="9"/>
      <c r="I1830" s="9">
        <v>0.15</v>
      </c>
      <c r="J1830" s="10">
        <v>3309</v>
      </c>
      <c r="K1830" s="39"/>
      <c r="L1830" s="47">
        <f t="shared" si="25"/>
        <v>3309</v>
      </c>
      <c r="M1830" s="47"/>
      <c r="N1830" s="63"/>
      <c r="O1830" s="63"/>
      <c r="P1830" s="63"/>
      <c r="Q1830" s="63"/>
      <c r="R1830" s="41" t="s">
        <v>1761</v>
      </c>
      <c r="S1830" s="49" t="s">
        <v>879</v>
      </c>
      <c r="T1830" s="49"/>
      <c r="U1830" s="49"/>
      <c r="V1830" s="49"/>
      <c r="W1830" s="50" t="s">
        <v>15</v>
      </c>
      <c r="X1830" s="50"/>
      <c r="Y1830" s="51"/>
    </row>
    <row r="1831" spans="1:25" s="23" customFormat="1" ht="118.5" customHeight="1" x14ac:dyDescent="0.2">
      <c r="A1831" s="38" t="s">
        <v>7016</v>
      </c>
      <c r="B1831" s="46" t="s">
        <v>7017</v>
      </c>
      <c r="C1831" s="46"/>
      <c r="D1831" s="27" t="s">
        <v>7018</v>
      </c>
      <c r="E1831" s="40"/>
      <c r="F1831" s="9" t="s">
        <v>1761</v>
      </c>
      <c r="G1831" s="27" t="s">
        <v>275</v>
      </c>
      <c r="H1831" s="9"/>
      <c r="I1831" s="9">
        <v>1.56</v>
      </c>
      <c r="J1831" s="10">
        <v>6328</v>
      </c>
      <c r="K1831" s="39"/>
      <c r="L1831" s="47">
        <f t="shared" si="25"/>
        <v>6328</v>
      </c>
      <c r="M1831" s="47"/>
      <c r="N1831" s="63"/>
      <c r="O1831" s="63"/>
      <c r="P1831" s="63"/>
      <c r="Q1831" s="63"/>
      <c r="R1831" s="41" t="s">
        <v>1761</v>
      </c>
      <c r="S1831" s="49" t="s">
        <v>879</v>
      </c>
      <c r="T1831" s="49"/>
      <c r="U1831" s="49"/>
      <c r="V1831" s="49"/>
      <c r="W1831" s="50" t="s">
        <v>15</v>
      </c>
      <c r="X1831" s="50"/>
      <c r="Y1831" s="51"/>
    </row>
    <row r="1832" spans="1:25" s="23" customFormat="1" ht="82.5" customHeight="1" x14ac:dyDescent="0.2">
      <c r="A1832" s="38" t="s">
        <v>7019</v>
      </c>
      <c r="B1832" s="46" t="s">
        <v>7020</v>
      </c>
      <c r="C1832" s="46"/>
      <c r="D1832" s="27" t="s">
        <v>7021</v>
      </c>
      <c r="E1832" s="40"/>
      <c r="F1832" s="9" t="s">
        <v>1761</v>
      </c>
      <c r="G1832" s="27" t="s">
        <v>6263</v>
      </c>
      <c r="H1832" s="9"/>
      <c r="I1832" s="9">
        <v>1.6</v>
      </c>
      <c r="J1832" s="10">
        <v>12519</v>
      </c>
      <c r="K1832" s="39"/>
      <c r="L1832" s="47">
        <f t="shared" si="25"/>
        <v>12519</v>
      </c>
      <c r="M1832" s="47"/>
      <c r="N1832" s="63"/>
      <c r="O1832" s="63"/>
      <c r="P1832" s="63"/>
      <c r="Q1832" s="63"/>
      <c r="R1832" s="41" t="s">
        <v>1761</v>
      </c>
      <c r="S1832" s="49" t="s">
        <v>879</v>
      </c>
      <c r="T1832" s="49"/>
      <c r="U1832" s="49"/>
      <c r="V1832" s="49"/>
      <c r="W1832" s="50" t="s">
        <v>15</v>
      </c>
      <c r="X1832" s="50"/>
      <c r="Y1832" s="51"/>
    </row>
    <row r="1833" spans="1:25" s="23" customFormat="1" ht="82.5" customHeight="1" x14ac:dyDescent="0.2">
      <c r="A1833" s="38" t="s">
        <v>7022</v>
      </c>
      <c r="B1833" s="46" t="s">
        <v>7023</v>
      </c>
      <c r="C1833" s="46"/>
      <c r="D1833" s="27" t="s">
        <v>7024</v>
      </c>
      <c r="E1833" s="40"/>
      <c r="F1833" s="9" t="s">
        <v>1761</v>
      </c>
      <c r="G1833" s="27" t="s">
        <v>7025</v>
      </c>
      <c r="H1833" s="9"/>
      <c r="I1833" s="9">
        <v>0.25</v>
      </c>
      <c r="J1833" s="10">
        <v>742</v>
      </c>
      <c r="K1833" s="39"/>
      <c r="L1833" s="47">
        <f t="shared" si="25"/>
        <v>742</v>
      </c>
      <c r="M1833" s="47"/>
      <c r="N1833" s="63"/>
      <c r="O1833" s="63"/>
      <c r="P1833" s="63"/>
      <c r="Q1833" s="63"/>
      <c r="R1833" s="41" t="s">
        <v>1761</v>
      </c>
      <c r="S1833" s="49" t="s">
        <v>879</v>
      </c>
      <c r="T1833" s="49"/>
      <c r="U1833" s="49"/>
      <c r="V1833" s="49"/>
      <c r="W1833" s="50" t="s">
        <v>15</v>
      </c>
      <c r="X1833" s="50"/>
      <c r="Y1833" s="51"/>
    </row>
    <row r="1834" spans="1:25" s="23" customFormat="1" ht="82.5" customHeight="1" x14ac:dyDescent="0.2">
      <c r="A1834" s="38" t="s">
        <v>7026</v>
      </c>
      <c r="B1834" s="46" t="s">
        <v>7027</v>
      </c>
      <c r="C1834" s="46"/>
      <c r="D1834" s="27" t="s">
        <v>7028</v>
      </c>
      <c r="E1834" s="40"/>
      <c r="F1834" s="9" t="s">
        <v>1761</v>
      </c>
      <c r="G1834" s="27" t="s">
        <v>1523</v>
      </c>
      <c r="H1834" s="9"/>
      <c r="I1834" s="9">
        <v>0.64</v>
      </c>
      <c r="J1834" s="10">
        <v>37642</v>
      </c>
      <c r="K1834" s="39"/>
      <c r="L1834" s="47">
        <f t="shared" si="25"/>
        <v>37642</v>
      </c>
      <c r="M1834" s="47"/>
      <c r="N1834" s="63"/>
      <c r="O1834" s="63"/>
      <c r="P1834" s="63"/>
      <c r="Q1834" s="63"/>
      <c r="R1834" s="41" t="s">
        <v>1761</v>
      </c>
      <c r="S1834" s="49" t="s">
        <v>879</v>
      </c>
      <c r="T1834" s="49"/>
      <c r="U1834" s="49"/>
      <c r="V1834" s="49"/>
      <c r="W1834" s="50" t="s">
        <v>15</v>
      </c>
      <c r="X1834" s="50"/>
      <c r="Y1834" s="51"/>
    </row>
    <row r="1835" spans="1:25" s="23" customFormat="1" ht="82.5" customHeight="1" x14ac:dyDescent="0.2">
      <c r="A1835" s="38" t="s">
        <v>7029</v>
      </c>
      <c r="B1835" s="46" t="s">
        <v>7030</v>
      </c>
      <c r="C1835" s="46"/>
      <c r="D1835" s="27" t="s">
        <v>7031</v>
      </c>
      <c r="E1835" s="40"/>
      <c r="F1835" s="9" t="s">
        <v>1761</v>
      </c>
      <c r="G1835" s="27" t="s">
        <v>6202</v>
      </c>
      <c r="H1835" s="9"/>
      <c r="I1835" s="9">
        <v>0.28000000000000003</v>
      </c>
      <c r="J1835" s="10">
        <v>19196</v>
      </c>
      <c r="K1835" s="39"/>
      <c r="L1835" s="47">
        <f t="shared" si="25"/>
        <v>19196</v>
      </c>
      <c r="M1835" s="47"/>
      <c r="N1835" s="63"/>
      <c r="O1835" s="63"/>
      <c r="P1835" s="63"/>
      <c r="Q1835" s="63"/>
      <c r="R1835" s="41" t="s">
        <v>1761</v>
      </c>
      <c r="S1835" s="49" t="s">
        <v>879</v>
      </c>
      <c r="T1835" s="49"/>
      <c r="U1835" s="49"/>
      <c r="V1835" s="49"/>
      <c r="W1835" s="50" t="s">
        <v>15</v>
      </c>
      <c r="X1835" s="50"/>
      <c r="Y1835" s="51"/>
    </row>
    <row r="1836" spans="1:25" s="23" customFormat="1" ht="82.5" customHeight="1" x14ac:dyDescent="0.2">
      <c r="A1836" s="38" t="s">
        <v>7032</v>
      </c>
      <c r="B1836" s="46" t="s">
        <v>7033</v>
      </c>
      <c r="C1836" s="46"/>
      <c r="D1836" s="27" t="s">
        <v>7034</v>
      </c>
      <c r="E1836" s="40"/>
      <c r="F1836" s="9" t="s">
        <v>1761</v>
      </c>
      <c r="G1836" s="27" t="s">
        <v>7035</v>
      </c>
      <c r="H1836" s="9"/>
      <c r="I1836" s="9">
        <v>0.59</v>
      </c>
      <c r="J1836" s="10">
        <v>2098</v>
      </c>
      <c r="K1836" s="39"/>
      <c r="L1836" s="47">
        <f t="shared" si="25"/>
        <v>2098</v>
      </c>
      <c r="M1836" s="47"/>
      <c r="N1836" s="63"/>
      <c r="O1836" s="63"/>
      <c r="P1836" s="63"/>
      <c r="Q1836" s="63"/>
      <c r="R1836" s="41" t="s">
        <v>1761</v>
      </c>
      <c r="S1836" s="49" t="s">
        <v>879</v>
      </c>
      <c r="T1836" s="49"/>
      <c r="U1836" s="49"/>
      <c r="V1836" s="49"/>
      <c r="W1836" s="50" t="s">
        <v>15</v>
      </c>
      <c r="X1836" s="50"/>
      <c r="Y1836" s="51"/>
    </row>
    <row r="1837" spans="1:25" s="23" customFormat="1" ht="82.5" customHeight="1" x14ac:dyDescent="0.2">
      <c r="A1837" s="38" t="s">
        <v>7036</v>
      </c>
      <c r="B1837" s="46" t="s">
        <v>7037</v>
      </c>
      <c r="C1837" s="46"/>
      <c r="D1837" s="27" t="s">
        <v>7038</v>
      </c>
      <c r="E1837" s="40"/>
      <c r="F1837" s="9" t="s">
        <v>1761</v>
      </c>
      <c r="G1837" s="27" t="s">
        <v>1836</v>
      </c>
      <c r="H1837" s="9"/>
      <c r="I1837" s="9">
        <v>1.01</v>
      </c>
      <c r="J1837" s="10">
        <v>26573</v>
      </c>
      <c r="K1837" s="39"/>
      <c r="L1837" s="47">
        <f t="shared" si="25"/>
        <v>26573</v>
      </c>
      <c r="M1837" s="47"/>
      <c r="N1837" s="63"/>
      <c r="O1837" s="63"/>
      <c r="P1837" s="63"/>
      <c r="Q1837" s="63"/>
      <c r="R1837" s="41" t="s">
        <v>1761</v>
      </c>
      <c r="S1837" s="49" t="s">
        <v>879</v>
      </c>
      <c r="T1837" s="49"/>
      <c r="U1837" s="49"/>
      <c r="V1837" s="49"/>
      <c r="W1837" s="50" t="s">
        <v>15</v>
      </c>
      <c r="X1837" s="50"/>
      <c r="Y1837" s="51"/>
    </row>
    <row r="1838" spans="1:25" s="23" customFormat="1" ht="82.5" customHeight="1" x14ac:dyDescent="0.2">
      <c r="A1838" s="38" t="s">
        <v>7039</v>
      </c>
      <c r="B1838" s="46" t="s">
        <v>7040</v>
      </c>
      <c r="C1838" s="46"/>
      <c r="D1838" s="27" t="s">
        <v>7041</v>
      </c>
      <c r="E1838" s="40"/>
      <c r="F1838" s="9" t="s">
        <v>1761</v>
      </c>
      <c r="G1838" s="27" t="s">
        <v>7042</v>
      </c>
      <c r="H1838" s="9"/>
      <c r="I1838" s="9">
        <v>0.13</v>
      </c>
      <c r="J1838" s="10">
        <v>9654</v>
      </c>
      <c r="K1838" s="39"/>
      <c r="L1838" s="47">
        <f t="shared" si="25"/>
        <v>9654</v>
      </c>
      <c r="M1838" s="47"/>
      <c r="N1838" s="63"/>
      <c r="O1838" s="63"/>
      <c r="P1838" s="63"/>
      <c r="Q1838" s="63"/>
      <c r="R1838" s="41" t="s">
        <v>1761</v>
      </c>
      <c r="S1838" s="49" t="s">
        <v>879</v>
      </c>
      <c r="T1838" s="49"/>
      <c r="U1838" s="49"/>
      <c r="V1838" s="49"/>
      <c r="W1838" s="50" t="s">
        <v>15</v>
      </c>
      <c r="X1838" s="50"/>
      <c r="Y1838" s="51"/>
    </row>
    <row r="1839" spans="1:25" s="23" customFormat="1" ht="82.5" customHeight="1" x14ac:dyDescent="0.2">
      <c r="A1839" s="38" t="s">
        <v>7043</v>
      </c>
      <c r="B1839" s="46" t="s">
        <v>7044</v>
      </c>
      <c r="C1839" s="46"/>
      <c r="D1839" s="27" t="s">
        <v>7045</v>
      </c>
      <c r="E1839" s="40"/>
      <c r="F1839" s="9" t="s">
        <v>1761</v>
      </c>
      <c r="G1839" s="27" t="s">
        <v>5756</v>
      </c>
      <c r="H1839" s="9"/>
      <c r="I1839" s="9">
        <v>1.0900000000000001</v>
      </c>
      <c r="J1839" s="10">
        <v>34820</v>
      </c>
      <c r="K1839" s="39"/>
      <c r="L1839" s="47">
        <f t="shared" si="25"/>
        <v>34820</v>
      </c>
      <c r="M1839" s="47"/>
      <c r="N1839" s="63"/>
      <c r="O1839" s="63"/>
      <c r="P1839" s="63"/>
      <c r="Q1839" s="63"/>
      <c r="R1839" s="41" t="s">
        <v>1761</v>
      </c>
      <c r="S1839" s="49" t="s">
        <v>879</v>
      </c>
      <c r="T1839" s="49"/>
      <c r="U1839" s="49"/>
      <c r="V1839" s="49"/>
      <c r="W1839" s="50" t="s">
        <v>15</v>
      </c>
      <c r="X1839" s="50"/>
      <c r="Y1839" s="51"/>
    </row>
    <row r="1840" spans="1:25" s="23" customFormat="1" ht="118.5" customHeight="1" x14ac:dyDescent="0.2">
      <c r="A1840" s="38" t="s">
        <v>7046</v>
      </c>
      <c r="B1840" s="46" t="s">
        <v>7047</v>
      </c>
      <c r="C1840" s="46"/>
      <c r="D1840" s="27" t="s">
        <v>7048</v>
      </c>
      <c r="E1840" s="40"/>
      <c r="F1840" s="9" t="s">
        <v>1761</v>
      </c>
      <c r="G1840" s="27" t="s">
        <v>5783</v>
      </c>
      <c r="H1840" s="9"/>
      <c r="I1840" s="9">
        <v>0.78</v>
      </c>
      <c r="J1840" s="10">
        <v>6375</v>
      </c>
      <c r="K1840" s="39"/>
      <c r="L1840" s="47">
        <f t="shared" si="25"/>
        <v>6375</v>
      </c>
      <c r="M1840" s="47"/>
      <c r="N1840" s="63"/>
      <c r="O1840" s="63"/>
      <c r="P1840" s="63"/>
      <c r="Q1840" s="63"/>
      <c r="R1840" s="41" t="s">
        <v>1761</v>
      </c>
      <c r="S1840" s="49" t="s">
        <v>879</v>
      </c>
      <c r="T1840" s="49"/>
      <c r="U1840" s="49"/>
      <c r="V1840" s="49"/>
      <c r="W1840" s="50" t="s">
        <v>15</v>
      </c>
      <c r="X1840" s="50"/>
      <c r="Y1840" s="51"/>
    </row>
    <row r="1841" spans="1:25" s="23" customFormat="1" ht="83.25" customHeight="1" x14ac:dyDescent="0.2">
      <c r="A1841" s="38" t="s">
        <v>7049</v>
      </c>
      <c r="B1841" s="46" t="s">
        <v>7050</v>
      </c>
      <c r="C1841" s="46"/>
      <c r="D1841" s="27" t="s">
        <v>7051</v>
      </c>
      <c r="E1841" s="40"/>
      <c r="F1841" s="9" t="s">
        <v>1761</v>
      </c>
      <c r="G1841" s="27" t="s">
        <v>5764</v>
      </c>
      <c r="H1841" s="9"/>
      <c r="I1841" s="9">
        <v>0.38</v>
      </c>
      <c r="J1841" s="10">
        <v>2021</v>
      </c>
      <c r="K1841" s="39"/>
      <c r="L1841" s="47">
        <f t="shared" si="25"/>
        <v>2021</v>
      </c>
      <c r="M1841" s="47"/>
      <c r="N1841" s="63"/>
      <c r="O1841" s="63"/>
      <c r="P1841" s="63"/>
      <c r="Q1841" s="63"/>
      <c r="R1841" s="41" t="s">
        <v>1761</v>
      </c>
      <c r="S1841" s="49" t="s">
        <v>879</v>
      </c>
      <c r="T1841" s="49"/>
      <c r="U1841" s="49"/>
      <c r="V1841" s="49"/>
      <c r="W1841" s="50" t="s">
        <v>15</v>
      </c>
      <c r="X1841" s="50"/>
      <c r="Y1841" s="51"/>
    </row>
    <row r="1842" spans="1:25" s="23" customFormat="1" ht="83.25" customHeight="1" x14ac:dyDescent="0.2">
      <c r="A1842" s="38" t="s">
        <v>7052</v>
      </c>
      <c r="B1842" s="46" t="s">
        <v>7053</v>
      </c>
      <c r="C1842" s="46"/>
      <c r="D1842" s="27" t="s">
        <v>7054</v>
      </c>
      <c r="E1842" s="40"/>
      <c r="F1842" s="9" t="s">
        <v>1761</v>
      </c>
      <c r="G1842" s="27" t="s">
        <v>6299</v>
      </c>
      <c r="H1842" s="9"/>
      <c r="I1842" s="9">
        <v>0.42</v>
      </c>
      <c r="J1842" s="10">
        <v>8059</v>
      </c>
      <c r="K1842" s="39"/>
      <c r="L1842" s="47">
        <f t="shared" si="25"/>
        <v>8059</v>
      </c>
      <c r="M1842" s="47"/>
      <c r="N1842" s="63"/>
      <c r="O1842" s="63"/>
      <c r="P1842" s="63"/>
      <c r="Q1842" s="63"/>
      <c r="R1842" s="41" t="s">
        <v>1761</v>
      </c>
      <c r="S1842" s="49" t="s">
        <v>879</v>
      </c>
      <c r="T1842" s="49"/>
      <c r="U1842" s="49"/>
      <c r="V1842" s="49"/>
      <c r="W1842" s="50" t="s">
        <v>15</v>
      </c>
      <c r="X1842" s="50"/>
      <c r="Y1842" s="51"/>
    </row>
    <row r="1843" spans="1:25" s="23" customFormat="1" ht="83.25" customHeight="1" x14ac:dyDescent="0.2">
      <c r="A1843" s="38" t="s">
        <v>7055</v>
      </c>
      <c r="B1843" s="46" t="s">
        <v>7056</v>
      </c>
      <c r="C1843" s="46"/>
      <c r="D1843" s="27" t="s">
        <v>7057</v>
      </c>
      <c r="E1843" s="40"/>
      <c r="F1843" s="9" t="s">
        <v>1761</v>
      </c>
      <c r="G1843" s="27" t="s">
        <v>6177</v>
      </c>
      <c r="H1843" s="9"/>
      <c r="I1843" s="9">
        <v>0.87</v>
      </c>
      <c r="J1843" s="10">
        <v>981</v>
      </c>
      <c r="K1843" s="39"/>
      <c r="L1843" s="47">
        <f t="shared" si="25"/>
        <v>981</v>
      </c>
      <c r="M1843" s="47"/>
      <c r="N1843" s="63"/>
      <c r="O1843" s="63"/>
      <c r="P1843" s="63"/>
      <c r="Q1843" s="63"/>
      <c r="R1843" s="41" t="s">
        <v>1761</v>
      </c>
      <c r="S1843" s="49" t="s">
        <v>879</v>
      </c>
      <c r="T1843" s="49"/>
      <c r="U1843" s="49"/>
      <c r="V1843" s="49"/>
      <c r="W1843" s="50" t="s">
        <v>15</v>
      </c>
      <c r="X1843" s="50"/>
      <c r="Y1843" s="51"/>
    </row>
    <row r="1844" spans="1:25" s="23" customFormat="1" ht="83.25" customHeight="1" x14ac:dyDescent="0.2">
      <c r="A1844" s="38" t="s">
        <v>7058</v>
      </c>
      <c r="B1844" s="46" t="s">
        <v>7059</v>
      </c>
      <c r="C1844" s="46"/>
      <c r="D1844" s="27" t="s">
        <v>7060</v>
      </c>
      <c r="E1844" s="40"/>
      <c r="F1844" s="9" t="s">
        <v>1761</v>
      </c>
      <c r="G1844" s="27" t="s">
        <v>1487</v>
      </c>
      <c r="H1844" s="9"/>
      <c r="I1844" s="9">
        <v>0.24</v>
      </c>
      <c r="J1844" s="10">
        <v>16595</v>
      </c>
      <c r="K1844" s="39"/>
      <c r="L1844" s="47">
        <f t="shared" si="25"/>
        <v>16595</v>
      </c>
      <c r="M1844" s="47"/>
      <c r="N1844" s="63"/>
      <c r="O1844" s="63"/>
      <c r="P1844" s="63"/>
      <c r="Q1844" s="63"/>
      <c r="R1844" s="41" t="s">
        <v>1761</v>
      </c>
      <c r="S1844" s="49" t="s">
        <v>879</v>
      </c>
      <c r="T1844" s="49"/>
      <c r="U1844" s="49"/>
      <c r="V1844" s="49"/>
      <c r="W1844" s="50" t="s">
        <v>15</v>
      </c>
      <c r="X1844" s="50"/>
      <c r="Y1844" s="51"/>
    </row>
    <row r="1845" spans="1:25" s="23" customFormat="1" ht="79.5" customHeight="1" x14ac:dyDescent="0.2">
      <c r="A1845" s="38" t="s">
        <v>7061</v>
      </c>
      <c r="B1845" s="46" t="s">
        <v>7062</v>
      </c>
      <c r="C1845" s="46"/>
      <c r="D1845" s="27" t="s">
        <v>7063</v>
      </c>
      <c r="E1845" s="40"/>
      <c r="F1845" s="9" t="s">
        <v>1761</v>
      </c>
      <c r="G1845" s="27" t="s">
        <v>7064</v>
      </c>
      <c r="H1845" s="9"/>
      <c r="I1845" s="9">
        <v>0.99</v>
      </c>
      <c r="J1845" s="10">
        <v>1220</v>
      </c>
      <c r="K1845" s="39"/>
      <c r="L1845" s="47">
        <f t="shared" si="25"/>
        <v>1220</v>
      </c>
      <c r="M1845" s="47"/>
      <c r="N1845" s="63"/>
      <c r="O1845" s="63"/>
      <c r="P1845" s="63"/>
      <c r="Q1845" s="63"/>
      <c r="R1845" s="41" t="s">
        <v>1761</v>
      </c>
      <c r="S1845" s="49" t="s">
        <v>879</v>
      </c>
      <c r="T1845" s="49"/>
      <c r="U1845" s="49"/>
      <c r="V1845" s="49"/>
      <c r="W1845" s="50" t="s">
        <v>15</v>
      </c>
      <c r="X1845" s="50"/>
      <c r="Y1845" s="51"/>
    </row>
    <row r="1846" spans="1:25" s="23" customFormat="1" ht="118.5" customHeight="1" x14ac:dyDescent="0.2">
      <c r="A1846" s="38" t="s">
        <v>7065</v>
      </c>
      <c r="B1846" s="46" t="s">
        <v>7066</v>
      </c>
      <c r="C1846" s="46"/>
      <c r="D1846" s="27" t="s">
        <v>7067</v>
      </c>
      <c r="E1846" s="40"/>
      <c r="F1846" s="9" t="s">
        <v>1761</v>
      </c>
      <c r="G1846" s="27" t="s">
        <v>5121</v>
      </c>
      <c r="H1846" s="9"/>
      <c r="I1846" s="9">
        <v>0.74</v>
      </c>
      <c r="J1846" s="10">
        <v>2379</v>
      </c>
      <c r="K1846" s="39"/>
      <c r="L1846" s="47">
        <f t="shared" si="25"/>
        <v>2379</v>
      </c>
      <c r="M1846" s="47"/>
      <c r="N1846" s="63"/>
      <c r="O1846" s="63"/>
      <c r="P1846" s="63"/>
      <c r="Q1846" s="63"/>
      <c r="R1846" s="41" t="s">
        <v>1761</v>
      </c>
      <c r="S1846" s="49" t="s">
        <v>879</v>
      </c>
      <c r="T1846" s="49"/>
      <c r="U1846" s="49"/>
      <c r="V1846" s="49"/>
      <c r="W1846" s="50" t="s">
        <v>15</v>
      </c>
      <c r="X1846" s="50"/>
      <c r="Y1846" s="51"/>
    </row>
    <row r="1847" spans="1:25" s="23" customFormat="1" ht="79.5" customHeight="1" x14ac:dyDescent="0.2">
      <c r="A1847" s="38" t="s">
        <v>7068</v>
      </c>
      <c r="B1847" s="46" t="s">
        <v>7069</v>
      </c>
      <c r="C1847" s="46"/>
      <c r="D1847" s="27" t="s">
        <v>7070</v>
      </c>
      <c r="E1847" s="40"/>
      <c r="F1847" s="9" t="s">
        <v>1761</v>
      </c>
      <c r="G1847" s="27" t="s">
        <v>1029</v>
      </c>
      <c r="H1847" s="9"/>
      <c r="I1847" s="9">
        <v>0.82</v>
      </c>
      <c r="J1847" s="10">
        <v>5321</v>
      </c>
      <c r="K1847" s="39"/>
      <c r="L1847" s="47">
        <f t="shared" si="25"/>
        <v>5321</v>
      </c>
      <c r="M1847" s="47"/>
      <c r="N1847" s="63"/>
      <c r="O1847" s="63"/>
      <c r="P1847" s="63"/>
      <c r="Q1847" s="63"/>
      <c r="R1847" s="41" t="s">
        <v>1761</v>
      </c>
      <c r="S1847" s="49" t="s">
        <v>879</v>
      </c>
      <c r="T1847" s="49"/>
      <c r="U1847" s="49"/>
      <c r="V1847" s="49"/>
      <c r="W1847" s="50" t="s">
        <v>15</v>
      </c>
      <c r="X1847" s="50"/>
      <c r="Y1847" s="51"/>
    </row>
    <row r="1848" spans="1:25" s="23" customFormat="1" ht="79.5" customHeight="1" x14ac:dyDescent="0.2">
      <c r="A1848" s="38" t="s">
        <v>7071</v>
      </c>
      <c r="B1848" s="46" t="s">
        <v>7072</v>
      </c>
      <c r="C1848" s="46"/>
      <c r="D1848" s="27" t="s">
        <v>7073</v>
      </c>
      <c r="E1848" s="40"/>
      <c r="F1848" s="9" t="s">
        <v>1761</v>
      </c>
      <c r="G1848" s="27" t="s">
        <v>6235</v>
      </c>
      <c r="H1848" s="9"/>
      <c r="I1848" s="9">
        <v>0.36</v>
      </c>
      <c r="J1848" s="10">
        <v>1492</v>
      </c>
      <c r="K1848" s="39"/>
      <c r="L1848" s="47">
        <f t="shared" si="25"/>
        <v>1492</v>
      </c>
      <c r="M1848" s="47"/>
      <c r="N1848" s="63"/>
      <c r="O1848" s="63"/>
      <c r="P1848" s="63"/>
      <c r="Q1848" s="63"/>
      <c r="R1848" s="41" t="s">
        <v>1761</v>
      </c>
      <c r="S1848" s="49" t="s">
        <v>879</v>
      </c>
      <c r="T1848" s="49"/>
      <c r="U1848" s="49"/>
      <c r="V1848" s="49"/>
      <c r="W1848" s="50" t="s">
        <v>15</v>
      </c>
      <c r="X1848" s="50"/>
      <c r="Y1848" s="51"/>
    </row>
    <row r="1849" spans="1:25" s="23" customFormat="1" ht="79.5" customHeight="1" x14ac:dyDescent="0.2">
      <c r="A1849" s="38" t="s">
        <v>7074</v>
      </c>
      <c r="B1849" s="46" t="s">
        <v>7075</v>
      </c>
      <c r="C1849" s="46"/>
      <c r="D1849" s="27" t="s">
        <v>7076</v>
      </c>
      <c r="E1849" s="40"/>
      <c r="F1849" s="9" t="s">
        <v>1761</v>
      </c>
      <c r="G1849" s="27" t="s">
        <v>7077</v>
      </c>
      <c r="H1849" s="9"/>
      <c r="I1849" s="9">
        <v>0.15</v>
      </c>
      <c r="J1849" s="10">
        <v>1723</v>
      </c>
      <c r="K1849" s="39"/>
      <c r="L1849" s="47">
        <f t="shared" si="25"/>
        <v>1723</v>
      </c>
      <c r="M1849" s="47"/>
      <c r="N1849" s="63"/>
      <c r="O1849" s="63"/>
      <c r="P1849" s="63"/>
      <c r="Q1849" s="63"/>
      <c r="R1849" s="41" t="s">
        <v>1761</v>
      </c>
      <c r="S1849" s="49" t="s">
        <v>879</v>
      </c>
      <c r="T1849" s="49"/>
      <c r="U1849" s="49"/>
      <c r="V1849" s="49"/>
      <c r="W1849" s="50" t="s">
        <v>15</v>
      </c>
      <c r="X1849" s="50"/>
      <c r="Y1849" s="51"/>
    </row>
    <row r="1850" spans="1:25" s="23" customFormat="1" ht="79.5" customHeight="1" x14ac:dyDescent="0.2">
      <c r="A1850" s="38" t="s">
        <v>7078</v>
      </c>
      <c r="B1850" s="46" t="s">
        <v>7079</v>
      </c>
      <c r="C1850" s="46"/>
      <c r="D1850" s="27" t="s">
        <v>7080</v>
      </c>
      <c r="E1850" s="40"/>
      <c r="F1850" s="9" t="s">
        <v>1761</v>
      </c>
      <c r="G1850" s="27" t="s">
        <v>6021</v>
      </c>
      <c r="H1850" s="9"/>
      <c r="I1850" s="9">
        <v>0.22</v>
      </c>
      <c r="J1850" s="10">
        <v>1987</v>
      </c>
      <c r="K1850" s="39"/>
      <c r="L1850" s="47">
        <f t="shared" si="25"/>
        <v>1987</v>
      </c>
      <c r="M1850" s="47"/>
      <c r="N1850" s="63"/>
      <c r="O1850" s="63"/>
      <c r="P1850" s="63"/>
      <c r="Q1850" s="63"/>
      <c r="R1850" s="41" t="s">
        <v>1761</v>
      </c>
      <c r="S1850" s="49" t="s">
        <v>879</v>
      </c>
      <c r="T1850" s="49"/>
      <c r="U1850" s="49"/>
      <c r="V1850" s="49"/>
      <c r="W1850" s="50" t="s">
        <v>15</v>
      </c>
      <c r="X1850" s="50"/>
      <c r="Y1850" s="51"/>
    </row>
    <row r="1851" spans="1:25" s="23" customFormat="1" ht="78.75" customHeight="1" x14ac:dyDescent="0.2">
      <c r="A1851" s="38" t="s">
        <v>7081</v>
      </c>
      <c r="B1851" s="46" t="s">
        <v>7082</v>
      </c>
      <c r="C1851" s="46"/>
      <c r="D1851" s="27" t="s">
        <v>7083</v>
      </c>
      <c r="E1851" s="40"/>
      <c r="F1851" s="9" t="s">
        <v>1761</v>
      </c>
      <c r="G1851" s="27" t="s">
        <v>5974</v>
      </c>
      <c r="H1851" s="9"/>
      <c r="I1851" s="9">
        <v>0.86</v>
      </c>
      <c r="J1851" s="10">
        <v>1561</v>
      </c>
      <c r="K1851" s="39"/>
      <c r="L1851" s="47">
        <f t="shared" si="25"/>
        <v>1561</v>
      </c>
      <c r="M1851" s="47"/>
      <c r="N1851" s="63"/>
      <c r="O1851" s="63"/>
      <c r="P1851" s="63"/>
      <c r="Q1851" s="63"/>
      <c r="R1851" s="41" t="s">
        <v>1761</v>
      </c>
      <c r="S1851" s="49" t="s">
        <v>879</v>
      </c>
      <c r="T1851" s="49"/>
      <c r="U1851" s="49"/>
      <c r="V1851" s="49"/>
      <c r="W1851" s="50" t="s">
        <v>15</v>
      </c>
      <c r="X1851" s="50"/>
      <c r="Y1851" s="51"/>
    </row>
    <row r="1852" spans="1:25" s="23" customFormat="1" ht="85.5" customHeight="1" x14ac:dyDescent="0.2">
      <c r="A1852" s="38" t="s">
        <v>7084</v>
      </c>
      <c r="B1852" s="46" t="s">
        <v>7085</v>
      </c>
      <c r="C1852" s="46"/>
      <c r="D1852" s="27" t="s">
        <v>7086</v>
      </c>
      <c r="E1852" s="40"/>
      <c r="F1852" s="9" t="s">
        <v>1761</v>
      </c>
      <c r="G1852" s="27" t="s">
        <v>5044</v>
      </c>
      <c r="H1852" s="9"/>
      <c r="I1852" s="9">
        <v>0.55000000000000004</v>
      </c>
      <c r="J1852" s="10">
        <v>4170</v>
      </c>
      <c r="K1852" s="39"/>
      <c r="L1852" s="47">
        <f t="shared" si="25"/>
        <v>4170</v>
      </c>
      <c r="M1852" s="47"/>
      <c r="N1852" s="63"/>
      <c r="O1852" s="63"/>
      <c r="P1852" s="63"/>
      <c r="Q1852" s="63"/>
      <c r="R1852" s="41" t="s">
        <v>1761</v>
      </c>
      <c r="S1852" s="49" t="s">
        <v>879</v>
      </c>
      <c r="T1852" s="49"/>
      <c r="U1852" s="49"/>
      <c r="V1852" s="49"/>
      <c r="W1852" s="50" t="s">
        <v>15</v>
      </c>
      <c r="X1852" s="50"/>
      <c r="Y1852" s="51"/>
    </row>
    <row r="1853" spans="1:25" s="23" customFormat="1" ht="77.25" customHeight="1" x14ac:dyDescent="0.2">
      <c r="A1853" s="38" t="s">
        <v>7087</v>
      </c>
      <c r="B1853" s="46" t="s">
        <v>7088</v>
      </c>
      <c r="C1853" s="46"/>
      <c r="D1853" s="27" t="s">
        <v>7089</v>
      </c>
      <c r="E1853" s="40"/>
      <c r="F1853" s="9" t="s">
        <v>1761</v>
      </c>
      <c r="G1853" s="27" t="s">
        <v>7090</v>
      </c>
      <c r="H1853" s="9"/>
      <c r="I1853" s="9">
        <v>0.22</v>
      </c>
      <c r="J1853" s="10">
        <v>2268</v>
      </c>
      <c r="K1853" s="39"/>
      <c r="L1853" s="47">
        <f t="shared" si="25"/>
        <v>2268</v>
      </c>
      <c r="M1853" s="47"/>
      <c r="N1853" s="63"/>
      <c r="O1853" s="63"/>
      <c r="P1853" s="63"/>
      <c r="Q1853" s="63"/>
      <c r="R1853" s="41" t="s">
        <v>1761</v>
      </c>
      <c r="S1853" s="49" t="s">
        <v>879</v>
      </c>
      <c r="T1853" s="49"/>
      <c r="U1853" s="49"/>
      <c r="V1853" s="49"/>
      <c r="W1853" s="50" t="s">
        <v>15</v>
      </c>
      <c r="X1853" s="50"/>
      <c r="Y1853" s="51"/>
    </row>
    <row r="1854" spans="1:25" s="23" customFormat="1" ht="84" customHeight="1" x14ac:dyDescent="0.2">
      <c r="A1854" s="38" t="s">
        <v>7091</v>
      </c>
      <c r="B1854" s="46" t="s">
        <v>7092</v>
      </c>
      <c r="C1854" s="46"/>
      <c r="D1854" s="27" t="s">
        <v>7093</v>
      </c>
      <c r="E1854" s="40"/>
      <c r="F1854" s="9" t="s">
        <v>1761</v>
      </c>
      <c r="G1854" s="27" t="s">
        <v>6303</v>
      </c>
      <c r="H1854" s="9"/>
      <c r="I1854" s="9">
        <v>0.18</v>
      </c>
      <c r="J1854" s="10">
        <v>8494</v>
      </c>
      <c r="K1854" s="39"/>
      <c r="L1854" s="47">
        <f t="shared" si="25"/>
        <v>8494</v>
      </c>
      <c r="M1854" s="47"/>
      <c r="N1854" s="63"/>
      <c r="O1854" s="63"/>
      <c r="P1854" s="63"/>
      <c r="Q1854" s="63"/>
      <c r="R1854" s="41" t="s">
        <v>1761</v>
      </c>
      <c r="S1854" s="49" t="s">
        <v>879</v>
      </c>
      <c r="T1854" s="49"/>
      <c r="U1854" s="49"/>
      <c r="V1854" s="49"/>
      <c r="W1854" s="50" t="s">
        <v>15</v>
      </c>
      <c r="X1854" s="50"/>
      <c r="Y1854" s="51"/>
    </row>
    <row r="1855" spans="1:25" s="23" customFormat="1" ht="84" customHeight="1" x14ac:dyDescent="0.2">
      <c r="A1855" s="38" t="s">
        <v>7094</v>
      </c>
      <c r="B1855" s="46" t="s">
        <v>7095</v>
      </c>
      <c r="C1855" s="46"/>
      <c r="D1855" s="27" t="s">
        <v>7096</v>
      </c>
      <c r="E1855" s="40"/>
      <c r="F1855" s="9" t="s">
        <v>1761</v>
      </c>
      <c r="G1855" s="27" t="s">
        <v>7097</v>
      </c>
      <c r="H1855" s="9"/>
      <c r="I1855" s="9">
        <v>0.14000000000000001</v>
      </c>
      <c r="J1855" s="10">
        <v>36594</v>
      </c>
      <c r="K1855" s="39"/>
      <c r="L1855" s="47">
        <f t="shared" si="25"/>
        <v>36594</v>
      </c>
      <c r="M1855" s="47"/>
      <c r="N1855" s="63"/>
      <c r="O1855" s="63"/>
      <c r="P1855" s="63"/>
      <c r="Q1855" s="63"/>
      <c r="R1855" s="41" t="s">
        <v>1761</v>
      </c>
      <c r="S1855" s="49" t="s">
        <v>879</v>
      </c>
      <c r="T1855" s="49"/>
      <c r="U1855" s="49"/>
      <c r="V1855" s="49"/>
      <c r="W1855" s="50" t="s">
        <v>15</v>
      </c>
      <c r="X1855" s="50"/>
      <c r="Y1855" s="51"/>
    </row>
    <row r="1856" spans="1:25" s="23" customFormat="1" ht="84" customHeight="1" x14ac:dyDescent="0.2">
      <c r="A1856" s="38" t="s">
        <v>7098</v>
      </c>
      <c r="B1856" s="46" t="s">
        <v>7099</v>
      </c>
      <c r="C1856" s="46"/>
      <c r="D1856" s="27" t="s">
        <v>7100</v>
      </c>
      <c r="E1856" s="40"/>
      <c r="F1856" s="9" t="s">
        <v>1761</v>
      </c>
      <c r="G1856" s="27" t="s">
        <v>5049</v>
      </c>
      <c r="H1856" s="9"/>
      <c r="I1856" s="9">
        <v>0.38</v>
      </c>
      <c r="J1856" s="10">
        <v>20194</v>
      </c>
      <c r="K1856" s="39"/>
      <c r="L1856" s="47">
        <f t="shared" si="25"/>
        <v>20194</v>
      </c>
      <c r="M1856" s="47"/>
      <c r="N1856" s="63"/>
      <c r="O1856" s="63"/>
      <c r="P1856" s="63"/>
      <c r="Q1856" s="63"/>
      <c r="R1856" s="41" t="s">
        <v>1761</v>
      </c>
      <c r="S1856" s="49" t="s">
        <v>879</v>
      </c>
      <c r="T1856" s="49"/>
      <c r="U1856" s="49"/>
      <c r="V1856" s="49"/>
      <c r="W1856" s="50" t="s">
        <v>15</v>
      </c>
      <c r="X1856" s="50"/>
      <c r="Y1856" s="51"/>
    </row>
    <row r="1857" spans="1:25" s="23" customFormat="1" ht="81" customHeight="1" x14ac:dyDescent="0.2">
      <c r="A1857" s="38" t="s">
        <v>7101</v>
      </c>
      <c r="B1857" s="46" t="s">
        <v>7102</v>
      </c>
      <c r="C1857" s="46"/>
      <c r="D1857" s="27" t="s">
        <v>7103</v>
      </c>
      <c r="E1857" s="40"/>
      <c r="F1857" s="9" t="s">
        <v>1761</v>
      </c>
      <c r="G1857" s="27" t="s">
        <v>5950</v>
      </c>
      <c r="H1857" s="9"/>
      <c r="I1857" s="9">
        <v>0.2</v>
      </c>
      <c r="J1857" s="10">
        <v>18190</v>
      </c>
      <c r="K1857" s="39"/>
      <c r="L1857" s="47">
        <f t="shared" si="25"/>
        <v>18190</v>
      </c>
      <c r="M1857" s="47"/>
      <c r="N1857" s="63"/>
      <c r="O1857" s="63"/>
      <c r="P1857" s="63"/>
      <c r="Q1857" s="63"/>
      <c r="R1857" s="41" t="s">
        <v>1761</v>
      </c>
      <c r="S1857" s="49" t="s">
        <v>879</v>
      </c>
      <c r="T1857" s="49"/>
      <c r="U1857" s="49"/>
      <c r="V1857" s="49"/>
      <c r="W1857" s="50" t="s">
        <v>15</v>
      </c>
      <c r="X1857" s="50"/>
      <c r="Y1857" s="51"/>
    </row>
    <row r="1858" spans="1:25" s="23" customFormat="1" ht="81.75" customHeight="1" x14ac:dyDescent="0.2">
      <c r="A1858" s="38" t="s">
        <v>7104</v>
      </c>
      <c r="B1858" s="46" t="s">
        <v>7105</v>
      </c>
      <c r="C1858" s="46"/>
      <c r="D1858" s="27" t="s">
        <v>7106</v>
      </c>
      <c r="E1858" s="40"/>
      <c r="F1858" s="9" t="s">
        <v>1761</v>
      </c>
      <c r="G1858" s="27" t="s">
        <v>5052</v>
      </c>
      <c r="H1858" s="9"/>
      <c r="I1858" s="9">
        <v>0.87</v>
      </c>
      <c r="J1858" s="10">
        <v>537</v>
      </c>
      <c r="K1858" s="39"/>
      <c r="L1858" s="47">
        <f t="shared" si="25"/>
        <v>537</v>
      </c>
      <c r="M1858" s="47"/>
      <c r="N1858" s="63"/>
      <c r="O1858" s="63"/>
      <c r="P1858" s="63"/>
      <c r="Q1858" s="63"/>
      <c r="R1858" s="41" t="s">
        <v>1761</v>
      </c>
      <c r="S1858" s="49" t="s">
        <v>879</v>
      </c>
      <c r="T1858" s="49"/>
      <c r="U1858" s="49"/>
      <c r="V1858" s="49"/>
      <c r="W1858" s="50" t="s">
        <v>15</v>
      </c>
      <c r="X1858" s="50"/>
      <c r="Y1858" s="51"/>
    </row>
    <row r="1859" spans="1:25" s="23" customFormat="1" ht="80.25" customHeight="1" x14ac:dyDescent="0.2">
      <c r="A1859" s="38" t="s">
        <v>7107</v>
      </c>
      <c r="B1859" s="46" t="s">
        <v>7108</v>
      </c>
      <c r="C1859" s="46"/>
      <c r="D1859" s="27" t="s">
        <v>7109</v>
      </c>
      <c r="E1859" s="40"/>
      <c r="F1859" s="9" t="s">
        <v>1761</v>
      </c>
      <c r="G1859" s="27" t="s">
        <v>7110</v>
      </c>
      <c r="H1859" s="9"/>
      <c r="I1859" s="9">
        <v>1.0900000000000001</v>
      </c>
      <c r="J1859" s="10">
        <v>6720</v>
      </c>
      <c r="K1859" s="39"/>
      <c r="L1859" s="47">
        <f t="shared" si="25"/>
        <v>6720</v>
      </c>
      <c r="M1859" s="47"/>
      <c r="N1859" s="63"/>
      <c r="O1859" s="63"/>
      <c r="P1859" s="63"/>
      <c r="Q1859" s="63"/>
      <c r="R1859" s="41" t="s">
        <v>1761</v>
      </c>
      <c r="S1859" s="49" t="s">
        <v>879</v>
      </c>
      <c r="T1859" s="49"/>
      <c r="U1859" s="49"/>
      <c r="V1859" s="49"/>
      <c r="W1859" s="50" t="s">
        <v>15</v>
      </c>
      <c r="X1859" s="50"/>
      <c r="Y1859" s="51"/>
    </row>
    <row r="1860" spans="1:25" s="23" customFormat="1" ht="80.25" customHeight="1" x14ac:dyDescent="0.2">
      <c r="A1860" s="38" t="s">
        <v>7111</v>
      </c>
      <c r="B1860" s="46" t="s">
        <v>7112</v>
      </c>
      <c r="C1860" s="46"/>
      <c r="D1860" s="27" t="s">
        <v>7113</v>
      </c>
      <c r="E1860" s="40"/>
      <c r="F1860" s="9" t="s">
        <v>1761</v>
      </c>
      <c r="G1860" s="27" t="s">
        <v>6167</v>
      </c>
      <c r="H1860" s="9"/>
      <c r="I1860" s="9">
        <v>1.1299999999999999</v>
      </c>
      <c r="J1860" s="10">
        <v>4162</v>
      </c>
      <c r="K1860" s="39"/>
      <c r="L1860" s="47">
        <f t="shared" si="25"/>
        <v>4162</v>
      </c>
      <c r="M1860" s="47"/>
      <c r="N1860" s="63"/>
      <c r="O1860" s="63"/>
      <c r="P1860" s="63"/>
      <c r="Q1860" s="63"/>
      <c r="R1860" s="41" t="s">
        <v>1761</v>
      </c>
      <c r="S1860" s="49" t="s">
        <v>879</v>
      </c>
      <c r="T1860" s="49"/>
      <c r="U1860" s="49"/>
      <c r="V1860" s="49"/>
      <c r="W1860" s="50" t="s">
        <v>15</v>
      </c>
      <c r="X1860" s="50"/>
      <c r="Y1860" s="51"/>
    </row>
    <row r="1861" spans="1:25" s="23" customFormat="1" ht="118.5" customHeight="1" x14ac:dyDescent="0.2">
      <c r="A1861" s="38" t="s">
        <v>7114</v>
      </c>
      <c r="B1861" s="46" t="s">
        <v>7115</v>
      </c>
      <c r="C1861" s="46"/>
      <c r="D1861" s="27" t="s">
        <v>7116</v>
      </c>
      <c r="E1861" s="40"/>
      <c r="F1861" s="9" t="s">
        <v>1761</v>
      </c>
      <c r="G1861" s="27" t="s">
        <v>1426</v>
      </c>
      <c r="H1861" s="9"/>
      <c r="I1861" s="9">
        <v>0.08</v>
      </c>
      <c r="J1861" s="10">
        <v>29601</v>
      </c>
      <c r="K1861" s="39"/>
      <c r="L1861" s="47">
        <f t="shared" si="25"/>
        <v>29601</v>
      </c>
      <c r="M1861" s="47"/>
      <c r="N1861" s="63"/>
      <c r="O1861" s="63"/>
      <c r="P1861" s="63"/>
      <c r="Q1861" s="63"/>
      <c r="R1861" s="41" t="s">
        <v>1761</v>
      </c>
      <c r="S1861" s="49" t="s">
        <v>879</v>
      </c>
      <c r="T1861" s="49"/>
      <c r="U1861" s="49"/>
      <c r="V1861" s="49"/>
      <c r="W1861" s="50" t="s">
        <v>15</v>
      </c>
      <c r="X1861" s="50"/>
      <c r="Y1861" s="51"/>
    </row>
    <row r="1862" spans="1:25" s="23" customFormat="1" ht="78.75" customHeight="1" x14ac:dyDescent="0.2">
      <c r="A1862" s="38" t="s">
        <v>7117</v>
      </c>
      <c r="B1862" s="46" t="s">
        <v>7118</v>
      </c>
      <c r="C1862" s="46"/>
      <c r="D1862" s="27" t="s">
        <v>7119</v>
      </c>
      <c r="E1862" s="40"/>
      <c r="F1862" s="9" t="s">
        <v>1761</v>
      </c>
      <c r="G1862" s="27" t="s">
        <v>7120</v>
      </c>
      <c r="H1862" s="9"/>
      <c r="I1862" s="9">
        <v>0.08</v>
      </c>
      <c r="J1862" s="10">
        <v>9236</v>
      </c>
      <c r="K1862" s="39"/>
      <c r="L1862" s="47">
        <f t="shared" si="25"/>
        <v>9236</v>
      </c>
      <c r="M1862" s="47"/>
      <c r="N1862" s="63"/>
      <c r="O1862" s="63"/>
      <c r="P1862" s="63"/>
      <c r="Q1862" s="63"/>
      <c r="R1862" s="41" t="s">
        <v>1761</v>
      </c>
      <c r="S1862" s="49" t="s">
        <v>879</v>
      </c>
      <c r="T1862" s="49"/>
      <c r="U1862" s="49"/>
      <c r="V1862" s="49"/>
      <c r="W1862" s="50" t="s">
        <v>15</v>
      </c>
      <c r="X1862" s="50"/>
      <c r="Y1862" s="51"/>
    </row>
    <row r="1863" spans="1:25" s="23" customFormat="1" ht="81" customHeight="1" x14ac:dyDescent="0.2">
      <c r="A1863" s="38" t="s">
        <v>7121</v>
      </c>
      <c r="B1863" s="46" t="s">
        <v>7122</v>
      </c>
      <c r="C1863" s="46"/>
      <c r="D1863" s="27" t="s">
        <v>7123</v>
      </c>
      <c r="E1863" s="40"/>
      <c r="F1863" s="9" t="s">
        <v>1761</v>
      </c>
      <c r="G1863" s="27" t="s">
        <v>6269</v>
      </c>
      <c r="H1863" s="9"/>
      <c r="I1863" s="9">
        <v>0.82</v>
      </c>
      <c r="J1863" s="10">
        <v>11837</v>
      </c>
      <c r="K1863" s="39"/>
      <c r="L1863" s="47">
        <f t="shared" si="25"/>
        <v>11837</v>
      </c>
      <c r="M1863" s="47"/>
      <c r="N1863" s="63"/>
      <c r="O1863" s="63"/>
      <c r="P1863" s="63"/>
      <c r="Q1863" s="63"/>
      <c r="R1863" s="41" t="s">
        <v>1761</v>
      </c>
      <c r="S1863" s="49" t="s">
        <v>879</v>
      </c>
      <c r="T1863" s="49"/>
      <c r="U1863" s="49"/>
      <c r="V1863" s="49"/>
      <c r="W1863" s="50" t="s">
        <v>15</v>
      </c>
      <c r="X1863" s="50"/>
      <c r="Y1863" s="51"/>
    </row>
    <row r="1864" spans="1:25" s="23" customFormat="1" ht="77.25" customHeight="1" x14ac:dyDescent="0.2">
      <c r="A1864" s="38" t="s">
        <v>7124</v>
      </c>
      <c r="B1864" s="46" t="s">
        <v>7125</v>
      </c>
      <c r="C1864" s="46"/>
      <c r="D1864" s="27" t="s">
        <v>7126</v>
      </c>
      <c r="E1864" s="40"/>
      <c r="F1864" s="9" t="s">
        <v>1761</v>
      </c>
      <c r="G1864" s="27" t="s">
        <v>5997</v>
      </c>
      <c r="H1864" s="9"/>
      <c r="I1864" s="9">
        <v>0.22</v>
      </c>
      <c r="J1864" s="10">
        <v>9381</v>
      </c>
      <c r="K1864" s="39"/>
      <c r="L1864" s="47">
        <f t="shared" si="25"/>
        <v>9381</v>
      </c>
      <c r="M1864" s="47"/>
      <c r="N1864" s="63"/>
      <c r="O1864" s="63"/>
      <c r="P1864" s="63"/>
      <c r="Q1864" s="63"/>
      <c r="R1864" s="41" t="s">
        <v>1761</v>
      </c>
      <c r="S1864" s="49" t="s">
        <v>879</v>
      </c>
      <c r="T1864" s="49"/>
      <c r="U1864" s="49"/>
      <c r="V1864" s="49"/>
      <c r="W1864" s="50" t="s">
        <v>15</v>
      </c>
      <c r="X1864" s="50"/>
      <c r="Y1864" s="51"/>
    </row>
    <row r="1865" spans="1:25" s="23" customFormat="1" ht="84" customHeight="1" x14ac:dyDescent="0.2">
      <c r="A1865" s="38" t="s">
        <v>7127</v>
      </c>
      <c r="B1865" s="46" t="s">
        <v>7128</v>
      </c>
      <c r="C1865" s="46"/>
      <c r="D1865" s="27" t="s">
        <v>7129</v>
      </c>
      <c r="E1865" s="40"/>
      <c r="F1865" s="9" t="s">
        <v>1761</v>
      </c>
      <c r="G1865" s="27" t="s">
        <v>6321</v>
      </c>
      <c r="H1865" s="9"/>
      <c r="I1865" s="9">
        <v>0.6</v>
      </c>
      <c r="J1865" s="10">
        <v>11735</v>
      </c>
      <c r="K1865" s="39"/>
      <c r="L1865" s="47">
        <f t="shared" si="25"/>
        <v>11735</v>
      </c>
      <c r="M1865" s="47"/>
      <c r="N1865" s="63"/>
      <c r="O1865" s="63"/>
      <c r="P1865" s="63"/>
      <c r="Q1865" s="63"/>
      <c r="R1865" s="41" t="s">
        <v>1761</v>
      </c>
      <c r="S1865" s="49" t="s">
        <v>879</v>
      </c>
      <c r="T1865" s="49"/>
      <c r="U1865" s="49"/>
      <c r="V1865" s="49"/>
      <c r="W1865" s="50" t="s">
        <v>15</v>
      </c>
      <c r="X1865" s="50"/>
      <c r="Y1865" s="51"/>
    </row>
    <row r="1866" spans="1:25" s="23" customFormat="1" ht="78.75" customHeight="1" x14ac:dyDescent="0.2">
      <c r="A1866" s="38" t="s">
        <v>7130</v>
      </c>
      <c r="B1866" s="46" t="s">
        <v>7131</v>
      </c>
      <c r="C1866" s="46"/>
      <c r="D1866" s="27" t="s">
        <v>7132</v>
      </c>
      <c r="E1866" s="40"/>
      <c r="F1866" s="9" t="s">
        <v>1761</v>
      </c>
      <c r="G1866" s="27" t="s">
        <v>7133</v>
      </c>
      <c r="H1866" s="9"/>
      <c r="I1866" s="9">
        <v>0.92</v>
      </c>
      <c r="J1866" s="10">
        <v>392</v>
      </c>
      <c r="K1866" s="39"/>
      <c r="L1866" s="47">
        <f t="shared" si="25"/>
        <v>392</v>
      </c>
      <c r="M1866" s="47"/>
      <c r="N1866" s="63"/>
      <c r="O1866" s="63"/>
      <c r="P1866" s="63"/>
      <c r="Q1866" s="63"/>
      <c r="R1866" s="41" t="s">
        <v>1761</v>
      </c>
      <c r="S1866" s="49" t="s">
        <v>879</v>
      </c>
      <c r="T1866" s="49"/>
      <c r="U1866" s="49"/>
      <c r="V1866" s="49"/>
      <c r="W1866" s="50" t="s">
        <v>15</v>
      </c>
      <c r="X1866" s="50"/>
      <c r="Y1866" s="51"/>
    </row>
    <row r="1867" spans="1:25" s="23" customFormat="1" ht="118.5" customHeight="1" x14ac:dyDescent="0.2">
      <c r="A1867" s="38" t="s">
        <v>7134</v>
      </c>
      <c r="B1867" s="46" t="s">
        <v>7135</v>
      </c>
      <c r="C1867" s="46"/>
      <c r="D1867" s="27" t="s">
        <v>7136</v>
      </c>
      <c r="E1867" s="40"/>
      <c r="F1867" s="9" t="s">
        <v>1761</v>
      </c>
      <c r="G1867" s="27" t="s">
        <v>1250</v>
      </c>
      <c r="H1867" s="9"/>
      <c r="I1867" s="9">
        <v>0.54</v>
      </c>
      <c r="J1867" s="10">
        <v>18702</v>
      </c>
      <c r="K1867" s="39"/>
      <c r="L1867" s="47">
        <f t="shared" si="25"/>
        <v>18702</v>
      </c>
      <c r="M1867" s="47"/>
      <c r="N1867" s="63"/>
      <c r="O1867" s="63"/>
      <c r="P1867" s="63"/>
      <c r="Q1867" s="63"/>
      <c r="R1867" s="41" t="s">
        <v>1761</v>
      </c>
      <c r="S1867" s="49" t="s">
        <v>879</v>
      </c>
      <c r="T1867" s="49"/>
      <c r="U1867" s="49"/>
      <c r="V1867" s="49"/>
      <c r="W1867" s="50" t="s">
        <v>15</v>
      </c>
      <c r="X1867" s="50"/>
      <c r="Y1867" s="51"/>
    </row>
    <row r="1868" spans="1:25" s="23" customFormat="1" ht="80.25" customHeight="1" x14ac:dyDescent="0.2">
      <c r="A1868" s="38" t="s">
        <v>7137</v>
      </c>
      <c r="B1868" s="46" t="s">
        <v>7138</v>
      </c>
      <c r="C1868" s="46"/>
      <c r="D1868" s="27" t="s">
        <v>7139</v>
      </c>
      <c r="E1868" s="40"/>
      <c r="F1868" s="9" t="s">
        <v>1761</v>
      </c>
      <c r="G1868" s="27" t="s">
        <v>5098</v>
      </c>
      <c r="H1868" s="9"/>
      <c r="I1868" s="9">
        <v>0.3</v>
      </c>
      <c r="J1868" s="10">
        <v>7436</v>
      </c>
      <c r="K1868" s="39"/>
      <c r="L1868" s="47">
        <f t="shared" si="25"/>
        <v>7436</v>
      </c>
      <c r="M1868" s="47"/>
      <c r="N1868" s="63"/>
      <c r="O1868" s="63"/>
      <c r="P1868" s="63"/>
      <c r="Q1868" s="63"/>
      <c r="R1868" s="41" t="s">
        <v>1761</v>
      </c>
      <c r="S1868" s="49" t="s">
        <v>879</v>
      </c>
      <c r="T1868" s="49"/>
      <c r="U1868" s="49"/>
      <c r="V1868" s="49"/>
      <c r="W1868" s="50" t="s">
        <v>15</v>
      </c>
      <c r="X1868" s="50"/>
      <c r="Y1868" s="51"/>
    </row>
    <row r="1869" spans="1:25" s="23" customFormat="1" ht="78" customHeight="1" x14ac:dyDescent="0.2">
      <c r="A1869" s="38" t="s">
        <v>7140</v>
      </c>
      <c r="B1869" s="46" t="s">
        <v>7141</v>
      </c>
      <c r="C1869" s="46"/>
      <c r="D1869" s="27" t="s">
        <v>7142</v>
      </c>
      <c r="E1869" s="40"/>
      <c r="F1869" s="9" t="s">
        <v>1761</v>
      </c>
      <c r="G1869" s="27" t="s">
        <v>6004</v>
      </c>
      <c r="H1869" s="9"/>
      <c r="I1869" s="9">
        <v>0.43</v>
      </c>
      <c r="J1869" s="10">
        <v>2166</v>
      </c>
      <c r="K1869" s="39"/>
      <c r="L1869" s="47">
        <f t="shared" si="25"/>
        <v>2166</v>
      </c>
      <c r="M1869" s="47"/>
      <c r="N1869" s="63"/>
      <c r="O1869" s="63"/>
      <c r="P1869" s="63"/>
      <c r="Q1869" s="63"/>
      <c r="R1869" s="41" t="s">
        <v>1761</v>
      </c>
      <c r="S1869" s="49" t="s">
        <v>879</v>
      </c>
      <c r="T1869" s="49"/>
      <c r="U1869" s="49"/>
      <c r="V1869" s="49"/>
      <c r="W1869" s="50" t="s">
        <v>15</v>
      </c>
      <c r="X1869" s="50"/>
      <c r="Y1869" s="51"/>
    </row>
    <row r="1870" spans="1:25" s="23" customFormat="1" ht="79.5" customHeight="1" x14ac:dyDescent="0.2">
      <c r="A1870" s="38" t="s">
        <v>7143</v>
      </c>
      <c r="B1870" s="46" t="s">
        <v>7144</v>
      </c>
      <c r="C1870" s="46"/>
      <c r="D1870" s="27" t="s">
        <v>7145</v>
      </c>
      <c r="E1870" s="40"/>
      <c r="F1870" s="9" t="s">
        <v>1761</v>
      </c>
      <c r="G1870" s="27" t="s">
        <v>5678</v>
      </c>
      <c r="H1870" s="9"/>
      <c r="I1870" s="9">
        <v>0.24</v>
      </c>
      <c r="J1870" s="10">
        <v>47629</v>
      </c>
      <c r="K1870" s="39"/>
      <c r="L1870" s="47">
        <f t="shared" si="25"/>
        <v>47629</v>
      </c>
      <c r="M1870" s="47"/>
      <c r="N1870" s="63"/>
      <c r="O1870" s="63"/>
      <c r="P1870" s="63"/>
      <c r="Q1870" s="63"/>
      <c r="R1870" s="41" t="s">
        <v>1761</v>
      </c>
      <c r="S1870" s="49" t="s">
        <v>879</v>
      </c>
      <c r="T1870" s="49"/>
      <c r="U1870" s="49"/>
      <c r="V1870" s="49"/>
      <c r="W1870" s="50" t="s">
        <v>15</v>
      </c>
      <c r="X1870" s="50"/>
      <c r="Y1870" s="51"/>
    </row>
    <row r="1871" spans="1:25" s="23" customFormat="1" ht="84.75" customHeight="1" x14ac:dyDescent="0.2">
      <c r="A1871" s="38" t="s">
        <v>7146</v>
      </c>
      <c r="B1871" s="46" t="s">
        <v>7147</v>
      </c>
      <c r="C1871" s="46"/>
      <c r="D1871" s="27" t="s">
        <v>7148</v>
      </c>
      <c r="E1871" s="40"/>
      <c r="F1871" s="9" t="s">
        <v>1761</v>
      </c>
      <c r="G1871" s="27" t="s">
        <v>679</v>
      </c>
      <c r="H1871" s="9"/>
      <c r="I1871" s="9">
        <v>1.67</v>
      </c>
      <c r="J1871" s="10">
        <v>29230</v>
      </c>
      <c r="K1871" s="39"/>
      <c r="L1871" s="47">
        <f t="shared" si="25"/>
        <v>29230</v>
      </c>
      <c r="M1871" s="47"/>
      <c r="N1871" s="63"/>
      <c r="O1871" s="63"/>
      <c r="P1871" s="63"/>
      <c r="Q1871" s="63"/>
      <c r="R1871" s="41" t="s">
        <v>1761</v>
      </c>
      <c r="S1871" s="49" t="s">
        <v>879</v>
      </c>
      <c r="T1871" s="49"/>
      <c r="U1871" s="49"/>
      <c r="V1871" s="49"/>
      <c r="W1871" s="50" t="s">
        <v>15</v>
      </c>
      <c r="X1871" s="50"/>
      <c r="Y1871" s="51"/>
    </row>
    <row r="1872" spans="1:25" s="23" customFormat="1" ht="83.25" customHeight="1" x14ac:dyDescent="0.2">
      <c r="A1872" s="38" t="s">
        <v>7149</v>
      </c>
      <c r="B1872" s="46" t="s">
        <v>7150</v>
      </c>
      <c r="C1872" s="46"/>
      <c r="D1872" s="27" t="s">
        <v>7151</v>
      </c>
      <c r="E1872" s="40"/>
      <c r="F1872" s="9" t="s">
        <v>1761</v>
      </c>
      <c r="G1872" s="27" t="s">
        <v>7152</v>
      </c>
      <c r="H1872" s="9"/>
      <c r="I1872" s="9">
        <v>0.44</v>
      </c>
      <c r="J1872" s="10">
        <v>1023</v>
      </c>
      <c r="K1872" s="39"/>
      <c r="L1872" s="47">
        <f t="shared" si="25"/>
        <v>1023</v>
      </c>
      <c r="M1872" s="47"/>
      <c r="N1872" s="63"/>
      <c r="O1872" s="63"/>
      <c r="P1872" s="63"/>
      <c r="Q1872" s="63"/>
      <c r="R1872" s="41" t="s">
        <v>1761</v>
      </c>
      <c r="S1872" s="49" t="s">
        <v>879</v>
      </c>
      <c r="T1872" s="49"/>
      <c r="U1872" s="49"/>
      <c r="V1872" s="49"/>
      <c r="W1872" s="50" t="s">
        <v>15</v>
      </c>
      <c r="X1872" s="50"/>
      <c r="Y1872" s="51"/>
    </row>
    <row r="1873" spans="1:25" s="23" customFormat="1" ht="118.5" customHeight="1" x14ac:dyDescent="0.2">
      <c r="A1873" s="38" t="s">
        <v>7153</v>
      </c>
      <c r="B1873" s="46" t="s">
        <v>7154</v>
      </c>
      <c r="C1873" s="46"/>
      <c r="D1873" s="27" t="s">
        <v>7155</v>
      </c>
      <c r="E1873" s="40"/>
      <c r="F1873" s="9" t="s">
        <v>1761</v>
      </c>
      <c r="G1873" s="27" t="s">
        <v>6153</v>
      </c>
      <c r="H1873" s="9"/>
      <c r="I1873" s="9">
        <v>0.12</v>
      </c>
      <c r="J1873" s="10">
        <v>2682</v>
      </c>
      <c r="K1873" s="39"/>
      <c r="L1873" s="47">
        <f t="shared" si="25"/>
        <v>2682</v>
      </c>
      <c r="M1873" s="47"/>
      <c r="N1873" s="63"/>
      <c r="O1873" s="63"/>
      <c r="P1873" s="63"/>
      <c r="Q1873" s="63"/>
      <c r="R1873" s="41" t="s">
        <v>1761</v>
      </c>
      <c r="S1873" s="49" t="s">
        <v>879</v>
      </c>
      <c r="T1873" s="49"/>
      <c r="U1873" s="49"/>
      <c r="V1873" s="49"/>
      <c r="W1873" s="50" t="s">
        <v>15</v>
      </c>
      <c r="X1873" s="50"/>
      <c r="Y1873" s="51"/>
    </row>
    <row r="1874" spans="1:25" s="23" customFormat="1" ht="78.75" customHeight="1" x14ac:dyDescent="0.2">
      <c r="A1874" s="38" t="s">
        <v>7156</v>
      </c>
      <c r="B1874" s="46" t="s">
        <v>7157</v>
      </c>
      <c r="C1874" s="46"/>
      <c r="D1874" s="27" t="s">
        <v>7158</v>
      </c>
      <c r="E1874" s="40"/>
      <c r="F1874" s="9" t="s">
        <v>1761</v>
      </c>
      <c r="G1874" s="27" t="s">
        <v>5520</v>
      </c>
      <c r="H1874" s="9"/>
      <c r="I1874" s="9">
        <v>0.32</v>
      </c>
      <c r="J1874" s="10">
        <v>438</v>
      </c>
      <c r="K1874" s="39"/>
      <c r="L1874" s="47">
        <f t="shared" si="25"/>
        <v>438</v>
      </c>
      <c r="M1874" s="47"/>
      <c r="N1874" s="63"/>
      <c r="O1874" s="63"/>
      <c r="P1874" s="63"/>
      <c r="Q1874" s="63"/>
      <c r="R1874" s="41" t="s">
        <v>1761</v>
      </c>
      <c r="S1874" s="49" t="s">
        <v>879</v>
      </c>
      <c r="T1874" s="49"/>
      <c r="U1874" s="49"/>
      <c r="V1874" s="49"/>
      <c r="W1874" s="50" t="s">
        <v>15</v>
      </c>
      <c r="X1874" s="50"/>
      <c r="Y1874" s="51"/>
    </row>
    <row r="1875" spans="1:25" s="23" customFormat="1" ht="78.75" customHeight="1" x14ac:dyDescent="0.2">
      <c r="A1875" s="38" t="s">
        <v>7159</v>
      </c>
      <c r="B1875" s="46" t="s">
        <v>7160</v>
      </c>
      <c r="C1875" s="46"/>
      <c r="D1875" s="27" t="s">
        <v>7161</v>
      </c>
      <c r="E1875" s="40"/>
      <c r="F1875" s="9" t="s">
        <v>1761</v>
      </c>
      <c r="G1875" s="27" t="s">
        <v>7162</v>
      </c>
      <c r="H1875" s="9"/>
      <c r="I1875" s="9">
        <v>0.12</v>
      </c>
      <c r="J1875" s="10">
        <v>25686</v>
      </c>
      <c r="K1875" s="39"/>
      <c r="L1875" s="47">
        <f t="shared" si="25"/>
        <v>25686</v>
      </c>
      <c r="M1875" s="47"/>
      <c r="N1875" s="63"/>
      <c r="O1875" s="63"/>
      <c r="P1875" s="63"/>
      <c r="Q1875" s="63"/>
      <c r="R1875" s="41" t="s">
        <v>1761</v>
      </c>
      <c r="S1875" s="49" t="s">
        <v>879</v>
      </c>
      <c r="T1875" s="49"/>
      <c r="U1875" s="49"/>
      <c r="V1875" s="49"/>
      <c r="W1875" s="50" t="s">
        <v>15</v>
      </c>
      <c r="X1875" s="50"/>
      <c r="Y1875" s="51"/>
    </row>
    <row r="1876" spans="1:25" s="23" customFormat="1" ht="78.75" customHeight="1" x14ac:dyDescent="0.2">
      <c r="A1876" s="38" t="s">
        <v>7163</v>
      </c>
      <c r="B1876" s="46" t="s">
        <v>7164</v>
      </c>
      <c r="C1876" s="46"/>
      <c r="D1876" s="27" t="s">
        <v>7165</v>
      </c>
      <c r="E1876" s="40"/>
      <c r="F1876" s="9" t="s">
        <v>1761</v>
      </c>
      <c r="G1876" s="27" t="s">
        <v>5946</v>
      </c>
      <c r="H1876" s="9"/>
      <c r="I1876" s="9">
        <v>0.28999999999999998</v>
      </c>
      <c r="J1876" s="10">
        <v>26377</v>
      </c>
      <c r="K1876" s="39"/>
      <c r="L1876" s="47">
        <f t="shared" si="25"/>
        <v>26377</v>
      </c>
      <c r="M1876" s="47"/>
      <c r="N1876" s="63"/>
      <c r="O1876" s="63"/>
      <c r="P1876" s="63"/>
      <c r="Q1876" s="63"/>
      <c r="R1876" s="41" t="s">
        <v>1761</v>
      </c>
      <c r="S1876" s="49" t="s">
        <v>879</v>
      </c>
      <c r="T1876" s="49"/>
      <c r="U1876" s="49"/>
      <c r="V1876" s="49"/>
      <c r="W1876" s="50" t="s">
        <v>15</v>
      </c>
      <c r="X1876" s="50"/>
      <c r="Y1876" s="51"/>
    </row>
    <row r="1877" spans="1:25" s="23" customFormat="1" ht="78.75" customHeight="1" x14ac:dyDescent="0.2">
      <c r="A1877" s="38" t="s">
        <v>7166</v>
      </c>
      <c r="B1877" s="46" t="s">
        <v>7167</v>
      </c>
      <c r="C1877" s="46"/>
      <c r="D1877" s="27" t="s">
        <v>7168</v>
      </c>
      <c r="E1877" s="40"/>
      <c r="F1877" s="9" t="s">
        <v>1761</v>
      </c>
      <c r="G1877" s="27" t="s">
        <v>206</v>
      </c>
      <c r="H1877" s="9"/>
      <c r="I1877" s="9">
        <v>0.22</v>
      </c>
      <c r="J1877" s="10">
        <v>27017</v>
      </c>
      <c r="K1877" s="39"/>
      <c r="L1877" s="47">
        <f t="shared" si="25"/>
        <v>27017</v>
      </c>
      <c r="M1877" s="47"/>
      <c r="N1877" s="63"/>
      <c r="O1877" s="63"/>
      <c r="P1877" s="63"/>
      <c r="Q1877" s="63"/>
      <c r="R1877" s="41" t="s">
        <v>1761</v>
      </c>
      <c r="S1877" s="49" t="s">
        <v>879</v>
      </c>
      <c r="T1877" s="49"/>
      <c r="U1877" s="49"/>
      <c r="V1877" s="49"/>
      <c r="W1877" s="50" t="s">
        <v>15</v>
      </c>
      <c r="X1877" s="50"/>
      <c r="Y1877" s="51"/>
    </row>
    <row r="1878" spans="1:25" s="23" customFormat="1" ht="83.25" customHeight="1" x14ac:dyDescent="0.2">
      <c r="A1878" s="38" t="s">
        <v>7169</v>
      </c>
      <c r="B1878" s="46" t="s">
        <v>7170</v>
      </c>
      <c r="C1878" s="46"/>
      <c r="D1878" s="27" t="s">
        <v>7171</v>
      </c>
      <c r="E1878" s="40"/>
      <c r="F1878" s="9" t="s">
        <v>1761</v>
      </c>
      <c r="G1878" s="27" t="s">
        <v>6103</v>
      </c>
      <c r="H1878" s="9"/>
      <c r="I1878" s="9">
        <v>0.53</v>
      </c>
      <c r="J1878" s="10">
        <v>1177</v>
      </c>
      <c r="K1878" s="39"/>
      <c r="L1878" s="47">
        <f t="shared" si="25"/>
        <v>1177</v>
      </c>
      <c r="M1878" s="47"/>
      <c r="N1878" s="63"/>
      <c r="O1878" s="63"/>
      <c r="P1878" s="63"/>
      <c r="Q1878" s="63"/>
      <c r="R1878" s="41" t="s">
        <v>1761</v>
      </c>
      <c r="S1878" s="49" t="s">
        <v>879</v>
      </c>
      <c r="T1878" s="49"/>
      <c r="U1878" s="49"/>
      <c r="V1878" s="49"/>
      <c r="W1878" s="50" t="s">
        <v>15</v>
      </c>
      <c r="X1878" s="50"/>
      <c r="Y1878" s="51"/>
    </row>
    <row r="1879" spans="1:25" s="23" customFormat="1" ht="83.25" customHeight="1" x14ac:dyDescent="0.2">
      <c r="A1879" s="38" t="s">
        <v>7172</v>
      </c>
      <c r="B1879" s="46" t="s">
        <v>7173</v>
      </c>
      <c r="C1879" s="46"/>
      <c r="D1879" s="27" t="s">
        <v>7174</v>
      </c>
      <c r="E1879" s="40"/>
      <c r="F1879" s="9" t="s">
        <v>1761</v>
      </c>
      <c r="G1879" s="27" t="s">
        <v>7175</v>
      </c>
      <c r="H1879" s="9"/>
      <c r="I1879" s="9">
        <v>0.52</v>
      </c>
      <c r="J1879" s="10">
        <v>1868</v>
      </c>
      <c r="K1879" s="39"/>
      <c r="L1879" s="47">
        <f t="shared" si="25"/>
        <v>1868</v>
      </c>
      <c r="M1879" s="47"/>
      <c r="N1879" s="63"/>
      <c r="O1879" s="63"/>
      <c r="P1879" s="63"/>
      <c r="Q1879" s="63"/>
      <c r="R1879" s="41" t="s">
        <v>1761</v>
      </c>
      <c r="S1879" s="49" t="s">
        <v>879</v>
      </c>
      <c r="T1879" s="49"/>
      <c r="U1879" s="49"/>
      <c r="V1879" s="49"/>
      <c r="W1879" s="50" t="s">
        <v>15</v>
      </c>
      <c r="X1879" s="50"/>
      <c r="Y1879" s="51"/>
    </row>
    <row r="1880" spans="1:25" s="23" customFormat="1" ht="84" customHeight="1" x14ac:dyDescent="0.2">
      <c r="A1880" s="38" t="s">
        <v>7176</v>
      </c>
      <c r="B1880" s="46" t="s">
        <v>7177</v>
      </c>
      <c r="C1880" s="46"/>
      <c r="D1880" s="27" t="s">
        <v>7178</v>
      </c>
      <c r="E1880" s="40"/>
      <c r="F1880" s="9" t="s">
        <v>1761</v>
      </c>
      <c r="G1880" s="27" t="s">
        <v>5060</v>
      </c>
      <c r="H1880" s="9"/>
      <c r="I1880" s="9">
        <v>0.34</v>
      </c>
      <c r="J1880" s="10">
        <v>3062</v>
      </c>
      <c r="K1880" s="39"/>
      <c r="L1880" s="47">
        <f t="shared" si="25"/>
        <v>3062</v>
      </c>
      <c r="M1880" s="47"/>
      <c r="N1880" s="63"/>
      <c r="O1880" s="63"/>
      <c r="P1880" s="63"/>
      <c r="Q1880" s="63"/>
      <c r="R1880" s="41" t="s">
        <v>1761</v>
      </c>
      <c r="S1880" s="49" t="s">
        <v>879</v>
      </c>
      <c r="T1880" s="49"/>
      <c r="U1880" s="49"/>
      <c r="V1880" s="49"/>
      <c r="W1880" s="50" t="s">
        <v>15</v>
      </c>
      <c r="X1880" s="50"/>
      <c r="Y1880" s="51"/>
    </row>
    <row r="1881" spans="1:25" s="23" customFormat="1" ht="84" customHeight="1" x14ac:dyDescent="0.2">
      <c r="A1881" s="38" t="s">
        <v>7179</v>
      </c>
      <c r="B1881" s="46" t="s">
        <v>7180</v>
      </c>
      <c r="C1881" s="46"/>
      <c r="D1881" s="27" t="s">
        <v>7181</v>
      </c>
      <c r="E1881" s="40"/>
      <c r="F1881" s="9" t="s">
        <v>1761</v>
      </c>
      <c r="G1881" s="27" t="s">
        <v>1562</v>
      </c>
      <c r="H1881" s="9"/>
      <c r="I1881" s="9">
        <v>0.35</v>
      </c>
      <c r="J1881" s="10">
        <v>68267</v>
      </c>
      <c r="K1881" s="39"/>
      <c r="L1881" s="47">
        <f t="shared" si="25"/>
        <v>68267</v>
      </c>
      <c r="M1881" s="47"/>
      <c r="N1881" s="63"/>
      <c r="O1881" s="63"/>
      <c r="P1881" s="63"/>
      <c r="Q1881" s="63"/>
      <c r="R1881" s="41" t="s">
        <v>1761</v>
      </c>
      <c r="S1881" s="49" t="s">
        <v>879</v>
      </c>
      <c r="T1881" s="49"/>
      <c r="U1881" s="49"/>
      <c r="V1881" s="49"/>
      <c r="W1881" s="50" t="s">
        <v>15</v>
      </c>
      <c r="X1881" s="50"/>
      <c r="Y1881" s="51"/>
    </row>
    <row r="1882" spans="1:25" s="23" customFormat="1" ht="84" customHeight="1" x14ac:dyDescent="0.2">
      <c r="A1882" s="38" t="s">
        <v>7182</v>
      </c>
      <c r="B1882" s="46" t="s">
        <v>7183</v>
      </c>
      <c r="C1882" s="46"/>
      <c r="D1882" s="27" t="s">
        <v>7184</v>
      </c>
      <c r="E1882" s="40"/>
      <c r="F1882" s="9" t="s">
        <v>1761</v>
      </c>
      <c r="G1882" s="27" t="s">
        <v>6275</v>
      </c>
      <c r="H1882" s="9"/>
      <c r="I1882" s="9">
        <v>1.08</v>
      </c>
      <c r="J1882" s="10">
        <v>18557</v>
      </c>
      <c r="K1882" s="39"/>
      <c r="L1882" s="47">
        <f t="shared" si="25"/>
        <v>18557</v>
      </c>
      <c r="M1882" s="47"/>
      <c r="N1882" s="63"/>
      <c r="O1882" s="63"/>
      <c r="P1882" s="63"/>
      <c r="Q1882" s="63"/>
      <c r="R1882" s="41" t="s">
        <v>1761</v>
      </c>
      <c r="S1882" s="49" t="s">
        <v>879</v>
      </c>
      <c r="T1882" s="49"/>
      <c r="U1882" s="49"/>
      <c r="V1882" s="49"/>
      <c r="W1882" s="50" t="s">
        <v>15</v>
      </c>
      <c r="X1882" s="50"/>
      <c r="Y1882" s="51"/>
    </row>
    <row r="1883" spans="1:25" s="23" customFormat="1" ht="84" customHeight="1" x14ac:dyDescent="0.2">
      <c r="A1883" s="38" t="s">
        <v>7185</v>
      </c>
      <c r="B1883" s="46" t="s">
        <v>7186</v>
      </c>
      <c r="C1883" s="46"/>
      <c r="D1883" s="27" t="s">
        <v>7187</v>
      </c>
      <c r="E1883" s="40"/>
      <c r="F1883" s="9" t="s">
        <v>1761</v>
      </c>
      <c r="G1883" s="27" t="s">
        <v>355</v>
      </c>
      <c r="H1883" s="9"/>
      <c r="I1883" s="9">
        <v>0.69</v>
      </c>
      <c r="J1883" s="10">
        <v>18122</v>
      </c>
      <c r="K1883" s="39"/>
      <c r="L1883" s="47">
        <f t="shared" si="25"/>
        <v>18122</v>
      </c>
      <c r="M1883" s="47"/>
      <c r="N1883" s="63"/>
      <c r="O1883" s="63"/>
      <c r="P1883" s="63"/>
      <c r="Q1883" s="63"/>
      <c r="R1883" s="41" t="s">
        <v>1761</v>
      </c>
      <c r="S1883" s="49" t="s">
        <v>879</v>
      </c>
      <c r="T1883" s="49"/>
      <c r="U1883" s="49"/>
      <c r="V1883" s="49"/>
      <c r="W1883" s="50" t="s">
        <v>15</v>
      </c>
      <c r="X1883" s="50"/>
      <c r="Y1883" s="51"/>
    </row>
    <row r="1884" spans="1:25" s="23" customFormat="1" ht="81" customHeight="1" x14ac:dyDescent="0.2">
      <c r="A1884" s="38" t="s">
        <v>7188</v>
      </c>
      <c r="B1884" s="46" t="s">
        <v>7189</v>
      </c>
      <c r="C1884" s="46"/>
      <c r="D1884" s="27" t="s">
        <v>7190</v>
      </c>
      <c r="E1884" s="40"/>
      <c r="F1884" s="9" t="s">
        <v>1761</v>
      </c>
      <c r="G1884" s="27" t="s">
        <v>6091</v>
      </c>
      <c r="H1884" s="9"/>
      <c r="I1884" s="9">
        <v>0.47</v>
      </c>
      <c r="J1884" s="10">
        <v>3650</v>
      </c>
      <c r="K1884" s="39"/>
      <c r="L1884" s="47">
        <f t="shared" si="25"/>
        <v>3650</v>
      </c>
      <c r="M1884" s="47"/>
      <c r="N1884" s="63"/>
      <c r="O1884" s="63"/>
      <c r="P1884" s="63"/>
      <c r="Q1884" s="63"/>
      <c r="R1884" s="41" t="s">
        <v>1761</v>
      </c>
      <c r="S1884" s="49" t="s">
        <v>879</v>
      </c>
      <c r="T1884" s="49"/>
      <c r="U1884" s="49"/>
      <c r="V1884" s="49"/>
      <c r="W1884" s="50" t="s">
        <v>15</v>
      </c>
      <c r="X1884" s="50"/>
      <c r="Y1884" s="51"/>
    </row>
    <row r="1885" spans="1:25" s="23" customFormat="1" ht="118.5" customHeight="1" x14ac:dyDescent="0.2">
      <c r="A1885" s="38" t="s">
        <v>7191</v>
      </c>
      <c r="B1885" s="46" t="s">
        <v>7192</v>
      </c>
      <c r="C1885" s="46"/>
      <c r="D1885" s="27" t="s">
        <v>7193</v>
      </c>
      <c r="E1885" s="40"/>
      <c r="F1885" s="9" t="s">
        <v>1761</v>
      </c>
      <c r="G1885" s="27" t="s">
        <v>6021</v>
      </c>
      <c r="H1885" s="9"/>
      <c r="I1885" s="9">
        <v>0.21</v>
      </c>
      <c r="J1885" s="10">
        <v>6993</v>
      </c>
      <c r="K1885" s="39"/>
      <c r="L1885" s="47">
        <f t="shared" si="25"/>
        <v>6993</v>
      </c>
      <c r="M1885" s="47"/>
      <c r="N1885" s="63"/>
      <c r="O1885" s="63"/>
      <c r="P1885" s="63"/>
      <c r="Q1885" s="63"/>
      <c r="R1885" s="41" t="s">
        <v>1761</v>
      </c>
      <c r="S1885" s="49" t="s">
        <v>879</v>
      </c>
      <c r="T1885" s="49"/>
      <c r="U1885" s="49"/>
      <c r="V1885" s="49"/>
      <c r="W1885" s="50" t="s">
        <v>15</v>
      </c>
      <c r="X1885" s="50"/>
      <c r="Y1885" s="51"/>
    </row>
    <row r="1886" spans="1:25" s="23" customFormat="1" ht="81" customHeight="1" x14ac:dyDescent="0.2">
      <c r="A1886" s="38" t="s">
        <v>7194</v>
      </c>
      <c r="B1886" s="46" t="s">
        <v>7195</v>
      </c>
      <c r="C1886" s="46"/>
      <c r="D1886" s="27" t="s">
        <v>7196</v>
      </c>
      <c r="E1886" s="40"/>
      <c r="F1886" s="9" t="s">
        <v>1761</v>
      </c>
      <c r="G1886" s="27" t="s">
        <v>7197</v>
      </c>
      <c r="H1886" s="9"/>
      <c r="I1886" s="9">
        <v>0.14000000000000001</v>
      </c>
      <c r="J1886" s="10">
        <v>239</v>
      </c>
      <c r="K1886" s="39"/>
      <c r="L1886" s="47">
        <f t="shared" si="25"/>
        <v>239</v>
      </c>
      <c r="M1886" s="47"/>
      <c r="N1886" s="63"/>
      <c r="O1886" s="63"/>
      <c r="P1886" s="63"/>
      <c r="Q1886" s="63"/>
      <c r="R1886" s="41" t="s">
        <v>1761</v>
      </c>
      <c r="S1886" s="49" t="s">
        <v>879</v>
      </c>
      <c r="T1886" s="49"/>
      <c r="U1886" s="49"/>
      <c r="V1886" s="49"/>
      <c r="W1886" s="50" t="s">
        <v>15</v>
      </c>
      <c r="X1886" s="50"/>
      <c r="Y1886" s="51"/>
    </row>
    <row r="1887" spans="1:25" s="23" customFormat="1" ht="81" customHeight="1" x14ac:dyDescent="0.2">
      <c r="A1887" s="38" t="s">
        <v>7198</v>
      </c>
      <c r="B1887" s="46" t="s">
        <v>7199</v>
      </c>
      <c r="C1887" s="46"/>
      <c r="D1887" s="27" t="s">
        <v>7200</v>
      </c>
      <c r="E1887" s="40"/>
      <c r="F1887" s="9" t="s">
        <v>1761</v>
      </c>
      <c r="G1887" s="27" t="s">
        <v>78</v>
      </c>
      <c r="H1887" s="9"/>
      <c r="I1887" s="9">
        <v>0.76</v>
      </c>
      <c r="J1887" s="10">
        <v>26027</v>
      </c>
      <c r="K1887" s="39"/>
      <c r="L1887" s="47">
        <f t="shared" si="25"/>
        <v>26027</v>
      </c>
      <c r="M1887" s="47"/>
      <c r="N1887" s="63"/>
      <c r="O1887" s="63"/>
      <c r="P1887" s="63"/>
      <c r="Q1887" s="63"/>
      <c r="R1887" s="41" t="s">
        <v>1761</v>
      </c>
      <c r="S1887" s="49" t="s">
        <v>879</v>
      </c>
      <c r="T1887" s="49"/>
      <c r="U1887" s="49"/>
      <c r="V1887" s="49"/>
      <c r="W1887" s="50" t="s">
        <v>15</v>
      </c>
      <c r="X1887" s="50"/>
      <c r="Y1887" s="51"/>
    </row>
    <row r="1888" spans="1:25" s="23" customFormat="1" ht="81" customHeight="1" x14ac:dyDescent="0.2">
      <c r="A1888" s="38" t="s">
        <v>7201</v>
      </c>
      <c r="B1888" s="46" t="s">
        <v>7202</v>
      </c>
      <c r="C1888" s="46"/>
      <c r="D1888" s="27" t="s">
        <v>7203</v>
      </c>
      <c r="E1888" s="40"/>
      <c r="F1888" s="9" t="s">
        <v>1761</v>
      </c>
      <c r="G1888" s="27" t="s">
        <v>1457</v>
      </c>
      <c r="H1888" s="9"/>
      <c r="I1888" s="9">
        <v>1.81</v>
      </c>
      <c r="J1888" s="10">
        <v>83745</v>
      </c>
      <c r="K1888" s="39"/>
      <c r="L1888" s="47">
        <f t="shared" si="25"/>
        <v>83745</v>
      </c>
      <c r="M1888" s="47"/>
      <c r="N1888" s="63"/>
      <c r="O1888" s="63"/>
      <c r="P1888" s="63"/>
      <c r="Q1888" s="63"/>
      <c r="R1888" s="41" t="s">
        <v>1761</v>
      </c>
      <c r="S1888" s="49" t="s">
        <v>879</v>
      </c>
      <c r="T1888" s="49"/>
      <c r="U1888" s="49"/>
      <c r="V1888" s="49"/>
      <c r="W1888" s="50" t="s">
        <v>15</v>
      </c>
      <c r="X1888" s="50"/>
      <c r="Y1888" s="51"/>
    </row>
    <row r="1889" spans="1:25" s="23" customFormat="1" ht="81" customHeight="1" x14ac:dyDescent="0.2">
      <c r="A1889" s="38" t="s">
        <v>7204</v>
      </c>
      <c r="B1889" s="46" t="s">
        <v>7205</v>
      </c>
      <c r="C1889" s="46"/>
      <c r="D1889" s="27" t="s">
        <v>7206</v>
      </c>
      <c r="E1889" s="40"/>
      <c r="F1889" s="9" t="s">
        <v>1761</v>
      </c>
      <c r="G1889" s="27" t="s">
        <v>6243</v>
      </c>
      <c r="H1889" s="9"/>
      <c r="I1889" s="9">
        <v>0.6</v>
      </c>
      <c r="J1889" s="10">
        <v>3560</v>
      </c>
      <c r="K1889" s="39"/>
      <c r="L1889" s="47">
        <f t="shared" si="25"/>
        <v>3560</v>
      </c>
      <c r="M1889" s="47"/>
      <c r="N1889" s="63"/>
      <c r="O1889" s="63"/>
      <c r="P1889" s="63"/>
      <c r="Q1889" s="63"/>
      <c r="R1889" s="41" t="s">
        <v>1761</v>
      </c>
      <c r="S1889" s="49" t="s">
        <v>879</v>
      </c>
      <c r="T1889" s="49"/>
      <c r="U1889" s="49"/>
      <c r="V1889" s="49"/>
      <c r="W1889" s="50" t="s">
        <v>15</v>
      </c>
      <c r="X1889" s="50"/>
      <c r="Y1889" s="51"/>
    </row>
    <row r="1890" spans="1:25" s="23" customFormat="1" ht="81.75" customHeight="1" x14ac:dyDescent="0.2">
      <c r="A1890" s="38" t="s">
        <v>7207</v>
      </c>
      <c r="B1890" s="46" t="s">
        <v>7208</v>
      </c>
      <c r="C1890" s="46"/>
      <c r="D1890" s="27" t="s">
        <v>7209</v>
      </c>
      <c r="E1890" s="40"/>
      <c r="F1890" s="9" t="s">
        <v>1761</v>
      </c>
      <c r="G1890" s="27" t="s">
        <v>4553</v>
      </c>
      <c r="H1890" s="9"/>
      <c r="I1890" s="9">
        <v>0.11</v>
      </c>
      <c r="J1890" s="10">
        <v>4609</v>
      </c>
      <c r="K1890" s="39"/>
      <c r="L1890" s="47">
        <f t="shared" si="25"/>
        <v>4609</v>
      </c>
      <c r="M1890" s="47"/>
      <c r="N1890" s="63"/>
      <c r="O1890" s="63"/>
      <c r="P1890" s="63"/>
      <c r="Q1890" s="63"/>
      <c r="R1890" s="41" t="s">
        <v>1761</v>
      </c>
      <c r="S1890" s="49" t="s">
        <v>879</v>
      </c>
      <c r="T1890" s="49"/>
      <c r="U1890" s="49"/>
      <c r="V1890" s="49"/>
      <c r="W1890" s="50" t="s">
        <v>15</v>
      </c>
      <c r="X1890" s="50"/>
      <c r="Y1890" s="51"/>
    </row>
    <row r="1891" spans="1:25" s="23" customFormat="1" ht="118.5" customHeight="1" x14ac:dyDescent="0.2">
      <c r="A1891" s="38" t="s">
        <v>7210</v>
      </c>
      <c r="B1891" s="46" t="s">
        <v>7211</v>
      </c>
      <c r="C1891" s="46"/>
      <c r="D1891" s="27" t="s">
        <v>7212</v>
      </c>
      <c r="E1891" s="40"/>
      <c r="F1891" s="9" t="s">
        <v>1761</v>
      </c>
      <c r="G1891" s="27" t="s">
        <v>5641</v>
      </c>
      <c r="H1891" s="9"/>
      <c r="I1891" s="9">
        <v>0.2</v>
      </c>
      <c r="J1891" s="10">
        <v>25644</v>
      </c>
      <c r="K1891" s="39"/>
      <c r="L1891" s="47">
        <f t="shared" si="25"/>
        <v>25644</v>
      </c>
      <c r="M1891" s="47"/>
      <c r="N1891" s="63"/>
      <c r="O1891" s="63"/>
      <c r="P1891" s="63"/>
      <c r="Q1891" s="63"/>
      <c r="R1891" s="41" t="s">
        <v>1761</v>
      </c>
      <c r="S1891" s="49" t="s">
        <v>879</v>
      </c>
      <c r="T1891" s="49"/>
      <c r="U1891" s="49"/>
      <c r="V1891" s="49"/>
      <c r="W1891" s="50" t="s">
        <v>15</v>
      </c>
      <c r="X1891" s="50"/>
      <c r="Y1891" s="51"/>
    </row>
    <row r="1892" spans="1:25" s="23" customFormat="1" ht="84.75" customHeight="1" x14ac:dyDescent="0.2">
      <c r="A1892" s="38" t="s">
        <v>7213</v>
      </c>
      <c r="B1892" s="46" t="s">
        <v>7214</v>
      </c>
      <c r="C1892" s="46"/>
      <c r="D1892" s="27" t="s">
        <v>7215</v>
      </c>
      <c r="E1892" s="40"/>
      <c r="F1892" s="9" t="s">
        <v>1761</v>
      </c>
      <c r="G1892" s="27" t="s">
        <v>250</v>
      </c>
      <c r="H1892" s="9"/>
      <c r="I1892" s="9">
        <v>0.2</v>
      </c>
      <c r="J1892" s="10">
        <v>24987</v>
      </c>
      <c r="K1892" s="39"/>
      <c r="L1892" s="47">
        <f t="shared" ref="L1892:L1955" si="26">J1892-K1892</f>
        <v>24987</v>
      </c>
      <c r="M1892" s="47"/>
      <c r="N1892" s="63"/>
      <c r="O1892" s="63"/>
      <c r="P1892" s="63"/>
      <c r="Q1892" s="63"/>
      <c r="R1892" s="41" t="s">
        <v>1761</v>
      </c>
      <c r="S1892" s="49" t="s">
        <v>879</v>
      </c>
      <c r="T1892" s="49"/>
      <c r="U1892" s="49"/>
      <c r="V1892" s="49"/>
      <c r="W1892" s="50" t="s">
        <v>15</v>
      </c>
      <c r="X1892" s="50"/>
      <c r="Y1892" s="51"/>
    </row>
    <row r="1893" spans="1:25" s="23" customFormat="1" ht="84.75" customHeight="1" x14ac:dyDescent="0.2">
      <c r="A1893" s="38" t="s">
        <v>7216</v>
      </c>
      <c r="B1893" s="46" t="s">
        <v>7217</v>
      </c>
      <c r="C1893" s="46"/>
      <c r="D1893" s="27" t="s">
        <v>7218</v>
      </c>
      <c r="E1893" s="40"/>
      <c r="F1893" s="9" t="s">
        <v>1761</v>
      </c>
      <c r="G1893" s="27" t="s">
        <v>7219</v>
      </c>
      <c r="H1893" s="9"/>
      <c r="I1893" s="9">
        <v>0.36</v>
      </c>
      <c r="J1893" s="10">
        <v>6558</v>
      </c>
      <c r="K1893" s="39"/>
      <c r="L1893" s="47">
        <f t="shared" si="26"/>
        <v>6558</v>
      </c>
      <c r="M1893" s="47"/>
      <c r="N1893" s="63"/>
      <c r="O1893" s="63"/>
      <c r="P1893" s="63"/>
      <c r="Q1893" s="63"/>
      <c r="R1893" s="41" t="s">
        <v>1761</v>
      </c>
      <c r="S1893" s="49" t="s">
        <v>879</v>
      </c>
      <c r="T1893" s="49"/>
      <c r="U1893" s="49"/>
      <c r="V1893" s="49"/>
      <c r="W1893" s="50" t="s">
        <v>15</v>
      </c>
      <c r="X1893" s="50"/>
      <c r="Y1893" s="51"/>
    </row>
    <row r="1894" spans="1:25" s="23" customFormat="1" ht="84.75" customHeight="1" x14ac:dyDescent="0.2">
      <c r="A1894" s="38" t="s">
        <v>7220</v>
      </c>
      <c r="B1894" s="46" t="s">
        <v>7221</v>
      </c>
      <c r="C1894" s="46"/>
      <c r="D1894" s="27" t="s">
        <v>7222</v>
      </c>
      <c r="E1894" s="40"/>
      <c r="F1894" s="9" t="s">
        <v>1761</v>
      </c>
      <c r="G1894" s="27" t="s">
        <v>7223</v>
      </c>
      <c r="H1894" s="9"/>
      <c r="I1894" s="9">
        <v>0.3</v>
      </c>
      <c r="J1894" s="10">
        <v>1173</v>
      </c>
      <c r="K1894" s="39"/>
      <c r="L1894" s="47">
        <f t="shared" si="26"/>
        <v>1173</v>
      </c>
      <c r="M1894" s="47"/>
      <c r="N1894" s="63"/>
      <c r="O1894" s="63"/>
      <c r="P1894" s="63"/>
      <c r="Q1894" s="63"/>
      <c r="R1894" s="41" t="s">
        <v>1761</v>
      </c>
      <c r="S1894" s="49" t="s">
        <v>879</v>
      </c>
      <c r="T1894" s="49"/>
      <c r="U1894" s="49"/>
      <c r="V1894" s="49"/>
      <c r="W1894" s="50" t="s">
        <v>15</v>
      </c>
      <c r="X1894" s="50"/>
      <c r="Y1894" s="51"/>
    </row>
    <row r="1895" spans="1:25" s="23" customFormat="1" ht="84.75" customHeight="1" x14ac:dyDescent="0.2">
      <c r="A1895" s="38" t="s">
        <v>7224</v>
      </c>
      <c r="B1895" s="46" t="s">
        <v>7225</v>
      </c>
      <c r="C1895" s="46"/>
      <c r="D1895" s="27" t="s">
        <v>7226</v>
      </c>
      <c r="E1895" s="40"/>
      <c r="F1895" s="9" t="s">
        <v>1761</v>
      </c>
      <c r="G1895" s="27" t="s">
        <v>569</v>
      </c>
      <c r="H1895" s="9"/>
      <c r="I1895" s="9">
        <v>0.13</v>
      </c>
      <c r="J1895" s="10">
        <v>767</v>
      </c>
      <c r="K1895" s="39"/>
      <c r="L1895" s="47">
        <f t="shared" si="26"/>
        <v>767</v>
      </c>
      <c r="M1895" s="47"/>
      <c r="N1895" s="63"/>
      <c r="O1895" s="63"/>
      <c r="P1895" s="63"/>
      <c r="Q1895" s="63"/>
      <c r="R1895" s="41" t="s">
        <v>1761</v>
      </c>
      <c r="S1895" s="49" t="s">
        <v>879</v>
      </c>
      <c r="T1895" s="49"/>
      <c r="U1895" s="49"/>
      <c r="V1895" s="49"/>
      <c r="W1895" s="50" t="s">
        <v>15</v>
      </c>
      <c r="X1895" s="50"/>
      <c r="Y1895" s="51"/>
    </row>
    <row r="1896" spans="1:25" s="23" customFormat="1" ht="86.25" customHeight="1" x14ac:dyDescent="0.2">
      <c r="A1896" s="38" t="s">
        <v>7227</v>
      </c>
      <c r="B1896" s="46" t="s">
        <v>7228</v>
      </c>
      <c r="C1896" s="46"/>
      <c r="D1896" s="27" t="s">
        <v>7229</v>
      </c>
      <c r="E1896" s="40"/>
      <c r="F1896" s="9" t="s">
        <v>1761</v>
      </c>
      <c r="G1896" s="27" t="s">
        <v>5548</v>
      </c>
      <c r="H1896" s="9"/>
      <c r="I1896" s="9">
        <v>0.27</v>
      </c>
      <c r="J1896" s="10">
        <v>15088</v>
      </c>
      <c r="K1896" s="39"/>
      <c r="L1896" s="47">
        <f t="shared" si="26"/>
        <v>15088</v>
      </c>
      <c r="M1896" s="47"/>
      <c r="N1896" s="63"/>
      <c r="O1896" s="63"/>
      <c r="P1896" s="63"/>
      <c r="Q1896" s="63"/>
      <c r="R1896" s="41" t="s">
        <v>1761</v>
      </c>
      <c r="S1896" s="49" t="s">
        <v>879</v>
      </c>
      <c r="T1896" s="49"/>
      <c r="U1896" s="49"/>
      <c r="V1896" s="49"/>
      <c r="W1896" s="50" t="s">
        <v>15</v>
      </c>
      <c r="X1896" s="50"/>
      <c r="Y1896" s="51"/>
    </row>
    <row r="1897" spans="1:25" s="23" customFormat="1" ht="85.5" customHeight="1" x14ac:dyDescent="0.2">
      <c r="A1897" s="38" t="s">
        <v>7230</v>
      </c>
      <c r="B1897" s="46" t="s">
        <v>7231</v>
      </c>
      <c r="C1897" s="46"/>
      <c r="D1897" s="27" t="s">
        <v>7232</v>
      </c>
      <c r="E1897" s="40"/>
      <c r="F1897" s="9" t="s">
        <v>1761</v>
      </c>
      <c r="G1897" s="27" t="s">
        <v>4547</v>
      </c>
      <c r="H1897" s="9"/>
      <c r="I1897" s="9">
        <v>922</v>
      </c>
      <c r="J1897" s="10">
        <v>17414</v>
      </c>
      <c r="K1897" s="39"/>
      <c r="L1897" s="47">
        <f t="shared" si="26"/>
        <v>17414</v>
      </c>
      <c r="M1897" s="47"/>
      <c r="N1897" s="63"/>
      <c r="O1897" s="63"/>
      <c r="P1897" s="63"/>
      <c r="Q1897" s="63"/>
      <c r="R1897" s="41" t="s">
        <v>1761</v>
      </c>
      <c r="S1897" s="49" t="s">
        <v>879</v>
      </c>
      <c r="T1897" s="49"/>
      <c r="U1897" s="49"/>
      <c r="V1897" s="49"/>
      <c r="W1897" s="50" t="s">
        <v>15</v>
      </c>
      <c r="X1897" s="50"/>
      <c r="Y1897" s="51"/>
    </row>
    <row r="1898" spans="1:25" s="23" customFormat="1" ht="85.5" customHeight="1" x14ac:dyDescent="0.2">
      <c r="A1898" s="38" t="s">
        <v>7233</v>
      </c>
      <c r="B1898" s="46" t="s">
        <v>7234</v>
      </c>
      <c r="C1898" s="46"/>
      <c r="D1898" s="27" t="s">
        <v>7235</v>
      </c>
      <c r="E1898" s="40"/>
      <c r="F1898" s="9" t="s">
        <v>1761</v>
      </c>
      <c r="G1898" s="27" t="s">
        <v>5712</v>
      </c>
      <c r="H1898" s="9"/>
      <c r="I1898" s="9">
        <v>0.8</v>
      </c>
      <c r="J1898" s="10">
        <v>27929</v>
      </c>
      <c r="K1898" s="39"/>
      <c r="L1898" s="47">
        <f t="shared" si="26"/>
        <v>27929</v>
      </c>
      <c r="M1898" s="47"/>
      <c r="N1898" s="63"/>
      <c r="O1898" s="63"/>
      <c r="P1898" s="63"/>
      <c r="Q1898" s="63"/>
      <c r="R1898" s="41" t="s">
        <v>1761</v>
      </c>
      <c r="S1898" s="49" t="s">
        <v>879</v>
      </c>
      <c r="T1898" s="49"/>
      <c r="U1898" s="49"/>
      <c r="V1898" s="49"/>
      <c r="W1898" s="50" t="s">
        <v>15</v>
      </c>
      <c r="X1898" s="50"/>
      <c r="Y1898" s="51"/>
    </row>
    <row r="1899" spans="1:25" s="23" customFormat="1" ht="85.5" customHeight="1" x14ac:dyDescent="0.2">
      <c r="A1899" s="38" t="s">
        <v>7236</v>
      </c>
      <c r="B1899" s="46" t="s">
        <v>7237</v>
      </c>
      <c r="C1899" s="46"/>
      <c r="D1899" s="27" t="s">
        <v>7238</v>
      </c>
      <c r="E1899" s="40"/>
      <c r="F1899" s="9" t="s">
        <v>1761</v>
      </c>
      <c r="G1899" s="27" t="s">
        <v>6055</v>
      </c>
      <c r="H1899" s="9"/>
      <c r="I1899" s="9">
        <v>1</v>
      </c>
      <c r="J1899" s="10">
        <v>16971</v>
      </c>
      <c r="K1899" s="39"/>
      <c r="L1899" s="47">
        <f t="shared" si="26"/>
        <v>16971</v>
      </c>
      <c r="M1899" s="47"/>
      <c r="N1899" s="63"/>
      <c r="O1899" s="63"/>
      <c r="P1899" s="63"/>
      <c r="Q1899" s="63"/>
      <c r="R1899" s="41" t="s">
        <v>1761</v>
      </c>
      <c r="S1899" s="49" t="s">
        <v>879</v>
      </c>
      <c r="T1899" s="49"/>
      <c r="U1899" s="49"/>
      <c r="V1899" s="49"/>
      <c r="W1899" s="50" t="s">
        <v>15</v>
      </c>
      <c r="X1899" s="50"/>
      <c r="Y1899" s="51"/>
    </row>
    <row r="1900" spans="1:25" s="23" customFormat="1" ht="84" customHeight="1" x14ac:dyDescent="0.2">
      <c r="A1900" s="38" t="s">
        <v>7239</v>
      </c>
      <c r="B1900" s="46" t="s">
        <v>7240</v>
      </c>
      <c r="C1900" s="46"/>
      <c r="D1900" s="27" t="s">
        <v>7241</v>
      </c>
      <c r="E1900" s="40"/>
      <c r="F1900" s="9" t="s">
        <v>1761</v>
      </c>
      <c r="G1900" s="27" t="s">
        <v>7242</v>
      </c>
      <c r="H1900" s="9"/>
      <c r="I1900" s="9">
        <v>0.35</v>
      </c>
      <c r="J1900" s="10">
        <v>15683</v>
      </c>
      <c r="K1900" s="39"/>
      <c r="L1900" s="47">
        <f t="shared" si="26"/>
        <v>15683</v>
      </c>
      <c r="M1900" s="47"/>
      <c r="N1900" s="63"/>
      <c r="O1900" s="63"/>
      <c r="P1900" s="63"/>
      <c r="Q1900" s="63"/>
      <c r="R1900" s="41" t="s">
        <v>1761</v>
      </c>
      <c r="S1900" s="49" t="s">
        <v>879</v>
      </c>
      <c r="T1900" s="49"/>
      <c r="U1900" s="49"/>
      <c r="V1900" s="49"/>
      <c r="W1900" s="50" t="s">
        <v>15</v>
      </c>
      <c r="X1900" s="50"/>
      <c r="Y1900" s="51"/>
    </row>
    <row r="1901" spans="1:25" s="23" customFormat="1" ht="84" customHeight="1" x14ac:dyDescent="0.2">
      <c r="A1901" s="38" t="s">
        <v>7243</v>
      </c>
      <c r="B1901" s="46" t="s">
        <v>7244</v>
      </c>
      <c r="C1901" s="46"/>
      <c r="D1901" s="27" t="s">
        <v>7245</v>
      </c>
      <c r="E1901" s="40"/>
      <c r="F1901" s="9" t="s">
        <v>1761</v>
      </c>
      <c r="G1901" s="27" t="s">
        <v>5065</v>
      </c>
      <c r="H1901" s="9"/>
      <c r="I1901" s="9">
        <v>0.45</v>
      </c>
      <c r="J1901" s="10">
        <v>1731</v>
      </c>
      <c r="K1901" s="39"/>
      <c r="L1901" s="47">
        <f t="shared" si="26"/>
        <v>1731</v>
      </c>
      <c r="M1901" s="47"/>
      <c r="N1901" s="63"/>
      <c r="O1901" s="63"/>
      <c r="P1901" s="63"/>
      <c r="Q1901" s="63"/>
      <c r="R1901" s="41" t="s">
        <v>1761</v>
      </c>
      <c r="S1901" s="49" t="s">
        <v>879</v>
      </c>
      <c r="T1901" s="49"/>
      <c r="U1901" s="49"/>
      <c r="V1901" s="49"/>
      <c r="W1901" s="50" t="s">
        <v>15</v>
      </c>
      <c r="X1901" s="50"/>
      <c r="Y1901" s="51"/>
    </row>
    <row r="1902" spans="1:25" s="23" customFormat="1" ht="84" customHeight="1" x14ac:dyDescent="0.2">
      <c r="A1902" s="38" t="s">
        <v>7246</v>
      </c>
      <c r="B1902" s="46" t="s">
        <v>7247</v>
      </c>
      <c r="C1902" s="46"/>
      <c r="D1902" s="27" t="s">
        <v>7248</v>
      </c>
      <c r="E1902" s="40"/>
      <c r="F1902" s="9" t="s">
        <v>1761</v>
      </c>
      <c r="G1902" s="27" t="s">
        <v>7249</v>
      </c>
      <c r="H1902" s="9"/>
      <c r="I1902" s="9">
        <v>2.5</v>
      </c>
      <c r="J1902" s="10">
        <v>42640</v>
      </c>
      <c r="K1902" s="39" t="s">
        <v>7250</v>
      </c>
      <c r="L1902" s="47">
        <f t="shared" si="26"/>
        <v>42441.440000000002</v>
      </c>
      <c r="M1902" s="47"/>
      <c r="N1902" s="63"/>
      <c r="O1902" s="63"/>
      <c r="P1902" s="63"/>
      <c r="Q1902" s="63"/>
      <c r="R1902" s="41" t="s">
        <v>1761</v>
      </c>
      <c r="S1902" s="49" t="s">
        <v>879</v>
      </c>
      <c r="T1902" s="49"/>
      <c r="U1902" s="49"/>
      <c r="V1902" s="49"/>
      <c r="W1902" s="50" t="s">
        <v>15</v>
      </c>
      <c r="X1902" s="50"/>
      <c r="Y1902" s="51"/>
    </row>
    <row r="1903" spans="1:25" s="23" customFormat="1" ht="118.5" customHeight="1" x14ac:dyDescent="0.2">
      <c r="A1903" s="38" t="s">
        <v>7251</v>
      </c>
      <c r="B1903" s="46" t="s">
        <v>7252</v>
      </c>
      <c r="C1903" s="46"/>
      <c r="D1903" s="27" t="s">
        <v>7253</v>
      </c>
      <c r="E1903" s="40"/>
      <c r="F1903" s="9" t="s">
        <v>1761</v>
      </c>
      <c r="G1903" s="27" t="s">
        <v>7254</v>
      </c>
      <c r="H1903" s="9"/>
      <c r="I1903" s="9">
        <v>1</v>
      </c>
      <c r="J1903" s="10">
        <v>16732</v>
      </c>
      <c r="K1903" s="39">
        <v>3295.55</v>
      </c>
      <c r="L1903" s="47">
        <f t="shared" si="26"/>
        <v>13436.45</v>
      </c>
      <c r="M1903" s="47"/>
      <c r="N1903" s="63"/>
      <c r="O1903" s="63"/>
      <c r="P1903" s="63"/>
      <c r="Q1903" s="63"/>
      <c r="R1903" s="41" t="s">
        <v>1761</v>
      </c>
      <c r="S1903" s="49" t="s">
        <v>879</v>
      </c>
      <c r="T1903" s="49"/>
      <c r="U1903" s="49"/>
      <c r="V1903" s="49"/>
      <c r="W1903" s="50" t="s">
        <v>15</v>
      </c>
      <c r="X1903" s="50"/>
      <c r="Y1903" s="51"/>
    </row>
    <row r="1904" spans="1:25" s="23" customFormat="1" ht="84.75" customHeight="1" x14ac:dyDescent="0.2">
      <c r="A1904" s="38" t="s">
        <v>7255</v>
      </c>
      <c r="B1904" s="46" t="s">
        <v>7256</v>
      </c>
      <c r="C1904" s="46"/>
      <c r="D1904" s="27" t="s">
        <v>7257</v>
      </c>
      <c r="E1904" s="40"/>
      <c r="F1904" s="9" t="s">
        <v>1761</v>
      </c>
      <c r="G1904" s="27" t="s">
        <v>6130</v>
      </c>
      <c r="H1904" s="9"/>
      <c r="I1904" s="9">
        <v>0.38</v>
      </c>
      <c r="J1904" s="10">
        <v>6341</v>
      </c>
      <c r="K1904" s="39"/>
      <c r="L1904" s="47">
        <f t="shared" si="26"/>
        <v>6341</v>
      </c>
      <c r="M1904" s="47"/>
      <c r="N1904" s="63"/>
      <c r="O1904" s="63"/>
      <c r="P1904" s="63"/>
      <c r="Q1904" s="63"/>
      <c r="R1904" s="41" t="s">
        <v>1761</v>
      </c>
      <c r="S1904" s="49" t="s">
        <v>879</v>
      </c>
      <c r="T1904" s="49"/>
      <c r="U1904" s="49"/>
      <c r="V1904" s="49"/>
      <c r="W1904" s="50" t="s">
        <v>15</v>
      </c>
      <c r="X1904" s="50"/>
      <c r="Y1904" s="51"/>
    </row>
    <row r="1905" spans="1:25" s="23" customFormat="1" ht="84.75" customHeight="1" x14ac:dyDescent="0.2">
      <c r="A1905" s="38" t="s">
        <v>7258</v>
      </c>
      <c r="B1905" s="46" t="s">
        <v>7259</v>
      </c>
      <c r="C1905" s="46"/>
      <c r="D1905" s="27" t="s">
        <v>7260</v>
      </c>
      <c r="E1905" s="40"/>
      <c r="F1905" s="9" t="s">
        <v>1761</v>
      </c>
      <c r="G1905" s="27" t="s">
        <v>7261</v>
      </c>
      <c r="H1905" s="9"/>
      <c r="I1905" s="9">
        <v>1.91</v>
      </c>
      <c r="J1905" s="10">
        <v>444</v>
      </c>
      <c r="K1905" s="39"/>
      <c r="L1905" s="47">
        <f t="shared" si="26"/>
        <v>444</v>
      </c>
      <c r="M1905" s="47"/>
      <c r="N1905" s="63"/>
      <c r="O1905" s="63"/>
      <c r="P1905" s="63"/>
      <c r="Q1905" s="63"/>
      <c r="R1905" s="41" t="s">
        <v>1761</v>
      </c>
      <c r="S1905" s="49" t="s">
        <v>879</v>
      </c>
      <c r="T1905" s="49"/>
      <c r="U1905" s="49"/>
      <c r="V1905" s="49"/>
      <c r="W1905" s="50" t="s">
        <v>15</v>
      </c>
      <c r="X1905" s="50"/>
      <c r="Y1905" s="51"/>
    </row>
    <row r="1906" spans="1:25" s="23" customFormat="1" ht="84.75" customHeight="1" x14ac:dyDescent="0.2">
      <c r="A1906" s="38" t="s">
        <v>7262</v>
      </c>
      <c r="B1906" s="46" t="s">
        <v>7263</v>
      </c>
      <c r="C1906" s="46"/>
      <c r="D1906" s="27" t="s">
        <v>7264</v>
      </c>
      <c r="E1906" s="40"/>
      <c r="F1906" s="9" t="s">
        <v>1761</v>
      </c>
      <c r="G1906" s="27" t="s">
        <v>7265</v>
      </c>
      <c r="H1906" s="9"/>
      <c r="I1906" s="9">
        <v>0.31</v>
      </c>
      <c r="J1906" s="10">
        <v>264</v>
      </c>
      <c r="K1906" s="39"/>
      <c r="L1906" s="47">
        <f t="shared" si="26"/>
        <v>264</v>
      </c>
      <c r="M1906" s="47"/>
      <c r="N1906" s="63"/>
      <c r="O1906" s="63"/>
      <c r="P1906" s="63"/>
      <c r="Q1906" s="63"/>
      <c r="R1906" s="41" t="s">
        <v>1761</v>
      </c>
      <c r="S1906" s="49" t="s">
        <v>879</v>
      </c>
      <c r="T1906" s="49"/>
      <c r="U1906" s="49"/>
      <c r="V1906" s="49"/>
      <c r="W1906" s="50" t="s">
        <v>15</v>
      </c>
      <c r="X1906" s="50"/>
      <c r="Y1906" s="51"/>
    </row>
    <row r="1907" spans="1:25" s="23" customFormat="1" ht="84.75" customHeight="1" x14ac:dyDescent="0.2">
      <c r="A1907" s="38" t="s">
        <v>7266</v>
      </c>
      <c r="B1907" s="46" t="s">
        <v>7267</v>
      </c>
      <c r="C1907" s="46"/>
      <c r="D1907" s="27" t="s">
        <v>7268</v>
      </c>
      <c r="E1907" s="40"/>
      <c r="F1907" s="9" t="s">
        <v>1761</v>
      </c>
      <c r="G1907" s="27" t="s">
        <v>238</v>
      </c>
      <c r="H1907" s="9"/>
      <c r="I1907" s="9">
        <v>0.84</v>
      </c>
      <c r="J1907" s="10">
        <v>4290</v>
      </c>
      <c r="K1907" s="39"/>
      <c r="L1907" s="47">
        <f t="shared" si="26"/>
        <v>4290</v>
      </c>
      <c r="M1907" s="47"/>
      <c r="N1907" s="63"/>
      <c r="O1907" s="63"/>
      <c r="P1907" s="63"/>
      <c r="Q1907" s="63"/>
      <c r="R1907" s="41" t="s">
        <v>1761</v>
      </c>
      <c r="S1907" s="49" t="s">
        <v>879</v>
      </c>
      <c r="T1907" s="49"/>
      <c r="U1907" s="49"/>
      <c r="V1907" s="49"/>
      <c r="W1907" s="50" t="s">
        <v>15</v>
      </c>
      <c r="X1907" s="50"/>
      <c r="Y1907" s="51"/>
    </row>
    <row r="1908" spans="1:25" s="23" customFormat="1" ht="79.5" customHeight="1" x14ac:dyDescent="0.2">
      <c r="A1908" s="38" t="s">
        <v>7269</v>
      </c>
      <c r="B1908" s="46" t="s">
        <v>7270</v>
      </c>
      <c r="C1908" s="46"/>
      <c r="D1908" s="27" t="s">
        <v>7271</v>
      </c>
      <c r="E1908" s="40"/>
      <c r="F1908" s="9" t="s">
        <v>1761</v>
      </c>
      <c r="G1908" s="27" t="s">
        <v>7272</v>
      </c>
      <c r="H1908" s="9"/>
      <c r="I1908" s="9"/>
      <c r="J1908" s="10">
        <v>12115.76</v>
      </c>
      <c r="K1908" s="39"/>
      <c r="L1908" s="47">
        <f t="shared" si="26"/>
        <v>12115.76</v>
      </c>
      <c r="M1908" s="47"/>
      <c r="N1908" s="63"/>
      <c r="O1908" s="63"/>
      <c r="P1908" s="63"/>
      <c r="Q1908" s="63"/>
      <c r="R1908" s="41" t="s">
        <v>1761</v>
      </c>
      <c r="S1908" s="49" t="s">
        <v>879</v>
      </c>
      <c r="T1908" s="49"/>
      <c r="U1908" s="49"/>
      <c r="V1908" s="49"/>
      <c r="W1908" s="50" t="s">
        <v>15</v>
      </c>
      <c r="X1908" s="50"/>
      <c r="Y1908" s="51"/>
    </row>
    <row r="1909" spans="1:25" s="23" customFormat="1" ht="79.5" customHeight="1" x14ac:dyDescent="0.2">
      <c r="A1909" s="38" t="s">
        <v>7273</v>
      </c>
      <c r="B1909" s="46" t="s">
        <v>7274</v>
      </c>
      <c r="C1909" s="46"/>
      <c r="D1909" s="27" t="s">
        <v>7275</v>
      </c>
      <c r="E1909" s="40"/>
      <c r="F1909" s="9" t="s">
        <v>1761</v>
      </c>
      <c r="G1909" s="27" t="s">
        <v>7276</v>
      </c>
      <c r="H1909" s="9"/>
      <c r="I1909" s="9"/>
      <c r="J1909" s="10">
        <v>262668.61</v>
      </c>
      <c r="K1909" s="39">
        <v>188246</v>
      </c>
      <c r="L1909" s="47">
        <f t="shared" si="26"/>
        <v>74422.609999999986</v>
      </c>
      <c r="M1909" s="47"/>
      <c r="N1909" s="63"/>
      <c r="O1909" s="63"/>
      <c r="P1909" s="63"/>
      <c r="Q1909" s="63"/>
      <c r="R1909" s="41" t="s">
        <v>1761</v>
      </c>
      <c r="S1909" s="49" t="s">
        <v>879</v>
      </c>
      <c r="T1909" s="49"/>
      <c r="U1909" s="49"/>
      <c r="V1909" s="49"/>
      <c r="W1909" s="50" t="s">
        <v>15</v>
      </c>
      <c r="X1909" s="50"/>
      <c r="Y1909" s="51"/>
    </row>
    <row r="1910" spans="1:25" s="23" customFormat="1" ht="82.5" customHeight="1" x14ac:dyDescent="0.2">
      <c r="A1910" s="38" t="s">
        <v>7277</v>
      </c>
      <c r="B1910" s="46" t="s">
        <v>7278</v>
      </c>
      <c r="C1910" s="46"/>
      <c r="D1910" s="27" t="s">
        <v>7279</v>
      </c>
      <c r="E1910" s="40"/>
      <c r="F1910" s="9" t="s">
        <v>1761</v>
      </c>
      <c r="G1910" s="27" t="s">
        <v>7280</v>
      </c>
      <c r="H1910" s="9">
        <v>1350</v>
      </c>
      <c r="I1910" s="9"/>
      <c r="J1910" s="10">
        <v>421353</v>
      </c>
      <c r="K1910" s="39">
        <v>26623</v>
      </c>
      <c r="L1910" s="47">
        <f t="shared" si="26"/>
        <v>394730</v>
      </c>
      <c r="M1910" s="47"/>
      <c r="N1910" s="63"/>
      <c r="O1910" s="63"/>
      <c r="P1910" s="63"/>
      <c r="Q1910" s="63"/>
      <c r="R1910" s="41" t="s">
        <v>1761</v>
      </c>
      <c r="S1910" s="49" t="s">
        <v>879</v>
      </c>
      <c r="T1910" s="49"/>
      <c r="U1910" s="49"/>
      <c r="V1910" s="49"/>
      <c r="W1910" s="50" t="s">
        <v>15</v>
      </c>
      <c r="X1910" s="50"/>
      <c r="Y1910" s="51"/>
    </row>
    <row r="1911" spans="1:25" s="23" customFormat="1" ht="82.5" customHeight="1" x14ac:dyDescent="0.2">
      <c r="A1911" s="38" t="s">
        <v>7281</v>
      </c>
      <c r="B1911" s="46" t="s">
        <v>7282</v>
      </c>
      <c r="C1911" s="46"/>
      <c r="D1911" s="27" t="s">
        <v>7283</v>
      </c>
      <c r="E1911" s="40"/>
      <c r="F1911" s="9" t="s">
        <v>1761</v>
      </c>
      <c r="G1911" s="27" t="s">
        <v>7280</v>
      </c>
      <c r="H1911" s="9"/>
      <c r="I1911" s="9">
        <v>2800</v>
      </c>
      <c r="J1911" s="10">
        <v>12718289</v>
      </c>
      <c r="K1911" s="39">
        <v>2282221</v>
      </c>
      <c r="L1911" s="47">
        <f t="shared" si="26"/>
        <v>10436068</v>
      </c>
      <c r="M1911" s="47"/>
      <c r="N1911" s="63"/>
      <c r="O1911" s="63"/>
      <c r="P1911" s="63"/>
      <c r="Q1911" s="63"/>
      <c r="R1911" s="41" t="s">
        <v>1761</v>
      </c>
      <c r="S1911" s="49" t="s">
        <v>879</v>
      </c>
      <c r="T1911" s="49"/>
      <c r="U1911" s="49"/>
      <c r="V1911" s="49"/>
      <c r="W1911" s="50" t="s">
        <v>15</v>
      </c>
      <c r="X1911" s="50"/>
      <c r="Y1911" s="51"/>
    </row>
    <row r="1912" spans="1:25" s="23" customFormat="1" ht="82.5" customHeight="1" x14ac:dyDescent="0.2">
      <c r="A1912" s="38" t="s">
        <v>7284</v>
      </c>
      <c r="B1912" s="46" t="s">
        <v>7285</v>
      </c>
      <c r="C1912" s="46"/>
      <c r="D1912" s="27" t="s">
        <v>7286</v>
      </c>
      <c r="E1912" s="40"/>
      <c r="F1912" s="9" t="s">
        <v>1761</v>
      </c>
      <c r="G1912" s="27" t="s">
        <v>7287</v>
      </c>
      <c r="H1912" s="9"/>
      <c r="I1912" s="9">
        <v>275</v>
      </c>
      <c r="J1912" s="10">
        <v>1436286</v>
      </c>
      <c r="K1912" s="39">
        <v>663461</v>
      </c>
      <c r="L1912" s="47">
        <f t="shared" si="26"/>
        <v>772825</v>
      </c>
      <c r="M1912" s="47"/>
      <c r="N1912" s="63"/>
      <c r="O1912" s="63"/>
      <c r="P1912" s="63"/>
      <c r="Q1912" s="63"/>
      <c r="R1912" s="41" t="s">
        <v>1761</v>
      </c>
      <c r="S1912" s="49" t="s">
        <v>879</v>
      </c>
      <c r="T1912" s="49"/>
      <c r="U1912" s="49"/>
      <c r="V1912" s="49"/>
      <c r="W1912" s="50" t="s">
        <v>15</v>
      </c>
      <c r="X1912" s="50"/>
      <c r="Y1912" s="51"/>
    </row>
    <row r="1913" spans="1:25" s="23" customFormat="1" ht="82.5" customHeight="1" x14ac:dyDescent="0.2">
      <c r="A1913" s="38" t="s">
        <v>7288</v>
      </c>
      <c r="B1913" s="46" t="s">
        <v>7289</v>
      </c>
      <c r="C1913" s="46"/>
      <c r="D1913" s="27" t="s">
        <v>7290</v>
      </c>
      <c r="E1913" s="40"/>
      <c r="F1913" s="9" t="s">
        <v>1761</v>
      </c>
      <c r="G1913" s="27" t="s">
        <v>7287</v>
      </c>
      <c r="H1913" s="9"/>
      <c r="I1913" s="9">
        <v>1350</v>
      </c>
      <c r="J1913" s="10">
        <v>20170127</v>
      </c>
      <c r="K1913" s="39">
        <v>9317483</v>
      </c>
      <c r="L1913" s="47">
        <f t="shared" si="26"/>
        <v>10852644</v>
      </c>
      <c r="M1913" s="47"/>
      <c r="N1913" s="63"/>
      <c r="O1913" s="63"/>
      <c r="P1913" s="63"/>
      <c r="Q1913" s="63"/>
      <c r="R1913" s="41" t="s">
        <v>1761</v>
      </c>
      <c r="S1913" s="49" t="s">
        <v>879</v>
      </c>
      <c r="T1913" s="49"/>
      <c r="U1913" s="49"/>
      <c r="V1913" s="49"/>
      <c r="W1913" s="50" t="s">
        <v>15</v>
      </c>
      <c r="X1913" s="50"/>
      <c r="Y1913" s="51"/>
    </row>
    <row r="1914" spans="1:25" s="23" customFormat="1" ht="84.75" customHeight="1" x14ac:dyDescent="0.2">
      <c r="A1914" s="38" t="s">
        <v>7291</v>
      </c>
      <c r="B1914" s="46" t="s">
        <v>7292</v>
      </c>
      <c r="C1914" s="46"/>
      <c r="D1914" s="27" t="s">
        <v>7293</v>
      </c>
      <c r="E1914" s="40"/>
      <c r="F1914" s="9" t="s">
        <v>1761</v>
      </c>
      <c r="G1914" s="27" t="s">
        <v>7287</v>
      </c>
      <c r="H1914" s="9"/>
      <c r="I1914" s="9">
        <v>234</v>
      </c>
      <c r="J1914" s="10">
        <v>4467</v>
      </c>
      <c r="K1914" s="39">
        <v>1094.73</v>
      </c>
      <c r="L1914" s="47">
        <f t="shared" si="26"/>
        <v>3372.27</v>
      </c>
      <c r="M1914" s="47"/>
      <c r="N1914" s="63"/>
      <c r="O1914" s="63"/>
      <c r="P1914" s="63"/>
      <c r="Q1914" s="63"/>
      <c r="R1914" s="41" t="s">
        <v>1761</v>
      </c>
      <c r="S1914" s="49" t="s">
        <v>879</v>
      </c>
      <c r="T1914" s="49"/>
      <c r="U1914" s="49"/>
      <c r="V1914" s="49"/>
      <c r="W1914" s="50" t="s">
        <v>15</v>
      </c>
      <c r="X1914" s="50"/>
      <c r="Y1914" s="51"/>
    </row>
    <row r="1915" spans="1:25" s="23" customFormat="1" ht="84.75" customHeight="1" x14ac:dyDescent="0.2">
      <c r="A1915" s="38" t="s">
        <v>7294</v>
      </c>
      <c r="B1915" s="46" t="s">
        <v>7295</v>
      </c>
      <c r="C1915" s="46"/>
      <c r="D1915" s="27" t="s">
        <v>7296</v>
      </c>
      <c r="E1915" s="40"/>
      <c r="F1915" s="9" t="s">
        <v>1761</v>
      </c>
      <c r="G1915" s="27" t="s">
        <v>7287</v>
      </c>
      <c r="H1915" s="9"/>
      <c r="I1915" s="9"/>
      <c r="J1915" s="10">
        <v>2053882</v>
      </c>
      <c r="K1915" s="39">
        <v>948775</v>
      </c>
      <c r="L1915" s="47">
        <f t="shared" si="26"/>
        <v>1105107</v>
      </c>
      <c r="M1915" s="47"/>
      <c r="N1915" s="63"/>
      <c r="O1915" s="63"/>
      <c r="P1915" s="63"/>
      <c r="Q1915" s="63"/>
      <c r="R1915" s="41" t="s">
        <v>1761</v>
      </c>
      <c r="S1915" s="49" t="s">
        <v>879</v>
      </c>
      <c r="T1915" s="49"/>
      <c r="U1915" s="49"/>
      <c r="V1915" s="49"/>
      <c r="W1915" s="50" t="s">
        <v>15</v>
      </c>
      <c r="X1915" s="50"/>
      <c r="Y1915" s="51"/>
    </row>
    <row r="1916" spans="1:25" s="23" customFormat="1" ht="83.25" customHeight="1" x14ac:dyDescent="0.2">
      <c r="A1916" s="38" t="s">
        <v>7297</v>
      </c>
      <c r="B1916" s="46" t="s">
        <v>7298</v>
      </c>
      <c r="C1916" s="46"/>
      <c r="D1916" s="27" t="s">
        <v>7299</v>
      </c>
      <c r="E1916" s="40"/>
      <c r="F1916" s="9" t="s">
        <v>1761</v>
      </c>
      <c r="G1916" s="27" t="s">
        <v>7300</v>
      </c>
      <c r="H1916" s="9">
        <v>574</v>
      </c>
      <c r="I1916" s="9"/>
      <c r="J1916" s="10">
        <v>1898977</v>
      </c>
      <c r="K1916" s="39">
        <v>72538</v>
      </c>
      <c r="L1916" s="47">
        <f t="shared" si="26"/>
        <v>1826439</v>
      </c>
      <c r="M1916" s="47"/>
      <c r="N1916" s="63"/>
      <c r="O1916" s="63"/>
      <c r="P1916" s="63"/>
      <c r="Q1916" s="63"/>
      <c r="R1916" s="41" t="s">
        <v>1761</v>
      </c>
      <c r="S1916" s="49" t="s">
        <v>879</v>
      </c>
      <c r="T1916" s="49"/>
      <c r="U1916" s="49"/>
      <c r="V1916" s="49"/>
      <c r="W1916" s="50" t="s">
        <v>15</v>
      </c>
      <c r="X1916" s="50"/>
      <c r="Y1916" s="51"/>
    </row>
    <row r="1917" spans="1:25" s="23" customFormat="1" ht="56.25" customHeight="1" x14ac:dyDescent="0.2">
      <c r="A1917" s="38" t="s">
        <v>7301</v>
      </c>
      <c r="B1917" s="46" t="s">
        <v>7302</v>
      </c>
      <c r="C1917" s="46"/>
      <c r="D1917" s="27" t="s">
        <v>13958</v>
      </c>
      <c r="E1917" s="40"/>
      <c r="F1917" s="9" t="s">
        <v>237</v>
      </c>
      <c r="G1917" s="27" t="s">
        <v>7303</v>
      </c>
      <c r="H1917" s="9"/>
      <c r="I1917" s="9">
        <v>80</v>
      </c>
      <c r="J1917" s="10">
        <v>5500</v>
      </c>
      <c r="K1917" s="39"/>
      <c r="L1917" s="47">
        <f t="shared" si="26"/>
        <v>5500</v>
      </c>
      <c r="M1917" s="47"/>
      <c r="N1917" s="63"/>
      <c r="O1917" s="63"/>
      <c r="P1917" s="63"/>
      <c r="Q1917" s="63"/>
      <c r="R1917" s="41" t="s">
        <v>7304</v>
      </c>
      <c r="S1917" s="49" t="s">
        <v>879</v>
      </c>
      <c r="T1917" s="49"/>
      <c r="U1917" s="49"/>
      <c r="V1917" s="49"/>
      <c r="W1917" s="50" t="s">
        <v>15</v>
      </c>
      <c r="X1917" s="50"/>
      <c r="Y1917" s="51"/>
    </row>
    <row r="1918" spans="1:25" s="23" customFormat="1" ht="56.25" customHeight="1" x14ac:dyDescent="0.2">
      <c r="A1918" s="38" t="s">
        <v>7305</v>
      </c>
      <c r="B1918" s="46" t="s">
        <v>7306</v>
      </c>
      <c r="C1918" s="46"/>
      <c r="D1918" s="27" t="s">
        <v>1785</v>
      </c>
      <c r="E1918" s="40" t="s">
        <v>7307</v>
      </c>
      <c r="F1918" s="9" t="s">
        <v>4735</v>
      </c>
      <c r="G1918" s="27" t="s">
        <v>7308</v>
      </c>
      <c r="H1918" s="9"/>
      <c r="I1918" s="9">
        <v>406</v>
      </c>
      <c r="J1918" s="10">
        <v>4418580</v>
      </c>
      <c r="K1918" s="39">
        <v>4062638</v>
      </c>
      <c r="L1918" s="47">
        <f t="shared" si="26"/>
        <v>355942</v>
      </c>
      <c r="M1918" s="47"/>
      <c r="N1918" s="63"/>
      <c r="O1918" s="63"/>
      <c r="P1918" s="63"/>
      <c r="Q1918" s="63"/>
      <c r="R1918" s="41" t="s">
        <v>5045</v>
      </c>
      <c r="S1918" s="49" t="s">
        <v>879</v>
      </c>
      <c r="T1918" s="49"/>
      <c r="U1918" s="49"/>
      <c r="V1918" s="49"/>
      <c r="W1918" s="50" t="s">
        <v>15</v>
      </c>
      <c r="X1918" s="50"/>
      <c r="Y1918" s="51"/>
    </row>
    <row r="1919" spans="1:25" s="23" customFormat="1" ht="73.5" customHeight="1" x14ac:dyDescent="0.2">
      <c r="A1919" s="38" t="s">
        <v>7309</v>
      </c>
      <c r="B1919" s="46" t="s">
        <v>7310</v>
      </c>
      <c r="C1919" s="46"/>
      <c r="D1919" s="27" t="s">
        <v>13959</v>
      </c>
      <c r="E1919" s="40"/>
      <c r="F1919" s="9" t="s">
        <v>4735</v>
      </c>
      <c r="G1919" s="27" t="s">
        <v>6795</v>
      </c>
      <c r="H1919" s="9"/>
      <c r="I1919" s="9">
        <v>320</v>
      </c>
      <c r="J1919" s="10">
        <v>5109267</v>
      </c>
      <c r="K1919" s="39">
        <v>4697687</v>
      </c>
      <c r="L1919" s="47">
        <f t="shared" si="26"/>
        <v>411580</v>
      </c>
      <c r="M1919" s="47"/>
      <c r="N1919" s="63"/>
      <c r="O1919" s="63"/>
      <c r="P1919" s="63"/>
      <c r="Q1919" s="63"/>
      <c r="R1919" s="41" t="s">
        <v>5045</v>
      </c>
      <c r="S1919" s="49" t="s">
        <v>879</v>
      </c>
      <c r="T1919" s="49"/>
      <c r="U1919" s="49"/>
      <c r="V1919" s="49"/>
      <c r="W1919" s="50" t="s">
        <v>15</v>
      </c>
      <c r="X1919" s="50"/>
      <c r="Y1919" s="51"/>
    </row>
    <row r="1920" spans="1:25" s="23" customFormat="1" ht="73.5" customHeight="1" x14ac:dyDescent="0.2">
      <c r="A1920" s="38" t="s">
        <v>7311</v>
      </c>
      <c r="B1920" s="46" t="s">
        <v>7312</v>
      </c>
      <c r="C1920" s="46"/>
      <c r="D1920" s="27" t="s">
        <v>1785</v>
      </c>
      <c r="E1920" s="40" t="s">
        <v>7313</v>
      </c>
      <c r="F1920" s="9" t="s">
        <v>4735</v>
      </c>
      <c r="G1920" s="27" t="s">
        <v>6768</v>
      </c>
      <c r="H1920" s="9"/>
      <c r="I1920" s="9">
        <v>391</v>
      </c>
      <c r="J1920" s="10">
        <v>5116597</v>
      </c>
      <c r="K1920" s="39"/>
      <c r="L1920" s="47">
        <f t="shared" si="26"/>
        <v>5116597</v>
      </c>
      <c r="M1920" s="47"/>
      <c r="N1920" s="63"/>
      <c r="O1920" s="63"/>
      <c r="P1920" s="63"/>
      <c r="Q1920" s="63"/>
      <c r="R1920" s="41" t="s">
        <v>5045</v>
      </c>
      <c r="S1920" s="49" t="s">
        <v>879</v>
      </c>
      <c r="T1920" s="49"/>
      <c r="U1920" s="49"/>
      <c r="V1920" s="49"/>
      <c r="W1920" s="50" t="s">
        <v>15</v>
      </c>
      <c r="X1920" s="50"/>
      <c r="Y1920" s="51"/>
    </row>
    <row r="1921" spans="1:25" s="23" customFormat="1" ht="73.5" customHeight="1" x14ac:dyDescent="0.2">
      <c r="A1921" s="38" t="s">
        <v>7314</v>
      </c>
      <c r="B1921" s="46" t="s">
        <v>7315</v>
      </c>
      <c r="C1921" s="46"/>
      <c r="D1921" s="27" t="s">
        <v>7316</v>
      </c>
      <c r="E1921" s="40" t="s">
        <v>7317</v>
      </c>
      <c r="F1921" s="9" t="s">
        <v>4735</v>
      </c>
      <c r="G1921" s="27" t="s">
        <v>4655</v>
      </c>
      <c r="H1921" s="9"/>
      <c r="I1921" s="9">
        <v>1872</v>
      </c>
      <c r="J1921" s="10">
        <v>12043898</v>
      </c>
      <c r="K1921" s="39"/>
      <c r="L1921" s="47">
        <f t="shared" si="26"/>
        <v>12043898</v>
      </c>
      <c r="M1921" s="47"/>
      <c r="N1921" s="63"/>
      <c r="O1921" s="63"/>
      <c r="P1921" s="63"/>
      <c r="Q1921" s="63"/>
      <c r="R1921" s="41" t="s">
        <v>5045</v>
      </c>
      <c r="S1921" s="49" t="s">
        <v>879</v>
      </c>
      <c r="T1921" s="49"/>
      <c r="U1921" s="49"/>
      <c r="V1921" s="49"/>
      <c r="W1921" s="50" t="s">
        <v>15</v>
      </c>
      <c r="X1921" s="50"/>
      <c r="Y1921" s="51"/>
    </row>
    <row r="1922" spans="1:25" s="23" customFormat="1" ht="73.5" customHeight="1" x14ac:dyDescent="0.2">
      <c r="A1922" s="38" t="s">
        <v>7318</v>
      </c>
      <c r="B1922" s="46" t="s">
        <v>7319</v>
      </c>
      <c r="C1922" s="46"/>
      <c r="D1922" s="27" t="s">
        <v>1785</v>
      </c>
      <c r="E1922" s="40"/>
      <c r="F1922" s="9" t="s">
        <v>4735</v>
      </c>
      <c r="G1922" s="27" t="s">
        <v>6751</v>
      </c>
      <c r="H1922" s="9"/>
      <c r="I1922" s="9">
        <v>290</v>
      </c>
      <c r="J1922" s="10">
        <v>3401817</v>
      </c>
      <c r="K1922" s="39">
        <v>3127781</v>
      </c>
      <c r="L1922" s="47">
        <f t="shared" si="26"/>
        <v>274036</v>
      </c>
      <c r="M1922" s="47"/>
      <c r="N1922" s="63"/>
      <c r="O1922" s="63"/>
      <c r="P1922" s="63"/>
      <c r="Q1922" s="63"/>
      <c r="R1922" s="41" t="s">
        <v>4735</v>
      </c>
      <c r="S1922" s="49" t="s">
        <v>879</v>
      </c>
      <c r="T1922" s="49"/>
      <c r="U1922" s="49"/>
      <c r="V1922" s="49"/>
      <c r="W1922" s="50" t="s">
        <v>15</v>
      </c>
      <c r="X1922" s="50"/>
      <c r="Y1922" s="51"/>
    </row>
    <row r="1923" spans="1:25" s="23" customFormat="1" ht="73.5" customHeight="1" x14ac:dyDescent="0.2">
      <c r="A1923" s="38" t="s">
        <v>7320</v>
      </c>
      <c r="B1923" s="46" t="s">
        <v>7321</v>
      </c>
      <c r="C1923" s="46"/>
      <c r="D1923" s="27" t="s">
        <v>13960</v>
      </c>
      <c r="E1923" s="40"/>
      <c r="F1923" s="9" t="s">
        <v>4735</v>
      </c>
      <c r="G1923" s="27" t="s">
        <v>6526</v>
      </c>
      <c r="H1923" s="9"/>
      <c r="I1923" s="9">
        <v>80</v>
      </c>
      <c r="J1923" s="10">
        <v>1141761</v>
      </c>
      <c r="K1923" s="39">
        <v>1049785</v>
      </c>
      <c r="L1923" s="47">
        <f t="shared" si="26"/>
        <v>91976</v>
      </c>
      <c r="M1923" s="47"/>
      <c r="N1923" s="63"/>
      <c r="O1923" s="63"/>
      <c r="P1923" s="63"/>
      <c r="Q1923" s="63"/>
      <c r="R1923" s="41" t="s">
        <v>5045</v>
      </c>
      <c r="S1923" s="49" t="s">
        <v>879</v>
      </c>
      <c r="T1923" s="49"/>
      <c r="U1923" s="49"/>
      <c r="V1923" s="49"/>
      <c r="W1923" s="50" t="s">
        <v>15</v>
      </c>
      <c r="X1923" s="50"/>
      <c r="Y1923" s="51"/>
    </row>
    <row r="1924" spans="1:25" s="23" customFormat="1" ht="73.5" customHeight="1" x14ac:dyDescent="0.2">
      <c r="A1924" s="38" t="s">
        <v>7322</v>
      </c>
      <c r="B1924" s="46" t="s">
        <v>7323</v>
      </c>
      <c r="C1924" s="46"/>
      <c r="D1924" s="27" t="s">
        <v>7324</v>
      </c>
      <c r="E1924" s="40"/>
      <c r="F1924" s="9" t="s">
        <v>4735</v>
      </c>
      <c r="G1924" s="27" t="s">
        <v>6872</v>
      </c>
      <c r="H1924" s="9"/>
      <c r="I1924" s="9">
        <v>150</v>
      </c>
      <c r="J1924" s="10">
        <v>1759558</v>
      </c>
      <c r="K1924" s="39">
        <v>1617815</v>
      </c>
      <c r="L1924" s="47">
        <f t="shared" si="26"/>
        <v>141743</v>
      </c>
      <c r="M1924" s="47"/>
      <c r="N1924" s="63"/>
      <c r="O1924" s="63"/>
      <c r="P1924" s="63"/>
      <c r="Q1924" s="63"/>
      <c r="R1924" s="41" t="s">
        <v>5045</v>
      </c>
      <c r="S1924" s="49" t="s">
        <v>879</v>
      </c>
      <c r="T1924" s="49"/>
      <c r="U1924" s="49"/>
      <c r="V1924" s="49"/>
      <c r="W1924" s="50" t="s">
        <v>15</v>
      </c>
      <c r="X1924" s="50"/>
      <c r="Y1924" s="51"/>
    </row>
    <row r="1925" spans="1:25" s="23" customFormat="1" ht="73.5" customHeight="1" x14ac:dyDescent="0.2">
      <c r="A1925" s="38" t="s">
        <v>7325</v>
      </c>
      <c r="B1925" s="46" t="s">
        <v>7326</v>
      </c>
      <c r="C1925" s="46"/>
      <c r="D1925" s="27" t="s">
        <v>7327</v>
      </c>
      <c r="E1925" s="40"/>
      <c r="F1925" s="9" t="s">
        <v>4735</v>
      </c>
      <c r="G1925" s="27" t="s">
        <v>6861</v>
      </c>
      <c r="H1925" s="9"/>
      <c r="I1925" s="9">
        <v>765</v>
      </c>
      <c r="J1925" s="10">
        <v>12099152</v>
      </c>
      <c r="K1925" s="39">
        <v>11124497</v>
      </c>
      <c r="L1925" s="47">
        <f t="shared" si="26"/>
        <v>974655</v>
      </c>
      <c r="M1925" s="47"/>
      <c r="N1925" s="63"/>
      <c r="O1925" s="63"/>
      <c r="P1925" s="63"/>
      <c r="Q1925" s="63"/>
      <c r="R1925" s="41" t="s">
        <v>5045</v>
      </c>
      <c r="S1925" s="49" t="s">
        <v>879</v>
      </c>
      <c r="T1925" s="49"/>
      <c r="U1925" s="49"/>
      <c r="V1925" s="49"/>
      <c r="W1925" s="50" t="s">
        <v>15</v>
      </c>
      <c r="X1925" s="50"/>
      <c r="Y1925" s="51"/>
    </row>
    <row r="1926" spans="1:25" s="23" customFormat="1" ht="72.75" customHeight="1" x14ac:dyDescent="0.2">
      <c r="A1926" s="38" t="s">
        <v>7328</v>
      </c>
      <c r="B1926" s="46" t="s">
        <v>7329</v>
      </c>
      <c r="C1926" s="46"/>
      <c r="D1926" s="27" t="s">
        <v>7330</v>
      </c>
      <c r="E1926" s="40"/>
      <c r="F1926" s="9" t="s">
        <v>4735</v>
      </c>
      <c r="G1926" s="27" t="s">
        <v>7331</v>
      </c>
      <c r="H1926" s="9"/>
      <c r="I1926" s="9">
        <v>380</v>
      </c>
      <c r="J1926" s="10">
        <v>108127</v>
      </c>
      <c r="K1926" s="39"/>
      <c r="L1926" s="47">
        <f t="shared" si="26"/>
        <v>108127</v>
      </c>
      <c r="M1926" s="47"/>
      <c r="N1926" s="63"/>
      <c r="O1926" s="63"/>
      <c r="P1926" s="63"/>
      <c r="Q1926" s="63"/>
      <c r="R1926" s="41" t="s">
        <v>4737</v>
      </c>
      <c r="S1926" s="49" t="s">
        <v>879</v>
      </c>
      <c r="T1926" s="49"/>
      <c r="U1926" s="49"/>
      <c r="V1926" s="49"/>
      <c r="W1926" s="50" t="s">
        <v>15</v>
      </c>
      <c r="X1926" s="50"/>
      <c r="Y1926" s="51"/>
    </row>
    <row r="1927" spans="1:25" s="23" customFormat="1" ht="72.75" customHeight="1" x14ac:dyDescent="0.2">
      <c r="A1927" s="38" t="s">
        <v>7332</v>
      </c>
      <c r="B1927" s="46" t="s">
        <v>7333</v>
      </c>
      <c r="C1927" s="46"/>
      <c r="D1927" s="27" t="s">
        <v>7334</v>
      </c>
      <c r="E1927" s="40"/>
      <c r="F1927" s="9" t="s">
        <v>4735</v>
      </c>
      <c r="G1927" s="27" t="s">
        <v>7335</v>
      </c>
      <c r="H1927" s="9"/>
      <c r="I1927" s="9">
        <v>185</v>
      </c>
      <c r="J1927" s="10">
        <v>2507431</v>
      </c>
      <c r="K1927" s="39">
        <v>2305443</v>
      </c>
      <c r="L1927" s="47">
        <f t="shared" si="26"/>
        <v>201988</v>
      </c>
      <c r="M1927" s="47"/>
      <c r="N1927" s="63"/>
      <c r="O1927" s="63"/>
      <c r="P1927" s="63"/>
      <c r="Q1927" s="63"/>
      <c r="R1927" s="41" t="s">
        <v>5045</v>
      </c>
      <c r="S1927" s="49" t="s">
        <v>879</v>
      </c>
      <c r="T1927" s="49"/>
      <c r="U1927" s="49"/>
      <c r="V1927" s="49"/>
      <c r="W1927" s="50" t="s">
        <v>15</v>
      </c>
      <c r="X1927" s="50"/>
      <c r="Y1927" s="51"/>
    </row>
    <row r="1928" spans="1:25" s="23" customFormat="1" ht="72.75" customHeight="1" x14ac:dyDescent="0.2">
      <c r="A1928" s="38" t="s">
        <v>7336</v>
      </c>
      <c r="B1928" s="46" t="s">
        <v>7337</v>
      </c>
      <c r="C1928" s="46"/>
      <c r="D1928" s="27" t="s">
        <v>7338</v>
      </c>
      <c r="E1928" s="40"/>
      <c r="F1928" s="9" t="s">
        <v>4735</v>
      </c>
      <c r="G1928" s="27" t="s">
        <v>7339</v>
      </c>
      <c r="H1928" s="9"/>
      <c r="I1928" s="9">
        <v>336</v>
      </c>
      <c r="J1928" s="10">
        <v>8366647</v>
      </c>
      <c r="K1928" s="39"/>
      <c r="L1928" s="47">
        <f t="shared" si="26"/>
        <v>8366647</v>
      </c>
      <c r="M1928" s="47"/>
      <c r="N1928" s="63"/>
      <c r="O1928" s="63"/>
      <c r="P1928" s="63"/>
      <c r="Q1928" s="63"/>
      <c r="R1928" s="41" t="s">
        <v>4737</v>
      </c>
      <c r="S1928" s="49" t="s">
        <v>879</v>
      </c>
      <c r="T1928" s="49"/>
      <c r="U1928" s="49"/>
      <c r="V1928" s="49"/>
      <c r="W1928" s="50" t="s">
        <v>15</v>
      </c>
      <c r="X1928" s="50"/>
      <c r="Y1928" s="51"/>
    </row>
    <row r="1929" spans="1:25" s="23" customFormat="1" ht="72.75" customHeight="1" x14ac:dyDescent="0.2">
      <c r="A1929" s="38" t="s">
        <v>7340</v>
      </c>
      <c r="B1929" s="46" t="s">
        <v>7341</v>
      </c>
      <c r="C1929" s="46"/>
      <c r="D1929" s="27" t="s">
        <v>7342</v>
      </c>
      <c r="E1929" s="40"/>
      <c r="F1929" s="9" t="s">
        <v>4735</v>
      </c>
      <c r="G1929" s="27" t="s">
        <v>5250</v>
      </c>
      <c r="H1929" s="9"/>
      <c r="I1929" s="9">
        <v>163</v>
      </c>
      <c r="J1929" s="10">
        <v>3824901</v>
      </c>
      <c r="K1929" s="39"/>
      <c r="L1929" s="47">
        <f t="shared" si="26"/>
        <v>3824901</v>
      </c>
      <c r="M1929" s="47"/>
      <c r="N1929" s="63"/>
      <c r="O1929" s="63"/>
      <c r="P1929" s="63"/>
      <c r="Q1929" s="63"/>
      <c r="R1929" s="41" t="s">
        <v>4737</v>
      </c>
      <c r="S1929" s="49" t="s">
        <v>879</v>
      </c>
      <c r="T1929" s="49"/>
      <c r="U1929" s="49"/>
      <c r="V1929" s="49"/>
      <c r="W1929" s="50" t="s">
        <v>15</v>
      </c>
      <c r="X1929" s="50"/>
      <c r="Y1929" s="51"/>
    </row>
    <row r="1930" spans="1:25" s="23" customFormat="1" ht="72.75" customHeight="1" x14ac:dyDescent="0.2">
      <c r="A1930" s="38" t="s">
        <v>7343</v>
      </c>
      <c r="B1930" s="46" t="s">
        <v>7344</v>
      </c>
      <c r="C1930" s="46"/>
      <c r="D1930" s="27" t="s">
        <v>7345</v>
      </c>
      <c r="E1930" s="40"/>
      <c r="F1930" s="9" t="s">
        <v>4735</v>
      </c>
      <c r="G1930" s="27" t="s">
        <v>6688</v>
      </c>
      <c r="H1930" s="9"/>
      <c r="I1930" s="9">
        <v>113</v>
      </c>
      <c r="J1930" s="10">
        <v>1421269</v>
      </c>
      <c r="K1930" s="39"/>
      <c r="L1930" s="47">
        <f t="shared" si="26"/>
        <v>1421269</v>
      </c>
      <c r="M1930" s="47"/>
      <c r="N1930" s="63"/>
      <c r="O1930" s="63"/>
      <c r="P1930" s="63"/>
      <c r="Q1930" s="63"/>
      <c r="R1930" s="41" t="s">
        <v>5045</v>
      </c>
      <c r="S1930" s="49" t="s">
        <v>879</v>
      </c>
      <c r="T1930" s="49"/>
      <c r="U1930" s="49"/>
      <c r="V1930" s="49"/>
      <c r="W1930" s="50" t="s">
        <v>15</v>
      </c>
      <c r="X1930" s="50"/>
      <c r="Y1930" s="51"/>
    </row>
    <row r="1931" spans="1:25" s="23" customFormat="1" ht="72.75" customHeight="1" x14ac:dyDescent="0.2">
      <c r="A1931" s="38" t="s">
        <v>7346</v>
      </c>
      <c r="B1931" s="46" t="s">
        <v>7347</v>
      </c>
      <c r="C1931" s="46"/>
      <c r="D1931" s="27" t="s">
        <v>1785</v>
      </c>
      <c r="E1931" s="40" t="s">
        <v>7348</v>
      </c>
      <c r="F1931" s="9" t="s">
        <v>4735</v>
      </c>
      <c r="G1931" s="27" t="s">
        <v>6534</v>
      </c>
      <c r="H1931" s="9"/>
      <c r="I1931" s="9">
        <v>579</v>
      </c>
      <c r="J1931" s="10">
        <v>11092163</v>
      </c>
      <c r="K1931" s="39">
        <v>10198627</v>
      </c>
      <c r="L1931" s="47">
        <f t="shared" si="26"/>
        <v>893536</v>
      </c>
      <c r="M1931" s="47"/>
      <c r="N1931" s="63"/>
      <c r="O1931" s="63"/>
      <c r="P1931" s="63"/>
      <c r="Q1931" s="63"/>
      <c r="R1931" s="41" t="s">
        <v>5045</v>
      </c>
      <c r="S1931" s="49" t="s">
        <v>879</v>
      </c>
      <c r="T1931" s="49"/>
      <c r="U1931" s="49"/>
      <c r="V1931" s="49"/>
      <c r="W1931" s="50" t="s">
        <v>15</v>
      </c>
      <c r="X1931" s="50"/>
      <c r="Y1931" s="51"/>
    </row>
    <row r="1932" spans="1:25" s="23" customFormat="1" ht="73.5" customHeight="1" x14ac:dyDescent="0.2">
      <c r="A1932" s="38" t="s">
        <v>7349</v>
      </c>
      <c r="B1932" s="46" t="s">
        <v>7350</v>
      </c>
      <c r="C1932" s="46"/>
      <c r="D1932" s="27" t="s">
        <v>7351</v>
      </c>
      <c r="E1932" s="40"/>
      <c r="F1932" s="9" t="s">
        <v>4735</v>
      </c>
      <c r="G1932" s="27" t="s">
        <v>7352</v>
      </c>
      <c r="H1932" s="9"/>
      <c r="I1932" s="9">
        <v>457</v>
      </c>
      <c r="J1932" s="10">
        <v>6135139</v>
      </c>
      <c r="K1932" s="39"/>
      <c r="L1932" s="47">
        <f t="shared" si="26"/>
        <v>6135139</v>
      </c>
      <c r="M1932" s="47"/>
      <c r="N1932" s="63"/>
      <c r="O1932" s="63"/>
      <c r="P1932" s="63"/>
      <c r="Q1932" s="63"/>
      <c r="R1932" s="41" t="s">
        <v>5045</v>
      </c>
      <c r="S1932" s="49" t="s">
        <v>879</v>
      </c>
      <c r="T1932" s="49"/>
      <c r="U1932" s="49"/>
      <c r="V1932" s="49"/>
      <c r="W1932" s="50" t="s">
        <v>15</v>
      </c>
      <c r="X1932" s="50"/>
      <c r="Y1932" s="51"/>
    </row>
    <row r="1933" spans="1:25" s="23" customFormat="1" ht="73.5" customHeight="1" x14ac:dyDescent="0.2">
      <c r="A1933" s="38" t="s">
        <v>7353</v>
      </c>
      <c r="B1933" s="46" t="s">
        <v>7354</v>
      </c>
      <c r="C1933" s="46"/>
      <c r="D1933" s="27" t="s">
        <v>7355</v>
      </c>
      <c r="E1933" s="40"/>
      <c r="F1933" s="9" t="s">
        <v>4735</v>
      </c>
      <c r="G1933" s="27" t="s">
        <v>6982</v>
      </c>
      <c r="H1933" s="9"/>
      <c r="I1933" s="9">
        <v>296</v>
      </c>
      <c r="J1933" s="10">
        <v>3472197</v>
      </c>
      <c r="K1933" s="39"/>
      <c r="L1933" s="47">
        <f t="shared" si="26"/>
        <v>3472197</v>
      </c>
      <c r="M1933" s="47"/>
      <c r="N1933" s="63"/>
      <c r="O1933" s="63"/>
      <c r="P1933" s="63"/>
      <c r="Q1933" s="63"/>
      <c r="R1933" s="41" t="s">
        <v>5045</v>
      </c>
      <c r="S1933" s="49" t="s">
        <v>879</v>
      </c>
      <c r="T1933" s="49"/>
      <c r="U1933" s="49"/>
      <c r="V1933" s="49"/>
      <c r="W1933" s="50" t="s">
        <v>15</v>
      </c>
      <c r="X1933" s="50"/>
      <c r="Y1933" s="51"/>
    </row>
    <row r="1934" spans="1:25" s="23" customFormat="1" ht="73.5" customHeight="1" x14ac:dyDescent="0.2">
      <c r="A1934" s="38" t="s">
        <v>7356</v>
      </c>
      <c r="B1934" s="46" t="s">
        <v>7357</v>
      </c>
      <c r="C1934" s="46"/>
      <c r="D1934" s="27" t="s">
        <v>7358</v>
      </c>
      <c r="E1934" s="40"/>
      <c r="F1934" s="9" t="s">
        <v>4735</v>
      </c>
      <c r="G1934" s="27" t="s">
        <v>1148</v>
      </c>
      <c r="H1934" s="9"/>
      <c r="I1934" s="9">
        <v>537</v>
      </c>
      <c r="J1934" s="10">
        <v>10007175</v>
      </c>
      <c r="K1934" s="39">
        <v>9201041</v>
      </c>
      <c r="L1934" s="47">
        <f t="shared" si="26"/>
        <v>806134</v>
      </c>
      <c r="M1934" s="47"/>
      <c r="N1934" s="63"/>
      <c r="O1934" s="63"/>
      <c r="P1934" s="63"/>
      <c r="Q1934" s="63"/>
      <c r="R1934" s="41" t="s">
        <v>5045</v>
      </c>
      <c r="S1934" s="49" t="s">
        <v>879</v>
      </c>
      <c r="T1934" s="49"/>
      <c r="U1934" s="49"/>
      <c r="V1934" s="49"/>
      <c r="W1934" s="50" t="s">
        <v>15</v>
      </c>
      <c r="X1934" s="50"/>
      <c r="Y1934" s="51"/>
    </row>
    <row r="1935" spans="1:25" s="23" customFormat="1" ht="73.5" customHeight="1" x14ac:dyDescent="0.2">
      <c r="A1935" s="38" t="s">
        <v>7359</v>
      </c>
      <c r="B1935" s="46" t="s">
        <v>7360</v>
      </c>
      <c r="C1935" s="46"/>
      <c r="D1935" s="27" t="s">
        <v>7361</v>
      </c>
      <c r="E1935" s="40"/>
      <c r="F1935" s="9" t="s">
        <v>4735</v>
      </c>
      <c r="G1935" s="27" t="s">
        <v>7362</v>
      </c>
      <c r="H1935" s="9"/>
      <c r="I1935" s="9">
        <v>776</v>
      </c>
      <c r="J1935" s="10">
        <v>23210071</v>
      </c>
      <c r="K1935" s="39"/>
      <c r="L1935" s="47">
        <f t="shared" si="26"/>
        <v>23210071</v>
      </c>
      <c r="M1935" s="47"/>
      <c r="N1935" s="63"/>
      <c r="O1935" s="63"/>
      <c r="P1935" s="63"/>
      <c r="Q1935" s="63"/>
      <c r="R1935" s="41" t="s">
        <v>5045</v>
      </c>
      <c r="S1935" s="49" t="s">
        <v>879</v>
      </c>
      <c r="T1935" s="49"/>
      <c r="U1935" s="49"/>
      <c r="V1935" s="49"/>
      <c r="W1935" s="50" t="s">
        <v>15</v>
      </c>
      <c r="X1935" s="50"/>
      <c r="Y1935" s="51"/>
    </row>
    <row r="1936" spans="1:25" s="23" customFormat="1" ht="73.5" customHeight="1" x14ac:dyDescent="0.2">
      <c r="A1936" s="38" t="s">
        <v>7363</v>
      </c>
      <c r="B1936" s="46" t="s">
        <v>7364</v>
      </c>
      <c r="C1936" s="46"/>
      <c r="D1936" s="27" t="s">
        <v>1785</v>
      </c>
      <c r="E1936" s="40"/>
      <c r="F1936" s="9" t="s">
        <v>4735</v>
      </c>
      <c r="G1936" s="27" t="s">
        <v>7365</v>
      </c>
      <c r="H1936" s="9"/>
      <c r="I1936" s="9">
        <v>115</v>
      </c>
      <c r="J1936" s="10">
        <v>1662715</v>
      </c>
      <c r="K1936" s="39">
        <v>1528774</v>
      </c>
      <c r="L1936" s="47">
        <f t="shared" si="26"/>
        <v>133941</v>
      </c>
      <c r="M1936" s="47"/>
      <c r="N1936" s="63"/>
      <c r="O1936" s="63"/>
      <c r="P1936" s="63"/>
      <c r="Q1936" s="63"/>
      <c r="R1936" s="41" t="s">
        <v>5045</v>
      </c>
      <c r="S1936" s="49" t="s">
        <v>879</v>
      </c>
      <c r="T1936" s="49"/>
      <c r="U1936" s="49"/>
      <c r="V1936" s="49"/>
      <c r="W1936" s="50" t="s">
        <v>15</v>
      </c>
      <c r="X1936" s="50"/>
      <c r="Y1936" s="51"/>
    </row>
    <row r="1937" spans="1:25" s="23" customFormat="1" ht="73.5" customHeight="1" x14ac:dyDescent="0.2">
      <c r="A1937" s="38" t="s">
        <v>7366</v>
      </c>
      <c r="B1937" s="46" t="s">
        <v>7367</v>
      </c>
      <c r="C1937" s="46"/>
      <c r="D1937" s="27" t="s">
        <v>1785</v>
      </c>
      <c r="E1937" s="40"/>
      <c r="F1937" s="9" t="s">
        <v>4735</v>
      </c>
      <c r="G1937" s="27" t="s">
        <v>6671</v>
      </c>
      <c r="H1937" s="9"/>
      <c r="I1937" s="9">
        <v>602</v>
      </c>
      <c r="J1937" s="10">
        <v>7571720</v>
      </c>
      <c r="K1937" s="39">
        <v>6961775</v>
      </c>
      <c r="L1937" s="47">
        <f t="shared" si="26"/>
        <v>609945</v>
      </c>
      <c r="M1937" s="47"/>
      <c r="N1937" s="63"/>
      <c r="O1937" s="63"/>
      <c r="P1937" s="63"/>
      <c r="Q1937" s="63"/>
      <c r="R1937" s="41" t="s">
        <v>5045</v>
      </c>
      <c r="S1937" s="49" t="s">
        <v>879</v>
      </c>
      <c r="T1937" s="49"/>
      <c r="U1937" s="49"/>
      <c r="V1937" s="49"/>
      <c r="W1937" s="50" t="s">
        <v>15</v>
      </c>
      <c r="X1937" s="50"/>
      <c r="Y1937" s="51"/>
    </row>
    <row r="1938" spans="1:25" s="23" customFormat="1" ht="72" customHeight="1" x14ac:dyDescent="0.2">
      <c r="A1938" s="38" t="s">
        <v>7368</v>
      </c>
      <c r="B1938" s="46" t="s">
        <v>7369</v>
      </c>
      <c r="C1938" s="46"/>
      <c r="D1938" s="27" t="s">
        <v>7370</v>
      </c>
      <c r="E1938" s="40"/>
      <c r="F1938" s="9" t="s">
        <v>4735</v>
      </c>
      <c r="G1938" s="27" t="s">
        <v>6986</v>
      </c>
      <c r="H1938" s="9"/>
      <c r="I1938" s="9">
        <v>243</v>
      </c>
      <c r="J1938" s="10">
        <v>3056359</v>
      </c>
      <c r="K1938" s="39"/>
      <c r="L1938" s="47">
        <f t="shared" si="26"/>
        <v>3056359</v>
      </c>
      <c r="M1938" s="47"/>
      <c r="N1938" s="63"/>
      <c r="O1938" s="63"/>
      <c r="P1938" s="63"/>
      <c r="Q1938" s="63"/>
      <c r="R1938" s="41" t="s">
        <v>4737</v>
      </c>
      <c r="S1938" s="49" t="s">
        <v>879</v>
      </c>
      <c r="T1938" s="49"/>
      <c r="U1938" s="49"/>
      <c r="V1938" s="49"/>
      <c r="W1938" s="50" t="s">
        <v>15</v>
      </c>
      <c r="X1938" s="50"/>
      <c r="Y1938" s="51"/>
    </row>
    <row r="1939" spans="1:25" s="23" customFormat="1" ht="95.25" customHeight="1" x14ac:dyDescent="0.2">
      <c r="A1939" s="38" t="s">
        <v>7371</v>
      </c>
      <c r="B1939" s="46" t="s">
        <v>7372</v>
      </c>
      <c r="C1939" s="46"/>
      <c r="D1939" s="27" t="s">
        <v>7373</v>
      </c>
      <c r="E1939" s="40" t="s">
        <v>7374</v>
      </c>
      <c r="F1939" s="9" t="s">
        <v>7375</v>
      </c>
      <c r="G1939" s="27" t="s">
        <v>281</v>
      </c>
      <c r="H1939" s="9">
        <v>59</v>
      </c>
      <c r="I1939" s="9"/>
      <c r="J1939" s="10"/>
      <c r="K1939" s="39"/>
      <c r="L1939" s="47">
        <f t="shared" si="26"/>
        <v>0</v>
      </c>
      <c r="M1939" s="47"/>
      <c r="N1939" s="63"/>
      <c r="O1939" s="63"/>
      <c r="P1939" s="63"/>
      <c r="Q1939" s="63"/>
      <c r="R1939" s="41" t="s">
        <v>7375</v>
      </c>
      <c r="S1939" s="49" t="s">
        <v>879</v>
      </c>
      <c r="T1939" s="49"/>
      <c r="U1939" s="49"/>
      <c r="V1939" s="49"/>
      <c r="W1939" s="50" t="s">
        <v>15</v>
      </c>
      <c r="X1939" s="50"/>
      <c r="Y1939" s="51"/>
    </row>
    <row r="1940" spans="1:25" s="23" customFormat="1" ht="92.25" customHeight="1" x14ac:dyDescent="0.2">
      <c r="A1940" s="38" t="s">
        <v>7377</v>
      </c>
      <c r="B1940" s="46" t="s">
        <v>7378</v>
      </c>
      <c r="C1940" s="46"/>
      <c r="D1940" s="27" t="s">
        <v>7379</v>
      </c>
      <c r="E1940" s="40" t="s">
        <v>7380</v>
      </c>
      <c r="F1940" s="9" t="s">
        <v>7375</v>
      </c>
      <c r="G1940" s="27" t="s">
        <v>281</v>
      </c>
      <c r="H1940" s="9">
        <v>32.700000000000003</v>
      </c>
      <c r="I1940" s="9"/>
      <c r="J1940" s="10"/>
      <c r="K1940" s="39"/>
      <c r="L1940" s="47">
        <f t="shared" si="26"/>
        <v>0</v>
      </c>
      <c r="M1940" s="47"/>
      <c r="N1940" s="63"/>
      <c r="O1940" s="63"/>
      <c r="P1940" s="63"/>
      <c r="Q1940" s="63"/>
      <c r="R1940" s="41" t="s">
        <v>7375</v>
      </c>
      <c r="S1940" s="49" t="s">
        <v>879</v>
      </c>
      <c r="T1940" s="49"/>
      <c r="U1940" s="49"/>
      <c r="V1940" s="49"/>
      <c r="W1940" s="50" t="s">
        <v>15</v>
      </c>
      <c r="X1940" s="50"/>
      <c r="Y1940" s="51"/>
    </row>
    <row r="1941" spans="1:25" s="23" customFormat="1" ht="92.25" customHeight="1" x14ac:dyDescent="0.2">
      <c r="A1941" s="38" t="s">
        <v>7381</v>
      </c>
      <c r="B1941" s="46" t="s">
        <v>7382</v>
      </c>
      <c r="C1941" s="46"/>
      <c r="D1941" s="27" t="s">
        <v>7383</v>
      </c>
      <c r="E1941" s="40" t="s">
        <v>7384</v>
      </c>
      <c r="F1941" s="9" t="s">
        <v>7375</v>
      </c>
      <c r="G1941" s="27" t="s">
        <v>281</v>
      </c>
      <c r="H1941" s="9"/>
      <c r="I1941" s="9">
        <v>560</v>
      </c>
      <c r="J1941" s="10"/>
      <c r="K1941" s="39"/>
      <c r="L1941" s="47">
        <f t="shared" si="26"/>
        <v>0</v>
      </c>
      <c r="M1941" s="47"/>
      <c r="N1941" s="63"/>
      <c r="O1941" s="63"/>
      <c r="P1941" s="63"/>
      <c r="Q1941" s="63"/>
      <c r="R1941" s="41" t="s">
        <v>7375</v>
      </c>
      <c r="S1941" s="49" t="s">
        <v>879</v>
      </c>
      <c r="T1941" s="49"/>
      <c r="U1941" s="49"/>
      <c r="V1941" s="49"/>
      <c r="W1941" s="50" t="s">
        <v>15</v>
      </c>
      <c r="X1941" s="50"/>
      <c r="Y1941" s="51"/>
    </row>
    <row r="1942" spans="1:25" s="23" customFormat="1" ht="92.25" customHeight="1" x14ac:dyDescent="0.2">
      <c r="A1942" s="38" t="s">
        <v>7385</v>
      </c>
      <c r="B1942" s="46" t="s">
        <v>7386</v>
      </c>
      <c r="C1942" s="46"/>
      <c r="D1942" s="27" t="s">
        <v>7387</v>
      </c>
      <c r="E1942" s="40" t="s">
        <v>7388</v>
      </c>
      <c r="F1942" s="9" t="s">
        <v>7375</v>
      </c>
      <c r="G1942" s="27" t="s">
        <v>281</v>
      </c>
      <c r="H1942" s="9"/>
      <c r="I1942" s="9">
        <v>380</v>
      </c>
      <c r="J1942" s="10"/>
      <c r="K1942" s="39"/>
      <c r="L1942" s="47">
        <f t="shared" si="26"/>
        <v>0</v>
      </c>
      <c r="M1942" s="47"/>
      <c r="N1942" s="63"/>
      <c r="O1942" s="63"/>
      <c r="P1942" s="63"/>
      <c r="Q1942" s="63"/>
      <c r="R1942" s="41" t="s">
        <v>7375</v>
      </c>
      <c r="S1942" s="49" t="s">
        <v>879</v>
      </c>
      <c r="T1942" s="49"/>
      <c r="U1942" s="49"/>
      <c r="V1942" s="49"/>
      <c r="W1942" s="50" t="s">
        <v>15</v>
      </c>
      <c r="X1942" s="50"/>
      <c r="Y1942" s="51"/>
    </row>
    <row r="1943" spans="1:25" s="23" customFormat="1" ht="103.5" customHeight="1" x14ac:dyDescent="0.2">
      <c r="A1943" s="38" t="s">
        <v>7389</v>
      </c>
      <c r="B1943" s="46" t="s">
        <v>7390</v>
      </c>
      <c r="C1943" s="46"/>
      <c r="D1943" s="27" t="s">
        <v>7391</v>
      </c>
      <c r="E1943" s="40" t="s">
        <v>7392</v>
      </c>
      <c r="F1943" s="9" t="s">
        <v>7393</v>
      </c>
      <c r="G1943" s="27" t="s">
        <v>281</v>
      </c>
      <c r="H1943" s="9"/>
      <c r="I1943" s="9">
        <v>950</v>
      </c>
      <c r="J1943" s="10"/>
      <c r="K1943" s="39"/>
      <c r="L1943" s="47">
        <f t="shared" si="26"/>
        <v>0</v>
      </c>
      <c r="M1943" s="47"/>
      <c r="N1943" s="63"/>
      <c r="O1943" s="63"/>
      <c r="P1943" s="63"/>
      <c r="Q1943" s="63"/>
      <c r="R1943" s="41" t="s">
        <v>7375</v>
      </c>
      <c r="S1943" s="49" t="s">
        <v>879</v>
      </c>
      <c r="T1943" s="49"/>
      <c r="U1943" s="49"/>
      <c r="V1943" s="49"/>
      <c r="W1943" s="50" t="s">
        <v>15</v>
      </c>
      <c r="X1943" s="50"/>
      <c r="Y1943" s="51"/>
    </row>
    <row r="1944" spans="1:25" s="23" customFormat="1" ht="84" customHeight="1" x14ac:dyDescent="0.2">
      <c r="A1944" s="38" t="s">
        <v>7394</v>
      </c>
      <c r="B1944" s="46" t="s">
        <v>7395</v>
      </c>
      <c r="C1944" s="46"/>
      <c r="D1944" s="27" t="s">
        <v>7396</v>
      </c>
      <c r="E1944" s="40"/>
      <c r="F1944" s="9" t="s">
        <v>1761</v>
      </c>
      <c r="G1944" s="27" t="s">
        <v>7287</v>
      </c>
      <c r="H1944" s="9">
        <v>570</v>
      </c>
      <c r="I1944" s="9"/>
      <c r="J1944" s="10">
        <v>6737</v>
      </c>
      <c r="K1944" s="39"/>
      <c r="L1944" s="47">
        <f t="shared" si="26"/>
        <v>6737</v>
      </c>
      <c r="M1944" s="47"/>
      <c r="N1944" s="63"/>
      <c r="O1944" s="63"/>
      <c r="P1944" s="63"/>
      <c r="Q1944" s="63"/>
      <c r="R1944" s="41" t="s">
        <v>1761</v>
      </c>
      <c r="S1944" s="49" t="s">
        <v>879</v>
      </c>
      <c r="T1944" s="49"/>
      <c r="U1944" s="49"/>
      <c r="V1944" s="49"/>
      <c r="W1944" s="50" t="s">
        <v>15</v>
      </c>
      <c r="X1944" s="50"/>
      <c r="Y1944" s="51"/>
    </row>
    <row r="1945" spans="1:25" s="23" customFormat="1" ht="84" customHeight="1" x14ac:dyDescent="0.2">
      <c r="A1945" s="38" t="s">
        <v>7397</v>
      </c>
      <c r="B1945" s="46" t="s">
        <v>7398</v>
      </c>
      <c r="C1945" s="46"/>
      <c r="D1945" s="27" t="s">
        <v>7399</v>
      </c>
      <c r="E1945" s="40"/>
      <c r="F1945" s="9" t="s">
        <v>71</v>
      </c>
      <c r="G1945" s="27" t="s">
        <v>7400</v>
      </c>
      <c r="H1945" s="9"/>
      <c r="I1945" s="9"/>
      <c r="J1945" s="10">
        <v>29030</v>
      </c>
      <c r="K1945" s="39"/>
      <c r="L1945" s="47">
        <f t="shared" si="26"/>
        <v>29030</v>
      </c>
      <c r="M1945" s="47"/>
      <c r="N1945" s="63"/>
      <c r="O1945" s="63"/>
      <c r="P1945" s="63"/>
      <c r="Q1945" s="63"/>
      <c r="R1945" s="41" t="s">
        <v>71</v>
      </c>
      <c r="S1945" s="49" t="s">
        <v>879</v>
      </c>
      <c r="T1945" s="49"/>
      <c r="U1945" s="49"/>
      <c r="V1945" s="49"/>
      <c r="W1945" s="50" t="s">
        <v>15</v>
      </c>
      <c r="X1945" s="50"/>
      <c r="Y1945" s="51"/>
    </row>
    <row r="1946" spans="1:25" s="23" customFormat="1" ht="70.5" customHeight="1" x14ac:dyDescent="0.2">
      <c r="A1946" s="38" t="s">
        <v>7401</v>
      </c>
      <c r="B1946" s="46" t="s">
        <v>7402</v>
      </c>
      <c r="C1946" s="46"/>
      <c r="D1946" s="27" t="s">
        <v>1785</v>
      </c>
      <c r="E1946" s="40" t="s">
        <v>7403</v>
      </c>
      <c r="F1946" s="9" t="s">
        <v>4735</v>
      </c>
      <c r="G1946" s="27" t="s">
        <v>7090</v>
      </c>
      <c r="H1946" s="9"/>
      <c r="I1946" s="9">
        <v>667</v>
      </c>
      <c r="J1946" s="10">
        <v>9632462</v>
      </c>
      <c r="K1946" s="39">
        <v>8856513</v>
      </c>
      <c r="L1946" s="47">
        <f t="shared" si="26"/>
        <v>775949</v>
      </c>
      <c r="M1946" s="47"/>
      <c r="N1946" s="63"/>
      <c r="O1946" s="63"/>
      <c r="P1946" s="63"/>
      <c r="Q1946" s="63"/>
      <c r="R1946" s="41" t="s">
        <v>4735</v>
      </c>
      <c r="S1946" s="49" t="s">
        <v>879</v>
      </c>
      <c r="T1946" s="49"/>
      <c r="U1946" s="49"/>
      <c r="V1946" s="49"/>
      <c r="W1946" s="50" t="s">
        <v>15</v>
      </c>
      <c r="X1946" s="50"/>
      <c r="Y1946" s="51"/>
    </row>
    <row r="1947" spans="1:25" s="23" customFormat="1" ht="70.5" customHeight="1" x14ac:dyDescent="0.2">
      <c r="A1947" s="38" t="s">
        <v>7404</v>
      </c>
      <c r="B1947" s="46" t="s">
        <v>7405</v>
      </c>
      <c r="C1947" s="46"/>
      <c r="D1947" s="27" t="s">
        <v>1785</v>
      </c>
      <c r="E1947" s="40" t="s">
        <v>7406</v>
      </c>
      <c r="F1947" s="9" t="s">
        <v>4735</v>
      </c>
      <c r="G1947" s="27" t="s">
        <v>7064</v>
      </c>
      <c r="H1947" s="9"/>
      <c r="I1947" s="9">
        <v>295</v>
      </c>
      <c r="J1947" s="10">
        <v>3585432</v>
      </c>
      <c r="K1947" s="39">
        <v>3296605</v>
      </c>
      <c r="L1947" s="47">
        <f t="shared" si="26"/>
        <v>288827</v>
      </c>
      <c r="M1947" s="47"/>
      <c r="N1947" s="63"/>
      <c r="O1947" s="63"/>
      <c r="P1947" s="63"/>
      <c r="Q1947" s="63"/>
      <c r="R1947" s="41" t="s">
        <v>5045</v>
      </c>
      <c r="S1947" s="49" t="s">
        <v>879</v>
      </c>
      <c r="T1947" s="49"/>
      <c r="U1947" s="49"/>
      <c r="V1947" s="49"/>
      <c r="W1947" s="50" t="s">
        <v>15</v>
      </c>
      <c r="X1947" s="50"/>
      <c r="Y1947" s="51"/>
    </row>
    <row r="1948" spans="1:25" s="23" customFormat="1" ht="70.5" customHeight="1" x14ac:dyDescent="0.2">
      <c r="A1948" s="38" t="s">
        <v>7407</v>
      </c>
      <c r="B1948" s="46" t="s">
        <v>7408</v>
      </c>
      <c r="C1948" s="46"/>
      <c r="D1948" s="27" t="s">
        <v>1785</v>
      </c>
      <c r="E1948" s="40"/>
      <c r="F1948" s="9" t="s">
        <v>4735</v>
      </c>
      <c r="G1948" s="27" t="s">
        <v>7025</v>
      </c>
      <c r="H1948" s="9"/>
      <c r="I1948" s="9">
        <v>290</v>
      </c>
      <c r="J1948" s="10">
        <v>3401817</v>
      </c>
      <c r="K1948" s="39"/>
      <c r="L1948" s="47">
        <f t="shared" si="26"/>
        <v>3401817</v>
      </c>
      <c r="M1948" s="47"/>
      <c r="N1948" s="63"/>
      <c r="O1948" s="63"/>
      <c r="P1948" s="63"/>
      <c r="Q1948" s="63"/>
      <c r="R1948" s="41" t="s">
        <v>4735</v>
      </c>
      <c r="S1948" s="49" t="s">
        <v>879</v>
      </c>
      <c r="T1948" s="49"/>
      <c r="U1948" s="49"/>
      <c r="V1948" s="49"/>
      <c r="W1948" s="50" t="s">
        <v>15</v>
      </c>
      <c r="X1948" s="50"/>
      <c r="Y1948" s="51"/>
    </row>
    <row r="1949" spans="1:25" s="23" customFormat="1" ht="72" customHeight="1" x14ac:dyDescent="0.2">
      <c r="A1949" s="38" t="s">
        <v>7409</v>
      </c>
      <c r="B1949" s="46" t="s">
        <v>7410</v>
      </c>
      <c r="C1949" s="46"/>
      <c r="D1949" s="27" t="s">
        <v>1785</v>
      </c>
      <c r="E1949" s="40" t="s">
        <v>7411</v>
      </c>
      <c r="F1949" s="9" t="s">
        <v>4735</v>
      </c>
      <c r="G1949" s="27" t="s">
        <v>7412</v>
      </c>
      <c r="H1949" s="9"/>
      <c r="I1949" s="9">
        <v>562</v>
      </c>
      <c r="J1949" s="10">
        <v>6830552</v>
      </c>
      <c r="K1949" s="39">
        <v>6280312</v>
      </c>
      <c r="L1949" s="47">
        <f t="shared" si="26"/>
        <v>550240</v>
      </c>
      <c r="M1949" s="47"/>
      <c r="N1949" s="63"/>
      <c r="O1949" s="63"/>
      <c r="P1949" s="63"/>
      <c r="Q1949" s="63"/>
      <c r="R1949" s="41" t="s">
        <v>5045</v>
      </c>
      <c r="S1949" s="49" t="s">
        <v>879</v>
      </c>
      <c r="T1949" s="49"/>
      <c r="U1949" s="49"/>
      <c r="V1949" s="49"/>
      <c r="W1949" s="50" t="s">
        <v>15</v>
      </c>
      <c r="X1949" s="50"/>
      <c r="Y1949" s="51"/>
    </row>
    <row r="1950" spans="1:25" s="23" customFormat="1" ht="72" customHeight="1" x14ac:dyDescent="0.2">
      <c r="A1950" s="38" t="s">
        <v>7413</v>
      </c>
      <c r="B1950" s="46" t="s">
        <v>7414</v>
      </c>
      <c r="C1950" s="46"/>
      <c r="D1950" s="27" t="s">
        <v>1785</v>
      </c>
      <c r="E1950" s="40" t="s">
        <v>7415</v>
      </c>
      <c r="F1950" s="9" t="s">
        <v>4735</v>
      </c>
      <c r="G1950" s="27" t="s">
        <v>6893</v>
      </c>
      <c r="H1950" s="9"/>
      <c r="I1950" s="9">
        <v>420</v>
      </c>
      <c r="J1950" s="10">
        <v>5175849</v>
      </c>
      <c r="K1950" s="39">
        <v>4758905</v>
      </c>
      <c r="L1950" s="47">
        <f t="shared" si="26"/>
        <v>416944</v>
      </c>
      <c r="M1950" s="47"/>
      <c r="N1950" s="63"/>
      <c r="O1950" s="63"/>
      <c r="P1950" s="63"/>
      <c r="Q1950" s="63"/>
      <c r="R1950" s="41" t="s">
        <v>4737</v>
      </c>
      <c r="S1950" s="49" t="s">
        <v>879</v>
      </c>
      <c r="T1950" s="49"/>
      <c r="U1950" s="49"/>
      <c r="V1950" s="49"/>
      <c r="W1950" s="50" t="s">
        <v>15</v>
      </c>
      <c r="X1950" s="50"/>
      <c r="Y1950" s="51"/>
    </row>
    <row r="1951" spans="1:25" s="23" customFormat="1" ht="72" customHeight="1" x14ac:dyDescent="0.2">
      <c r="A1951" s="38" t="s">
        <v>7416</v>
      </c>
      <c r="B1951" s="46" t="s">
        <v>7417</v>
      </c>
      <c r="C1951" s="46"/>
      <c r="D1951" s="27" t="s">
        <v>1785</v>
      </c>
      <c r="E1951" s="40" t="s">
        <v>7418</v>
      </c>
      <c r="F1951" s="9" t="s">
        <v>4735</v>
      </c>
      <c r="G1951" s="27" t="s">
        <v>7419</v>
      </c>
      <c r="H1951" s="9"/>
      <c r="I1951" s="9">
        <v>241</v>
      </c>
      <c r="J1951" s="10">
        <v>3235382</v>
      </c>
      <c r="K1951" s="39">
        <v>2974754</v>
      </c>
      <c r="L1951" s="47">
        <f t="shared" si="26"/>
        <v>260628</v>
      </c>
      <c r="M1951" s="47"/>
      <c r="N1951" s="63"/>
      <c r="O1951" s="63"/>
      <c r="P1951" s="63"/>
      <c r="Q1951" s="63"/>
      <c r="R1951" s="41" t="s">
        <v>4737</v>
      </c>
      <c r="S1951" s="49" t="s">
        <v>879</v>
      </c>
      <c r="T1951" s="49"/>
      <c r="U1951" s="49"/>
      <c r="V1951" s="49"/>
      <c r="W1951" s="50" t="s">
        <v>15</v>
      </c>
      <c r="X1951" s="50"/>
      <c r="Y1951" s="51"/>
    </row>
    <row r="1952" spans="1:25" s="23" customFormat="1" ht="72" customHeight="1" x14ac:dyDescent="0.2">
      <c r="A1952" s="38" t="s">
        <v>7420</v>
      </c>
      <c r="B1952" s="46" t="s">
        <v>7421</v>
      </c>
      <c r="C1952" s="46"/>
      <c r="D1952" s="27" t="s">
        <v>1785</v>
      </c>
      <c r="E1952" s="40" t="s">
        <v>7422</v>
      </c>
      <c r="F1952" s="9" t="s">
        <v>4735</v>
      </c>
      <c r="G1952" s="27" t="s">
        <v>7423</v>
      </c>
      <c r="H1952" s="9"/>
      <c r="I1952" s="9">
        <v>535</v>
      </c>
      <c r="J1952" s="10">
        <v>9352055</v>
      </c>
      <c r="K1952" s="39">
        <v>8598695</v>
      </c>
      <c r="L1952" s="47">
        <f t="shared" si="26"/>
        <v>753360</v>
      </c>
      <c r="M1952" s="47"/>
      <c r="N1952" s="63"/>
      <c r="O1952" s="63"/>
      <c r="P1952" s="63"/>
      <c r="Q1952" s="63"/>
      <c r="R1952" s="41" t="s">
        <v>5045</v>
      </c>
      <c r="S1952" s="49" t="s">
        <v>879</v>
      </c>
      <c r="T1952" s="49"/>
      <c r="U1952" s="49"/>
      <c r="V1952" s="49"/>
      <c r="W1952" s="50" t="s">
        <v>15</v>
      </c>
      <c r="X1952" s="50"/>
      <c r="Y1952" s="51"/>
    </row>
    <row r="1953" spans="1:25" s="23" customFormat="1" ht="72" customHeight="1" x14ac:dyDescent="0.2">
      <c r="A1953" s="38" t="s">
        <v>7424</v>
      </c>
      <c r="B1953" s="46" t="s">
        <v>7425</v>
      </c>
      <c r="C1953" s="46"/>
      <c r="D1953" s="27" t="s">
        <v>1785</v>
      </c>
      <c r="E1953" s="40" t="s">
        <v>7426</v>
      </c>
      <c r="F1953" s="9" t="s">
        <v>4735</v>
      </c>
      <c r="G1953" s="27" t="s">
        <v>373</v>
      </c>
      <c r="H1953" s="9"/>
      <c r="I1953" s="9">
        <v>1450</v>
      </c>
      <c r="J1953" s="10">
        <v>25346693</v>
      </c>
      <c r="K1953" s="39">
        <v>23304876</v>
      </c>
      <c r="L1953" s="47">
        <f t="shared" si="26"/>
        <v>2041817</v>
      </c>
      <c r="M1953" s="47"/>
      <c r="N1953" s="63"/>
      <c r="O1953" s="63"/>
      <c r="P1953" s="63"/>
      <c r="Q1953" s="63"/>
      <c r="R1953" s="41" t="s">
        <v>5045</v>
      </c>
      <c r="S1953" s="49" t="s">
        <v>879</v>
      </c>
      <c r="T1953" s="49"/>
      <c r="U1953" s="49"/>
      <c r="V1953" s="49"/>
      <c r="W1953" s="50" t="s">
        <v>15</v>
      </c>
      <c r="X1953" s="50"/>
      <c r="Y1953" s="51"/>
    </row>
    <row r="1954" spans="1:25" s="23" customFormat="1" ht="72" customHeight="1" x14ac:dyDescent="0.2">
      <c r="A1954" s="38" t="s">
        <v>7427</v>
      </c>
      <c r="B1954" s="46" t="s">
        <v>7428</v>
      </c>
      <c r="C1954" s="46"/>
      <c r="D1954" s="27" t="s">
        <v>1785</v>
      </c>
      <c r="E1954" s="40" t="s">
        <v>7429</v>
      </c>
      <c r="F1954" s="9" t="s">
        <v>4735</v>
      </c>
      <c r="G1954" s="27" t="s">
        <v>6889</v>
      </c>
      <c r="H1954" s="9"/>
      <c r="I1954" s="9">
        <v>551</v>
      </c>
      <c r="J1954" s="10">
        <v>7916480</v>
      </c>
      <c r="K1954" s="39">
        <v>7278763</v>
      </c>
      <c r="L1954" s="47">
        <f t="shared" si="26"/>
        <v>637717</v>
      </c>
      <c r="M1954" s="47"/>
      <c r="N1954" s="63"/>
      <c r="O1954" s="63"/>
      <c r="P1954" s="63"/>
      <c r="Q1954" s="63"/>
      <c r="R1954" s="41" t="s">
        <v>5045</v>
      </c>
      <c r="S1954" s="49" t="s">
        <v>879</v>
      </c>
      <c r="T1954" s="49"/>
      <c r="U1954" s="49"/>
      <c r="V1954" s="49"/>
      <c r="W1954" s="50" t="s">
        <v>15</v>
      </c>
      <c r="X1954" s="50"/>
      <c r="Y1954" s="51"/>
    </row>
    <row r="1955" spans="1:25" s="23" customFormat="1" ht="72" customHeight="1" x14ac:dyDescent="0.2">
      <c r="A1955" s="38" t="s">
        <v>7430</v>
      </c>
      <c r="B1955" s="46" t="s">
        <v>7431</v>
      </c>
      <c r="C1955" s="46"/>
      <c r="D1955" s="27" t="s">
        <v>1785</v>
      </c>
      <c r="E1955" s="40"/>
      <c r="F1955" s="9" t="s">
        <v>4735</v>
      </c>
      <c r="G1955" s="27" t="s">
        <v>1029</v>
      </c>
      <c r="H1955" s="9"/>
      <c r="I1955" s="9">
        <v>404</v>
      </c>
      <c r="J1955" s="10">
        <v>4910221</v>
      </c>
      <c r="K1955" s="39"/>
      <c r="L1955" s="47">
        <f t="shared" si="26"/>
        <v>4910221</v>
      </c>
      <c r="M1955" s="47"/>
      <c r="N1955" s="63"/>
      <c r="O1955" s="63"/>
      <c r="P1955" s="63"/>
      <c r="Q1955" s="63"/>
      <c r="R1955" s="41" t="s">
        <v>5045</v>
      </c>
      <c r="S1955" s="49" t="s">
        <v>879</v>
      </c>
      <c r="T1955" s="49"/>
      <c r="U1955" s="49"/>
      <c r="V1955" s="49"/>
      <c r="W1955" s="50" t="s">
        <v>15</v>
      </c>
      <c r="X1955" s="50"/>
      <c r="Y1955" s="51"/>
    </row>
    <row r="1956" spans="1:25" s="23" customFormat="1" ht="72" customHeight="1" x14ac:dyDescent="0.2">
      <c r="A1956" s="38" t="s">
        <v>7432</v>
      </c>
      <c r="B1956" s="46" t="s">
        <v>7433</v>
      </c>
      <c r="C1956" s="46"/>
      <c r="D1956" s="27" t="s">
        <v>1785</v>
      </c>
      <c r="E1956" s="40" t="s">
        <v>7434</v>
      </c>
      <c r="F1956" s="9" t="s">
        <v>4735</v>
      </c>
      <c r="G1956" s="27" t="s">
        <v>7435</v>
      </c>
      <c r="H1956" s="9"/>
      <c r="I1956" s="9">
        <v>360</v>
      </c>
      <c r="J1956" s="10">
        <v>5919413</v>
      </c>
      <c r="K1956" s="39"/>
      <c r="L1956" s="47">
        <f t="shared" ref="L1956:L2019" si="27">J1956-K1956</f>
        <v>5919413</v>
      </c>
      <c r="M1956" s="47"/>
      <c r="N1956" s="63"/>
      <c r="O1956" s="63"/>
      <c r="P1956" s="63"/>
      <c r="Q1956" s="63"/>
      <c r="R1956" s="41" t="s">
        <v>5045</v>
      </c>
      <c r="S1956" s="49" t="s">
        <v>879</v>
      </c>
      <c r="T1956" s="49"/>
      <c r="U1956" s="49"/>
      <c r="V1956" s="49"/>
      <c r="W1956" s="50" t="s">
        <v>15</v>
      </c>
      <c r="X1956" s="50"/>
      <c r="Y1956" s="51"/>
    </row>
    <row r="1957" spans="1:25" s="23" customFormat="1" ht="72" customHeight="1" x14ac:dyDescent="0.2">
      <c r="A1957" s="38" t="s">
        <v>7436</v>
      </c>
      <c r="B1957" s="46" t="s">
        <v>7437</v>
      </c>
      <c r="C1957" s="46"/>
      <c r="D1957" s="27" t="s">
        <v>1785</v>
      </c>
      <c r="E1957" s="40" t="s">
        <v>7438</v>
      </c>
      <c r="F1957" s="9" t="s">
        <v>4735</v>
      </c>
      <c r="G1957" s="27" t="s">
        <v>6832</v>
      </c>
      <c r="H1957" s="9"/>
      <c r="I1957" s="9">
        <v>787</v>
      </c>
      <c r="J1957" s="10">
        <v>11898847</v>
      </c>
      <c r="K1957" s="39">
        <v>10940328</v>
      </c>
      <c r="L1957" s="47">
        <f t="shared" si="27"/>
        <v>958519</v>
      </c>
      <c r="M1957" s="47"/>
      <c r="N1957" s="63"/>
      <c r="O1957" s="63"/>
      <c r="P1957" s="63"/>
      <c r="Q1957" s="63"/>
      <c r="R1957" s="41" t="s">
        <v>4737</v>
      </c>
      <c r="S1957" s="49" t="s">
        <v>879</v>
      </c>
      <c r="T1957" s="49"/>
      <c r="U1957" s="49"/>
      <c r="V1957" s="49"/>
      <c r="W1957" s="50" t="s">
        <v>15</v>
      </c>
      <c r="X1957" s="50"/>
      <c r="Y1957" s="51"/>
    </row>
    <row r="1958" spans="1:25" s="23" customFormat="1" ht="72" customHeight="1" x14ac:dyDescent="0.2">
      <c r="A1958" s="38" t="s">
        <v>7439</v>
      </c>
      <c r="B1958" s="46" t="s">
        <v>7440</v>
      </c>
      <c r="C1958" s="46"/>
      <c r="D1958" s="27" t="s">
        <v>1785</v>
      </c>
      <c r="E1958" s="40" t="s">
        <v>7441</v>
      </c>
      <c r="F1958" s="9" t="s">
        <v>4735</v>
      </c>
      <c r="G1958" s="27" t="s">
        <v>6802</v>
      </c>
      <c r="H1958" s="9"/>
      <c r="I1958" s="9">
        <v>123</v>
      </c>
      <c r="J1958" s="10">
        <v>1547047</v>
      </c>
      <c r="K1958" s="39">
        <v>1422423</v>
      </c>
      <c r="L1958" s="47">
        <f t="shared" si="27"/>
        <v>124624</v>
      </c>
      <c r="M1958" s="47"/>
      <c r="N1958" s="63"/>
      <c r="O1958" s="63"/>
      <c r="P1958" s="63"/>
      <c r="Q1958" s="63"/>
      <c r="R1958" s="41" t="s">
        <v>5045</v>
      </c>
      <c r="S1958" s="49" t="s">
        <v>879</v>
      </c>
      <c r="T1958" s="49"/>
      <c r="U1958" s="49"/>
      <c r="V1958" s="49"/>
      <c r="W1958" s="50" t="s">
        <v>15</v>
      </c>
      <c r="X1958" s="50"/>
      <c r="Y1958" s="51"/>
    </row>
    <row r="1959" spans="1:25" s="23" customFormat="1" ht="72" customHeight="1" x14ac:dyDescent="0.2">
      <c r="A1959" s="38" t="s">
        <v>7442</v>
      </c>
      <c r="B1959" s="46" t="s">
        <v>7443</v>
      </c>
      <c r="C1959" s="46"/>
      <c r="D1959" s="27" t="s">
        <v>1785</v>
      </c>
      <c r="E1959" s="40"/>
      <c r="F1959" s="9" t="s">
        <v>4735</v>
      </c>
      <c r="G1959" s="27" t="s">
        <v>7152</v>
      </c>
      <c r="H1959" s="9"/>
      <c r="I1959" s="9">
        <v>310</v>
      </c>
      <c r="J1959" s="10">
        <v>3899062</v>
      </c>
      <c r="K1959" s="39"/>
      <c r="L1959" s="47">
        <f t="shared" si="27"/>
        <v>3899062</v>
      </c>
      <c r="M1959" s="47"/>
      <c r="N1959" s="63"/>
      <c r="O1959" s="63"/>
      <c r="P1959" s="63"/>
      <c r="Q1959" s="63"/>
      <c r="R1959" s="41" t="s">
        <v>5045</v>
      </c>
      <c r="S1959" s="49" t="s">
        <v>879</v>
      </c>
      <c r="T1959" s="49"/>
      <c r="U1959" s="49"/>
      <c r="V1959" s="49"/>
      <c r="W1959" s="50" t="s">
        <v>15</v>
      </c>
      <c r="X1959" s="50"/>
      <c r="Y1959" s="51"/>
    </row>
    <row r="1960" spans="1:25" s="23" customFormat="1" ht="72" customHeight="1" x14ac:dyDescent="0.2">
      <c r="A1960" s="38" t="s">
        <v>7444</v>
      </c>
      <c r="B1960" s="46" t="s">
        <v>7445</v>
      </c>
      <c r="C1960" s="46"/>
      <c r="D1960" s="27" t="s">
        <v>1785</v>
      </c>
      <c r="E1960" s="40" t="s">
        <v>7446</v>
      </c>
      <c r="F1960" s="9" t="s">
        <v>4735</v>
      </c>
      <c r="G1960" s="27" t="s">
        <v>7265</v>
      </c>
      <c r="H1960" s="9"/>
      <c r="I1960" s="9">
        <v>340</v>
      </c>
      <c r="J1960" s="10">
        <v>6648979</v>
      </c>
      <c r="K1960" s="39"/>
      <c r="L1960" s="47">
        <f t="shared" si="27"/>
        <v>6648979</v>
      </c>
      <c r="M1960" s="47"/>
      <c r="N1960" s="63"/>
      <c r="O1960" s="63"/>
      <c r="P1960" s="63"/>
      <c r="Q1960" s="63"/>
      <c r="R1960" s="41" t="s">
        <v>5045</v>
      </c>
      <c r="S1960" s="49" t="s">
        <v>879</v>
      </c>
      <c r="T1960" s="49"/>
      <c r="U1960" s="49"/>
      <c r="V1960" s="49"/>
      <c r="W1960" s="50" t="s">
        <v>15</v>
      </c>
      <c r="X1960" s="50"/>
      <c r="Y1960" s="51"/>
    </row>
    <row r="1961" spans="1:25" s="23" customFormat="1" ht="72" customHeight="1" x14ac:dyDescent="0.2">
      <c r="A1961" s="38" t="s">
        <v>7447</v>
      </c>
      <c r="B1961" s="46" t="s">
        <v>7448</v>
      </c>
      <c r="C1961" s="46"/>
      <c r="D1961" s="27" t="s">
        <v>1785</v>
      </c>
      <c r="E1961" s="40" t="s">
        <v>7449</v>
      </c>
      <c r="F1961" s="9" t="s">
        <v>4735</v>
      </c>
      <c r="G1961" s="27" t="s">
        <v>7219</v>
      </c>
      <c r="H1961" s="9"/>
      <c r="I1961" s="9">
        <v>671</v>
      </c>
      <c r="J1961" s="10">
        <v>10145019</v>
      </c>
      <c r="K1961" s="39"/>
      <c r="L1961" s="47">
        <f t="shared" si="27"/>
        <v>10145019</v>
      </c>
      <c r="M1961" s="47"/>
      <c r="N1961" s="63"/>
      <c r="O1961" s="63"/>
      <c r="P1961" s="63"/>
      <c r="Q1961" s="63"/>
      <c r="R1961" s="41" t="s">
        <v>5045</v>
      </c>
      <c r="S1961" s="49" t="s">
        <v>879</v>
      </c>
      <c r="T1961" s="49"/>
      <c r="U1961" s="49"/>
      <c r="V1961" s="49"/>
      <c r="W1961" s="50" t="s">
        <v>15</v>
      </c>
      <c r="X1961" s="50"/>
      <c r="Y1961" s="51"/>
    </row>
    <row r="1962" spans="1:25" s="23" customFormat="1" ht="72" customHeight="1" x14ac:dyDescent="0.2">
      <c r="A1962" s="38" t="s">
        <v>7450</v>
      </c>
      <c r="B1962" s="46" t="s">
        <v>7451</v>
      </c>
      <c r="C1962" s="46"/>
      <c r="D1962" s="27" t="s">
        <v>1785</v>
      </c>
      <c r="E1962" s="40" t="s">
        <v>7452</v>
      </c>
      <c r="F1962" s="9" t="s">
        <v>4735</v>
      </c>
      <c r="G1962" s="27" t="s">
        <v>679</v>
      </c>
      <c r="H1962" s="9"/>
      <c r="I1962" s="9">
        <v>1202</v>
      </c>
      <c r="J1962" s="10">
        <v>17154997</v>
      </c>
      <c r="K1962" s="39">
        <v>15773066</v>
      </c>
      <c r="L1962" s="47">
        <f t="shared" si="27"/>
        <v>1381931</v>
      </c>
      <c r="M1962" s="47"/>
      <c r="N1962" s="63"/>
      <c r="O1962" s="63"/>
      <c r="P1962" s="63"/>
      <c r="Q1962" s="63"/>
      <c r="R1962" s="41" t="s">
        <v>5045</v>
      </c>
      <c r="S1962" s="49" t="s">
        <v>879</v>
      </c>
      <c r="T1962" s="49"/>
      <c r="U1962" s="49"/>
      <c r="V1962" s="49"/>
      <c r="W1962" s="50" t="s">
        <v>15</v>
      </c>
      <c r="X1962" s="50"/>
      <c r="Y1962" s="51"/>
    </row>
    <row r="1963" spans="1:25" s="23" customFormat="1" ht="72" customHeight="1" x14ac:dyDescent="0.2">
      <c r="A1963" s="38" t="s">
        <v>7453</v>
      </c>
      <c r="B1963" s="46" t="s">
        <v>7454</v>
      </c>
      <c r="C1963" s="46"/>
      <c r="D1963" s="27" t="s">
        <v>1785</v>
      </c>
      <c r="E1963" s="40" t="s">
        <v>7455</v>
      </c>
      <c r="F1963" s="9" t="s">
        <v>4735</v>
      </c>
      <c r="G1963" s="27" t="s">
        <v>7456</v>
      </c>
      <c r="H1963" s="9"/>
      <c r="I1963" s="9">
        <v>1006</v>
      </c>
      <c r="J1963" s="10">
        <v>17766847</v>
      </c>
      <c r="K1963" s="39">
        <v>16335628</v>
      </c>
      <c r="L1963" s="47">
        <f t="shared" si="27"/>
        <v>1431219</v>
      </c>
      <c r="M1963" s="47"/>
      <c r="N1963" s="63"/>
      <c r="O1963" s="63"/>
      <c r="P1963" s="63"/>
      <c r="Q1963" s="63"/>
      <c r="R1963" s="41" t="s">
        <v>5045</v>
      </c>
      <c r="S1963" s="49" t="s">
        <v>879</v>
      </c>
      <c r="T1963" s="49"/>
      <c r="U1963" s="49"/>
      <c r="V1963" s="49"/>
      <c r="W1963" s="50" t="s">
        <v>15</v>
      </c>
      <c r="X1963" s="50"/>
      <c r="Y1963" s="51"/>
    </row>
    <row r="1964" spans="1:25" s="23" customFormat="1" ht="72" customHeight="1" x14ac:dyDescent="0.2">
      <c r="A1964" s="38" t="s">
        <v>7457</v>
      </c>
      <c r="B1964" s="46" t="s">
        <v>7458</v>
      </c>
      <c r="C1964" s="46"/>
      <c r="D1964" s="27" t="s">
        <v>1785</v>
      </c>
      <c r="E1964" s="40" t="s">
        <v>7459</v>
      </c>
      <c r="F1964" s="9" t="s">
        <v>4735</v>
      </c>
      <c r="G1964" s="27" t="s">
        <v>6828</v>
      </c>
      <c r="H1964" s="9"/>
      <c r="I1964" s="9">
        <v>486</v>
      </c>
      <c r="J1964" s="10">
        <v>6112726</v>
      </c>
      <c r="K1964" s="39">
        <v>5620312</v>
      </c>
      <c r="L1964" s="47">
        <f t="shared" si="27"/>
        <v>492414</v>
      </c>
      <c r="M1964" s="47"/>
      <c r="N1964" s="63"/>
      <c r="O1964" s="63"/>
      <c r="P1964" s="63"/>
      <c r="Q1964" s="63"/>
      <c r="R1964" s="41" t="s">
        <v>5045</v>
      </c>
      <c r="S1964" s="49" t="s">
        <v>879</v>
      </c>
      <c r="T1964" s="49"/>
      <c r="U1964" s="49"/>
      <c r="V1964" s="49"/>
      <c r="W1964" s="50" t="s">
        <v>15</v>
      </c>
      <c r="X1964" s="50"/>
      <c r="Y1964" s="51"/>
    </row>
    <row r="1965" spans="1:25" s="23" customFormat="1" ht="72" customHeight="1" x14ac:dyDescent="0.2">
      <c r="A1965" s="38" t="s">
        <v>7460</v>
      </c>
      <c r="B1965" s="46" t="s">
        <v>7461</v>
      </c>
      <c r="C1965" s="46"/>
      <c r="D1965" s="27" t="s">
        <v>1785</v>
      </c>
      <c r="E1965" s="40" t="s">
        <v>7462</v>
      </c>
      <c r="F1965" s="9" t="s">
        <v>4735</v>
      </c>
      <c r="G1965" s="27" t="s">
        <v>7197</v>
      </c>
      <c r="H1965" s="9"/>
      <c r="I1965" s="9">
        <v>180</v>
      </c>
      <c r="J1965" s="10">
        <v>2263973</v>
      </c>
      <c r="K1965" s="39"/>
      <c r="L1965" s="47">
        <f t="shared" si="27"/>
        <v>2263973</v>
      </c>
      <c r="M1965" s="47"/>
      <c r="N1965" s="63"/>
      <c r="O1965" s="63"/>
      <c r="P1965" s="63"/>
      <c r="Q1965" s="63"/>
      <c r="R1965" s="41" t="s">
        <v>5045</v>
      </c>
      <c r="S1965" s="49" t="s">
        <v>879</v>
      </c>
      <c r="T1965" s="49"/>
      <c r="U1965" s="49"/>
      <c r="V1965" s="49"/>
      <c r="W1965" s="50" t="s">
        <v>15</v>
      </c>
      <c r="X1965" s="50"/>
      <c r="Y1965" s="51"/>
    </row>
    <row r="1966" spans="1:25" s="23" customFormat="1" ht="72" customHeight="1" x14ac:dyDescent="0.2">
      <c r="A1966" s="38" t="s">
        <v>7463</v>
      </c>
      <c r="B1966" s="46" t="s">
        <v>7464</v>
      </c>
      <c r="C1966" s="46"/>
      <c r="D1966" s="27" t="s">
        <v>1785</v>
      </c>
      <c r="E1966" s="40"/>
      <c r="F1966" s="9" t="s">
        <v>4735</v>
      </c>
      <c r="G1966" s="27" t="s">
        <v>7261</v>
      </c>
      <c r="H1966" s="9"/>
      <c r="I1966" s="9">
        <v>130</v>
      </c>
      <c r="J1966" s="10">
        <v>1635092</v>
      </c>
      <c r="K1966" s="39"/>
      <c r="L1966" s="47">
        <f t="shared" si="27"/>
        <v>1635092</v>
      </c>
      <c r="M1966" s="47"/>
      <c r="N1966" s="63"/>
      <c r="O1966" s="63"/>
      <c r="P1966" s="63"/>
      <c r="Q1966" s="63"/>
      <c r="R1966" s="41" t="s">
        <v>4737</v>
      </c>
      <c r="S1966" s="49" t="s">
        <v>879</v>
      </c>
      <c r="T1966" s="49"/>
      <c r="U1966" s="49"/>
      <c r="V1966" s="49"/>
      <c r="W1966" s="50" t="s">
        <v>15</v>
      </c>
      <c r="X1966" s="50"/>
      <c r="Y1966" s="51"/>
    </row>
    <row r="1967" spans="1:25" s="23" customFormat="1" ht="72" customHeight="1" x14ac:dyDescent="0.2">
      <c r="A1967" s="38" t="s">
        <v>7465</v>
      </c>
      <c r="B1967" s="46" t="s">
        <v>7466</v>
      </c>
      <c r="C1967" s="46"/>
      <c r="D1967" s="27" t="s">
        <v>1785</v>
      </c>
      <c r="E1967" s="40"/>
      <c r="F1967" s="9" t="s">
        <v>4735</v>
      </c>
      <c r="G1967" s="27" t="s">
        <v>7467</v>
      </c>
      <c r="H1967" s="9"/>
      <c r="I1967" s="9">
        <v>548</v>
      </c>
      <c r="J1967" s="10">
        <v>12407082</v>
      </c>
      <c r="K1967" s="39"/>
      <c r="L1967" s="47">
        <f t="shared" si="27"/>
        <v>12407082</v>
      </c>
      <c r="M1967" s="47"/>
      <c r="N1967" s="63"/>
      <c r="O1967" s="63"/>
      <c r="P1967" s="63"/>
      <c r="Q1967" s="63"/>
      <c r="R1967" s="41" t="s">
        <v>5045</v>
      </c>
      <c r="S1967" s="49" t="s">
        <v>879</v>
      </c>
      <c r="T1967" s="49"/>
      <c r="U1967" s="49"/>
      <c r="V1967" s="49"/>
      <c r="W1967" s="50" t="s">
        <v>15</v>
      </c>
      <c r="X1967" s="50"/>
      <c r="Y1967" s="51"/>
    </row>
    <row r="1968" spans="1:25" s="23" customFormat="1" ht="72" customHeight="1" x14ac:dyDescent="0.2">
      <c r="A1968" s="38" t="s">
        <v>7468</v>
      </c>
      <c r="B1968" s="46" t="s">
        <v>7469</v>
      </c>
      <c r="C1968" s="46"/>
      <c r="D1968" s="27" t="s">
        <v>1785</v>
      </c>
      <c r="E1968" s="40" t="s">
        <v>7470</v>
      </c>
      <c r="F1968" s="9" t="s">
        <v>4735</v>
      </c>
      <c r="G1968" s="27" t="s">
        <v>6865</v>
      </c>
      <c r="H1968" s="9"/>
      <c r="I1968" s="9">
        <v>363</v>
      </c>
      <c r="J1968" s="10">
        <v>4873216</v>
      </c>
      <c r="K1968" s="39">
        <v>4480651</v>
      </c>
      <c r="L1968" s="47">
        <f t="shared" si="27"/>
        <v>392565</v>
      </c>
      <c r="M1968" s="47"/>
      <c r="N1968" s="63"/>
      <c r="O1968" s="63"/>
      <c r="P1968" s="63"/>
      <c r="Q1968" s="63"/>
      <c r="R1968" s="41" t="s">
        <v>5045</v>
      </c>
      <c r="S1968" s="49" t="s">
        <v>879</v>
      </c>
      <c r="T1968" s="49"/>
      <c r="U1968" s="49"/>
      <c r="V1968" s="49"/>
      <c r="W1968" s="50" t="s">
        <v>15</v>
      </c>
      <c r="X1968" s="50"/>
      <c r="Y1968" s="51"/>
    </row>
    <row r="1969" spans="1:25" s="23" customFormat="1" ht="72" customHeight="1" x14ac:dyDescent="0.2">
      <c r="A1969" s="38" t="s">
        <v>7471</v>
      </c>
      <c r="B1969" s="46" t="s">
        <v>7472</v>
      </c>
      <c r="C1969" s="46"/>
      <c r="D1969" s="27" t="s">
        <v>7473</v>
      </c>
      <c r="E1969" s="40"/>
      <c r="F1969" s="9" t="s">
        <v>4735</v>
      </c>
      <c r="G1969" s="27" t="s">
        <v>6614</v>
      </c>
      <c r="H1969" s="9"/>
      <c r="I1969" s="9">
        <v>204</v>
      </c>
      <c r="J1969" s="10">
        <v>2393008</v>
      </c>
      <c r="K1969" s="39"/>
      <c r="L1969" s="47">
        <f t="shared" si="27"/>
        <v>2393008</v>
      </c>
      <c r="M1969" s="47"/>
      <c r="N1969" s="63"/>
      <c r="O1969" s="63"/>
      <c r="P1969" s="63"/>
      <c r="Q1969" s="63"/>
      <c r="R1969" s="41" t="s">
        <v>4737</v>
      </c>
      <c r="S1969" s="49" t="s">
        <v>879</v>
      </c>
      <c r="T1969" s="49"/>
      <c r="U1969" s="49"/>
      <c r="V1969" s="49"/>
      <c r="W1969" s="50" t="s">
        <v>15</v>
      </c>
      <c r="X1969" s="50"/>
      <c r="Y1969" s="51"/>
    </row>
    <row r="1970" spans="1:25" s="23" customFormat="1" ht="72" customHeight="1" x14ac:dyDescent="0.2">
      <c r="A1970" s="38" t="s">
        <v>7474</v>
      </c>
      <c r="B1970" s="46" t="s">
        <v>7475</v>
      </c>
      <c r="C1970" s="46"/>
      <c r="D1970" s="27" t="s">
        <v>7476</v>
      </c>
      <c r="E1970" s="40"/>
      <c r="F1970" s="9" t="s">
        <v>4735</v>
      </c>
      <c r="G1970" s="27" t="s">
        <v>7477</v>
      </c>
      <c r="H1970" s="9"/>
      <c r="I1970" s="9">
        <v>203</v>
      </c>
      <c r="J1970" s="10">
        <v>2897219</v>
      </c>
      <c r="K1970" s="39"/>
      <c r="L1970" s="47">
        <f t="shared" si="27"/>
        <v>2897219</v>
      </c>
      <c r="M1970" s="47"/>
      <c r="N1970" s="63"/>
      <c r="O1970" s="63"/>
      <c r="P1970" s="63"/>
      <c r="Q1970" s="63"/>
      <c r="R1970" s="41" t="s">
        <v>4737</v>
      </c>
      <c r="S1970" s="49" t="s">
        <v>879</v>
      </c>
      <c r="T1970" s="49"/>
      <c r="U1970" s="49"/>
      <c r="V1970" s="49"/>
      <c r="W1970" s="50" t="s">
        <v>15</v>
      </c>
      <c r="X1970" s="50"/>
      <c r="Y1970" s="51"/>
    </row>
    <row r="1971" spans="1:25" s="23" customFormat="1" ht="72" customHeight="1" x14ac:dyDescent="0.2">
      <c r="A1971" s="38" t="s">
        <v>7478</v>
      </c>
      <c r="B1971" s="46" t="s">
        <v>7479</v>
      </c>
      <c r="C1971" s="46"/>
      <c r="D1971" s="27" t="s">
        <v>7480</v>
      </c>
      <c r="E1971" s="40"/>
      <c r="F1971" s="9" t="s">
        <v>4735</v>
      </c>
      <c r="G1971" s="27" t="s">
        <v>7481</v>
      </c>
      <c r="H1971" s="9"/>
      <c r="I1971" s="9">
        <v>206</v>
      </c>
      <c r="J1971" s="10">
        <v>4039545</v>
      </c>
      <c r="K1971" s="39"/>
      <c r="L1971" s="47">
        <f t="shared" si="27"/>
        <v>4039545</v>
      </c>
      <c r="M1971" s="47"/>
      <c r="N1971" s="63"/>
      <c r="O1971" s="63"/>
      <c r="P1971" s="63"/>
      <c r="Q1971" s="63"/>
      <c r="R1971" s="41" t="s">
        <v>5045</v>
      </c>
      <c r="S1971" s="49" t="s">
        <v>879</v>
      </c>
      <c r="T1971" s="49"/>
      <c r="U1971" s="49"/>
      <c r="V1971" s="49"/>
      <c r="W1971" s="50" t="s">
        <v>15</v>
      </c>
      <c r="X1971" s="50"/>
      <c r="Y1971" s="51"/>
    </row>
    <row r="1972" spans="1:25" s="23" customFormat="1" ht="72" customHeight="1" x14ac:dyDescent="0.2">
      <c r="A1972" s="38" t="s">
        <v>7482</v>
      </c>
      <c r="B1972" s="46" t="s">
        <v>7483</v>
      </c>
      <c r="C1972" s="46"/>
      <c r="D1972" s="27" t="s">
        <v>7484</v>
      </c>
      <c r="E1972" s="40"/>
      <c r="F1972" s="9" t="s">
        <v>4735</v>
      </c>
      <c r="G1972" s="27" t="s">
        <v>7485</v>
      </c>
      <c r="H1972" s="9"/>
      <c r="I1972" s="9">
        <v>126</v>
      </c>
      <c r="J1972" s="10">
        <v>1953331</v>
      </c>
      <c r="K1972" s="39"/>
      <c r="L1972" s="47">
        <f t="shared" si="27"/>
        <v>1953331</v>
      </c>
      <c r="M1972" s="47"/>
      <c r="N1972" s="63"/>
      <c r="O1972" s="63"/>
      <c r="P1972" s="63"/>
      <c r="Q1972" s="63"/>
      <c r="R1972" s="41" t="s">
        <v>5045</v>
      </c>
      <c r="S1972" s="49" t="s">
        <v>879</v>
      </c>
      <c r="T1972" s="49"/>
      <c r="U1972" s="49"/>
      <c r="V1972" s="49"/>
      <c r="W1972" s="50" t="s">
        <v>15</v>
      </c>
      <c r="X1972" s="50"/>
      <c r="Y1972" s="51"/>
    </row>
    <row r="1973" spans="1:25" s="23" customFormat="1" ht="72" customHeight="1" x14ac:dyDescent="0.2">
      <c r="A1973" s="38" t="s">
        <v>7486</v>
      </c>
      <c r="B1973" s="46" t="s">
        <v>7487</v>
      </c>
      <c r="C1973" s="46"/>
      <c r="D1973" s="27" t="s">
        <v>7488</v>
      </c>
      <c r="E1973" s="40"/>
      <c r="F1973" s="9" t="s">
        <v>4735</v>
      </c>
      <c r="G1973" s="27" t="s">
        <v>1647</v>
      </c>
      <c r="H1973" s="9"/>
      <c r="I1973" s="9">
        <v>127</v>
      </c>
      <c r="J1973" s="10">
        <v>1703598</v>
      </c>
      <c r="K1973" s="39"/>
      <c r="L1973" s="47">
        <f t="shared" si="27"/>
        <v>1703598</v>
      </c>
      <c r="M1973" s="47"/>
      <c r="N1973" s="63"/>
      <c r="O1973" s="63"/>
      <c r="P1973" s="63"/>
      <c r="Q1973" s="63"/>
      <c r="R1973" s="41" t="s">
        <v>4737</v>
      </c>
      <c r="S1973" s="49" t="s">
        <v>879</v>
      </c>
      <c r="T1973" s="49"/>
      <c r="U1973" s="49"/>
      <c r="V1973" s="49"/>
      <c r="W1973" s="50" t="s">
        <v>15</v>
      </c>
      <c r="X1973" s="50"/>
      <c r="Y1973" s="51"/>
    </row>
    <row r="1974" spans="1:25" s="23" customFormat="1" ht="72" customHeight="1" x14ac:dyDescent="0.2">
      <c r="A1974" s="38" t="s">
        <v>7489</v>
      </c>
      <c r="B1974" s="46" t="s">
        <v>7490</v>
      </c>
      <c r="C1974" s="46"/>
      <c r="D1974" s="27" t="s">
        <v>7491</v>
      </c>
      <c r="E1974" s="40"/>
      <c r="F1974" s="9" t="s">
        <v>4735</v>
      </c>
      <c r="G1974" s="27" t="s">
        <v>6660</v>
      </c>
      <c r="H1974" s="9"/>
      <c r="I1974" s="9">
        <v>255</v>
      </c>
      <c r="J1974" s="10">
        <v>3207290</v>
      </c>
      <c r="K1974" s="39"/>
      <c r="L1974" s="47">
        <f t="shared" si="27"/>
        <v>3207290</v>
      </c>
      <c r="M1974" s="47"/>
      <c r="N1974" s="63"/>
      <c r="O1974" s="63"/>
      <c r="P1974" s="63"/>
      <c r="Q1974" s="63"/>
      <c r="R1974" s="41" t="s">
        <v>5045</v>
      </c>
      <c r="S1974" s="49" t="s">
        <v>879</v>
      </c>
      <c r="T1974" s="49"/>
      <c r="U1974" s="49"/>
      <c r="V1974" s="49"/>
      <c r="W1974" s="50" t="s">
        <v>15</v>
      </c>
      <c r="X1974" s="50"/>
      <c r="Y1974" s="51"/>
    </row>
    <row r="1975" spans="1:25" s="23" customFormat="1" ht="72" customHeight="1" x14ac:dyDescent="0.2">
      <c r="A1975" s="38" t="s">
        <v>7492</v>
      </c>
      <c r="B1975" s="46" t="s">
        <v>7493</v>
      </c>
      <c r="C1975" s="46"/>
      <c r="D1975" s="27" t="s">
        <v>7494</v>
      </c>
      <c r="E1975" s="40"/>
      <c r="F1975" s="9" t="s">
        <v>4735</v>
      </c>
      <c r="G1975" s="27" t="s">
        <v>7495</v>
      </c>
      <c r="H1975" s="9"/>
      <c r="I1975" s="9">
        <v>344</v>
      </c>
      <c r="J1975" s="10">
        <v>5189219</v>
      </c>
      <c r="K1975" s="39"/>
      <c r="L1975" s="47">
        <f t="shared" si="27"/>
        <v>5189219</v>
      </c>
      <c r="M1975" s="47"/>
      <c r="N1975" s="63"/>
      <c r="O1975" s="63"/>
      <c r="P1975" s="63"/>
      <c r="Q1975" s="63"/>
      <c r="R1975" s="41" t="s">
        <v>4737</v>
      </c>
      <c r="S1975" s="49" t="s">
        <v>879</v>
      </c>
      <c r="T1975" s="49"/>
      <c r="U1975" s="49"/>
      <c r="V1975" s="49"/>
      <c r="W1975" s="50" t="s">
        <v>15</v>
      </c>
      <c r="X1975" s="50"/>
      <c r="Y1975" s="51"/>
    </row>
    <row r="1976" spans="1:25" s="23" customFormat="1" ht="72" customHeight="1" x14ac:dyDescent="0.2">
      <c r="A1976" s="38" t="s">
        <v>7496</v>
      </c>
      <c r="B1976" s="46" t="s">
        <v>7497</v>
      </c>
      <c r="C1976" s="46"/>
      <c r="D1976" s="27" t="s">
        <v>7498</v>
      </c>
      <c r="E1976" s="40"/>
      <c r="F1976" s="9" t="s">
        <v>4735</v>
      </c>
      <c r="G1976" s="27" t="s">
        <v>6643</v>
      </c>
      <c r="H1976" s="9"/>
      <c r="I1976" s="9">
        <v>203</v>
      </c>
      <c r="J1976" s="10">
        <v>2725238</v>
      </c>
      <c r="K1976" s="39"/>
      <c r="L1976" s="47">
        <f t="shared" si="27"/>
        <v>2725238</v>
      </c>
      <c r="M1976" s="47"/>
      <c r="N1976" s="63"/>
      <c r="O1976" s="63"/>
      <c r="P1976" s="63"/>
      <c r="Q1976" s="63"/>
      <c r="R1976" s="41" t="s">
        <v>4737</v>
      </c>
      <c r="S1976" s="49" t="s">
        <v>879</v>
      </c>
      <c r="T1976" s="49"/>
      <c r="U1976" s="49"/>
      <c r="V1976" s="49"/>
      <c r="W1976" s="50" t="s">
        <v>15</v>
      </c>
      <c r="X1976" s="50"/>
      <c r="Y1976" s="51"/>
    </row>
    <row r="1977" spans="1:25" s="23" customFormat="1" ht="72" customHeight="1" x14ac:dyDescent="0.2">
      <c r="A1977" s="38" t="s">
        <v>7499</v>
      </c>
      <c r="B1977" s="46" t="s">
        <v>7500</v>
      </c>
      <c r="C1977" s="46"/>
      <c r="D1977" s="27" t="s">
        <v>7501</v>
      </c>
      <c r="E1977" s="40"/>
      <c r="F1977" s="9" t="s">
        <v>4735</v>
      </c>
      <c r="G1977" s="27" t="s">
        <v>6791</v>
      </c>
      <c r="H1977" s="9"/>
      <c r="I1977" s="9">
        <v>238</v>
      </c>
      <c r="J1977" s="10">
        <v>3840342</v>
      </c>
      <c r="K1977" s="39"/>
      <c r="L1977" s="47">
        <f t="shared" si="27"/>
        <v>3840342</v>
      </c>
      <c r="M1977" s="47"/>
      <c r="N1977" s="63"/>
      <c r="O1977" s="63"/>
      <c r="P1977" s="63"/>
      <c r="Q1977" s="63"/>
      <c r="R1977" s="41" t="s">
        <v>5045</v>
      </c>
      <c r="S1977" s="49" t="s">
        <v>879</v>
      </c>
      <c r="T1977" s="49"/>
      <c r="U1977" s="49"/>
      <c r="V1977" s="49"/>
      <c r="W1977" s="50" t="s">
        <v>15</v>
      </c>
      <c r="X1977" s="50"/>
      <c r="Y1977" s="51"/>
    </row>
    <row r="1978" spans="1:25" s="23" customFormat="1" ht="72" customHeight="1" x14ac:dyDescent="0.2">
      <c r="A1978" s="38" t="s">
        <v>7502</v>
      </c>
      <c r="B1978" s="46" t="s">
        <v>7503</v>
      </c>
      <c r="C1978" s="46"/>
      <c r="D1978" s="27" t="s">
        <v>7504</v>
      </c>
      <c r="E1978" s="40"/>
      <c r="F1978" s="9" t="s">
        <v>4735</v>
      </c>
      <c r="G1978" s="27" t="s">
        <v>7505</v>
      </c>
      <c r="H1978" s="9"/>
      <c r="I1978" s="9">
        <v>235.5</v>
      </c>
      <c r="J1978" s="10">
        <v>1521892</v>
      </c>
      <c r="K1978" s="39"/>
      <c r="L1978" s="47">
        <f t="shared" si="27"/>
        <v>1521892</v>
      </c>
      <c r="M1978" s="47"/>
      <c r="N1978" s="63"/>
      <c r="O1978" s="63"/>
      <c r="P1978" s="63"/>
      <c r="Q1978" s="63"/>
      <c r="R1978" s="41" t="s">
        <v>5045</v>
      </c>
      <c r="S1978" s="49" t="s">
        <v>879</v>
      </c>
      <c r="T1978" s="49"/>
      <c r="U1978" s="49"/>
      <c r="V1978" s="49"/>
      <c r="W1978" s="50" t="s">
        <v>15</v>
      </c>
      <c r="X1978" s="50"/>
      <c r="Y1978" s="51"/>
    </row>
    <row r="1979" spans="1:25" s="23" customFormat="1" ht="72" customHeight="1" x14ac:dyDescent="0.2">
      <c r="A1979" s="38" t="s">
        <v>7506</v>
      </c>
      <c r="B1979" s="46" t="s">
        <v>7507</v>
      </c>
      <c r="C1979" s="46"/>
      <c r="D1979" s="27" t="s">
        <v>7508</v>
      </c>
      <c r="E1979" s="40"/>
      <c r="F1979" s="9" t="s">
        <v>4735</v>
      </c>
      <c r="G1979" s="27" t="s">
        <v>7509</v>
      </c>
      <c r="H1979" s="9"/>
      <c r="I1979" s="9">
        <v>86</v>
      </c>
      <c r="J1979" s="10">
        <v>1154535</v>
      </c>
      <c r="K1979" s="39"/>
      <c r="L1979" s="47">
        <f t="shared" si="27"/>
        <v>1154535</v>
      </c>
      <c r="M1979" s="47"/>
      <c r="N1979" s="63"/>
      <c r="O1979" s="63"/>
      <c r="P1979" s="63"/>
      <c r="Q1979" s="63"/>
      <c r="R1979" s="41" t="s">
        <v>5045</v>
      </c>
      <c r="S1979" s="49" t="s">
        <v>879</v>
      </c>
      <c r="T1979" s="49"/>
      <c r="U1979" s="49"/>
      <c r="V1979" s="49"/>
      <c r="W1979" s="50" t="s">
        <v>15</v>
      </c>
      <c r="X1979" s="50"/>
      <c r="Y1979" s="51"/>
    </row>
    <row r="1980" spans="1:25" s="23" customFormat="1" ht="72" customHeight="1" x14ac:dyDescent="0.2">
      <c r="A1980" s="38" t="s">
        <v>7510</v>
      </c>
      <c r="B1980" s="46" t="s">
        <v>7511</v>
      </c>
      <c r="C1980" s="46"/>
      <c r="D1980" s="27" t="s">
        <v>7512</v>
      </c>
      <c r="E1980" s="40"/>
      <c r="F1980" s="9" t="s">
        <v>4735</v>
      </c>
      <c r="G1980" s="27" t="s">
        <v>7513</v>
      </c>
      <c r="H1980" s="9"/>
      <c r="I1980" s="9">
        <v>146</v>
      </c>
      <c r="J1980" s="10">
        <v>1836333</v>
      </c>
      <c r="K1980" s="39"/>
      <c r="L1980" s="47">
        <f t="shared" si="27"/>
        <v>1836333</v>
      </c>
      <c r="M1980" s="47"/>
      <c r="N1980" s="63"/>
      <c r="O1980" s="63"/>
      <c r="P1980" s="63"/>
      <c r="Q1980" s="63"/>
      <c r="R1980" s="41" t="s">
        <v>5045</v>
      </c>
      <c r="S1980" s="49" t="s">
        <v>879</v>
      </c>
      <c r="T1980" s="49"/>
      <c r="U1980" s="49"/>
      <c r="V1980" s="49"/>
      <c r="W1980" s="50" t="s">
        <v>15</v>
      </c>
      <c r="X1980" s="50"/>
      <c r="Y1980" s="51"/>
    </row>
    <row r="1981" spans="1:25" s="23" customFormat="1" ht="72" customHeight="1" x14ac:dyDescent="0.2">
      <c r="A1981" s="38" t="s">
        <v>7514</v>
      </c>
      <c r="B1981" s="46" t="s">
        <v>7515</v>
      </c>
      <c r="C1981" s="46"/>
      <c r="D1981" s="27" t="s">
        <v>7516</v>
      </c>
      <c r="E1981" s="40"/>
      <c r="F1981" s="9" t="s">
        <v>4735</v>
      </c>
      <c r="G1981" s="27" t="s">
        <v>7517</v>
      </c>
      <c r="H1981" s="9"/>
      <c r="I1981" s="9">
        <v>216</v>
      </c>
      <c r="J1981" s="10">
        <v>1737146</v>
      </c>
      <c r="K1981" s="39"/>
      <c r="L1981" s="47">
        <f t="shared" si="27"/>
        <v>1737146</v>
      </c>
      <c r="M1981" s="47"/>
      <c r="N1981" s="63"/>
      <c r="O1981" s="63"/>
      <c r="P1981" s="63"/>
      <c r="Q1981" s="63"/>
      <c r="R1981" s="41" t="s">
        <v>5045</v>
      </c>
      <c r="S1981" s="49" t="s">
        <v>879</v>
      </c>
      <c r="T1981" s="49"/>
      <c r="U1981" s="49"/>
      <c r="V1981" s="49"/>
      <c r="W1981" s="50" t="s">
        <v>15</v>
      </c>
      <c r="X1981" s="50"/>
      <c r="Y1981" s="51"/>
    </row>
    <row r="1982" spans="1:25" s="23" customFormat="1" ht="72" customHeight="1" x14ac:dyDescent="0.2">
      <c r="A1982" s="38" t="s">
        <v>7518</v>
      </c>
      <c r="B1982" s="46" t="s">
        <v>7519</v>
      </c>
      <c r="C1982" s="46"/>
      <c r="D1982" s="27" t="s">
        <v>7520</v>
      </c>
      <c r="E1982" s="40"/>
      <c r="F1982" s="9" t="s">
        <v>4735</v>
      </c>
      <c r="G1982" s="27" t="s">
        <v>6747</v>
      </c>
      <c r="H1982" s="9"/>
      <c r="I1982" s="9">
        <v>90</v>
      </c>
      <c r="J1982" s="10">
        <v>1284485</v>
      </c>
      <c r="K1982" s="39"/>
      <c r="L1982" s="47">
        <f t="shared" si="27"/>
        <v>1284485</v>
      </c>
      <c r="M1982" s="47"/>
      <c r="N1982" s="63"/>
      <c r="O1982" s="63"/>
      <c r="P1982" s="63"/>
      <c r="Q1982" s="63"/>
      <c r="R1982" s="41" t="s">
        <v>5045</v>
      </c>
      <c r="S1982" s="49" t="s">
        <v>879</v>
      </c>
      <c r="T1982" s="49"/>
      <c r="U1982" s="49"/>
      <c r="V1982" s="49"/>
      <c r="W1982" s="50" t="s">
        <v>15</v>
      </c>
      <c r="X1982" s="50"/>
      <c r="Y1982" s="51"/>
    </row>
    <row r="1983" spans="1:25" s="23" customFormat="1" ht="72" customHeight="1" x14ac:dyDescent="0.2">
      <c r="A1983" s="38" t="s">
        <v>7521</v>
      </c>
      <c r="B1983" s="46" t="s">
        <v>7522</v>
      </c>
      <c r="C1983" s="46"/>
      <c r="D1983" s="27" t="s">
        <v>7523</v>
      </c>
      <c r="E1983" s="40"/>
      <c r="F1983" s="9" t="s">
        <v>4735</v>
      </c>
      <c r="G1983" s="27" t="s">
        <v>5689</v>
      </c>
      <c r="H1983" s="9"/>
      <c r="I1983" s="9">
        <v>230</v>
      </c>
      <c r="J1983" s="10">
        <v>2814912</v>
      </c>
      <c r="K1983" s="39"/>
      <c r="L1983" s="47">
        <f t="shared" si="27"/>
        <v>2814912</v>
      </c>
      <c r="M1983" s="47"/>
      <c r="N1983" s="63"/>
      <c r="O1983" s="63"/>
      <c r="P1983" s="63"/>
      <c r="Q1983" s="63"/>
      <c r="R1983" s="41" t="s">
        <v>4737</v>
      </c>
      <c r="S1983" s="49" t="s">
        <v>879</v>
      </c>
      <c r="T1983" s="49"/>
      <c r="U1983" s="49"/>
      <c r="V1983" s="49"/>
      <c r="W1983" s="50" t="s">
        <v>15</v>
      </c>
      <c r="X1983" s="50"/>
      <c r="Y1983" s="51"/>
    </row>
    <row r="1984" spans="1:25" s="23" customFormat="1" ht="72" customHeight="1" x14ac:dyDescent="0.2">
      <c r="A1984" s="38" t="s">
        <v>7524</v>
      </c>
      <c r="B1984" s="46" t="s">
        <v>7525</v>
      </c>
      <c r="C1984" s="46"/>
      <c r="D1984" s="27" t="s">
        <v>7526</v>
      </c>
      <c r="E1984" s="40"/>
      <c r="F1984" s="9" t="s">
        <v>4735</v>
      </c>
      <c r="G1984" s="27" t="s">
        <v>6848</v>
      </c>
      <c r="H1984" s="9"/>
      <c r="I1984" s="9">
        <v>1260</v>
      </c>
      <c r="J1984" s="10">
        <v>1584782</v>
      </c>
      <c r="K1984" s="39"/>
      <c r="L1984" s="47">
        <f t="shared" si="27"/>
        <v>1584782</v>
      </c>
      <c r="M1984" s="47"/>
      <c r="N1984" s="63"/>
      <c r="O1984" s="63"/>
      <c r="P1984" s="63"/>
      <c r="Q1984" s="63"/>
      <c r="R1984" s="41" t="s">
        <v>4737</v>
      </c>
      <c r="S1984" s="49" t="s">
        <v>879</v>
      </c>
      <c r="T1984" s="49"/>
      <c r="U1984" s="49"/>
      <c r="V1984" s="49"/>
      <c r="W1984" s="50" t="s">
        <v>15</v>
      </c>
      <c r="X1984" s="50"/>
      <c r="Y1984" s="51"/>
    </row>
    <row r="1985" spans="1:25" s="23" customFormat="1" ht="72" customHeight="1" x14ac:dyDescent="0.2">
      <c r="A1985" s="38" t="s">
        <v>7527</v>
      </c>
      <c r="B1985" s="46" t="s">
        <v>7528</v>
      </c>
      <c r="C1985" s="46"/>
      <c r="D1985" s="27" t="s">
        <v>7529</v>
      </c>
      <c r="E1985" s="40"/>
      <c r="F1985" s="9" t="s">
        <v>4735</v>
      </c>
      <c r="G1985" s="27" t="s">
        <v>7530</v>
      </c>
      <c r="H1985" s="9"/>
      <c r="I1985" s="9">
        <v>494</v>
      </c>
      <c r="J1985" s="10">
        <v>2029364</v>
      </c>
      <c r="K1985" s="39"/>
      <c r="L1985" s="47">
        <f t="shared" si="27"/>
        <v>2029364</v>
      </c>
      <c r="M1985" s="47"/>
      <c r="N1985" s="63"/>
      <c r="O1985" s="63"/>
      <c r="P1985" s="63"/>
      <c r="Q1985" s="63"/>
      <c r="R1985" s="41" t="s">
        <v>5045</v>
      </c>
      <c r="S1985" s="49" t="s">
        <v>879</v>
      </c>
      <c r="T1985" s="49"/>
      <c r="U1985" s="49"/>
      <c r="V1985" s="49"/>
      <c r="W1985" s="50" t="s">
        <v>15</v>
      </c>
      <c r="X1985" s="50"/>
      <c r="Y1985" s="51"/>
    </row>
    <row r="1986" spans="1:25" s="23" customFormat="1" ht="72" customHeight="1" x14ac:dyDescent="0.2">
      <c r="A1986" s="38" t="s">
        <v>7531</v>
      </c>
      <c r="B1986" s="46" t="s">
        <v>7532</v>
      </c>
      <c r="C1986" s="46"/>
      <c r="D1986" s="27" t="s">
        <v>7533</v>
      </c>
      <c r="E1986" s="40"/>
      <c r="F1986" s="9" t="s">
        <v>4735</v>
      </c>
      <c r="G1986" s="27" t="s">
        <v>6684</v>
      </c>
      <c r="H1986" s="9"/>
      <c r="I1986" s="9">
        <v>274</v>
      </c>
      <c r="J1986" s="10">
        <v>3446273</v>
      </c>
      <c r="K1986" s="39"/>
      <c r="L1986" s="47">
        <f t="shared" si="27"/>
        <v>3446273</v>
      </c>
      <c r="M1986" s="47"/>
      <c r="N1986" s="63"/>
      <c r="O1986" s="63"/>
      <c r="P1986" s="63"/>
      <c r="Q1986" s="63"/>
      <c r="R1986" s="41" t="s">
        <v>5045</v>
      </c>
      <c r="S1986" s="49" t="s">
        <v>879</v>
      </c>
      <c r="T1986" s="49"/>
      <c r="U1986" s="49"/>
      <c r="V1986" s="49"/>
      <c r="W1986" s="50" t="s">
        <v>15</v>
      </c>
      <c r="X1986" s="50"/>
      <c r="Y1986" s="51"/>
    </row>
    <row r="1987" spans="1:25" s="23" customFormat="1" ht="72" customHeight="1" x14ac:dyDescent="0.2">
      <c r="A1987" s="38" t="s">
        <v>7534</v>
      </c>
      <c r="B1987" s="46" t="s">
        <v>7535</v>
      </c>
      <c r="C1987" s="46"/>
      <c r="D1987" s="27" t="s">
        <v>7536</v>
      </c>
      <c r="E1987" s="40"/>
      <c r="F1987" s="9" t="s">
        <v>4735</v>
      </c>
      <c r="G1987" s="27" t="s">
        <v>6604</v>
      </c>
      <c r="H1987" s="9"/>
      <c r="I1987" s="9">
        <v>189</v>
      </c>
      <c r="J1987" s="10">
        <v>2377174</v>
      </c>
      <c r="K1987" s="39"/>
      <c r="L1987" s="47">
        <f t="shared" si="27"/>
        <v>2377174</v>
      </c>
      <c r="M1987" s="47"/>
      <c r="N1987" s="63"/>
      <c r="O1987" s="63"/>
      <c r="P1987" s="63"/>
      <c r="Q1987" s="63"/>
      <c r="R1987" s="41" t="s">
        <v>5045</v>
      </c>
      <c r="S1987" s="49" t="s">
        <v>879</v>
      </c>
      <c r="T1987" s="49"/>
      <c r="U1987" s="49"/>
      <c r="V1987" s="49"/>
      <c r="W1987" s="50" t="s">
        <v>15</v>
      </c>
      <c r="X1987" s="50"/>
      <c r="Y1987" s="51"/>
    </row>
    <row r="1988" spans="1:25" s="23" customFormat="1" ht="72" customHeight="1" x14ac:dyDescent="0.2">
      <c r="A1988" s="38" t="s">
        <v>7537</v>
      </c>
      <c r="B1988" s="46" t="s">
        <v>7538</v>
      </c>
      <c r="C1988" s="46"/>
      <c r="D1988" s="27" t="s">
        <v>7539</v>
      </c>
      <c r="E1988" s="40"/>
      <c r="F1988" s="9" t="s">
        <v>4735</v>
      </c>
      <c r="G1988" s="27" t="s">
        <v>6578</v>
      </c>
      <c r="H1988" s="9"/>
      <c r="I1988" s="9">
        <v>453</v>
      </c>
      <c r="J1988" s="10">
        <v>5313885</v>
      </c>
      <c r="K1988" s="39"/>
      <c r="L1988" s="47">
        <f t="shared" si="27"/>
        <v>5313885</v>
      </c>
      <c r="M1988" s="47"/>
      <c r="N1988" s="63"/>
      <c r="O1988" s="63"/>
      <c r="P1988" s="63"/>
      <c r="Q1988" s="63"/>
      <c r="R1988" s="41" t="s">
        <v>5045</v>
      </c>
      <c r="S1988" s="49" t="s">
        <v>879</v>
      </c>
      <c r="T1988" s="49"/>
      <c r="U1988" s="49"/>
      <c r="V1988" s="49"/>
      <c r="W1988" s="50" t="s">
        <v>15</v>
      </c>
      <c r="X1988" s="50"/>
      <c r="Y1988" s="51"/>
    </row>
    <row r="1989" spans="1:25" s="23" customFormat="1" ht="72" customHeight="1" x14ac:dyDescent="0.2">
      <c r="A1989" s="38" t="s">
        <v>7540</v>
      </c>
      <c r="B1989" s="46" t="s">
        <v>7541</v>
      </c>
      <c r="C1989" s="46"/>
      <c r="D1989" s="27" t="s">
        <v>7542</v>
      </c>
      <c r="E1989" s="40"/>
      <c r="F1989" s="9" t="s">
        <v>4735</v>
      </c>
      <c r="G1989" s="27" t="s">
        <v>6629</v>
      </c>
      <c r="H1989" s="9"/>
      <c r="I1989" s="9">
        <v>326</v>
      </c>
      <c r="J1989" s="10">
        <v>3962216</v>
      </c>
      <c r="K1989" s="39"/>
      <c r="L1989" s="47">
        <f t="shared" si="27"/>
        <v>3962216</v>
      </c>
      <c r="M1989" s="47"/>
      <c r="N1989" s="63"/>
      <c r="O1989" s="63"/>
      <c r="P1989" s="63"/>
      <c r="Q1989" s="63"/>
      <c r="R1989" s="41" t="s">
        <v>4737</v>
      </c>
      <c r="S1989" s="49" t="s">
        <v>879</v>
      </c>
      <c r="T1989" s="49"/>
      <c r="U1989" s="49"/>
      <c r="V1989" s="49"/>
      <c r="W1989" s="50" t="s">
        <v>15</v>
      </c>
      <c r="X1989" s="50"/>
      <c r="Y1989" s="51"/>
    </row>
    <row r="1990" spans="1:25" s="23" customFormat="1" ht="72" customHeight="1" x14ac:dyDescent="0.2">
      <c r="A1990" s="38" t="s">
        <v>7543</v>
      </c>
      <c r="B1990" s="46" t="s">
        <v>7544</v>
      </c>
      <c r="C1990" s="46"/>
      <c r="D1990" s="27" t="s">
        <v>7545</v>
      </c>
      <c r="E1990" s="40"/>
      <c r="F1990" s="9" t="s">
        <v>4735</v>
      </c>
      <c r="G1990" s="27" t="s">
        <v>6564</v>
      </c>
      <c r="H1990" s="9"/>
      <c r="I1990" s="9">
        <v>260</v>
      </c>
      <c r="J1990" s="10">
        <v>3314242</v>
      </c>
      <c r="K1990" s="39"/>
      <c r="L1990" s="47">
        <f t="shared" si="27"/>
        <v>3314242</v>
      </c>
      <c r="M1990" s="47"/>
      <c r="N1990" s="63"/>
      <c r="O1990" s="63"/>
      <c r="P1990" s="63"/>
      <c r="Q1990" s="63"/>
      <c r="R1990" s="41" t="s">
        <v>5045</v>
      </c>
      <c r="S1990" s="49" t="s">
        <v>879</v>
      </c>
      <c r="T1990" s="49"/>
      <c r="U1990" s="49"/>
      <c r="V1990" s="49"/>
      <c r="W1990" s="50" t="s">
        <v>15</v>
      </c>
      <c r="X1990" s="50"/>
      <c r="Y1990" s="51"/>
    </row>
    <row r="1991" spans="1:25" s="23" customFormat="1" ht="72" customHeight="1" x14ac:dyDescent="0.2">
      <c r="A1991" s="38" t="s">
        <v>7546</v>
      </c>
      <c r="B1991" s="46" t="s">
        <v>7547</v>
      </c>
      <c r="C1991" s="46"/>
      <c r="D1991" s="27" t="s">
        <v>7548</v>
      </c>
      <c r="E1991" s="40"/>
      <c r="F1991" s="9" t="s">
        <v>4735</v>
      </c>
      <c r="G1991" s="27" t="s">
        <v>7549</v>
      </c>
      <c r="H1991" s="9"/>
      <c r="I1991" s="9">
        <v>270</v>
      </c>
      <c r="J1991" s="10">
        <v>2133112</v>
      </c>
      <c r="K1991" s="39"/>
      <c r="L1991" s="47">
        <f t="shared" si="27"/>
        <v>2133112</v>
      </c>
      <c r="M1991" s="47"/>
      <c r="N1991" s="63"/>
      <c r="O1991" s="63"/>
      <c r="P1991" s="63"/>
      <c r="Q1991" s="63"/>
      <c r="R1991" s="41" t="s">
        <v>5045</v>
      </c>
      <c r="S1991" s="49" t="s">
        <v>879</v>
      </c>
      <c r="T1991" s="49"/>
      <c r="U1991" s="49"/>
      <c r="V1991" s="49"/>
      <c r="W1991" s="50" t="s">
        <v>15</v>
      </c>
      <c r="X1991" s="50"/>
      <c r="Y1991" s="51"/>
    </row>
    <row r="1992" spans="1:25" s="23" customFormat="1" ht="72" customHeight="1" x14ac:dyDescent="0.2">
      <c r="A1992" s="38" t="s">
        <v>7550</v>
      </c>
      <c r="B1992" s="46" t="s">
        <v>7551</v>
      </c>
      <c r="C1992" s="46"/>
      <c r="D1992" s="27" t="s">
        <v>7552</v>
      </c>
      <c r="E1992" s="40"/>
      <c r="F1992" s="9" t="s">
        <v>4735</v>
      </c>
      <c r="G1992" s="27" t="s">
        <v>6755</v>
      </c>
      <c r="H1992" s="9"/>
      <c r="I1992" s="9">
        <v>272</v>
      </c>
      <c r="J1992" s="10">
        <v>2960237</v>
      </c>
      <c r="K1992" s="39"/>
      <c r="L1992" s="47">
        <f t="shared" si="27"/>
        <v>2960237</v>
      </c>
      <c r="M1992" s="47"/>
      <c r="N1992" s="63"/>
      <c r="O1992" s="63"/>
      <c r="P1992" s="63"/>
      <c r="Q1992" s="63"/>
      <c r="R1992" s="41" t="s">
        <v>5045</v>
      </c>
      <c r="S1992" s="49" t="s">
        <v>879</v>
      </c>
      <c r="T1992" s="49"/>
      <c r="U1992" s="49"/>
      <c r="V1992" s="49"/>
      <c r="W1992" s="50" t="s">
        <v>15</v>
      </c>
      <c r="X1992" s="50"/>
      <c r="Y1992" s="51"/>
    </row>
    <row r="1993" spans="1:25" s="23" customFormat="1" ht="72" customHeight="1" x14ac:dyDescent="0.2">
      <c r="A1993" s="38" t="s">
        <v>7553</v>
      </c>
      <c r="B1993" s="46" t="s">
        <v>7554</v>
      </c>
      <c r="C1993" s="46"/>
      <c r="D1993" s="27" t="s">
        <v>7555</v>
      </c>
      <c r="E1993" s="40"/>
      <c r="F1993" s="9" t="s">
        <v>4735</v>
      </c>
      <c r="G1993" s="27" t="s">
        <v>6737</v>
      </c>
      <c r="H1993" s="9"/>
      <c r="I1993" s="9">
        <v>295</v>
      </c>
      <c r="J1993" s="10">
        <v>3460480</v>
      </c>
      <c r="K1993" s="39"/>
      <c r="L1993" s="47">
        <f t="shared" si="27"/>
        <v>3460480</v>
      </c>
      <c r="M1993" s="47"/>
      <c r="N1993" s="63"/>
      <c r="O1993" s="63"/>
      <c r="P1993" s="63"/>
      <c r="Q1993" s="63"/>
      <c r="R1993" s="41" t="s">
        <v>5045</v>
      </c>
      <c r="S1993" s="49" t="s">
        <v>879</v>
      </c>
      <c r="T1993" s="49"/>
      <c r="U1993" s="49"/>
      <c r="V1993" s="49"/>
      <c r="W1993" s="50" t="s">
        <v>15</v>
      </c>
      <c r="X1993" s="50"/>
      <c r="Y1993" s="51"/>
    </row>
    <row r="1994" spans="1:25" s="23" customFormat="1" ht="72" customHeight="1" x14ac:dyDescent="0.2">
      <c r="A1994" s="38" t="s">
        <v>7556</v>
      </c>
      <c r="B1994" s="46" t="s">
        <v>7557</v>
      </c>
      <c r="C1994" s="46"/>
      <c r="D1994" s="27" t="s">
        <v>7558</v>
      </c>
      <c r="E1994" s="40"/>
      <c r="F1994" s="9" t="s">
        <v>4735</v>
      </c>
      <c r="G1994" s="27" t="s">
        <v>7559</v>
      </c>
      <c r="H1994" s="9"/>
      <c r="I1994" s="9">
        <v>187</v>
      </c>
      <c r="J1994" s="10">
        <v>2193592</v>
      </c>
      <c r="K1994" s="39"/>
      <c r="L1994" s="47">
        <f t="shared" si="27"/>
        <v>2193592</v>
      </c>
      <c r="M1994" s="47"/>
      <c r="N1994" s="63"/>
      <c r="O1994" s="63"/>
      <c r="P1994" s="63"/>
      <c r="Q1994" s="63"/>
      <c r="R1994" s="41" t="s">
        <v>5045</v>
      </c>
      <c r="S1994" s="49" t="s">
        <v>879</v>
      </c>
      <c r="T1994" s="49"/>
      <c r="U1994" s="49"/>
      <c r="V1994" s="49"/>
      <c r="W1994" s="50" t="s">
        <v>15</v>
      </c>
      <c r="X1994" s="50"/>
      <c r="Y1994" s="51"/>
    </row>
    <row r="1995" spans="1:25" s="23" customFormat="1" ht="72" customHeight="1" x14ac:dyDescent="0.2">
      <c r="A1995" s="38" t="s">
        <v>7560</v>
      </c>
      <c r="B1995" s="46" t="s">
        <v>7561</v>
      </c>
      <c r="C1995" s="46"/>
      <c r="D1995" s="27" t="s">
        <v>7562</v>
      </c>
      <c r="E1995" s="40"/>
      <c r="F1995" s="9" t="s">
        <v>4735</v>
      </c>
      <c r="G1995" s="27" t="s">
        <v>6721</v>
      </c>
      <c r="H1995" s="9"/>
      <c r="I1995" s="9">
        <v>165</v>
      </c>
      <c r="J1995" s="10">
        <v>2131228</v>
      </c>
      <c r="K1995" s="39"/>
      <c r="L1995" s="47">
        <f t="shared" si="27"/>
        <v>2131228</v>
      </c>
      <c r="M1995" s="47"/>
      <c r="N1995" s="63"/>
      <c r="O1995" s="63"/>
      <c r="P1995" s="63"/>
      <c r="Q1995" s="63"/>
      <c r="R1995" s="41" t="s">
        <v>5045</v>
      </c>
      <c r="S1995" s="49" t="s">
        <v>879</v>
      </c>
      <c r="T1995" s="49"/>
      <c r="U1995" s="49"/>
      <c r="V1995" s="49"/>
      <c r="W1995" s="50" t="s">
        <v>15</v>
      </c>
      <c r="X1995" s="50"/>
      <c r="Y1995" s="51"/>
    </row>
    <row r="1996" spans="1:25" s="23" customFormat="1" ht="72" customHeight="1" x14ac:dyDescent="0.2">
      <c r="A1996" s="38" t="s">
        <v>7563</v>
      </c>
      <c r="B1996" s="46" t="s">
        <v>7564</v>
      </c>
      <c r="C1996" s="46"/>
      <c r="D1996" s="27" t="s">
        <v>7565</v>
      </c>
      <c r="E1996" s="40"/>
      <c r="F1996" s="9" t="s">
        <v>4735</v>
      </c>
      <c r="G1996" s="27" t="s">
        <v>7566</v>
      </c>
      <c r="H1996" s="9"/>
      <c r="I1996" s="9">
        <v>137</v>
      </c>
      <c r="J1996" s="10"/>
      <c r="K1996" s="39"/>
      <c r="L1996" s="47">
        <f t="shared" si="27"/>
        <v>0</v>
      </c>
      <c r="M1996" s="47"/>
      <c r="N1996" s="63"/>
      <c r="O1996" s="63"/>
      <c r="P1996" s="63"/>
      <c r="Q1996" s="63"/>
      <c r="R1996" s="41" t="s">
        <v>4737</v>
      </c>
      <c r="S1996" s="49" t="s">
        <v>879</v>
      </c>
      <c r="T1996" s="49"/>
      <c r="U1996" s="49"/>
      <c r="V1996" s="49"/>
      <c r="W1996" s="50" t="s">
        <v>15</v>
      </c>
      <c r="X1996" s="50"/>
      <c r="Y1996" s="51"/>
    </row>
    <row r="1997" spans="1:25" s="23" customFormat="1" ht="72" customHeight="1" x14ac:dyDescent="0.2">
      <c r="A1997" s="38" t="s">
        <v>7567</v>
      </c>
      <c r="B1997" s="46" t="s">
        <v>7568</v>
      </c>
      <c r="C1997" s="46"/>
      <c r="D1997" s="27" t="s">
        <v>7569</v>
      </c>
      <c r="E1997" s="40"/>
      <c r="F1997" s="9" t="s">
        <v>4735</v>
      </c>
      <c r="G1997" s="27" t="s">
        <v>599</v>
      </c>
      <c r="H1997" s="9"/>
      <c r="I1997" s="9">
        <v>283</v>
      </c>
      <c r="J1997" s="10">
        <v>1947255</v>
      </c>
      <c r="K1997" s="39">
        <v>1790392</v>
      </c>
      <c r="L1997" s="47">
        <f t="shared" si="27"/>
        <v>156863</v>
      </c>
      <c r="M1997" s="47"/>
      <c r="N1997" s="63"/>
      <c r="O1997" s="63"/>
      <c r="P1997" s="63"/>
      <c r="Q1997" s="63"/>
      <c r="R1997" s="41" t="s">
        <v>5045</v>
      </c>
      <c r="S1997" s="49" t="s">
        <v>879</v>
      </c>
      <c r="T1997" s="49"/>
      <c r="U1997" s="49"/>
      <c r="V1997" s="49"/>
      <c r="W1997" s="50" t="s">
        <v>15</v>
      </c>
      <c r="X1997" s="50"/>
      <c r="Y1997" s="51"/>
    </row>
    <row r="1998" spans="1:25" s="23" customFormat="1" ht="72" customHeight="1" x14ac:dyDescent="0.2">
      <c r="A1998" s="38" t="s">
        <v>7570</v>
      </c>
      <c r="B1998" s="46" t="s">
        <v>7571</v>
      </c>
      <c r="C1998" s="46"/>
      <c r="D1998" s="27" t="s">
        <v>7572</v>
      </c>
      <c r="E1998" s="40"/>
      <c r="F1998" s="9" t="s">
        <v>4735</v>
      </c>
      <c r="G1998" s="27" t="s">
        <v>7573</v>
      </c>
      <c r="H1998" s="9"/>
      <c r="I1998" s="9">
        <v>207</v>
      </c>
      <c r="J1998" s="10">
        <v>4505981</v>
      </c>
      <c r="K1998" s="39"/>
      <c r="L1998" s="47">
        <f t="shared" si="27"/>
        <v>4505981</v>
      </c>
      <c r="M1998" s="47"/>
      <c r="N1998" s="63"/>
      <c r="O1998" s="63"/>
      <c r="P1998" s="63"/>
      <c r="Q1998" s="63"/>
      <c r="R1998" s="41" t="s">
        <v>4737</v>
      </c>
      <c r="S1998" s="49" t="s">
        <v>879</v>
      </c>
      <c r="T1998" s="49"/>
      <c r="U1998" s="49"/>
      <c r="V1998" s="49"/>
      <c r="W1998" s="50" t="s">
        <v>15</v>
      </c>
      <c r="X1998" s="50"/>
      <c r="Y1998" s="51"/>
    </row>
    <row r="1999" spans="1:25" s="23" customFormat="1" ht="72" customHeight="1" x14ac:dyDescent="0.2">
      <c r="A1999" s="38" t="s">
        <v>7574</v>
      </c>
      <c r="B1999" s="46" t="s">
        <v>7575</v>
      </c>
      <c r="C1999" s="46"/>
      <c r="D1999" s="27" t="s">
        <v>13952</v>
      </c>
      <c r="E1999" s="40"/>
      <c r="F1999" s="9" t="s">
        <v>4735</v>
      </c>
      <c r="G1999" s="27" t="s">
        <v>6618</v>
      </c>
      <c r="H1999" s="9"/>
      <c r="I1999" s="9">
        <v>158</v>
      </c>
      <c r="J1999" s="10">
        <v>1853401</v>
      </c>
      <c r="K1999" s="39"/>
      <c r="L1999" s="47">
        <f t="shared" si="27"/>
        <v>1853401</v>
      </c>
      <c r="M1999" s="47"/>
      <c r="N1999" s="63"/>
      <c r="O1999" s="63"/>
      <c r="P1999" s="63"/>
      <c r="Q1999" s="63"/>
      <c r="R1999" s="41" t="s">
        <v>5045</v>
      </c>
      <c r="S1999" s="49" t="s">
        <v>879</v>
      </c>
      <c r="T1999" s="49"/>
      <c r="U1999" s="49"/>
      <c r="V1999" s="49"/>
      <c r="W1999" s="50" t="s">
        <v>15</v>
      </c>
      <c r="X1999" s="50"/>
      <c r="Y1999" s="51"/>
    </row>
    <row r="2000" spans="1:25" s="23" customFormat="1" ht="72" customHeight="1" x14ac:dyDescent="0.2">
      <c r="A2000" s="38" t="s">
        <v>7576</v>
      </c>
      <c r="B2000" s="46" t="s">
        <v>7577</v>
      </c>
      <c r="C2000" s="46"/>
      <c r="D2000" s="27" t="s">
        <v>1785</v>
      </c>
      <c r="E2000" s="40" t="s">
        <v>7578</v>
      </c>
      <c r="F2000" s="9" t="s">
        <v>4735</v>
      </c>
      <c r="G2000" s="27" t="s">
        <v>7579</v>
      </c>
      <c r="H2000" s="9"/>
      <c r="I2000" s="9">
        <v>419</v>
      </c>
      <c r="J2000" s="10">
        <v>8628681</v>
      </c>
      <c r="K2000" s="39">
        <v>7933592</v>
      </c>
      <c r="L2000" s="47">
        <f t="shared" si="27"/>
        <v>695089</v>
      </c>
      <c r="M2000" s="47"/>
      <c r="N2000" s="63"/>
      <c r="O2000" s="63"/>
      <c r="P2000" s="63"/>
      <c r="Q2000" s="63"/>
      <c r="R2000" s="41" t="s">
        <v>5045</v>
      </c>
      <c r="S2000" s="49" t="s">
        <v>879</v>
      </c>
      <c r="T2000" s="49"/>
      <c r="U2000" s="49"/>
      <c r="V2000" s="49"/>
      <c r="W2000" s="50" t="s">
        <v>15</v>
      </c>
      <c r="X2000" s="50"/>
      <c r="Y2000" s="51"/>
    </row>
    <row r="2001" spans="1:25" s="23" customFormat="1" ht="72" customHeight="1" x14ac:dyDescent="0.2">
      <c r="A2001" s="38" t="s">
        <v>7580</v>
      </c>
      <c r="B2001" s="46" t="s">
        <v>7581</v>
      </c>
      <c r="C2001" s="46"/>
      <c r="D2001" s="27" t="s">
        <v>7582</v>
      </c>
      <c r="E2001" s="40" t="s">
        <v>7583</v>
      </c>
      <c r="F2001" s="9" t="s">
        <v>4735</v>
      </c>
      <c r="G2001" s="27" t="s">
        <v>7584</v>
      </c>
      <c r="H2001" s="9"/>
      <c r="I2001" s="9">
        <v>192</v>
      </c>
      <c r="J2001" s="10">
        <v>4153182</v>
      </c>
      <c r="K2001" s="39">
        <v>3818620</v>
      </c>
      <c r="L2001" s="47">
        <f t="shared" si="27"/>
        <v>334562</v>
      </c>
      <c r="M2001" s="47"/>
      <c r="N2001" s="63"/>
      <c r="O2001" s="63"/>
      <c r="P2001" s="63"/>
      <c r="Q2001" s="63"/>
      <c r="R2001" s="41" t="s">
        <v>5045</v>
      </c>
      <c r="S2001" s="49" t="s">
        <v>879</v>
      </c>
      <c r="T2001" s="49"/>
      <c r="U2001" s="49"/>
      <c r="V2001" s="49"/>
      <c r="W2001" s="50" t="s">
        <v>15</v>
      </c>
      <c r="X2001" s="50"/>
      <c r="Y2001" s="51"/>
    </row>
    <row r="2002" spans="1:25" s="23" customFormat="1" ht="72.75" customHeight="1" x14ac:dyDescent="0.2">
      <c r="A2002" s="38" t="s">
        <v>7585</v>
      </c>
      <c r="B2002" s="46" t="s">
        <v>7586</v>
      </c>
      <c r="C2002" s="46"/>
      <c r="D2002" s="27" t="s">
        <v>7587</v>
      </c>
      <c r="E2002" s="40" t="s">
        <v>7588</v>
      </c>
      <c r="F2002" s="9" t="s">
        <v>4735</v>
      </c>
      <c r="G2002" s="27" t="s">
        <v>7589</v>
      </c>
      <c r="H2002" s="9"/>
      <c r="I2002" s="9">
        <v>6300</v>
      </c>
      <c r="J2002" s="10">
        <v>81292273</v>
      </c>
      <c r="K2002" s="39"/>
      <c r="L2002" s="47">
        <f t="shared" si="27"/>
        <v>81292273</v>
      </c>
      <c r="M2002" s="47"/>
      <c r="N2002" s="48">
        <v>52644259.340000004</v>
      </c>
      <c r="O2002" s="48"/>
      <c r="P2002" s="48"/>
      <c r="Q2002" s="48"/>
      <c r="R2002" s="41" t="s">
        <v>5045</v>
      </c>
      <c r="S2002" s="49" t="s">
        <v>879</v>
      </c>
      <c r="T2002" s="49"/>
      <c r="U2002" s="49"/>
      <c r="V2002" s="49"/>
      <c r="W2002" s="50" t="s">
        <v>15</v>
      </c>
      <c r="X2002" s="50"/>
      <c r="Y2002" s="51"/>
    </row>
    <row r="2003" spans="1:25" s="23" customFormat="1" ht="84" customHeight="1" x14ac:dyDescent="0.2">
      <c r="A2003" s="38" t="s">
        <v>7590</v>
      </c>
      <c r="B2003" s="46" t="s">
        <v>7591</v>
      </c>
      <c r="C2003" s="46"/>
      <c r="D2003" s="27" t="s">
        <v>7592</v>
      </c>
      <c r="E2003" s="40" t="s">
        <v>7593</v>
      </c>
      <c r="F2003" s="9" t="s">
        <v>4735</v>
      </c>
      <c r="G2003" s="27" t="s">
        <v>7594</v>
      </c>
      <c r="H2003" s="9"/>
      <c r="I2003" s="9">
        <v>2800</v>
      </c>
      <c r="J2003" s="10">
        <v>54194915</v>
      </c>
      <c r="K2003" s="39"/>
      <c r="L2003" s="47">
        <f t="shared" si="27"/>
        <v>54194915</v>
      </c>
      <c r="M2003" s="47"/>
      <c r="N2003" s="48">
        <v>23397448.600000001</v>
      </c>
      <c r="O2003" s="48"/>
      <c r="P2003" s="48"/>
      <c r="Q2003" s="48"/>
      <c r="R2003" s="41" t="s">
        <v>4737</v>
      </c>
      <c r="S2003" s="49" t="s">
        <v>879</v>
      </c>
      <c r="T2003" s="49"/>
      <c r="U2003" s="49"/>
      <c r="V2003" s="49"/>
      <c r="W2003" s="50" t="s">
        <v>15</v>
      </c>
      <c r="X2003" s="50"/>
      <c r="Y2003" s="51"/>
    </row>
    <row r="2004" spans="1:25" s="23" customFormat="1" ht="71.25" customHeight="1" x14ac:dyDescent="0.2">
      <c r="A2004" s="38" t="s">
        <v>7595</v>
      </c>
      <c r="B2004" s="46" t="s">
        <v>7596</v>
      </c>
      <c r="C2004" s="46"/>
      <c r="D2004" s="27" t="s">
        <v>1785</v>
      </c>
      <c r="E2004" s="40" t="s">
        <v>7597</v>
      </c>
      <c r="F2004" s="9" t="s">
        <v>4735</v>
      </c>
      <c r="G2004" s="27" t="s">
        <v>7598</v>
      </c>
      <c r="H2004" s="9"/>
      <c r="I2004" s="9">
        <v>1130</v>
      </c>
      <c r="J2004" s="10">
        <v>19752938</v>
      </c>
      <c r="K2004" s="39">
        <v>18161729</v>
      </c>
      <c r="L2004" s="47">
        <f t="shared" si="27"/>
        <v>1591209</v>
      </c>
      <c r="M2004" s="47"/>
      <c r="N2004" s="63"/>
      <c r="O2004" s="63"/>
      <c r="P2004" s="63"/>
      <c r="Q2004" s="63"/>
      <c r="R2004" s="41" t="s">
        <v>5045</v>
      </c>
      <c r="S2004" s="49" t="s">
        <v>879</v>
      </c>
      <c r="T2004" s="49"/>
      <c r="U2004" s="49"/>
      <c r="V2004" s="49"/>
      <c r="W2004" s="50" t="s">
        <v>15</v>
      </c>
      <c r="X2004" s="50"/>
      <c r="Y2004" s="51"/>
    </row>
    <row r="2005" spans="1:25" s="23" customFormat="1" ht="71.25" customHeight="1" x14ac:dyDescent="0.2">
      <c r="A2005" s="38" t="s">
        <v>7599</v>
      </c>
      <c r="B2005" s="46" t="s">
        <v>7600</v>
      </c>
      <c r="C2005" s="46"/>
      <c r="D2005" s="27" t="s">
        <v>1785</v>
      </c>
      <c r="E2005" s="40"/>
      <c r="F2005" s="9" t="s">
        <v>4735</v>
      </c>
      <c r="G2005" s="27" t="s">
        <v>7601</v>
      </c>
      <c r="H2005" s="9"/>
      <c r="I2005" s="9">
        <v>350</v>
      </c>
      <c r="J2005" s="10">
        <v>6522367</v>
      </c>
      <c r="K2005" s="39"/>
      <c r="L2005" s="47">
        <f t="shared" si="27"/>
        <v>6522367</v>
      </c>
      <c r="M2005" s="47"/>
      <c r="N2005" s="63"/>
      <c r="O2005" s="63"/>
      <c r="P2005" s="63"/>
      <c r="Q2005" s="63"/>
      <c r="R2005" s="41" t="s">
        <v>5045</v>
      </c>
      <c r="S2005" s="49" t="s">
        <v>879</v>
      </c>
      <c r="T2005" s="49"/>
      <c r="U2005" s="49"/>
      <c r="V2005" s="49"/>
      <c r="W2005" s="50" t="s">
        <v>15</v>
      </c>
      <c r="X2005" s="50"/>
      <c r="Y2005" s="51"/>
    </row>
    <row r="2006" spans="1:25" s="23" customFormat="1" ht="71.25" customHeight="1" x14ac:dyDescent="0.2">
      <c r="A2006" s="38" t="s">
        <v>7602</v>
      </c>
      <c r="B2006" s="46" t="s">
        <v>7603</v>
      </c>
      <c r="C2006" s="46"/>
      <c r="D2006" s="27" t="s">
        <v>7604</v>
      </c>
      <c r="E2006" s="40"/>
      <c r="F2006" s="9" t="s">
        <v>4735</v>
      </c>
      <c r="G2006" s="27" t="s">
        <v>7605</v>
      </c>
      <c r="H2006" s="9"/>
      <c r="I2006" s="9">
        <v>872</v>
      </c>
      <c r="J2006" s="10"/>
      <c r="K2006" s="39"/>
      <c r="L2006" s="47">
        <f t="shared" si="27"/>
        <v>0</v>
      </c>
      <c r="M2006" s="47"/>
      <c r="N2006" s="63"/>
      <c r="O2006" s="63"/>
      <c r="P2006" s="63"/>
      <c r="Q2006" s="63"/>
      <c r="R2006" s="41" t="s">
        <v>4737</v>
      </c>
      <c r="S2006" s="49" t="s">
        <v>879</v>
      </c>
      <c r="T2006" s="49"/>
      <c r="U2006" s="49"/>
      <c r="V2006" s="49"/>
      <c r="W2006" s="50" t="s">
        <v>15</v>
      </c>
      <c r="X2006" s="50"/>
      <c r="Y2006" s="51"/>
    </row>
    <row r="2007" spans="1:25" s="23" customFormat="1" ht="71.25" customHeight="1" x14ac:dyDescent="0.2">
      <c r="A2007" s="38" t="s">
        <v>7606</v>
      </c>
      <c r="B2007" s="46" t="s">
        <v>7607</v>
      </c>
      <c r="C2007" s="46"/>
      <c r="D2007" s="27" t="s">
        <v>7608</v>
      </c>
      <c r="E2007" s="40"/>
      <c r="F2007" s="9" t="s">
        <v>4735</v>
      </c>
      <c r="G2007" s="27" t="s">
        <v>574</v>
      </c>
      <c r="H2007" s="9"/>
      <c r="I2007" s="9">
        <v>289</v>
      </c>
      <c r="J2007" s="10"/>
      <c r="K2007" s="39"/>
      <c r="L2007" s="47">
        <f t="shared" si="27"/>
        <v>0</v>
      </c>
      <c r="M2007" s="47"/>
      <c r="N2007" s="63"/>
      <c r="O2007" s="63"/>
      <c r="P2007" s="63"/>
      <c r="Q2007" s="63"/>
      <c r="R2007" s="41" t="s">
        <v>4737</v>
      </c>
      <c r="S2007" s="49" t="s">
        <v>879</v>
      </c>
      <c r="T2007" s="49"/>
      <c r="U2007" s="49"/>
      <c r="V2007" s="49"/>
      <c r="W2007" s="50" t="s">
        <v>15</v>
      </c>
      <c r="X2007" s="50"/>
      <c r="Y2007" s="51"/>
    </row>
    <row r="2008" spans="1:25" s="23" customFormat="1" ht="81.75" customHeight="1" x14ac:dyDescent="0.2">
      <c r="A2008" s="38" t="s">
        <v>7609</v>
      </c>
      <c r="B2008" s="46" t="s">
        <v>7610</v>
      </c>
      <c r="C2008" s="46"/>
      <c r="D2008" s="27" t="s">
        <v>7611</v>
      </c>
      <c r="E2008" s="40" t="s">
        <v>7612</v>
      </c>
      <c r="F2008" s="9" t="s">
        <v>71</v>
      </c>
      <c r="G2008" s="27" t="s">
        <v>7613</v>
      </c>
      <c r="H2008" s="9">
        <v>39</v>
      </c>
      <c r="I2008" s="9"/>
      <c r="J2008" s="10"/>
      <c r="K2008" s="39"/>
      <c r="L2008" s="47">
        <f t="shared" si="27"/>
        <v>0</v>
      </c>
      <c r="M2008" s="47"/>
      <c r="N2008" s="48">
        <v>6420.94</v>
      </c>
      <c r="O2008" s="48"/>
      <c r="P2008" s="48"/>
      <c r="Q2008" s="48"/>
      <c r="R2008" s="41" t="s">
        <v>71</v>
      </c>
      <c r="S2008" s="49" t="s">
        <v>879</v>
      </c>
      <c r="T2008" s="49"/>
      <c r="U2008" s="49"/>
      <c r="V2008" s="49"/>
      <c r="W2008" s="50" t="s">
        <v>15</v>
      </c>
      <c r="X2008" s="50"/>
      <c r="Y2008" s="51"/>
    </row>
    <row r="2009" spans="1:25" s="23" customFormat="1" ht="70.5" customHeight="1" x14ac:dyDescent="0.2">
      <c r="A2009" s="38" t="s">
        <v>7614</v>
      </c>
      <c r="B2009" s="46" t="s">
        <v>7615</v>
      </c>
      <c r="C2009" s="46"/>
      <c r="D2009" s="27" t="s">
        <v>7616</v>
      </c>
      <c r="E2009" s="40"/>
      <c r="F2009" s="9" t="s">
        <v>4735</v>
      </c>
      <c r="G2009" s="27" t="s">
        <v>5404</v>
      </c>
      <c r="H2009" s="9"/>
      <c r="I2009" s="9">
        <v>300</v>
      </c>
      <c r="J2009" s="10">
        <v>47292</v>
      </c>
      <c r="K2009" s="39">
        <v>11673.71</v>
      </c>
      <c r="L2009" s="47">
        <f t="shared" si="27"/>
        <v>35618.29</v>
      </c>
      <c r="M2009" s="47"/>
      <c r="N2009" s="63"/>
      <c r="O2009" s="63"/>
      <c r="P2009" s="63"/>
      <c r="Q2009" s="63"/>
      <c r="R2009" s="41" t="s">
        <v>4737</v>
      </c>
      <c r="S2009" s="49" t="s">
        <v>879</v>
      </c>
      <c r="T2009" s="49"/>
      <c r="U2009" s="49"/>
      <c r="V2009" s="49"/>
      <c r="W2009" s="50" t="s">
        <v>15</v>
      </c>
      <c r="X2009" s="50"/>
      <c r="Y2009" s="51"/>
    </row>
    <row r="2010" spans="1:25" s="23" customFormat="1" ht="70.5" customHeight="1" x14ac:dyDescent="0.2">
      <c r="A2010" s="38" t="s">
        <v>7617</v>
      </c>
      <c r="B2010" s="46" t="s">
        <v>7618</v>
      </c>
      <c r="C2010" s="46"/>
      <c r="D2010" s="27" t="s">
        <v>7619</v>
      </c>
      <c r="E2010" s="40"/>
      <c r="F2010" s="9" t="s">
        <v>4735</v>
      </c>
      <c r="G2010" s="27" t="s">
        <v>4553</v>
      </c>
      <c r="H2010" s="9"/>
      <c r="I2010" s="9">
        <v>2582</v>
      </c>
      <c r="J2010" s="10">
        <v>203168</v>
      </c>
      <c r="K2010" s="39">
        <v>102104.66</v>
      </c>
      <c r="L2010" s="47">
        <f t="shared" si="27"/>
        <v>101063.34</v>
      </c>
      <c r="M2010" s="47"/>
      <c r="N2010" s="63"/>
      <c r="O2010" s="63"/>
      <c r="P2010" s="63"/>
      <c r="Q2010" s="63"/>
      <c r="R2010" s="41" t="s">
        <v>4737</v>
      </c>
      <c r="S2010" s="49" t="s">
        <v>879</v>
      </c>
      <c r="T2010" s="49"/>
      <c r="U2010" s="49"/>
      <c r="V2010" s="49"/>
      <c r="W2010" s="50" t="s">
        <v>15</v>
      </c>
      <c r="X2010" s="50"/>
      <c r="Y2010" s="51"/>
    </row>
    <row r="2011" spans="1:25" s="23" customFormat="1" ht="70.5" customHeight="1" x14ac:dyDescent="0.2">
      <c r="A2011" s="38" t="s">
        <v>7620</v>
      </c>
      <c r="B2011" s="46" t="s">
        <v>7621</v>
      </c>
      <c r="C2011" s="46"/>
      <c r="D2011" s="27" t="s">
        <v>7622</v>
      </c>
      <c r="E2011" s="40"/>
      <c r="F2011" s="9" t="s">
        <v>4735</v>
      </c>
      <c r="G2011" s="27" t="s">
        <v>6554</v>
      </c>
      <c r="H2011" s="9"/>
      <c r="I2011" s="9">
        <v>703</v>
      </c>
      <c r="J2011" s="10">
        <v>523280</v>
      </c>
      <c r="K2011" s="39">
        <v>53632</v>
      </c>
      <c r="L2011" s="47">
        <f t="shared" si="27"/>
        <v>469648</v>
      </c>
      <c r="M2011" s="47"/>
      <c r="N2011" s="63"/>
      <c r="O2011" s="63"/>
      <c r="P2011" s="63"/>
      <c r="Q2011" s="63"/>
      <c r="R2011" s="41" t="s">
        <v>4737</v>
      </c>
      <c r="S2011" s="49" t="s">
        <v>879</v>
      </c>
      <c r="T2011" s="49"/>
      <c r="U2011" s="49"/>
      <c r="V2011" s="49"/>
      <c r="W2011" s="50" t="s">
        <v>15</v>
      </c>
      <c r="X2011" s="50"/>
      <c r="Y2011" s="51"/>
    </row>
    <row r="2012" spans="1:25" s="23" customFormat="1" ht="70.5" customHeight="1" x14ac:dyDescent="0.2">
      <c r="A2012" s="38" t="s">
        <v>7623</v>
      </c>
      <c r="B2012" s="46" t="s">
        <v>7624</v>
      </c>
      <c r="C2012" s="46"/>
      <c r="D2012" s="27" t="s">
        <v>7625</v>
      </c>
      <c r="E2012" s="40"/>
      <c r="F2012" s="9" t="s">
        <v>4735</v>
      </c>
      <c r="G2012" s="27" t="s">
        <v>6516</v>
      </c>
      <c r="H2012" s="9"/>
      <c r="I2012" s="9">
        <v>385</v>
      </c>
      <c r="J2012" s="10">
        <v>6118</v>
      </c>
      <c r="K2012" s="39"/>
      <c r="L2012" s="47">
        <f t="shared" si="27"/>
        <v>6118</v>
      </c>
      <c r="M2012" s="47"/>
      <c r="N2012" s="63"/>
      <c r="O2012" s="63"/>
      <c r="P2012" s="63"/>
      <c r="Q2012" s="63"/>
      <c r="R2012" s="41" t="s">
        <v>4737</v>
      </c>
      <c r="S2012" s="49" t="s">
        <v>879</v>
      </c>
      <c r="T2012" s="49"/>
      <c r="U2012" s="49"/>
      <c r="V2012" s="49"/>
      <c r="W2012" s="50" t="s">
        <v>15</v>
      </c>
      <c r="X2012" s="50"/>
      <c r="Y2012" s="51"/>
    </row>
    <row r="2013" spans="1:25" s="23" customFormat="1" ht="105.75" customHeight="1" x14ac:dyDescent="0.2">
      <c r="A2013" s="38" t="s">
        <v>7626</v>
      </c>
      <c r="B2013" s="46" t="s">
        <v>7627</v>
      </c>
      <c r="C2013" s="46"/>
      <c r="D2013" s="27" t="s">
        <v>7628</v>
      </c>
      <c r="E2013" s="40" t="s">
        <v>7629</v>
      </c>
      <c r="F2013" s="9" t="s">
        <v>7630</v>
      </c>
      <c r="G2013" s="27" t="s">
        <v>7631</v>
      </c>
      <c r="H2013" s="9"/>
      <c r="I2013" s="9">
        <v>3885</v>
      </c>
      <c r="J2013" s="10">
        <v>51516217</v>
      </c>
      <c r="K2013" s="39">
        <v>47366299</v>
      </c>
      <c r="L2013" s="47">
        <f t="shared" si="27"/>
        <v>4149918</v>
      </c>
      <c r="M2013" s="47"/>
      <c r="N2013" s="63"/>
      <c r="O2013" s="63"/>
      <c r="P2013" s="63"/>
      <c r="Q2013" s="63"/>
      <c r="R2013" s="41" t="s">
        <v>4737</v>
      </c>
      <c r="S2013" s="49" t="s">
        <v>879</v>
      </c>
      <c r="T2013" s="49"/>
      <c r="U2013" s="49"/>
      <c r="V2013" s="49"/>
      <c r="W2013" s="50" t="s">
        <v>15</v>
      </c>
      <c r="X2013" s="50"/>
      <c r="Y2013" s="51"/>
    </row>
    <row r="2014" spans="1:25" s="23" customFormat="1" ht="88.5" customHeight="1" x14ac:dyDescent="0.2">
      <c r="A2014" s="38" t="s">
        <v>7632</v>
      </c>
      <c r="B2014" s="46" t="s">
        <v>7633</v>
      </c>
      <c r="C2014" s="46"/>
      <c r="D2014" s="27" t="s">
        <v>7634</v>
      </c>
      <c r="E2014" s="40"/>
      <c r="F2014" s="9" t="s">
        <v>7635</v>
      </c>
      <c r="G2014" s="27" t="s">
        <v>7636</v>
      </c>
      <c r="H2014" s="9"/>
      <c r="I2014" s="9"/>
      <c r="J2014" s="10">
        <v>695490</v>
      </c>
      <c r="K2014" s="39">
        <v>539004</v>
      </c>
      <c r="L2014" s="47">
        <f t="shared" si="27"/>
        <v>156486</v>
      </c>
      <c r="M2014" s="47"/>
      <c r="N2014" s="63"/>
      <c r="O2014" s="63"/>
      <c r="P2014" s="63"/>
      <c r="Q2014" s="63"/>
      <c r="R2014" s="41" t="s">
        <v>7635</v>
      </c>
      <c r="S2014" s="49" t="s">
        <v>879</v>
      </c>
      <c r="T2014" s="49"/>
      <c r="U2014" s="49"/>
      <c r="V2014" s="49"/>
      <c r="W2014" s="50" t="s">
        <v>15</v>
      </c>
      <c r="X2014" s="50"/>
      <c r="Y2014" s="51"/>
    </row>
    <row r="2015" spans="1:25" s="23" customFormat="1" ht="87.75" customHeight="1" x14ac:dyDescent="0.2">
      <c r="A2015" s="38" t="s">
        <v>7637</v>
      </c>
      <c r="B2015" s="46" t="s">
        <v>7638</v>
      </c>
      <c r="C2015" s="46"/>
      <c r="D2015" s="27" t="s">
        <v>7639</v>
      </c>
      <c r="E2015" s="40"/>
      <c r="F2015" s="9" t="s">
        <v>7635</v>
      </c>
      <c r="G2015" s="27" t="s">
        <v>7640</v>
      </c>
      <c r="H2015" s="9"/>
      <c r="I2015" s="9"/>
      <c r="J2015" s="10">
        <v>7661167.7999999998</v>
      </c>
      <c r="K2015" s="39">
        <v>5938405</v>
      </c>
      <c r="L2015" s="47">
        <f t="shared" si="27"/>
        <v>1722762.7999999998</v>
      </c>
      <c r="M2015" s="47"/>
      <c r="N2015" s="63"/>
      <c r="O2015" s="63"/>
      <c r="P2015" s="63"/>
      <c r="Q2015" s="63"/>
      <c r="R2015" s="41" t="s">
        <v>7635</v>
      </c>
      <c r="S2015" s="49" t="s">
        <v>879</v>
      </c>
      <c r="T2015" s="49"/>
      <c r="U2015" s="49"/>
      <c r="V2015" s="49"/>
      <c r="W2015" s="50" t="s">
        <v>15</v>
      </c>
      <c r="X2015" s="50"/>
      <c r="Y2015" s="51"/>
    </row>
    <row r="2016" spans="1:25" s="23" customFormat="1" ht="70.5" customHeight="1" x14ac:dyDescent="0.2">
      <c r="A2016" s="38" t="s">
        <v>7641</v>
      </c>
      <c r="B2016" s="46" t="s">
        <v>7642</v>
      </c>
      <c r="C2016" s="46"/>
      <c r="D2016" s="27" t="s">
        <v>7643</v>
      </c>
      <c r="E2016" s="40"/>
      <c r="F2016" s="9" t="s">
        <v>7644</v>
      </c>
      <c r="G2016" s="27" t="s">
        <v>7645</v>
      </c>
      <c r="H2016" s="9"/>
      <c r="I2016" s="9"/>
      <c r="J2016" s="10">
        <v>304078.33</v>
      </c>
      <c r="K2016" s="39">
        <v>250358</v>
      </c>
      <c r="L2016" s="47">
        <f t="shared" si="27"/>
        <v>53720.330000000016</v>
      </c>
      <c r="M2016" s="47"/>
      <c r="N2016" s="63"/>
      <c r="O2016" s="63"/>
      <c r="P2016" s="63"/>
      <c r="Q2016" s="63"/>
      <c r="R2016" s="41" t="s">
        <v>7644</v>
      </c>
      <c r="S2016" s="49" t="s">
        <v>879</v>
      </c>
      <c r="T2016" s="49"/>
      <c r="U2016" s="49"/>
      <c r="V2016" s="49"/>
      <c r="W2016" s="50" t="s">
        <v>15</v>
      </c>
      <c r="X2016" s="50"/>
      <c r="Y2016" s="51"/>
    </row>
    <row r="2017" spans="1:25" s="23" customFormat="1" ht="118.5" customHeight="1" x14ac:dyDescent="0.2">
      <c r="A2017" s="38" t="s">
        <v>7646</v>
      </c>
      <c r="B2017" s="46" t="s">
        <v>7647</v>
      </c>
      <c r="C2017" s="46"/>
      <c r="D2017" s="27" t="s">
        <v>7648</v>
      </c>
      <c r="E2017" s="40"/>
      <c r="F2017" s="9" t="s">
        <v>7644</v>
      </c>
      <c r="G2017" s="27" t="s">
        <v>7649</v>
      </c>
      <c r="H2017" s="9"/>
      <c r="I2017" s="9"/>
      <c r="J2017" s="10">
        <v>112923</v>
      </c>
      <c r="K2017" s="39">
        <v>92973</v>
      </c>
      <c r="L2017" s="47">
        <f t="shared" si="27"/>
        <v>19950</v>
      </c>
      <c r="M2017" s="47"/>
      <c r="N2017" s="63"/>
      <c r="O2017" s="63"/>
      <c r="P2017" s="63"/>
      <c r="Q2017" s="63"/>
      <c r="R2017" s="41" t="s">
        <v>7644</v>
      </c>
      <c r="S2017" s="49" t="s">
        <v>879</v>
      </c>
      <c r="T2017" s="49"/>
      <c r="U2017" s="49"/>
      <c r="V2017" s="49"/>
      <c r="W2017" s="50" t="s">
        <v>15</v>
      </c>
      <c r="X2017" s="50"/>
      <c r="Y2017" s="51"/>
    </row>
    <row r="2018" spans="1:25" s="23" customFormat="1" ht="72" customHeight="1" x14ac:dyDescent="0.2">
      <c r="A2018" s="38" t="s">
        <v>7650</v>
      </c>
      <c r="B2018" s="46" t="s">
        <v>7651</v>
      </c>
      <c r="C2018" s="46"/>
      <c r="D2018" s="27" t="s">
        <v>7652</v>
      </c>
      <c r="E2018" s="40"/>
      <c r="F2018" s="9" t="s">
        <v>7653</v>
      </c>
      <c r="G2018" s="27" t="s">
        <v>7654</v>
      </c>
      <c r="H2018" s="9"/>
      <c r="I2018" s="9"/>
      <c r="J2018" s="10">
        <v>82128</v>
      </c>
      <c r="K2018" s="39">
        <v>68987</v>
      </c>
      <c r="L2018" s="47">
        <f t="shared" si="27"/>
        <v>13141</v>
      </c>
      <c r="M2018" s="47"/>
      <c r="N2018" s="63"/>
      <c r="O2018" s="63"/>
      <c r="P2018" s="63"/>
      <c r="Q2018" s="63"/>
      <c r="R2018" s="41" t="s">
        <v>7653</v>
      </c>
      <c r="S2018" s="49" t="s">
        <v>879</v>
      </c>
      <c r="T2018" s="49"/>
      <c r="U2018" s="49"/>
      <c r="V2018" s="49"/>
      <c r="W2018" s="50" t="s">
        <v>15</v>
      </c>
      <c r="X2018" s="50"/>
      <c r="Y2018" s="51"/>
    </row>
    <row r="2019" spans="1:25" s="23" customFormat="1" ht="68.25" customHeight="1" x14ac:dyDescent="0.2">
      <c r="A2019" s="38" t="s">
        <v>7655</v>
      </c>
      <c r="B2019" s="46" t="s">
        <v>7656</v>
      </c>
      <c r="C2019" s="46"/>
      <c r="D2019" s="27" t="s">
        <v>7657</v>
      </c>
      <c r="E2019" s="40"/>
      <c r="F2019" s="9" t="s">
        <v>7658</v>
      </c>
      <c r="G2019" s="27" t="s">
        <v>7659</v>
      </c>
      <c r="H2019" s="9"/>
      <c r="I2019" s="9"/>
      <c r="J2019" s="10">
        <v>42071</v>
      </c>
      <c r="K2019" s="39" t="s">
        <v>7660</v>
      </c>
      <c r="L2019" s="47">
        <f t="shared" si="27"/>
        <v>41650.29</v>
      </c>
      <c r="M2019" s="47"/>
      <c r="N2019" s="63"/>
      <c r="O2019" s="63"/>
      <c r="P2019" s="63"/>
      <c r="Q2019" s="63"/>
      <c r="R2019" s="41" t="s">
        <v>7658</v>
      </c>
      <c r="S2019" s="49" t="s">
        <v>879</v>
      </c>
      <c r="T2019" s="49"/>
      <c r="U2019" s="49"/>
      <c r="V2019" s="49"/>
      <c r="W2019" s="50" t="s">
        <v>15</v>
      </c>
      <c r="X2019" s="50"/>
      <c r="Y2019" s="51"/>
    </row>
    <row r="2020" spans="1:25" s="23" customFormat="1" ht="117" customHeight="1" x14ac:dyDescent="0.2">
      <c r="A2020" s="38" t="s">
        <v>7661</v>
      </c>
      <c r="B2020" s="46" t="s">
        <v>7662</v>
      </c>
      <c r="C2020" s="46"/>
      <c r="D2020" s="27" t="s">
        <v>7663</v>
      </c>
      <c r="E2020" s="40"/>
      <c r="F2020" s="9" t="s">
        <v>7664</v>
      </c>
      <c r="G2020" s="27" t="s">
        <v>461</v>
      </c>
      <c r="H2020" s="9"/>
      <c r="I2020" s="9"/>
      <c r="J2020" s="10">
        <v>350558674</v>
      </c>
      <c r="K2020" s="39">
        <v>300896195</v>
      </c>
      <c r="L2020" s="47">
        <f t="shared" ref="L2020:L2049" si="28">J2020-K2020</f>
        <v>49662479</v>
      </c>
      <c r="M2020" s="47"/>
      <c r="N2020" s="63"/>
      <c r="O2020" s="63"/>
      <c r="P2020" s="63"/>
      <c r="Q2020" s="63"/>
      <c r="R2020" s="41" t="s">
        <v>7664</v>
      </c>
      <c r="S2020" s="49" t="s">
        <v>879</v>
      </c>
      <c r="T2020" s="49"/>
      <c r="U2020" s="49"/>
      <c r="V2020" s="49"/>
      <c r="W2020" s="50" t="s">
        <v>15</v>
      </c>
      <c r="X2020" s="50"/>
      <c r="Y2020" s="51"/>
    </row>
    <row r="2021" spans="1:25" s="23" customFormat="1" ht="83.25" customHeight="1" x14ac:dyDescent="0.2">
      <c r="A2021" s="38" t="s">
        <v>7665</v>
      </c>
      <c r="B2021" s="46" t="s">
        <v>7666</v>
      </c>
      <c r="C2021" s="46"/>
      <c r="D2021" s="27" t="s">
        <v>7667</v>
      </c>
      <c r="E2021" s="40"/>
      <c r="F2021" s="9" t="s">
        <v>7635</v>
      </c>
      <c r="G2021" s="27" t="s">
        <v>5788</v>
      </c>
      <c r="H2021" s="9"/>
      <c r="I2021" s="9"/>
      <c r="J2021" s="10">
        <v>2184100</v>
      </c>
      <c r="K2021" s="39">
        <v>1692677</v>
      </c>
      <c r="L2021" s="47">
        <f t="shared" si="28"/>
        <v>491423</v>
      </c>
      <c r="M2021" s="47"/>
      <c r="N2021" s="63"/>
      <c r="O2021" s="63"/>
      <c r="P2021" s="63"/>
      <c r="Q2021" s="63"/>
      <c r="R2021" s="41" t="s">
        <v>255</v>
      </c>
      <c r="S2021" s="49" t="s">
        <v>879</v>
      </c>
      <c r="T2021" s="49"/>
      <c r="U2021" s="49"/>
      <c r="V2021" s="49"/>
      <c r="W2021" s="50" t="s">
        <v>15</v>
      </c>
      <c r="X2021" s="50"/>
      <c r="Y2021" s="51"/>
    </row>
    <row r="2022" spans="1:25" s="23" customFormat="1" ht="76.5" customHeight="1" x14ac:dyDescent="0.2">
      <c r="A2022" s="38" t="s">
        <v>7668</v>
      </c>
      <c r="B2022" s="46" t="s">
        <v>7669</v>
      </c>
      <c r="C2022" s="46"/>
      <c r="D2022" s="27" t="s">
        <v>1785</v>
      </c>
      <c r="E2022" s="40" t="s">
        <v>7670</v>
      </c>
      <c r="F2022" s="9" t="s">
        <v>4735</v>
      </c>
      <c r="G2022" s="27" t="s">
        <v>7175</v>
      </c>
      <c r="H2022" s="9"/>
      <c r="I2022" s="9">
        <v>482</v>
      </c>
      <c r="J2022" s="10">
        <v>1900000</v>
      </c>
      <c r="K2022" s="39">
        <v>1884677.41</v>
      </c>
      <c r="L2022" s="47">
        <f t="shared" si="28"/>
        <v>15322.590000000084</v>
      </c>
      <c r="M2022" s="47"/>
      <c r="N2022" s="63"/>
      <c r="O2022" s="63"/>
      <c r="P2022" s="63"/>
      <c r="Q2022" s="63"/>
      <c r="R2022" s="41" t="s">
        <v>4735</v>
      </c>
      <c r="S2022" s="49" t="s">
        <v>879</v>
      </c>
      <c r="T2022" s="49"/>
      <c r="U2022" s="49"/>
      <c r="V2022" s="49"/>
      <c r="W2022" s="50" t="s">
        <v>15</v>
      </c>
      <c r="X2022" s="50"/>
      <c r="Y2022" s="51"/>
    </row>
    <row r="2023" spans="1:25" s="23" customFormat="1" ht="76.5" customHeight="1" x14ac:dyDescent="0.2">
      <c r="A2023" s="38" t="s">
        <v>7671</v>
      </c>
      <c r="B2023" s="46" t="s">
        <v>899</v>
      </c>
      <c r="C2023" s="46"/>
      <c r="D2023" s="27" t="s">
        <v>1785</v>
      </c>
      <c r="E2023" s="40"/>
      <c r="F2023" s="9" t="s">
        <v>4735</v>
      </c>
      <c r="G2023" s="27" t="s">
        <v>7672</v>
      </c>
      <c r="H2023" s="9"/>
      <c r="I2023" s="9">
        <v>537</v>
      </c>
      <c r="J2023" s="10">
        <v>7209163</v>
      </c>
      <c r="K2023" s="39">
        <v>6628424</v>
      </c>
      <c r="L2023" s="47">
        <f t="shared" si="28"/>
        <v>580739</v>
      </c>
      <c r="M2023" s="47"/>
      <c r="N2023" s="63"/>
      <c r="O2023" s="63"/>
      <c r="P2023" s="63"/>
      <c r="Q2023" s="63"/>
      <c r="R2023" s="41" t="s">
        <v>5045</v>
      </c>
      <c r="S2023" s="49" t="s">
        <v>879</v>
      </c>
      <c r="T2023" s="49"/>
      <c r="U2023" s="49"/>
      <c r="V2023" s="49"/>
      <c r="W2023" s="50" t="s">
        <v>15</v>
      </c>
      <c r="X2023" s="50"/>
      <c r="Y2023" s="51"/>
    </row>
    <row r="2024" spans="1:25" s="23" customFormat="1" ht="76.5" customHeight="1" x14ac:dyDescent="0.2">
      <c r="A2024" s="38" t="s">
        <v>7673</v>
      </c>
      <c r="B2024" s="46" t="s">
        <v>794</v>
      </c>
      <c r="C2024" s="46"/>
      <c r="D2024" s="27" t="s">
        <v>7674</v>
      </c>
      <c r="E2024" s="40"/>
      <c r="F2024" s="9" t="s">
        <v>4735</v>
      </c>
      <c r="G2024" s="27" t="s">
        <v>6921</v>
      </c>
      <c r="H2024" s="9"/>
      <c r="I2024" s="9">
        <v>303</v>
      </c>
      <c r="J2024" s="10">
        <v>3939377</v>
      </c>
      <c r="K2024" s="39"/>
      <c r="L2024" s="47">
        <f t="shared" si="28"/>
        <v>3939377</v>
      </c>
      <c r="M2024" s="47"/>
      <c r="N2024" s="63"/>
      <c r="O2024" s="63"/>
      <c r="P2024" s="63"/>
      <c r="Q2024" s="63"/>
      <c r="R2024" s="41" t="s">
        <v>5045</v>
      </c>
      <c r="S2024" s="49" t="s">
        <v>879</v>
      </c>
      <c r="T2024" s="49"/>
      <c r="U2024" s="49"/>
      <c r="V2024" s="49"/>
      <c r="W2024" s="50" t="s">
        <v>15</v>
      </c>
      <c r="X2024" s="50"/>
      <c r="Y2024" s="51"/>
    </row>
    <row r="2025" spans="1:25" s="23" customFormat="1" ht="76.5" customHeight="1" x14ac:dyDescent="0.2">
      <c r="A2025" s="38" t="s">
        <v>7675</v>
      </c>
      <c r="B2025" s="46" t="s">
        <v>780</v>
      </c>
      <c r="C2025" s="46"/>
      <c r="D2025" s="27" t="s">
        <v>1785</v>
      </c>
      <c r="E2025" s="40"/>
      <c r="F2025" s="9" t="s">
        <v>4735</v>
      </c>
      <c r="G2025" s="27" t="s">
        <v>7015</v>
      </c>
      <c r="H2025" s="9"/>
      <c r="I2025" s="9">
        <v>125</v>
      </c>
      <c r="J2025" s="10">
        <v>1466301</v>
      </c>
      <c r="K2025" s="39">
        <v>1348182</v>
      </c>
      <c r="L2025" s="47">
        <f t="shared" si="28"/>
        <v>118119</v>
      </c>
      <c r="M2025" s="47"/>
      <c r="N2025" s="63"/>
      <c r="O2025" s="63"/>
      <c r="P2025" s="63"/>
      <c r="Q2025" s="63"/>
      <c r="R2025" s="41" t="s">
        <v>5045</v>
      </c>
      <c r="S2025" s="49" t="s">
        <v>879</v>
      </c>
      <c r="T2025" s="49"/>
      <c r="U2025" s="49"/>
      <c r="V2025" s="49"/>
      <c r="W2025" s="50" t="s">
        <v>15</v>
      </c>
      <c r="X2025" s="50"/>
      <c r="Y2025" s="51"/>
    </row>
    <row r="2026" spans="1:25" s="23" customFormat="1" ht="76.5" customHeight="1" x14ac:dyDescent="0.2">
      <c r="A2026" s="38" t="s">
        <v>7676</v>
      </c>
      <c r="B2026" s="46" t="s">
        <v>7677</v>
      </c>
      <c r="C2026" s="46"/>
      <c r="D2026" s="27" t="s">
        <v>1785</v>
      </c>
      <c r="E2026" s="40" t="s">
        <v>7678</v>
      </c>
      <c r="F2026" s="9" t="s">
        <v>4735</v>
      </c>
      <c r="G2026" s="27" t="s">
        <v>7679</v>
      </c>
      <c r="H2026" s="9"/>
      <c r="I2026" s="9">
        <v>615</v>
      </c>
      <c r="J2026" s="10">
        <v>54473</v>
      </c>
      <c r="K2026" s="39"/>
      <c r="L2026" s="47">
        <f t="shared" si="28"/>
        <v>54473</v>
      </c>
      <c r="M2026" s="47"/>
      <c r="N2026" s="63"/>
      <c r="O2026" s="63"/>
      <c r="P2026" s="63"/>
      <c r="Q2026" s="63"/>
      <c r="R2026" s="41" t="s">
        <v>4737</v>
      </c>
      <c r="S2026" s="49" t="s">
        <v>879</v>
      </c>
      <c r="T2026" s="49"/>
      <c r="U2026" s="49"/>
      <c r="V2026" s="49"/>
      <c r="W2026" s="50" t="s">
        <v>15</v>
      </c>
      <c r="X2026" s="50"/>
      <c r="Y2026" s="51"/>
    </row>
    <row r="2027" spans="1:25" s="23" customFormat="1" ht="76.5" customHeight="1" x14ac:dyDescent="0.2">
      <c r="A2027" s="38" t="s">
        <v>7680</v>
      </c>
      <c r="B2027" s="46" t="s">
        <v>7681</v>
      </c>
      <c r="C2027" s="46"/>
      <c r="D2027" s="27" t="s">
        <v>7682</v>
      </c>
      <c r="E2027" s="40"/>
      <c r="F2027" s="9" t="s">
        <v>4735</v>
      </c>
      <c r="G2027" s="27" t="s">
        <v>7683</v>
      </c>
      <c r="H2027" s="9"/>
      <c r="I2027" s="9">
        <v>3480</v>
      </c>
      <c r="J2027" s="10">
        <v>69859831</v>
      </c>
      <c r="K2027" s="39">
        <v>64232233</v>
      </c>
      <c r="L2027" s="47">
        <f t="shared" si="28"/>
        <v>5627598</v>
      </c>
      <c r="M2027" s="47"/>
      <c r="N2027" s="63"/>
      <c r="O2027" s="63"/>
      <c r="P2027" s="63"/>
      <c r="Q2027" s="63"/>
      <c r="R2027" s="41" t="s">
        <v>5045</v>
      </c>
      <c r="S2027" s="49" t="s">
        <v>879</v>
      </c>
      <c r="T2027" s="49"/>
      <c r="U2027" s="49"/>
      <c r="V2027" s="49"/>
      <c r="W2027" s="50" t="s">
        <v>15</v>
      </c>
      <c r="X2027" s="50"/>
      <c r="Y2027" s="51"/>
    </row>
    <row r="2028" spans="1:25" s="23" customFormat="1" ht="76.5" customHeight="1" x14ac:dyDescent="0.2">
      <c r="A2028" s="38" t="s">
        <v>7684</v>
      </c>
      <c r="B2028" s="46" t="s">
        <v>7685</v>
      </c>
      <c r="C2028" s="46"/>
      <c r="D2028" s="27" t="s">
        <v>1785</v>
      </c>
      <c r="E2028" s="40" t="s">
        <v>7686</v>
      </c>
      <c r="F2028" s="9" t="s">
        <v>4735</v>
      </c>
      <c r="G2028" s="27" t="s">
        <v>7687</v>
      </c>
      <c r="H2028" s="9"/>
      <c r="I2028" s="9">
        <v>391</v>
      </c>
      <c r="J2028" s="10">
        <v>10686201</v>
      </c>
      <c r="K2028" s="39"/>
      <c r="L2028" s="47">
        <f t="shared" si="28"/>
        <v>10686201</v>
      </c>
      <c r="M2028" s="47"/>
      <c r="N2028" s="63"/>
      <c r="O2028" s="63"/>
      <c r="P2028" s="63"/>
      <c r="Q2028" s="63"/>
      <c r="R2028" s="41" t="s">
        <v>5045</v>
      </c>
      <c r="S2028" s="49" t="s">
        <v>879</v>
      </c>
      <c r="T2028" s="49"/>
      <c r="U2028" s="49"/>
      <c r="V2028" s="49"/>
      <c r="W2028" s="50" t="s">
        <v>15</v>
      </c>
      <c r="X2028" s="50"/>
      <c r="Y2028" s="51"/>
    </row>
    <row r="2029" spans="1:25" s="23" customFormat="1" ht="76.5" customHeight="1" x14ac:dyDescent="0.2">
      <c r="A2029" s="38" t="s">
        <v>7688</v>
      </c>
      <c r="B2029" s="46" t="s">
        <v>229</v>
      </c>
      <c r="C2029" s="46"/>
      <c r="D2029" s="27" t="s">
        <v>7689</v>
      </c>
      <c r="E2029" s="40"/>
      <c r="F2029" s="9" t="s">
        <v>4735</v>
      </c>
      <c r="G2029" s="27" t="s">
        <v>7690</v>
      </c>
      <c r="H2029" s="9"/>
      <c r="I2029" s="9">
        <v>428</v>
      </c>
      <c r="J2029" s="10">
        <v>5383242</v>
      </c>
      <c r="K2029" s="39">
        <v>5109267</v>
      </c>
      <c r="L2029" s="47">
        <f t="shared" si="28"/>
        <v>273975</v>
      </c>
      <c r="M2029" s="47"/>
      <c r="N2029" s="63"/>
      <c r="O2029" s="63"/>
      <c r="P2029" s="63"/>
      <c r="Q2029" s="63"/>
      <c r="R2029" s="41" t="s">
        <v>5045</v>
      </c>
      <c r="S2029" s="49" t="s">
        <v>879</v>
      </c>
      <c r="T2029" s="49"/>
      <c r="U2029" s="49"/>
      <c r="V2029" s="49"/>
      <c r="W2029" s="50" t="s">
        <v>15</v>
      </c>
      <c r="X2029" s="50"/>
      <c r="Y2029" s="51"/>
    </row>
    <row r="2030" spans="1:25" s="23" customFormat="1" ht="76.5" customHeight="1" x14ac:dyDescent="0.2">
      <c r="A2030" s="38" t="s">
        <v>7691</v>
      </c>
      <c r="B2030" s="46" t="s">
        <v>235</v>
      </c>
      <c r="C2030" s="46"/>
      <c r="D2030" s="27" t="s">
        <v>7692</v>
      </c>
      <c r="E2030" s="40"/>
      <c r="F2030" s="9" t="s">
        <v>4735</v>
      </c>
      <c r="G2030" s="27" t="s">
        <v>7693</v>
      </c>
      <c r="H2030" s="9"/>
      <c r="I2030" s="9">
        <v>70</v>
      </c>
      <c r="J2030" s="10">
        <v>1471457</v>
      </c>
      <c r="K2030" s="39"/>
      <c r="L2030" s="47">
        <f t="shared" si="28"/>
        <v>1471457</v>
      </c>
      <c r="M2030" s="47"/>
      <c r="N2030" s="63"/>
      <c r="O2030" s="63"/>
      <c r="P2030" s="63"/>
      <c r="Q2030" s="63"/>
      <c r="R2030" s="41" t="s">
        <v>5045</v>
      </c>
      <c r="S2030" s="49" t="s">
        <v>879</v>
      </c>
      <c r="T2030" s="49"/>
      <c r="U2030" s="49"/>
      <c r="V2030" s="49"/>
      <c r="W2030" s="50" t="s">
        <v>15</v>
      </c>
      <c r="X2030" s="50"/>
      <c r="Y2030" s="51"/>
    </row>
    <row r="2031" spans="1:25" s="23" customFormat="1" ht="68.25" customHeight="1" x14ac:dyDescent="0.2">
      <c r="A2031" s="38" t="s">
        <v>7694</v>
      </c>
      <c r="B2031" s="46" t="s">
        <v>7695</v>
      </c>
      <c r="C2031" s="46"/>
      <c r="D2031" s="27" t="s">
        <v>7696</v>
      </c>
      <c r="E2031" s="40"/>
      <c r="F2031" s="9" t="s">
        <v>4735</v>
      </c>
      <c r="G2031" s="27" t="s">
        <v>7011</v>
      </c>
      <c r="H2031" s="9"/>
      <c r="I2031" s="9">
        <v>163</v>
      </c>
      <c r="J2031" s="10"/>
      <c r="K2031" s="39"/>
      <c r="L2031" s="47">
        <f t="shared" si="28"/>
        <v>0</v>
      </c>
      <c r="M2031" s="47"/>
      <c r="N2031" s="63"/>
      <c r="O2031" s="63"/>
      <c r="P2031" s="63"/>
      <c r="Q2031" s="63"/>
      <c r="R2031" s="41" t="s">
        <v>4737</v>
      </c>
      <c r="S2031" s="49" t="s">
        <v>879</v>
      </c>
      <c r="T2031" s="49"/>
      <c r="U2031" s="49"/>
      <c r="V2031" s="49"/>
      <c r="W2031" s="50" t="s">
        <v>15</v>
      </c>
      <c r="X2031" s="50"/>
      <c r="Y2031" s="51"/>
    </row>
    <row r="2032" spans="1:25" s="23" customFormat="1" ht="67.5" customHeight="1" x14ac:dyDescent="0.2">
      <c r="A2032" s="38" t="s">
        <v>7697</v>
      </c>
      <c r="B2032" s="46" t="s">
        <v>7698</v>
      </c>
      <c r="C2032" s="46"/>
      <c r="D2032" s="27" t="s">
        <v>7699</v>
      </c>
      <c r="E2032" s="40"/>
      <c r="F2032" s="9" t="s">
        <v>4735</v>
      </c>
      <c r="G2032" s="27" t="s">
        <v>5277</v>
      </c>
      <c r="H2032" s="9"/>
      <c r="I2032" s="9">
        <v>760</v>
      </c>
      <c r="J2032" s="10">
        <v>13060588</v>
      </c>
      <c r="K2032" s="39">
        <v>12008485</v>
      </c>
      <c r="L2032" s="47">
        <f t="shared" si="28"/>
        <v>1052103</v>
      </c>
      <c r="M2032" s="47"/>
      <c r="N2032" s="63"/>
      <c r="O2032" s="63"/>
      <c r="P2032" s="63"/>
      <c r="Q2032" s="63"/>
      <c r="R2032" s="41" t="s">
        <v>4735</v>
      </c>
      <c r="S2032" s="49" t="s">
        <v>879</v>
      </c>
      <c r="T2032" s="49"/>
      <c r="U2032" s="49"/>
      <c r="V2032" s="49"/>
      <c r="W2032" s="50" t="s">
        <v>15</v>
      </c>
      <c r="X2032" s="50"/>
      <c r="Y2032" s="51"/>
    </row>
    <row r="2033" spans="1:25" s="23" customFormat="1" ht="67.5" customHeight="1" x14ac:dyDescent="0.2">
      <c r="A2033" s="38" t="s">
        <v>7700</v>
      </c>
      <c r="B2033" s="46" t="s">
        <v>7701</v>
      </c>
      <c r="C2033" s="46"/>
      <c r="D2033" s="27" t="s">
        <v>1785</v>
      </c>
      <c r="E2033" s="40"/>
      <c r="F2033" s="9" t="s">
        <v>7702</v>
      </c>
      <c r="G2033" s="27" t="s">
        <v>7703</v>
      </c>
      <c r="H2033" s="9"/>
      <c r="I2033" s="9">
        <v>990</v>
      </c>
      <c r="J2033" s="10"/>
      <c r="K2033" s="39"/>
      <c r="L2033" s="47">
        <f t="shared" si="28"/>
        <v>0</v>
      </c>
      <c r="M2033" s="47"/>
      <c r="N2033" s="63"/>
      <c r="O2033" s="63"/>
      <c r="P2033" s="63"/>
      <c r="Q2033" s="63"/>
      <c r="R2033" s="41" t="s">
        <v>7704</v>
      </c>
      <c r="S2033" s="49" t="s">
        <v>879</v>
      </c>
      <c r="T2033" s="49"/>
      <c r="U2033" s="49"/>
      <c r="V2033" s="49"/>
      <c r="W2033" s="50" t="s">
        <v>15</v>
      </c>
      <c r="X2033" s="50"/>
      <c r="Y2033" s="51"/>
    </row>
    <row r="2034" spans="1:25" s="23" customFormat="1" ht="67.5" customHeight="1" x14ac:dyDescent="0.2">
      <c r="A2034" s="38" t="s">
        <v>7705</v>
      </c>
      <c r="B2034" s="46" t="s">
        <v>7706</v>
      </c>
      <c r="C2034" s="46"/>
      <c r="D2034" s="27" t="s">
        <v>1785</v>
      </c>
      <c r="E2034" s="40" t="s">
        <v>7707</v>
      </c>
      <c r="F2034" s="9" t="s">
        <v>4735</v>
      </c>
      <c r="G2034" s="27" t="s">
        <v>84</v>
      </c>
      <c r="H2034" s="9"/>
      <c r="I2034" s="9">
        <v>2238</v>
      </c>
      <c r="J2034" s="10">
        <v>747577</v>
      </c>
      <c r="K2034" s="39"/>
      <c r="L2034" s="47">
        <f t="shared" si="28"/>
        <v>747577</v>
      </c>
      <c r="M2034" s="47"/>
      <c r="N2034" s="63"/>
      <c r="O2034" s="63"/>
      <c r="P2034" s="63"/>
      <c r="Q2034" s="63"/>
      <c r="R2034" s="41" t="s">
        <v>4737</v>
      </c>
      <c r="S2034" s="49" t="s">
        <v>879</v>
      </c>
      <c r="T2034" s="49"/>
      <c r="U2034" s="49"/>
      <c r="V2034" s="49"/>
      <c r="W2034" s="50" t="s">
        <v>15</v>
      </c>
      <c r="X2034" s="50"/>
      <c r="Y2034" s="51"/>
    </row>
    <row r="2035" spans="1:25" s="23" customFormat="1" ht="67.5" customHeight="1" x14ac:dyDescent="0.2">
      <c r="A2035" s="38" t="s">
        <v>7708</v>
      </c>
      <c r="B2035" s="46" t="s">
        <v>7709</v>
      </c>
      <c r="C2035" s="46"/>
      <c r="D2035" s="27" t="s">
        <v>7710</v>
      </c>
      <c r="E2035" s="40"/>
      <c r="F2035" s="9" t="s">
        <v>7711</v>
      </c>
      <c r="G2035" s="27" t="s">
        <v>5404</v>
      </c>
      <c r="H2035" s="9"/>
      <c r="I2035" s="9"/>
      <c r="J2035" s="10">
        <v>4000</v>
      </c>
      <c r="K2035" s="39"/>
      <c r="L2035" s="47">
        <f t="shared" si="28"/>
        <v>4000</v>
      </c>
      <c r="M2035" s="47"/>
      <c r="N2035" s="63"/>
      <c r="O2035" s="63"/>
      <c r="P2035" s="63"/>
      <c r="Q2035" s="63"/>
      <c r="R2035" s="41" t="s">
        <v>7712</v>
      </c>
      <c r="S2035" s="49" t="s">
        <v>879</v>
      </c>
      <c r="T2035" s="49"/>
      <c r="U2035" s="49"/>
      <c r="V2035" s="49"/>
      <c r="W2035" s="50" t="s">
        <v>15</v>
      </c>
      <c r="X2035" s="50"/>
      <c r="Y2035" s="51"/>
    </row>
    <row r="2036" spans="1:25" s="23" customFormat="1" ht="67.5" customHeight="1" x14ac:dyDescent="0.2">
      <c r="A2036" s="38" t="s">
        <v>7713</v>
      </c>
      <c r="B2036" s="46" t="s">
        <v>7714</v>
      </c>
      <c r="C2036" s="46"/>
      <c r="D2036" s="27" t="s">
        <v>7715</v>
      </c>
      <c r="E2036" s="40"/>
      <c r="F2036" s="9" t="s">
        <v>7711</v>
      </c>
      <c r="G2036" s="27" t="s">
        <v>5997</v>
      </c>
      <c r="H2036" s="9"/>
      <c r="I2036" s="9"/>
      <c r="J2036" s="10">
        <v>1900</v>
      </c>
      <c r="K2036" s="39"/>
      <c r="L2036" s="47">
        <f t="shared" si="28"/>
        <v>1900</v>
      </c>
      <c r="M2036" s="47"/>
      <c r="N2036" s="63"/>
      <c r="O2036" s="63"/>
      <c r="P2036" s="63"/>
      <c r="Q2036" s="63"/>
      <c r="R2036" s="41" t="s">
        <v>7712</v>
      </c>
      <c r="S2036" s="49" t="s">
        <v>879</v>
      </c>
      <c r="T2036" s="49"/>
      <c r="U2036" s="49"/>
      <c r="V2036" s="49"/>
      <c r="W2036" s="50" t="s">
        <v>15</v>
      </c>
      <c r="X2036" s="50"/>
      <c r="Y2036" s="51"/>
    </row>
    <row r="2037" spans="1:25" s="23" customFormat="1" ht="67.5" customHeight="1" x14ac:dyDescent="0.2">
      <c r="A2037" s="38" t="s">
        <v>7716</v>
      </c>
      <c r="B2037" s="46" t="s">
        <v>7717</v>
      </c>
      <c r="C2037" s="46"/>
      <c r="D2037" s="27" t="s">
        <v>7718</v>
      </c>
      <c r="E2037" s="40"/>
      <c r="F2037" s="9" t="s">
        <v>1761</v>
      </c>
      <c r="G2037" s="27" t="s">
        <v>1795</v>
      </c>
      <c r="H2037" s="9"/>
      <c r="I2037" s="9">
        <v>814</v>
      </c>
      <c r="J2037" s="10">
        <v>26147</v>
      </c>
      <c r="K2037" s="39"/>
      <c r="L2037" s="47">
        <f t="shared" si="28"/>
        <v>26147</v>
      </c>
      <c r="M2037" s="47"/>
      <c r="N2037" s="63"/>
      <c r="O2037" s="63"/>
      <c r="P2037" s="63"/>
      <c r="Q2037" s="63"/>
      <c r="R2037" s="41" t="s">
        <v>7719</v>
      </c>
      <c r="S2037" s="49" t="s">
        <v>879</v>
      </c>
      <c r="T2037" s="49"/>
      <c r="U2037" s="49"/>
      <c r="V2037" s="49"/>
      <c r="W2037" s="50" t="s">
        <v>15</v>
      </c>
      <c r="X2037" s="50"/>
      <c r="Y2037" s="51"/>
    </row>
    <row r="2038" spans="1:25" s="23" customFormat="1" ht="67.5" customHeight="1" x14ac:dyDescent="0.2">
      <c r="A2038" s="38" t="s">
        <v>7720</v>
      </c>
      <c r="B2038" s="46" t="s">
        <v>7721</v>
      </c>
      <c r="C2038" s="46"/>
      <c r="D2038" s="27" t="s">
        <v>7722</v>
      </c>
      <c r="E2038" s="40"/>
      <c r="F2038" s="9" t="s">
        <v>1761</v>
      </c>
      <c r="G2038" s="27" t="s">
        <v>1791</v>
      </c>
      <c r="H2038" s="9"/>
      <c r="I2038" s="9">
        <v>470</v>
      </c>
      <c r="J2038" s="10">
        <v>7633</v>
      </c>
      <c r="K2038" s="39"/>
      <c r="L2038" s="47">
        <f t="shared" si="28"/>
        <v>7633</v>
      </c>
      <c r="M2038" s="47"/>
      <c r="N2038" s="63"/>
      <c r="O2038" s="63"/>
      <c r="P2038" s="63"/>
      <c r="Q2038" s="63"/>
      <c r="R2038" s="41" t="s">
        <v>7719</v>
      </c>
      <c r="S2038" s="49" t="s">
        <v>879</v>
      </c>
      <c r="T2038" s="49"/>
      <c r="U2038" s="49"/>
      <c r="V2038" s="49"/>
      <c r="W2038" s="50" t="s">
        <v>15</v>
      </c>
      <c r="X2038" s="50"/>
      <c r="Y2038" s="51"/>
    </row>
    <row r="2039" spans="1:25" s="23" customFormat="1" ht="67.5" customHeight="1" x14ac:dyDescent="0.2">
      <c r="A2039" s="38" t="s">
        <v>7723</v>
      </c>
      <c r="B2039" s="46" t="s">
        <v>7724</v>
      </c>
      <c r="C2039" s="46"/>
      <c r="D2039" s="27" t="s">
        <v>7725</v>
      </c>
      <c r="E2039" s="40"/>
      <c r="F2039" s="9" t="s">
        <v>1761</v>
      </c>
      <c r="G2039" s="27" t="s">
        <v>1800</v>
      </c>
      <c r="H2039" s="9"/>
      <c r="I2039" s="9">
        <v>1563</v>
      </c>
      <c r="J2039" s="10">
        <v>46247</v>
      </c>
      <c r="K2039" s="39"/>
      <c r="L2039" s="47">
        <f t="shared" si="28"/>
        <v>46247</v>
      </c>
      <c r="M2039" s="47"/>
      <c r="N2039" s="63"/>
      <c r="O2039" s="63"/>
      <c r="P2039" s="63"/>
      <c r="Q2039" s="63"/>
      <c r="R2039" s="41" t="s">
        <v>7719</v>
      </c>
      <c r="S2039" s="49" t="s">
        <v>879</v>
      </c>
      <c r="T2039" s="49"/>
      <c r="U2039" s="49"/>
      <c r="V2039" s="49"/>
      <c r="W2039" s="50" t="s">
        <v>15</v>
      </c>
      <c r="X2039" s="50"/>
      <c r="Y2039" s="51"/>
    </row>
    <row r="2040" spans="1:25" s="23" customFormat="1" ht="73.5" customHeight="1" x14ac:dyDescent="0.2">
      <c r="A2040" s="38" t="s">
        <v>7726</v>
      </c>
      <c r="B2040" s="46" t="s">
        <v>7727</v>
      </c>
      <c r="C2040" s="46"/>
      <c r="D2040" s="27" t="s">
        <v>7728</v>
      </c>
      <c r="E2040" s="40"/>
      <c r="F2040" s="9" t="s">
        <v>1761</v>
      </c>
      <c r="G2040" s="27" t="s">
        <v>1804</v>
      </c>
      <c r="H2040" s="9"/>
      <c r="I2040" s="9">
        <v>1014</v>
      </c>
      <c r="J2040" s="10">
        <v>15581</v>
      </c>
      <c r="K2040" s="39"/>
      <c r="L2040" s="47">
        <f t="shared" si="28"/>
        <v>15581</v>
      </c>
      <c r="M2040" s="47"/>
      <c r="N2040" s="63"/>
      <c r="O2040" s="63"/>
      <c r="P2040" s="63"/>
      <c r="Q2040" s="63"/>
      <c r="R2040" s="41" t="s">
        <v>7719</v>
      </c>
      <c r="S2040" s="49" t="s">
        <v>879</v>
      </c>
      <c r="T2040" s="49"/>
      <c r="U2040" s="49"/>
      <c r="V2040" s="49"/>
      <c r="W2040" s="50" t="s">
        <v>15</v>
      </c>
      <c r="X2040" s="50"/>
      <c r="Y2040" s="51"/>
    </row>
    <row r="2041" spans="1:25" s="23" customFormat="1" ht="73.5" customHeight="1" x14ac:dyDescent="0.2">
      <c r="A2041" s="38" t="s">
        <v>7729</v>
      </c>
      <c r="B2041" s="46" t="s">
        <v>7730</v>
      </c>
      <c r="C2041" s="46"/>
      <c r="D2041" s="27" t="s">
        <v>7731</v>
      </c>
      <c r="E2041" s="40"/>
      <c r="F2041" s="9" t="s">
        <v>1761</v>
      </c>
      <c r="G2041" s="27" t="s">
        <v>6721</v>
      </c>
      <c r="H2041" s="9"/>
      <c r="I2041" s="9">
        <v>6500</v>
      </c>
      <c r="J2041" s="10">
        <v>4650</v>
      </c>
      <c r="K2041" s="39"/>
      <c r="L2041" s="47">
        <f t="shared" si="28"/>
        <v>4650</v>
      </c>
      <c r="M2041" s="47"/>
      <c r="N2041" s="63"/>
      <c r="O2041" s="63"/>
      <c r="P2041" s="63"/>
      <c r="Q2041" s="63"/>
      <c r="R2041" s="41" t="s">
        <v>7719</v>
      </c>
      <c r="S2041" s="49" t="s">
        <v>879</v>
      </c>
      <c r="T2041" s="49"/>
      <c r="U2041" s="49"/>
      <c r="V2041" s="49"/>
      <c r="W2041" s="50" t="s">
        <v>15</v>
      </c>
      <c r="X2041" s="50"/>
      <c r="Y2041" s="51"/>
    </row>
    <row r="2042" spans="1:25" s="23" customFormat="1" ht="78" customHeight="1" x14ac:dyDescent="0.2">
      <c r="A2042" s="38" t="s">
        <v>7732</v>
      </c>
      <c r="B2042" s="46" t="s">
        <v>7733</v>
      </c>
      <c r="C2042" s="46"/>
      <c r="D2042" s="27" t="s">
        <v>7734</v>
      </c>
      <c r="E2042" s="40"/>
      <c r="F2042" s="9" t="s">
        <v>1761</v>
      </c>
      <c r="G2042" s="27" t="s">
        <v>7735</v>
      </c>
      <c r="H2042" s="9"/>
      <c r="I2042" s="9"/>
      <c r="J2042" s="10">
        <v>31856384.100000001</v>
      </c>
      <c r="K2042" s="39"/>
      <c r="L2042" s="47">
        <f t="shared" si="28"/>
        <v>31856384.100000001</v>
      </c>
      <c r="M2042" s="47"/>
      <c r="N2042" s="63"/>
      <c r="O2042" s="63"/>
      <c r="P2042" s="63"/>
      <c r="Q2042" s="63"/>
      <c r="R2042" s="41" t="s">
        <v>7719</v>
      </c>
      <c r="S2042" s="49" t="s">
        <v>879</v>
      </c>
      <c r="T2042" s="49"/>
      <c r="U2042" s="49"/>
      <c r="V2042" s="49"/>
      <c r="W2042" s="50" t="s">
        <v>15</v>
      </c>
      <c r="X2042" s="50"/>
      <c r="Y2042" s="51"/>
    </row>
    <row r="2043" spans="1:25" s="23" customFormat="1" ht="62.25" customHeight="1" x14ac:dyDescent="0.2">
      <c r="A2043" s="38" t="s">
        <v>7736</v>
      </c>
      <c r="B2043" s="46" t="s">
        <v>7737</v>
      </c>
      <c r="C2043" s="46"/>
      <c r="D2043" s="27" t="s">
        <v>7738</v>
      </c>
      <c r="E2043" s="40"/>
      <c r="F2043" s="9" t="s">
        <v>1761</v>
      </c>
      <c r="G2043" s="27" t="s">
        <v>7739</v>
      </c>
      <c r="H2043" s="9"/>
      <c r="I2043" s="9">
        <v>2607</v>
      </c>
      <c r="J2043" s="10">
        <v>1194038</v>
      </c>
      <c r="K2043" s="39"/>
      <c r="L2043" s="47">
        <f t="shared" si="28"/>
        <v>1194038</v>
      </c>
      <c r="M2043" s="47"/>
      <c r="N2043" s="63"/>
      <c r="O2043" s="63"/>
      <c r="P2043" s="63"/>
      <c r="Q2043" s="63"/>
      <c r="R2043" s="41" t="s">
        <v>7719</v>
      </c>
      <c r="S2043" s="49" t="s">
        <v>879</v>
      </c>
      <c r="T2043" s="49"/>
      <c r="U2043" s="49"/>
      <c r="V2043" s="49"/>
      <c r="W2043" s="50" t="s">
        <v>15</v>
      </c>
      <c r="X2043" s="50"/>
      <c r="Y2043" s="51"/>
    </row>
    <row r="2044" spans="1:25" s="23" customFormat="1" ht="84.75" customHeight="1" x14ac:dyDescent="0.2">
      <c r="A2044" s="38" t="s">
        <v>7740</v>
      </c>
      <c r="B2044" s="46" t="s">
        <v>7741</v>
      </c>
      <c r="C2044" s="46"/>
      <c r="D2044" s="27" t="s">
        <v>7742</v>
      </c>
      <c r="E2044" s="40"/>
      <c r="F2044" s="9" t="s">
        <v>1761</v>
      </c>
      <c r="G2044" s="27" t="s">
        <v>7743</v>
      </c>
      <c r="H2044" s="9"/>
      <c r="I2044" s="9">
        <v>2607</v>
      </c>
      <c r="J2044" s="10">
        <v>460325</v>
      </c>
      <c r="K2044" s="39"/>
      <c r="L2044" s="47">
        <f t="shared" si="28"/>
        <v>460325</v>
      </c>
      <c r="M2044" s="47"/>
      <c r="N2044" s="63"/>
      <c r="O2044" s="63"/>
      <c r="P2044" s="63"/>
      <c r="Q2044" s="63"/>
      <c r="R2044" s="41" t="s">
        <v>7719</v>
      </c>
      <c r="S2044" s="49" t="s">
        <v>879</v>
      </c>
      <c r="T2044" s="49"/>
      <c r="U2044" s="49"/>
      <c r="V2044" s="49"/>
      <c r="W2044" s="50" t="s">
        <v>15</v>
      </c>
      <c r="X2044" s="50"/>
      <c r="Y2044" s="51"/>
    </row>
    <row r="2045" spans="1:25" s="23" customFormat="1" ht="69.75" customHeight="1" x14ac:dyDescent="0.2">
      <c r="A2045" s="38" t="s">
        <v>7744</v>
      </c>
      <c r="B2045" s="46" t="s">
        <v>7745</v>
      </c>
      <c r="C2045" s="46"/>
      <c r="D2045" s="27" t="s">
        <v>7746</v>
      </c>
      <c r="E2045" s="40"/>
      <c r="F2045" s="9" t="s">
        <v>1761</v>
      </c>
      <c r="G2045" s="27" t="s">
        <v>7747</v>
      </c>
      <c r="H2045" s="9"/>
      <c r="I2045" s="9">
        <v>1674.4</v>
      </c>
      <c r="J2045" s="10">
        <v>1314019</v>
      </c>
      <c r="K2045" s="39"/>
      <c r="L2045" s="47">
        <f t="shared" si="28"/>
        <v>1314019</v>
      </c>
      <c r="M2045" s="47"/>
      <c r="N2045" s="63"/>
      <c r="O2045" s="63"/>
      <c r="P2045" s="63"/>
      <c r="Q2045" s="63"/>
      <c r="R2045" s="41" t="s">
        <v>7719</v>
      </c>
      <c r="S2045" s="49" t="s">
        <v>879</v>
      </c>
      <c r="T2045" s="49"/>
      <c r="U2045" s="49"/>
      <c r="V2045" s="49"/>
      <c r="W2045" s="50" t="s">
        <v>15</v>
      </c>
      <c r="X2045" s="50"/>
      <c r="Y2045" s="51"/>
    </row>
    <row r="2046" spans="1:25" s="23" customFormat="1" ht="78.75" customHeight="1" x14ac:dyDescent="0.2">
      <c r="A2046" s="38" t="s">
        <v>7748</v>
      </c>
      <c r="B2046" s="46" t="s">
        <v>7749</v>
      </c>
      <c r="C2046" s="46"/>
      <c r="D2046" s="27" t="s">
        <v>7750</v>
      </c>
      <c r="E2046" s="40"/>
      <c r="F2046" s="9" t="s">
        <v>1761</v>
      </c>
      <c r="G2046" s="27" t="s">
        <v>7110</v>
      </c>
      <c r="H2046" s="9"/>
      <c r="I2046" s="9">
        <v>209</v>
      </c>
      <c r="J2046" s="10">
        <v>45053</v>
      </c>
      <c r="K2046" s="39"/>
      <c r="L2046" s="47">
        <f t="shared" si="28"/>
        <v>45053</v>
      </c>
      <c r="M2046" s="47"/>
      <c r="N2046" s="63"/>
      <c r="O2046" s="63"/>
      <c r="P2046" s="63"/>
      <c r="Q2046" s="63"/>
      <c r="R2046" s="41" t="s">
        <v>7719</v>
      </c>
      <c r="S2046" s="49" t="s">
        <v>879</v>
      </c>
      <c r="T2046" s="49"/>
      <c r="U2046" s="49"/>
      <c r="V2046" s="49"/>
      <c r="W2046" s="50" t="s">
        <v>15</v>
      </c>
      <c r="X2046" s="50"/>
      <c r="Y2046" s="51"/>
    </row>
    <row r="2047" spans="1:25" s="23" customFormat="1" ht="78.75" customHeight="1" x14ac:dyDescent="0.2">
      <c r="A2047" s="38" t="s">
        <v>7751</v>
      </c>
      <c r="B2047" s="46" t="s">
        <v>7752</v>
      </c>
      <c r="C2047" s="46"/>
      <c r="D2047" s="27" t="s">
        <v>7753</v>
      </c>
      <c r="E2047" s="40"/>
      <c r="F2047" s="9" t="s">
        <v>1761</v>
      </c>
      <c r="G2047" s="27" t="s">
        <v>7754</v>
      </c>
      <c r="H2047" s="9"/>
      <c r="I2047" s="9">
        <v>150</v>
      </c>
      <c r="J2047" s="10">
        <v>10119542</v>
      </c>
      <c r="K2047" s="39"/>
      <c r="L2047" s="47">
        <f t="shared" si="28"/>
        <v>10119542</v>
      </c>
      <c r="M2047" s="47"/>
      <c r="N2047" s="63"/>
      <c r="O2047" s="63"/>
      <c r="P2047" s="63"/>
      <c r="Q2047" s="63"/>
      <c r="R2047" s="41" t="s">
        <v>7719</v>
      </c>
      <c r="S2047" s="49" t="s">
        <v>879</v>
      </c>
      <c r="T2047" s="49"/>
      <c r="U2047" s="49"/>
      <c r="V2047" s="49"/>
      <c r="W2047" s="50" t="s">
        <v>15</v>
      </c>
      <c r="X2047" s="50"/>
      <c r="Y2047" s="51"/>
    </row>
    <row r="2048" spans="1:25" s="23" customFormat="1" ht="78.75" customHeight="1" x14ac:dyDescent="0.2">
      <c r="A2048" s="38" t="s">
        <v>7755</v>
      </c>
      <c r="B2048" s="46" t="s">
        <v>7756</v>
      </c>
      <c r="C2048" s="46"/>
      <c r="D2048" s="27" t="s">
        <v>7757</v>
      </c>
      <c r="E2048" s="40"/>
      <c r="F2048" s="9" t="s">
        <v>1761</v>
      </c>
      <c r="G2048" s="27" t="s">
        <v>7175</v>
      </c>
      <c r="H2048" s="9"/>
      <c r="I2048" s="9">
        <v>445.2</v>
      </c>
      <c r="J2048" s="10">
        <v>15964</v>
      </c>
      <c r="K2048" s="39"/>
      <c r="L2048" s="47">
        <f t="shared" si="28"/>
        <v>15964</v>
      </c>
      <c r="M2048" s="47"/>
      <c r="N2048" s="64"/>
      <c r="O2048" s="63"/>
      <c r="P2048" s="63"/>
      <c r="Q2048" s="63"/>
      <c r="R2048" s="41" t="s">
        <v>7719</v>
      </c>
      <c r="S2048" s="49" t="s">
        <v>879</v>
      </c>
      <c r="T2048" s="49"/>
      <c r="U2048" s="49"/>
      <c r="V2048" s="49"/>
      <c r="W2048" s="50" t="s">
        <v>15</v>
      </c>
      <c r="X2048" s="50"/>
      <c r="Y2048" s="51"/>
    </row>
    <row r="2049" spans="1:25" s="23" customFormat="1" ht="78.75" customHeight="1" x14ac:dyDescent="0.2">
      <c r="A2049" s="38" t="s">
        <v>7758</v>
      </c>
      <c r="B2049" s="46" t="s">
        <v>7759</v>
      </c>
      <c r="C2049" s="46"/>
      <c r="D2049" s="27" t="s">
        <v>7760</v>
      </c>
      <c r="E2049" s="40" t="s">
        <v>7761</v>
      </c>
      <c r="F2049" s="9" t="s">
        <v>548</v>
      </c>
      <c r="G2049" s="27" t="s">
        <v>7762</v>
      </c>
      <c r="H2049" s="9"/>
      <c r="I2049" s="9">
        <v>76</v>
      </c>
      <c r="J2049" s="10">
        <v>635073.6</v>
      </c>
      <c r="K2049" s="39">
        <v>635073.6</v>
      </c>
      <c r="L2049" s="47">
        <f t="shared" si="28"/>
        <v>0</v>
      </c>
      <c r="M2049" s="47"/>
      <c r="N2049" s="48">
        <v>635073.6</v>
      </c>
      <c r="O2049" s="48"/>
      <c r="P2049" s="48"/>
      <c r="Q2049" s="48"/>
      <c r="R2049" s="41" t="s">
        <v>7763</v>
      </c>
      <c r="S2049" s="49" t="s">
        <v>879</v>
      </c>
      <c r="T2049" s="49"/>
      <c r="U2049" s="49"/>
      <c r="V2049" s="49"/>
      <c r="W2049" s="50" t="s">
        <v>15</v>
      </c>
      <c r="X2049" s="50"/>
      <c r="Y2049" s="51"/>
    </row>
    <row r="2050" spans="1:25" s="23" customFormat="1" x14ac:dyDescent="0.2">
      <c r="A2050" s="38" t="s">
        <v>17</v>
      </c>
      <c r="B2050" s="49" t="s">
        <v>7764</v>
      </c>
      <c r="C2050" s="49"/>
      <c r="D2050" s="49"/>
      <c r="E2050" s="49"/>
      <c r="F2050" s="49"/>
      <c r="G2050" s="49"/>
      <c r="H2050" s="9">
        <v>248099.73</v>
      </c>
      <c r="I2050" s="9"/>
      <c r="J2050" s="10">
        <v>2292123204.2399998</v>
      </c>
      <c r="K2050" s="39">
        <v>1575585608.9500003</v>
      </c>
      <c r="L2050" s="47">
        <v>716537595.28999996</v>
      </c>
      <c r="M2050" s="47"/>
      <c r="N2050" s="48">
        <v>1023860140.6</v>
      </c>
      <c r="O2050" s="48"/>
      <c r="P2050" s="48"/>
      <c r="Q2050" s="48"/>
      <c r="R2050" s="38" t="s">
        <v>31</v>
      </c>
      <c r="S2050" s="46" t="s">
        <v>31</v>
      </c>
      <c r="T2050" s="46"/>
      <c r="U2050" s="46"/>
      <c r="V2050" s="46"/>
      <c r="W2050" s="50" t="s">
        <v>7765</v>
      </c>
      <c r="X2050" s="50"/>
      <c r="Y2050" s="51"/>
    </row>
    <row r="2051" spans="1:25" s="23" customFormat="1" ht="12.75" customHeight="1" x14ac:dyDescent="0.2">
      <c r="A2051" s="38" t="s">
        <v>7766</v>
      </c>
      <c r="B2051" s="49" t="s">
        <v>7767</v>
      </c>
      <c r="C2051" s="49"/>
      <c r="D2051" s="49"/>
      <c r="E2051" s="49"/>
      <c r="F2051" s="49"/>
      <c r="G2051" s="49"/>
      <c r="H2051" s="9">
        <v>265.5</v>
      </c>
      <c r="I2051" s="9"/>
      <c r="J2051" s="10">
        <v>370065.46</v>
      </c>
      <c r="K2051" s="39">
        <v>292138.15000000002</v>
      </c>
      <c r="L2051" s="47">
        <f>J2051-K2051</f>
        <v>77927.31</v>
      </c>
      <c r="M2051" s="47"/>
      <c r="N2051" s="63"/>
      <c r="O2051" s="63"/>
      <c r="P2051" s="63"/>
      <c r="Q2051" s="63"/>
      <c r="R2051" s="38" t="s">
        <v>31</v>
      </c>
      <c r="S2051" s="46" t="s">
        <v>31</v>
      </c>
      <c r="T2051" s="46"/>
      <c r="U2051" s="46"/>
      <c r="V2051" s="46"/>
      <c r="W2051" s="50" t="s">
        <v>18</v>
      </c>
      <c r="X2051" s="50"/>
      <c r="Y2051" s="51"/>
    </row>
    <row r="2052" spans="1:25" s="23" customFormat="1" ht="92.25" customHeight="1" x14ac:dyDescent="0.2">
      <c r="A2052" s="38" t="s">
        <v>7768</v>
      </c>
      <c r="B2052" s="46" t="s">
        <v>7769</v>
      </c>
      <c r="C2052" s="46"/>
      <c r="D2052" s="27" t="s">
        <v>7770</v>
      </c>
      <c r="E2052" s="40"/>
      <c r="F2052" s="9" t="s">
        <v>7771</v>
      </c>
      <c r="G2052" s="27" t="s">
        <v>7772</v>
      </c>
      <c r="H2052" s="9">
        <v>42.3</v>
      </c>
      <c r="I2052" s="9"/>
      <c r="J2052" s="10">
        <v>56147.23</v>
      </c>
      <c r="K2052" s="39">
        <v>56147.23</v>
      </c>
      <c r="L2052" s="47">
        <f>J2052-K2052</f>
        <v>0</v>
      </c>
      <c r="M2052" s="47"/>
      <c r="N2052" s="64"/>
      <c r="O2052" s="63"/>
      <c r="P2052" s="63"/>
      <c r="Q2052" s="63"/>
      <c r="R2052" s="41" t="s">
        <v>129</v>
      </c>
      <c r="S2052" s="49" t="s">
        <v>7767</v>
      </c>
      <c r="T2052" s="49"/>
      <c r="U2052" s="49"/>
      <c r="V2052" s="49"/>
      <c r="W2052" s="50" t="s">
        <v>15</v>
      </c>
      <c r="X2052" s="50"/>
      <c r="Y2052" s="51"/>
    </row>
    <row r="2053" spans="1:25" s="23" customFormat="1" ht="92.25" customHeight="1" x14ac:dyDescent="0.2">
      <c r="A2053" s="38" t="s">
        <v>7774</v>
      </c>
      <c r="B2053" s="46" t="s">
        <v>7775</v>
      </c>
      <c r="C2053" s="46"/>
      <c r="D2053" s="27" t="s">
        <v>7776</v>
      </c>
      <c r="E2053" s="40"/>
      <c r="F2053" s="9" t="s">
        <v>7771</v>
      </c>
      <c r="G2053" s="27" t="s">
        <v>7777</v>
      </c>
      <c r="H2053" s="9">
        <v>62.1</v>
      </c>
      <c r="I2053" s="9"/>
      <c r="J2053" s="10">
        <v>112135.48</v>
      </c>
      <c r="K2053" s="39">
        <v>112135.48</v>
      </c>
      <c r="L2053" s="47"/>
      <c r="M2053" s="47"/>
      <c r="N2053" s="63"/>
      <c r="O2053" s="63"/>
      <c r="P2053" s="63"/>
      <c r="Q2053" s="63"/>
      <c r="R2053" s="41" t="s">
        <v>129</v>
      </c>
      <c r="S2053" s="49" t="s">
        <v>7767</v>
      </c>
      <c r="T2053" s="49"/>
      <c r="U2053" s="49"/>
      <c r="V2053" s="49"/>
      <c r="W2053" s="50" t="s">
        <v>15</v>
      </c>
      <c r="X2053" s="50"/>
      <c r="Y2053" s="51"/>
    </row>
    <row r="2054" spans="1:25" s="23" customFormat="1" ht="96.75" customHeight="1" x14ac:dyDescent="0.2">
      <c r="A2054" s="38" t="s">
        <v>7779</v>
      </c>
      <c r="B2054" s="46" t="s">
        <v>7780</v>
      </c>
      <c r="C2054" s="46"/>
      <c r="D2054" s="27" t="s">
        <v>7776</v>
      </c>
      <c r="E2054" s="40"/>
      <c r="F2054" s="9" t="s">
        <v>7771</v>
      </c>
      <c r="G2054" s="27" t="s">
        <v>7781</v>
      </c>
      <c r="H2054" s="9">
        <v>66.400000000000006</v>
      </c>
      <c r="I2054" s="9"/>
      <c r="J2054" s="10">
        <v>86585.9</v>
      </c>
      <c r="K2054" s="39">
        <v>8658.59</v>
      </c>
      <c r="L2054" s="47">
        <f t="shared" ref="L2054" si="29">J2054-K2054</f>
        <v>77927.31</v>
      </c>
      <c r="M2054" s="47"/>
      <c r="N2054" s="63"/>
      <c r="O2054" s="63"/>
      <c r="P2054" s="63"/>
      <c r="Q2054" s="63"/>
      <c r="R2054" s="41" t="s">
        <v>129</v>
      </c>
      <c r="S2054" s="49" t="s">
        <v>7767</v>
      </c>
      <c r="T2054" s="49"/>
      <c r="U2054" s="49"/>
      <c r="V2054" s="49"/>
      <c r="W2054" s="50" t="s">
        <v>15</v>
      </c>
      <c r="X2054" s="50"/>
      <c r="Y2054" s="51"/>
    </row>
    <row r="2055" spans="1:25" s="23" customFormat="1" ht="91.5" customHeight="1" x14ac:dyDescent="0.2">
      <c r="A2055" s="38" t="s">
        <v>7783</v>
      </c>
      <c r="B2055" s="46" t="s">
        <v>7784</v>
      </c>
      <c r="C2055" s="46"/>
      <c r="D2055" s="27" t="s">
        <v>7776</v>
      </c>
      <c r="E2055" s="40"/>
      <c r="F2055" s="9" t="s">
        <v>7771</v>
      </c>
      <c r="G2055" s="27" t="s">
        <v>7785</v>
      </c>
      <c r="H2055" s="9">
        <v>94.7</v>
      </c>
      <c r="I2055" s="9"/>
      <c r="J2055" s="10">
        <v>115196.85</v>
      </c>
      <c r="K2055" s="39">
        <v>115196.85</v>
      </c>
      <c r="L2055" s="47"/>
      <c r="M2055" s="47"/>
      <c r="N2055" s="63"/>
      <c r="O2055" s="63"/>
      <c r="P2055" s="63"/>
      <c r="Q2055" s="63"/>
      <c r="R2055" s="41" t="s">
        <v>129</v>
      </c>
      <c r="S2055" s="49" t="s">
        <v>7767</v>
      </c>
      <c r="T2055" s="49"/>
      <c r="U2055" s="49"/>
      <c r="V2055" s="49"/>
      <c r="W2055" s="50" t="s">
        <v>15</v>
      </c>
      <c r="X2055" s="50"/>
      <c r="Y2055" s="51"/>
    </row>
    <row r="2056" spans="1:25" s="23" customFormat="1" ht="27.75" customHeight="1" x14ac:dyDescent="0.2">
      <c r="A2056" s="38" t="s">
        <v>7786</v>
      </c>
      <c r="B2056" s="49" t="s">
        <v>7787</v>
      </c>
      <c r="C2056" s="49"/>
      <c r="D2056" s="49"/>
      <c r="E2056" s="49"/>
      <c r="F2056" s="49"/>
      <c r="G2056" s="49"/>
      <c r="H2056" s="9">
        <v>134.9</v>
      </c>
      <c r="I2056" s="9"/>
      <c r="J2056" s="10">
        <v>556400</v>
      </c>
      <c r="K2056" s="39">
        <v>336300</v>
      </c>
      <c r="L2056" s="47">
        <f>J2056-K2056</f>
        <v>220100</v>
      </c>
      <c r="M2056" s="47"/>
      <c r="N2056" s="67"/>
      <c r="O2056" s="68"/>
      <c r="P2056" s="68"/>
      <c r="Q2056" s="69"/>
      <c r="R2056" s="38" t="s">
        <v>31</v>
      </c>
      <c r="S2056" s="46" t="s">
        <v>31</v>
      </c>
      <c r="T2056" s="46"/>
      <c r="U2056" s="46"/>
      <c r="V2056" s="46"/>
      <c r="W2056" s="50" t="s">
        <v>15</v>
      </c>
      <c r="X2056" s="50"/>
      <c r="Y2056" s="51"/>
    </row>
    <row r="2057" spans="1:25" s="23" customFormat="1" ht="111" customHeight="1" x14ac:dyDescent="0.2">
      <c r="A2057" s="38" t="s">
        <v>7788</v>
      </c>
      <c r="B2057" s="46" t="s">
        <v>7789</v>
      </c>
      <c r="C2057" s="46"/>
      <c r="D2057" s="27" t="s">
        <v>7790</v>
      </c>
      <c r="E2057" s="40"/>
      <c r="F2057" s="9" t="s">
        <v>7771</v>
      </c>
      <c r="G2057" s="27" t="s">
        <v>3575</v>
      </c>
      <c r="H2057" s="9">
        <v>134.9</v>
      </c>
      <c r="I2057" s="9"/>
      <c r="J2057" s="10">
        <v>556400</v>
      </c>
      <c r="K2057" s="39">
        <v>336300</v>
      </c>
      <c r="L2057" s="47">
        <f>J2057-K2057</f>
        <v>220100</v>
      </c>
      <c r="M2057" s="47"/>
      <c r="N2057" s="63"/>
      <c r="O2057" s="63"/>
      <c r="P2057" s="63"/>
      <c r="Q2057" s="63"/>
      <c r="R2057" s="41" t="s">
        <v>7791</v>
      </c>
      <c r="S2057" s="49" t="s">
        <v>7787</v>
      </c>
      <c r="T2057" s="49"/>
      <c r="U2057" s="49"/>
      <c r="V2057" s="49"/>
      <c r="W2057" s="50" t="s">
        <v>15</v>
      </c>
      <c r="X2057" s="50"/>
      <c r="Y2057" s="51"/>
    </row>
    <row r="2058" spans="1:25" s="23" customFormat="1" ht="33.75" customHeight="1" x14ac:dyDescent="0.2">
      <c r="A2058" s="38" t="s">
        <v>7792</v>
      </c>
      <c r="B2058" s="49" t="s">
        <v>13954</v>
      </c>
      <c r="C2058" s="49"/>
      <c r="D2058" s="49"/>
      <c r="E2058" s="49"/>
      <c r="F2058" s="49"/>
      <c r="G2058" s="49"/>
      <c r="H2058" s="9">
        <v>5246.5</v>
      </c>
      <c r="I2058" s="9"/>
      <c r="J2058" s="10">
        <v>90946595.109999999</v>
      </c>
      <c r="K2058" s="39">
        <v>9032000.1999999993</v>
      </c>
      <c r="L2058" s="47">
        <f>L2059</f>
        <v>81914594.909999996</v>
      </c>
      <c r="M2058" s="47"/>
      <c r="N2058" s="67"/>
      <c r="O2058" s="68"/>
      <c r="P2058" s="68"/>
      <c r="Q2058" s="69"/>
      <c r="R2058" s="38" t="s">
        <v>31</v>
      </c>
      <c r="S2058" s="46" t="s">
        <v>31</v>
      </c>
      <c r="T2058" s="46"/>
      <c r="U2058" s="46"/>
      <c r="V2058" s="46"/>
      <c r="W2058" s="50" t="s">
        <v>15</v>
      </c>
      <c r="X2058" s="50"/>
      <c r="Y2058" s="51"/>
    </row>
    <row r="2059" spans="1:25" s="23" customFormat="1" ht="144" customHeight="1" x14ac:dyDescent="0.2">
      <c r="A2059" s="38" t="s">
        <v>7793</v>
      </c>
      <c r="B2059" s="46" t="s">
        <v>7794</v>
      </c>
      <c r="C2059" s="46"/>
      <c r="D2059" s="27" t="s">
        <v>7795</v>
      </c>
      <c r="E2059" s="40" t="s">
        <v>7796</v>
      </c>
      <c r="F2059" s="9" t="s">
        <v>129</v>
      </c>
      <c r="G2059" s="27" t="s">
        <v>612</v>
      </c>
      <c r="H2059" s="9">
        <v>5246.5</v>
      </c>
      <c r="I2059" s="9"/>
      <c r="J2059" s="10">
        <v>90946595.109999999</v>
      </c>
      <c r="K2059" s="39">
        <v>9032000.1999999993</v>
      </c>
      <c r="L2059" s="47">
        <f>J2059-K2059</f>
        <v>81914594.909999996</v>
      </c>
      <c r="M2059" s="47"/>
      <c r="N2059" s="63"/>
      <c r="O2059" s="63"/>
      <c r="P2059" s="63"/>
      <c r="Q2059" s="63"/>
      <c r="R2059" s="41" t="s">
        <v>7797</v>
      </c>
      <c r="S2059" s="49" t="s">
        <v>13954</v>
      </c>
      <c r="T2059" s="49"/>
      <c r="U2059" s="49"/>
      <c r="V2059" s="49"/>
      <c r="W2059" s="50" t="s">
        <v>15</v>
      </c>
      <c r="X2059" s="50"/>
      <c r="Y2059" s="51"/>
    </row>
    <row r="2060" spans="1:25" s="23" customFormat="1" ht="30.75" customHeight="1" x14ac:dyDescent="0.2">
      <c r="A2060" s="38" t="s">
        <v>7798</v>
      </c>
      <c r="B2060" s="49" t="s">
        <v>7799</v>
      </c>
      <c r="C2060" s="49"/>
      <c r="D2060" s="49"/>
      <c r="E2060" s="49"/>
      <c r="F2060" s="49"/>
      <c r="G2060" s="49"/>
      <c r="H2060" s="9">
        <v>430.9</v>
      </c>
      <c r="I2060" s="9"/>
      <c r="J2060" s="10">
        <v>283681.5</v>
      </c>
      <c r="K2060" s="39">
        <v>87729.32</v>
      </c>
      <c r="L2060" s="47">
        <f>L2061</f>
        <v>195952.18</v>
      </c>
      <c r="M2060" s="47"/>
      <c r="N2060" s="67"/>
      <c r="O2060" s="68"/>
      <c r="P2060" s="68"/>
      <c r="Q2060" s="69"/>
      <c r="R2060" s="38" t="s">
        <v>31</v>
      </c>
      <c r="S2060" s="46" t="s">
        <v>31</v>
      </c>
      <c r="T2060" s="46"/>
      <c r="U2060" s="46"/>
      <c r="V2060" s="46"/>
      <c r="W2060" s="50" t="s">
        <v>15</v>
      </c>
      <c r="X2060" s="50"/>
      <c r="Y2060" s="51"/>
    </row>
    <row r="2061" spans="1:25" s="23" customFormat="1" ht="138.75" customHeight="1" x14ac:dyDescent="0.2">
      <c r="A2061" s="38" t="s">
        <v>7800</v>
      </c>
      <c r="B2061" s="46" t="s">
        <v>7801</v>
      </c>
      <c r="C2061" s="46"/>
      <c r="D2061" s="27" t="s">
        <v>7802</v>
      </c>
      <c r="E2061" s="40"/>
      <c r="F2061" s="9" t="s">
        <v>7771</v>
      </c>
      <c r="G2061" s="27" t="s">
        <v>7803</v>
      </c>
      <c r="H2061" s="9">
        <v>430.9</v>
      </c>
      <c r="I2061" s="9"/>
      <c r="J2061" s="10">
        <v>283681.5</v>
      </c>
      <c r="K2061" s="39">
        <v>87729.32</v>
      </c>
      <c r="L2061" s="47">
        <f>J2061-K2061</f>
        <v>195952.18</v>
      </c>
      <c r="M2061" s="47"/>
      <c r="N2061" s="63"/>
      <c r="O2061" s="63"/>
      <c r="P2061" s="63"/>
      <c r="Q2061" s="63"/>
      <c r="R2061" s="41" t="s">
        <v>129</v>
      </c>
      <c r="S2061" s="49" t="s">
        <v>7799</v>
      </c>
      <c r="T2061" s="49"/>
      <c r="U2061" s="49"/>
      <c r="V2061" s="49"/>
      <c r="W2061" s="50" t="s">
        <v>15</v>
      </c>
      <c r="X2061" s="50"/>
      <c r="Y2061" s="51"/>
    </row>
    <row r="2062" spans="1:25" s="23" customFormat="1" ht="32.25" customHeight="1" x14ac:dyDescent="0.2">
      <c r="A2062" s="38" t="s">
        <v>7804</v>
      </c>
      <c r="B2062" s="49" t="s">
        <v>615</v>
      </c>
      <c r="C2062" s="49"/>
      <c r="D2062" s="49"/>
      <c r="E2062" s="49"/>
      <c r="F2062" s="49"/>
      <c r="G2062" s="49"/>
      <c r="H2062" s="9">
        <v>444.6</v>
      </c>
      <c r="I2062" s="9"/>
      <c r="J2062" s="10">
        <v>1195129.5</v>
      </c>
      <c r="K2062" s="39"/>
      <c r="L2062" s="47">
        <f>L2063</f>
        <v>1195129.5</v>
      </c>
      <c r="M2062" s="47"/>
      <c r="N2062" s="67"/>
      <c r="O2062" s="68"/>
      <c r="P2062" s="68"/>
      <c r="Q2062" s="69"/>
      <c r="R2062" s="38" t="s">
        <v>31</v>
      </c>
      <c r="S2062" s="46" t="s">
        <v>31</v>
      </c>
      <c r="T2062" s="46"/>
      <c r="U2062" s="46"/>
      <c r="V2062" s="46"/>
      <c r="W2062" s="50" t="s">
        <v>15</v>
      </c>
      <c r="X2062" s="50"/>
      <c r="Y2062" s="51"/>
    </row>
    <row r="2063" spans="1:25" s="23" customFormat="1" ht="138.75" customHeight="1" x14ac:dyDescent="0.2">
      <c r="A2063" s="38" t="s">
        <v>7805</v>
      </c>
      <c r="B2063" s="46" t="s">
        <v>7806</v>
      </c>
      <c r="C2063" s="46"/>
      <c r="D2063" s="27" t="s">
        <v>7807</v>
      </c>
      <c r="E2063" s="40" t="s">
        <v>7808</v>
      </c>
      <c r="F2063" s="9" t="s">
        <v>129</v>
      </c>
      <c r="G2063" s="27" t="s">
        <v>620</v>
      </c>
      <c r="H2063" s="9">
        <v>444.6</v>
      </c>
      <c r="I2063" s="9"/>
      <c r="J2063" s="10">
        <v>1195129.5</v>
      </c>
      <c r="K2063" s="39"/>
      <c r="L2063" s="47">
        <f>J2063-K2063</f>
        <v>1195129.5</v>
      </c>
      <c r="M2063" s="47"/>
      <c r="N2063" s="63"/>
      <c r="O2063" s="63"/>
      <c r="P2063" s="63"/>
      <c r="Q2063" s="63"/>
      <c r="R2063" s="41" t="s">
        <v>129</v>
      </c>
      <c r="S2063" s="49" t="s">
        <v>615</v>
      </c>
      <c r="T2063" s="49"/>
      <c r="U2063" s="49"/>
      <c r="V2063" s="49"/>
      <c r="W2063" s="50" t="s">
        <v>15</v>
      </c>
      <c r="X2063" s="50"/>
      <c r="Y2063" s="51"/>
    </row>
    <row r="2064" spans="1:25" s="23" customFormat="1" ht="30" customHeight="1" x14ac:dyDescent="0.2">
      <c r="A2064" s="38" t="s">
        <v>7809</v>
      </c>
      <c r="B2064" s="49" t="s">
        <v>622</v>
      </c>
      <c r="C2064" s="49"/>
      <c r="D2064" s="49"/>
      <c r="E2064" s="49"/>
      <c r="F2064" s="49"/>
      <c r="G2064" s="49"/>
      <c r="H2064" s="9">
        <v>2427.6999999999998</v>
      </c>
      <c r="I2064" s="9"/>
      <c r="J2064" s="10">
        <v>20124932.5</v>
      </c>
      <c r="K2064" s="39">
        <v>3471941.72</v>
      </c>
      <c r="L2064" s="47">
        <f>SUM(L2065:M2067)</f>
        <v>16652990.779999999</v>
      </c>
      <c r="M2064" s="47"/>
      <c r="N2064" s="67"/>
      <c r="O2064" s="68"/>
      <c r="P2064" s="68"/>
      <c r="Q2064" s="69"/>
      <c r="R2064" s="38" t="s">
        <v>31</v>
      </c>
      <c r="S2064" s="46" t="s">
        <v>31</v>
      </c>
      <c r="T2064" s="46"/>
      <c r="U2064" s="46"/>
      <c r="V2064" s="46"/>
      <c r="W2064" s="50" t="s">
        <v>17</v>
      </c>
      <c r="X2064" s="50"/>
      <c r="Y2064" s="51"/>
    </row>
    <row r="2065" spans="1:25" s="23" customFormat="1" ht="125.25" customHeight="1" x14ac:dyDescent="0.2">
      <c r="A2065" s="38" t="s">
        <v>7810</v>
      </c>
      <c r="B2065" s="46" t="s">
        <v>7811</v>
      </c>
      <c r="C2065" s="46"/>
      <c r="D2065" s="27" t="s">
        <v>7812</v>
      </c>
      <c r="E2065" s="40"/>
      <c r="F2065" s="9" t="s">
        <v>129</v>
      </c>
      <c r="G2065" s="27" t="s">
        <v>7813</v>
      </c>
      <c r="H2065" s="9">
        <v>632.1</v>
      </c>
      <c r="I2065" s="9"/>
      <c r="J2065" s="10">
        <v>8185540.5</v>
      </c>
      <c r="K2065" s="39">
        <v>3471941.72</v>
      </c>
      <c r="L2065" s="47">
        <f>J2065-K2065</f>
        <v>4713598.7799999993</v>
      </c>
      <c r="M2065" s="47"/>
      <c r="N2065" s="64"/>
      <c r="O2065" s="63"/>
      <c r="P2065" s="63"/>
      <c r="Q2065" s="63"/>
      <c r="R2065" s="41" t="s">
        <v>129</v>
      </c>
      <c r="S2065" s="49" t="s">
        <v>622</v>
      </c>
      <c r="T2065" s="49"/>
      <c r="U2065" s="49"/>
      <c r="V2065" s="49"/>
      <c r="W2065" s="50" t="s">
        <v>15</v>
      </c>
      <c r="X2065" s="50"/>
      <c r="Y2065" s="51"/>
    </row>
    <row r="2066" spans="1:25" s="23" customFormat="1" ht="123.75" customHeight="1" x14ac:dyDescent="0.2">
      <c r="A2066" s="38" t="s">
        <v>7814</v>
      </c>
      <c r="B2066" s="46" t="s">
        <v>7815</v>
      </c>
      <c r="C2066" s="46"/>
      <c r="D2066" s="27" t="s">
        <v>7816</v>
      </c>
      <c r="E2066" s="40"/>
      <c r="F2066" s="9" t="s">
        <v>129</v>
      </c>
      <c r="G2066" s="27" t="s">
        <v>7817</v>
      </c>
      <c r="H2066" s="9">
        <v>28.2</v>
      </c>
      <c r="I2066" s="9"/>
      <c r="J2066" s="10">
        <v>64077</v>
      </c>
      <c r="K2066" s="39"/>
      <c r="L2066" s="47">
        <f t="shared" ref="L2066:L2070" si="30">J2066-K2066</f>
        <v>64077</v>
      </c>
      <c r="M2066" s="47"/>
      <c r="N2066" s="63"/>
      <c r="O2066" s="63"/>
      <c r="P2066" s="63"/>
      <c r="Q2066" s="63"/>
      <c r="R2066" s="41" t="s">
        <v>129</v>
      </c>
      <c r="S2066" s="49" t="s">
        <v>622</v>
      </c>
      <c r="T2066" s="49"/>
      <c r="U2066" s="49"/>
      <c r="V2066" s="49"/>
      <c r="W2066" s="50" t="s">
        <v>15</v>
      </c>
      <c r="X2066" s="50"/>
      <c r="Y2066" s="51"/>
    </row>
    <row r="2067" spans="1:25" s="23" customFormat="1" ht="123.75" customHeight="1" x14ac:dyDescent="0.2">
      <c r="A2067" s="38" t="s">
        <v>7818</v>
      </c>
      <c r="B2067" s="46" t="s">
        <v>7819</v>
      </c>
      <c r="C2067" s="46"/>
      <c r="D2067" s="27" t="s">
        <v>7820</v>
      </c>
      <c r="E2067" s="40"/>
      <c r="F2067" s="9" t="s">
        <v>129</v>
      </c>
      <c r="G2067" s="27" t="s">
        <v>7817</v>
      </c>
      <c r="H2067" s="9">
        <v>1767.4</v>
      </c>
      <c r="I2067" s="9"/>
      <c r="J2067" s="10">
        <v>11875315</v>
      </c>
      <c r="K2067" s="39"/>
      <c r="L2067" s="47">
        <f t="shared" si="30"/>
        <v>11875315</v>
      </c>
      <c r="M2067" s="47"/>
      <c r="N2067" s="63"/>
      <c r="O2067" s="63"/>
      <c r="P2067" s="63"/>
      <c r="Q2067" s="63"/>
      <c r="R2067" s="41" t="s">
        <v>129</v>
      </c>
      <c r="S2067" s="49" t="s">
        <v>622</v>
      </c>
      <c r="T2067" s="49"/>
      <c r="U2067" s="49"/>
      <c r="V2067" s="49"/>
      <c r="W2067" s="50" t="s">
        <v>15</v>
      </c>
      <c r="X2067" s="50"/>
      <c r="Y2067" s="51"/>
    </row>
    <row r="2068" spans="1:25" s="23" customFormat="1" ht="27.75" customHeight="1" x14ac:dyDescent="0.2">
      <c r="A2068" s="38" t="s">
        <v>7821</v>
      </c>
      <c r="B2068" s="49" t="s">
        <v>630</v>
      </c>
      <c r="C2068" s="49"/>
      <c r="D2068" s="49"/>
      <c r="E2068" s="49"/>
      <c r="F2068" s="49"/>
      <c r="G2068" s="49"/>
      <c r="H2068" s="9">
        <v>3605.3</v>
      </c>
      <c r="I2068" s="9"/>
      <c r="J2068" s="10">
        <v>18339514.5</v>
      </c>
      <c r="K2068" s="39"/>
      <c r="L2068" s="47">
        <f>SUM(L2069:M2070)</f>
        <v>18339514.5</v>
      </c>
      <c r="M2068" s="47"/>
      <c r="N2068" s="67"/>
      <c r="O2068" s="68"/>
      <c r="P2068" s="68"/>
      <c r="Q2068" s="69"/>
      <c r="R2068" s="38" t="s">
        <v>31</v>
      </c>
      <c r="S2068" s="46" t="s">
        <v>31</v>
      </c>
      <c r="T2068" s="46"/>
      <c r="U2068" s="46"/>
      <c r="V2068" s="46"/>
      <c r="W2068" s="50" t="s">
        <v>16</v>
      </c>
      <c r="X2068" s="50"/>
      <c r="Y2068" s="51"/>
    </row>
    <row r="2069" spans="1:25" s="23" customFormat="1" ht="138" customHeight="1" x14ac:dyDescent="0.2">
      <c r="A2069" s="38" t="s">
        <v>7822</v>
      </c>
      <c r="B2069" s="46" t="s">
        <v>7823</v>
      </c>
      <c r="C2069" s="46"/>
      <c r="D2069" s="27" t="s">
        <v>7824</v>
      </c>
      <c r="E2069" s="40"/>
      <c r="F2069" s="9" t="s">
        <v>129</v>
      </c>
      <c r="G2069" s="27" t="s">
        <v>7825</v>
      </c>
      <c r="H2069" s="9">
        <v>13</v>
      </c>
      <c r="I2069" s="9"/>
      <c r="J2069" s="10">
        <v>24141</v>
      </c>
      <c r="K2069" s="39"/>
      <c r="L2069" s="47">
        <f t="shared" si="30"/>
        <v>24141</v>
      </c>
      <c r="M2069" s="47"/>
      <c r="N2069" s="63"/>
      <c r="O2069" s="63"/>
      <c r="P2069" s="63"/>
      <c r="Q2069" s="63"/>
      <c r="R2069" s="41" t="s">
        <v>129</v>
      </c>
      <c r="S2069" s="49" t="s">
        <v>630</v>
      </c>
      <c r="T2069" s="49"/>
      <c r="U2069" s="49"/>
      <c r="V2069" s="49"/>
      <c r="W2069" s="50" t="s">
        <v>15</v>
      </c>
      <c r="X2069" s="50"/>
      <c r="Y2069" s="51"/>
    </row>
    <row r="2070" spans="1:25" s="23" customFormat="1" ht="144" customHeight="1" x14ac:dyDescent="0.2">
      <c r="A2070" s="38" t="s">
        <v>7826</v>
      </c>
      <c r="B2070" s="46" t="s">
        <v>7827</v>
      </c>
      <c r="C2070" s="46"/>
      <c r="D2070" s="27" t="s">
        <v>7828</v>
      </c>
      <c r="E2070" s="40" t="s">
        <v>7829</v>
      </c>
      <c r="F2070" s="9" t="s">
        <v>129</v>
      </c>
      <c r="G2070" s="27" t="s">
        <v>7825</v>
      </c>
      <c r="H2070" s="9">
        <v>3592.3</v>
      </c>
      <c r="I2070" s="9"/>
      <c r="J2070" s="10">
        <v>18315373.5</v>
      </c>
      <c r="K2070" s="39"/>
      <c r="L2070" s="47">
        <f t="shared" si="30"/>
        <v>18315373.5</v>
      </c>
      <c r="M2070" s="47"/>
      <c r="N2070" s="63"/>
      <c r="O2070" s="63"/>
      <c r="P2070" s="63"/>
      <c r="Q2070" s="63"/>
      <c r="R2070" s="41" t="s">
        <v>129</v>
      </c>
      <c r="S2070" s="49" t="s">
        <v>630</v>
      </c>
      <c r="T2070" s="49"/>
      <c r="U2070" s="49"/>
      <c r="V2070" s="49"/>
      <c r="W2070" s="50" t="s">
        <v>15</v>
      </c>
      <c r="X2070" s="50"/>
      <c r="Y2070" s="51"/>
    </row>
    <row r="2071" spans="1:25" s="23" customFormat="1" ht="30.75" customHeight="1" x14ac:dyDescent="0.2">
      <c r="A2071" s="38" t="s">
        <v>7830</v>
      </c>
      <c r="B2071" s="49" t="s">
        <v>638</v>
      </c>
      <c r="C2071" s="49"/>
      <c r="D2071" s="49"/>
      <c r="E2071" s="49"/>
      <c r="F2071" s="49"/>
      <c r="G2071" s="49"/>
      <c r="H2071" s="9">
        <v>2720.4</v>
      </c>
      <c r="I2071" s="9"/>
      <c r="J2071" s="10">
        <v>15331933.5</v>
      </c>
      <c r="K2071" s="39">
        <v>3279685.38</v>
      </c>
      <c r="L2071" s="47">
        <f>SUM(L2072:M2073)</f>
        <v>12052248.120000001</v>
      </c>
      <c r="M2071" s="47"/>
      <c r="N2071" s="67"/>
      <c r="O2071" s="68"/>
      <c r="P2071" s="68"/>
      <c r="Q2071" s="69"/>
      <c r="R2071" s="38" t="s">
        <v>31</v>
      </c>
      <c r="S2071" s="46" t="s">
        <v>31</v>
      </c>
      <c r="T2071" s="46"/>
      <c r="U2071" s="46"/>
      <c r="V2071" s="46"/>
      <c r="W2071" s="50" t="s">
        <v>16</v>
      </c>
      <c r="X2071" s="50"/>
      <c r="Y2071" s="51"/>
    </row>
    <row r="2072" spans="1:25" s="23" customFormat="1" ht="119.25" customHeight="1" x14ac:dyDescent="0.2">
      <c r="A2072" s="38" t="s">
        <v>7831</v>
      </c>
      <c r="B2072" s="46" t="s">
        <v>7832</v>
      </c>
      <c r="C2072" s="46"/>
      <c r="D2072" s="27" t="s">
        <v>7833</v>
      </c>
      <c r="E2072" s="40" t="s">
        <v>642</v>
      </c>
      <c r="F2072" s="9" t="s">
        <v>129</v>
      </c>
      <c r="G2072" s="27" t="s">
        <v>643</v>
      </c>
      <c r="H2072" s="9">
        <v>2671.4</v>
      </c>
      <c r="I2072" s="9"/>
      <c r="J2072" s="10">
        <v>13650097.5</v>
      </c>
      <c r="K2072" s="39">
        <v>2851940.7</v>
      </c>
      <c r="L2072" s="47">
        <f>J2072-K2072</f>
        <v>10798156.800000001</v>
      </c>
      <c r="M2072" s="47"/>
      <c r="N2072" s="64"/>
      <c r="O2072" s="63"/>
      <c r="P2072" s="63"/>
      <c r="Q2072" s="63"/>
      <c r="R2072" s="41" t="s">
        <v>129</v>
      </c>
      <c r="S2072" s="49" t="s">
        <v>638</v>
      </c>
      <c r="T2072" s="49"/>
      <c r="U2072" s="49"/>
      <c r="V2072" s="49"/>
      <c r="W2072" s="50" t="s">
        <v>15</v>
      </c>
      <c r="X2072" s="50"/>
      <c r="Y2072" s="51"/>
    </row>
    <row r="2073" spans="1:25" s="23" customFormat="1" ht="113.25" customHeight="1" x14ac:dyDescent="0.2">
      <c r="A2073" s="38" t="s">
        <v>7834</v>
      </c>
      <c r="B2073" s="46" t="s">
        <v>7835</v>
      </c>
      <c r="C2073" s="46"/>
      <c r="D2073" s="27" t="s">
        <v>7836</v>
      </c>
      <c r="E2073" s="40"/>
      <c r="F2073" s="9" t="s">
        <v>129</v>
      </c>
      <c r="G2073" s="27" t="s">
        <v>643</v>
      </c>
      <c r="H2073" s="9">
        <v>49</v>
      </c>
      <c r="I2073" s="9"/>
      <c r="J2073" s="10">
        <v>1681836</v>
      </c>
      <c r="K2073" s="39">
        <v>427744.68</v>
      </c>
      <c r="L2073" s="47">
        <f>J2073-K2073</f>
        <v>1254091.32</v>
      </c>
      <c r="M2073" s="47"/>
      <c r="N2073" s="63"/>
      <c r="O2073" s="63"/>
      <c r="P2073" s="63"/>
      <c r="Q2073" s="63"/>
      <c r="R2073" s="41" t="s">
        <v>129</v>
      </c>
      <c r="S2073" s="49" t="s">
        <v>638</v>
      </c>
      <c r="T2073" s="49"/>
      <c r="U2073" s="49"/>
      <c r="V2073" s="49"/>
      <c r="W2073" s="50" t="s">
        <v>15</v>
      </c>
      <c r="X2073" s="50"/>
      <c r="Y2073" s="51"/>
    </row>
    <row r="2074" spans="1:25" s="23" customFormat="1" ht="47.25" customHeight="1" x14ac:dyDescent="0.2">
      <c r="A2074" s="38" t="s">
        <v>7837</v>
      </c>
      <c r="B2074" s="49" t="s">
        <v>13955</v>
      </c>
      <c r="C2074" s="49"/>
      <c r="D2074" s="49"/>
      <c r="E2074" s="49"/>
      <c r="F2074" s="49"/>
      <c r="G2074" s="49"/>
      <c r="H2074" s="9">
        <v>3051.6</v>
      </c>
      <c r="I2074" s="9"/>
      <c r="J2074" s="10">
        <v>66730843.579999998</v>
      </c>
      <c r="K2074" s="39">
        <v>51641485.280000001</v>
      </c>
      <c r="L2074" s="47">
        <f>SUM(L2075:M2079)</f>
        <v>15089358.299999995</v>
      </c>
      <c r="M2074" s="47"/>
      <c r="N2074" s="70">
        <v>927290.92</v>
      </c>
      <c r="O2074" s="71"/>
      <c r="P2074" s="71"/>
      <c r="Q2074" s="72"/>
      <c r="R2074" s="38" t="s">
        <v>31</v>
      </c>
      <c r="S2074" s="46" t="s">
        <v>31</v>
      </c>
      <c r="T2074" s="46"/>
      <c r="U2074" s="46"/>
      <c r="V2074" s="46"/>
      <c r="W2074" s="50" t="s">
        <v>19</v>
      </c>
      <c r="X2074" s="50"/>
      <c r="Y2074" s="51"/>
    </row>
    <row r="2075" spans="1:25" s="23" customFormat="1" ht="125.25" customHeight="1" x14ac:dyDescent="0.2">
      <c r="A2075" s="38" t="s">
        <v>7838</v>
      </c>
      <c r="B2075" s="46" t="s">
        <v>7839</v>
      </c>
      <c r="C2075" s="46"/>
      <c r="D2075" s="27" t="s">
        <v>7840</v>
      </c>
      <c r="E2075" s="40" t="s">
        <v>7841</v>
      </c>
      <c r="F2075" s="9" t="s">
        <v>129</v>
      </c>
      <c r="G2075" s="27" t="s">
        <v>549</v>
      </c>
      <c r="H2075" s="9">
        <v>121.9</v>
      </c>
      <c r="I2075" s="9"/>
      <c r="J2075" s="10">
        <v>34815</v>
      </c>
      <c r="K2075" s="39"/>
      <c r="L2075" s="47">
        <f>J2075-K2075</f>
        <v>34815</v>
      </c>
      <c r="M2075" s="47"/>
      <c r="N2075" s="48">
        <v>927290.92</v>
      </c>
      <c r="O2075" s="48"/>
      <c r="P2075" s="48"/>
      <c r="Q2075" s="48"/>
      <c r="R2075" s="41" t="s">
        <v>7842</v>
      </c>
      <c r="S2075" s="49" t="s">
        <v>13955</v>
      </c>
      <c r="T2075" s="49"/>
      <c r="U2075" s="49"/>
      <c r="V2075" s="49"/>
      <c r="W2075" s="50" t="s">
        <v>15</v>
      </c>
      <c r="X2075" s="50"/>
      <c r="Y2075" s="51"/>
    </row>
    <row r="2076" spans="1:25" s="23" customFormat="1" ht="128.25" customHeight="1" x14ac:dyDescent="0.2">
      <c r="A2076" s="38" t="s">
        <v>7843</v>
      </c>
      <c r="B2076" s="46" t="s">
        <v>7844</v>
      </c>
      <c r="C2076" s="46"/>
      <c r="D2076" s="27" t="s">
        <v>7845</v>
      </c>
      <c r="E2076" s="40" t="s">
        <v>7846</v>
      </c>
      <c r="F2076" s="9" t="s">
        <v>129</v>
      </c>
      <c r="G2076" s="27" t="s">
        <v>7847</v>
      </c>
      <c r="H2076" s="9">
        <v>844.1</v>
      </c>
      <c r="I2076" s="9"/>
      <c r="J2076" s="10">
        <v>31091157.719999999</v>
      </c>
      <c r="K2076" s="39">
        <v>27159413.780000001</v>
      </c>
      <c r="L2076" s="47">
        <f t="shared" ref="L2076:L2079" si="31">J2076-K2076</f>
        <v>3931743.9399999976</v>
      </c>
      <c r="M2076" s="47"/>
      <c r="N2076" s="64"/>
      <c r="O2076" s="63"/>
      <c r="P2076" s="63"/>
      <c r="Q2076" s="63"/>
      <c r="R2076" s="41" t="s">
        <v>129</v>
      </c>
      <c r="S2076" s="49" t="s">
        <v>13955</v>
      </c>
      <c r="T2076" s="49"/>
      <c r="U2076" s="49"/>
      <c r="V2076" s="49"/>
      <c r="W2076" s="50" t="s">
        <v>15</v>
      </c>
      <c r="X2076" s="50"/>
      <c r="Y2076" s="51"/>
    </row>
    <row r="2077" spans="1:25" s="23" customFormat="1" ht="137.25" customHeight="1" x14ac:dyDescent="0.2">
      <c r="A2077" s="38" t="s">
        <v>7848</v>
      </c>
      <c r="B2077" s="46" t="s">
        <v>7849</v>
      </c>
      <c r="C2077" s="46"/>
      <c r="D2077" s="27" t="s">
        <v>7850</v>
      </c>
      <c r="E2077" s="40" t="s">
        <v>7851</v>
      </c>
      <c r="F2077" s="9" t="s">
        <v>1010</v>
      </c>
      <c r="G2077" s="27" t="s">
        <v>7847</v>
      </c>
      <c r="H2077" s="9">
        <v>556.20000000000005</v>
      </c>
      <c r="I2077" s="9"/>
      <c r="J2077" s="10">
        <v>2266152.36</v>
      </c>
      <c r="K2077" s="39"/>
      <c r="L2077" s="47">
        <f t="shared" si="31"/>
        <v>2266152.36</v>
      </c>
      <c r="M2077" s="47"/>
      <c r="N2077" s="63"/>
      <c r="O2077" s="63"/>
      <c r="P2077" s="63"/>
      <c r="Q2077" s="63"/>
      <c r="R2077" s="41" t="s">
        <v>1010</v>
      </c>
      <c r="S2077" s="49" t="s">
        <v>13955</v>
      </c>
      <c r="T2077" s="49"/>
      <c r="U2077" s="49"/>
      <c r="V2077" s="49"/>
      <c r="W2077" s="50" t="s">
        <v>15</v>
      </c>
      <c r="X2077" s="50"/>
      <c r="Y2077" s="51"/>
    </row>
    <row r="2078" spans="1:25" s="23" customFormat="1" ht="126" customHeight="1" x14ac:dyDescent="0.2">
      <c r="A2078" s="38" t="s">
        <v>7852</v>
      </c>
      <c r="B2078" s="46" t="s">
        <v>7853</v>
      </c>
      <c r="C2078" s="46"/>
      <c r="D2078" s="27" t="s">
        <v>7854</v>
      </c>
      <c r="E2078" s="40" t="s">
        <v>7855</v>
      </c>
      <c r="F2078" s="9" t="s">
        <v>7856</v>
      </c>
      <c r="G2078" s="27" t="s">
        <v>7857</v>
      </c>
      <c r="H2078" s="9">
        <v>977.9</v>
      </c>
      <c r="I2078" s="9"/>
      <c r="J2078" s="10">
        <v>31091715.579999998</v>
      </c>
      <c r="K2078" s="39">
        <v>24482071.5</v>
      </c>
      <c r="L2078" s="47">
        <f t="shared" si="31"/>
        <v>6609644.0799999982</v>
      </c>
      <c r="M2078" s="47"/>
      <c r="N2078" s="63"/>
      <c r="O2078" s="63"/>
      <c r="P2078" s="63"/>
      <c r="Q2078" s="63"/>
      <c r="R2078" s="41" t="s">
        <v>7856</v>
      </c>
      <c r="S2078" s="49" t="s">
        <v>13955</v>
      </c>
      <c r="T2078" s="49"/>
      <c r="U2078" s="49"/>
      <c r="V2078" s="49"/>
      <c r="W2078" s="50" t="s">
        <v>15</v>
      </c>
      <c r="X2078" s="50"/>
      <c r="Y2078" s="51"/>
    </row>
    <row r="2079" spans="1:25" s="23" customFormat="1" ht="128.25" customHeight="1" x14ac:dyDescent="0.2">
      <c r="A2079" s="38" t="s">
        <v>7858</v>
      </c>
      <c r="B2079" s="46" t="s">
        <v>7859</v>
      </c>
      <c r="C2079" s="46"/>
      <c r="D2079" s="27" t="s">
        <v>7860</v>
      </c>
      <c r="E2079" s="40" t="s">
        <v>649</v>
      </c>
      <c r="F2079" s="9" t="s">
        <v>129</v>
      </c>
      <c r="G2079" s="27" t="s">
        <v>7847</v>
      </c>
      <c r="H2079" s="9">
        <v>551.5</v>
      </c>
      <c r="I2079" s="9"/>
      <c r="J2079" s="10">
        <v>2247002.92</v>
      </c>
      <c r="K2079" s="39"/>
      <c r="L2079" s="47">
        <f t="shared" si="31"/>
        <v>2247002.92</v>
      </c>
      <c r="M2079" s="47"/>
      <c r="N2079" s="63"/>
      <c r="O2079" s="63"/>
      <c r="P2079" s="63"/>
      <c r="Q2079" s="63"/>
      <c r="R2079" s="41" t="s">
        <v>129</v>
      </c>
      <c r="S2079" s="49" t="s">
        <v>13955</v>
      </c>
      <c r="T2079" s="49"/>
      <c r="U2079" s="49"/>
      <c r="V2079" s="49"/>
      <c r="W2079" s="50" t="s">
        <v>15</v>
      </c>
      <c r="X2079" s="50"/>
      <c r="Y2079" s="51"/>
    </row>
    <row r="2080" spans="1:25" s="23" customFormat="1" ht="42.75" customHeight="1" x14ac:dyDescent="0.2">
      <c r="A2080" s="38" t="s">
        <v>7861</v>
      </c>
      <c r="B2080" s="49" t="s">
        <v>652</v>
      </c>
      <c r="C2080" s="49"/>
      <c r="D2080" s="49"/>
      <c r="E2080" s="49"/>
      <c r="F2080" s="49"/>
      <c r="G2080" s="49"/>
      <c r="H2080" s="9">
        <v>3848.3</v>
      </c>
      <c r="I2080" s="9"/>
      <c r="J2080" s="10">
        <v>15984346.5</v>
      </c>
      <c r="K2080" s="39"/>
      <c r="L2080" s="47">
        <f>L2081</f>
        <v>15984346.5</v>
      </c>
      <c r="M2080" s="47"/>
      <c r="N2080" s="67"/>
      <c r="O2080" s="68"/>
      <c r="P2080" s="68"/>
      <c r="Q2080" s="69"/>
      <c r="R2080" s="38" t="s">
        <v>31</v>
      </c>
      <c r="S2080" s="46" t="s">
        <v>31</v>
      </c>
      <c r="T2080" s="46"/>
      <c r="U2080" s="46"/>
      <c r="V2080" s="46"/>
      <c r="W2080" s="50" t="s">
        <v>15</v>
      </c>
      <c r="X2080" s="50"/>
      <c r="Y2080" s="51"/>
    </row>
    <row r="2081" spans="1:25" s="23" customFormat="1" ht="205.5" customHeight="1" x14ac:dyDescent="0.2">
      <c r="A2081" s="38" t="s">
        <v>7862</v>
      </c>
      <c r="B2081" s="46" t="s">
        <v>7863</v>
      </c>
      <c r="C2081" s="46"/>
      <c r="D2081" s="27" t="s">
        <v>7864</v>
      </c>
      <c r="E2081" s="40"/>
      <c r="F2081" s="9" t="s">
        <v>129</v>
      </c>
      <c r="G2081" s="27" t="s">
        <v>657</v>
      </c>
      <c r="H2081" s="9">
        <v>3848.3</v>
      </c>
      <c r="I2081" s="9"/>
      <c r="J2081" s="10">
        <v>15984346.5</v>
      </c>
      <c r="K2081" s="39"/>
      <c r="L2081" s="47">
        <f>J2081-K2081</f>
        <v>15984346.5</v>
      </c>
      <c r="M2081" s="47"/>
      <c r="N2081" s="63"/>
      <c r="O2081" s="63"/>
      <c r="P2081" s="63"/>
      <c r="Q2081" s="63"/>
      <c r="R2081" s="41" t="s">
        <v>129</v>
      </c>
      <c r="S2081" s="49" t="s">
        <v>652</v>
      </c>
      <c r="T2081" s="49"/>
      <c r="U2081" s="49"/>
      <c r="V2081" s="49"/>
      <c r="W2081" s="50" t="s">
        <v>15</v>
      </c>
      <c r="X2081" s="50"/>
      <c r="Y2081" s="51"/>
    </row>
    <row r="2082" spans="1:25" s="23" customFormat="1" ht="42" customHeight="1" x14ac:dyDescent="0.2">
      <c r="A2082" s="38" t="s">
        <v>7865</v>
      </c>
      <c r="B2082" s="49" t="s">
        <v>660</v>
      </c>
      <c r="C2082" s="49"/>
      <c r="D2082" s="49"/>
      <c r="E2082" s="49"/>
      <c r="F2082" s="49"/>
      <c r="G2082" s="49"/>
      <c r="H2082" s="9">
        <v>1189.0999999999999</v>
      </c>
      <c r="I2082" s="9"/>
      <c r="J2082" s="10">
        <v>3898918.5</v>
      </c>
      <c r="K2082" s="39"/>
      <c r="L2082" s="47">
        <f>SUM(L2083:M2084)</f>
        <v>3898918.5</v>
      </c>
      <c r="M2082" s="47"/>
      <c r="N2082" s="67"/>
      <c r="O2082" s="68"/>
      <c r="P2082" s="68"/>
      <c r="Q2082" s="69"/>
      <c r="R2082" s="38" t="s">
        <v>31</v>
      </c>
      <c r="S2082" s="46" t="s">
        <v>31</v>
      </c>
      <c r="T2082" s="46"/>
      <c r="U2082" s="46"/>
      <c r="V2082" s="46"/>
      <c r="W2082" s="50" t="s">
        <v>16</v>
      </c>
      <c r="X2082" s="50"/>
      <c r="Y2082" s="51"/>
    </row>
    <row r="2083" spans="1:25" s="23" customFormat="1" ht="209.25" customHeight="1" x14ac:dyDescent="0.2">
      <c r="A2083" s="38" t="s">
        <v>7866</v>
      </c>
      <c r="B2083" s="46" t="s">
        <v>7867</v>
      </c>
      <c r="C2083" s="46"/>
      <c r="D2083" s="27" t="s">
        <v>7868</v>
      </c>
      <c r="E2083" s="40" t="s">
        <v>664</v>
      </c>
      <c r="F2083" s="9" t="s">
        <v>129</v>
      </c>
      <c r="G2083" s="27" t="s">
        <v>7869</v>
      </c>
      <c r="H2083" s="9">
        <v>1189.0999999999999</v>
      </c>
      <c r="I2083" s="9"/>
      <c r="J2083" s="10">
        <v>3860293.5</v>
      </c>
      <c r="K2083" s="39"/>
      <c r="L2083" s="47">
        <f>J2083-K2083</f>
        <v>3860293.5</v>
      </c>
      <c r="M2083" s="47"/>
      <c r="N2083" s="63"/>
      <c r="O2083" s="63"/>
      <c r="P2083" s="63"/>
      <c r="Q2083" s="63"/>
      <c r="R2083" s="41" t="s">
        <v>129</v>
      </c>
      <c r="S2083" s="49" t="s">
        <v>660</v>
      </c>
      <c r="T2083" s="49"/>
      <c r="U2083" s="49"/>
      <c r="V2083" s="49"/>
      <c r="W2083" s="50" t="s">
        <v>15</v>
      </c>
      <c r="X2083" s="50"/>
      <c r="Y2083" s="51"/>
    </row>
    <row r="2084" spans="1:25" s="23" customFormat="1" ht="204.75" customHeight="1" x14ac:dyDescent="0.2">
      <c r="A2084" s="38" t="s">
        <v>7870</v>
      </c>
      <c r="B2084" s="46" t="s">
        <v>7871</v>
      </c>
      <c r="C2084" s="46"/>
      <c r="D2084" s="27" t="s">
        <v>7872</v>
      </c>
      <c r="E2084" s="40"/>
      <c r="F2084" s="9" t="s">
        <v>7771</v>
      </c>
      <c r="G2084" s="27" t="s">
        <v>7869</v>
      </c>
      <c r="H2084" s="9"/>
      <c r="I2084" s="9"/>
      <c r="J2084" s="10">
        <v>38625</v>
      </c>
      <c r="K2084" s="39"/>
      <c r="L2084" s="47">
        <f>J2084-K2084</f>
        <v>38625</v>
      </c>
      <c r="M2084" s="47"/>
      <c r="N2084" s="63"/>
      <c r="O2084" s="63"/>
      <c r="P2084" s="63"/>
      <c r="Q2084" s="63"/>
      <c r="R2084" s="41" t="s">
        <v>129</v>
      </c>
      <c r="S2084" s="49" t="s">
        <v>660</v>
      </c>
      <c r="T2084" s="49"/>
      <c r="U2084" s="49"/>
      <c r="V2084" s="49"/>
      <c r="W2084" s="50" t="s">
        <v>15</v>
      </c>
      <c r="X2084" s="50"/>
      <c r="Y2084" s="51"/>
    </row>
    <row r="2085" spans="1:25" s="23" customFormat="1" ht="35.25" customHeight="1" x14ac:dyDescent="0.2">
      <c r="A2085" s="38" t="s">
        <v>7873</v>
      </c>
      <c r="B2085" s="49" t="s">
        <v>667</v>
      </c>
      <c r="C2085" s="49"/>
      <c r="D2085" s="49"/>
      <c r="E2085" s="49"/>
      <c r="F2085" s="49"/>
      <c r="G2085" s="49"/>
      <c r="H2085" s="9">
        <v>2214.8000000000002</v>
      </c>
      <c r="I2085" s="9"/>
      <c r="J2085" s="10">
        <v>6578248.5</v>
      </c>
      <c r="K2085" s="39"/>
      <c r="L2085" s="47">
        <f>SUM(L2086:M2093)</f>
        <v>6578248.5</v>
      </c>
      <c r="M2085" s="47"/>
      <c r="N2085" s="67"/>
      <c r="O2085" s="68"/>
      <c r="P2085" s="68"/>
      <c r="Q2085" s="69"/>
      <c r="R2085" s="38" t="s">
        <v>31</v>
      </c>
      <c r="S2085" s="46" t="s">
        <v>31</v>
      </c>
      <c r="T2085" s="46"/>
      <c r="U2085" s="46"/>
      <c r="V2085" s="46"/>
      <c r="W2085" s="50" t="s">
        <v>22</v>
      </c>
      <c r="X2085" s="50"/>
      <c r="Y2085" s="51"/>
    </row>
    <row r="2086" spans="1:25" s="23" customFormat="1" ht="129.75" customHeight="1" x14ac:dyDescent="0.2">
      <c r="A2086" s="38" t="s">
        <v>7874</v>
      </c>
      <c r="B2086" s="46" t="s">
        <v>7875</v>
      </c>
      <c r="C2086" s="46"/>
      <c r="D2086" s="27" t="s">
        <v>7876</v>
      </c>
      <c r="E2086" s="40"/>
      <c r="F2086" s="9" t="s">
        <v>129</v>
      </c>
      <c r="G2086" s="27" t="s">
        <v>672</v>
      </c>
      <c r="H2086" s="9">
        <v>564</v>
      </c>
      <c r="I2086" s="9"/>
      <c r="J2086" s="10">
        <v>6361884</v>
      </c>
      <c r="K2086" s="39"/>
      <c r="L2086" s="47">
        <f>J2086-K2086</f>
        <v>6361884</v>
      </c>
      <c r="M2086" s="47"/>
      <c r="N2086" s="63"/>
      <c r="O2086" s="63"/>
      <c r="P2086" s="63"/>
      <c r="Q2086" s="63"/>
      <c r="R2086" s="41" t="s">
        <v>129</v>
      </c>
      <c r="S2086" s="49" t="s">
        <v>667</v>
      </c>
      <c r="T2086" s="49"/>
      <c r="U2086" s="49"/>
      <c r="V2086" s="49"/>
      <c r="W2086" s="50" t="s">
        <v>15</v>
      </c>
      <c r="X2086" s="50"/>
      <c r="Y2086" s="51"/>
    </row>
    <row r="2087" spans="1:25" s="23" customFormat="1" ht="123" customHeight="1" x14ac:dyDescent="0.2">
      <c r="A2087" s="38" t="s">
        <v>7877</v>
      </c>
      <c r="B2087" s="46" t="s">
        <v>7878</v>
      </c>
      <c r="C2087" s="46"/>
      <c r="D2087" s="27" t="s">
        <v>7820</v>
      </c>
      <c r="E2087" s="40"/>
      <c r="F2087" s="9" t="s">
        <v>129</v>
      </c>
      <c r="G2087" s="27" t="s">
        <v>672</v>
      </c>
      <c r="H2087" s="9">
        <v>475.7</v>
      </c>
      <c r="I2087" s="9"/>
      <c r="J2087" s="10"/>
      <c r="K2087" s="39"/>
      <c r="L2087" s="47"/>
      <c r="M2087" s="47"/>
      <c r="N2087" s="63"/>
      <c r="O2087" s="63"/>
      <c r="P2087" s="63"/>
      <c r="Q2087" s="63"/>
      <c r="R2087" s="41" t="s">
        <v>129</v>
      </c>
      <c r="S2087" s="49" t="s">
        <v>667</v>
      </c>
      <c r="T2087" s="49"/>
      <c r="U2087" s="49"/>
      <c r="V2087" s="49"/>
      <c r="W2087" s="50" t="s">
        <v>15</v>
      </c>
      <c r="X2087" s="50"/>
      <c r="Y2087" s="51"/>
    </row>
    <row r="2088" spans="1:25" s="23" customFormat="1" ht="125.25" customHeight="1" x14ac:dyDescent="0.2">
      <c r="A2088" s="38" t="s">
        <v>7879</v>
      </c>
      <c r="B2088" s="46" t="s">
        <v>7880</v>
      </c>
      <c r="C2088" s="46"/>
      <c r="D2088" s="27" t="s">
        <v>7881</v>
      </c>
      <c r="E2088" s="40"/>
      <c r="F2088" s="9" t="s">
        <v>129</v>
      </c>
      <c r="G2088" s="27" t="s">
        <v>672</v>
      </c>
      <c r="H2088" s="9">
        <v>455.4</v>
      </c>
      <c r="I2088" s="9"/>
      <c r="J2088" s="10"/>
      <c r="K2088" s="39"/>
      <c r="L2088" s="47"/>
      <c r="M2088" s="47"/>
      <c r="N2088" s="63"/>
      <c r="O2088" s="63"/>
      <c r="P2088" s="63"/>
      <c r="Q2088" s="63"/>
      <c r="R2088" s="41" t="s">
        <v>129</v>
      </c>
      <c r="S2088" s="49" t="s">
        <v>667</v>
      </c>
      <c r="T2088" s="49"/>
      <c r="U2088" s="49"/>
      <c r="V2088" s="49"/>
      <c r="W2088" s="50" t="s">
        <v>15</v>
      </c>
      <c r="X2088" s="50"/>
      <c r="Y2088" s="51"/>
    </row>
    <row r="2089" spans="1:25" s="23" customFormat="1" ht="125.25" customHeight="1" x14ac:dyDescent="0.2">
      <c r="A2089" s="38" t="s">
        <v>7882</v>
      </c>
      <c r="B2089" s="46" t="s">
        <v>7883</v>
      </c>
      <c r="C2089" s="46"/>
      <c r="D2089" s="27" t="s">
        <v>7884</v>
      </c>
      <c r="E2089" s="40"/>
      <c r="F2089" s="9" t="s">
        <v>129</v>
      </c>
      <c r="G2089" s="27" t="s">
        <v>672</v>
      </c>
      <c r="H2089" s="9">
        <v>503.4</v>
      </c>
      <c r="I2089" s="9"/>
      <c r="J2089" s="10"/>
      <c r="K2089" s="39"/>
      <c r="L2089" s="47"/>
      <c r="M2089" s="47"/>
      <c r="N2089" s="63"/>
      <c r="O2089" s="63"/>
      <c r="P2089" s="63"/>
      <c r="Q2089" s="63"/>
      <c r="R2089" s="41" t="s">
        <v>129</v>
      </c>
      <c r="S2089" s="49" t="s">
        <v>667</v>
      </c>
      <c r="T2089" s="49"/>
      <c r="U2089" s="49"/>
      <c r="V2089" s="49"/>
      <c r="W2089" s="50" t="s">
        <v>15</v>
      </c>
      <c r="X2089" s="50"/>
      <c r="Y2089" s="51"/>
    </row>
    <row r="2090" spans="1:25" s="23" customFormat="1" ht="125.25" customHeight="1" x14ac:dyDescent="0.2">
      <c r="A2090" s="38" t="s">
        <v>7885</v>
      </c>
      <c r="B2090" s="46" t="s">
        <v>7886</v>
      </c>
      <c r="C2090" s="46"/>
      <c r="D2090" s="27" t="s">
        <v>7887</v>
      </c>
      <c r="E2090" s="40"/>
      <c r="F2090" s="9" t="s">
        <v>129</v>
      </c>
      <c r="G2090" s="27" t="s">
        <v>672</v>
      </c>
      <c r="H2090" s="9">
        <v>37.700000000000003</v>
      </c>
      <c r="I2090" s="9"/>
      <c r="J2090" s="10"/>
      <c r="K2090" s="39"/>
      <c r="L2090" s="47"/>
      <c r="M2090" s="47"/>
      <c r="N2090" s="63"/>
      <c r="O2090" s="63"/>
      <c r="P2090" s="63"/>
      <c r="Q2090" s="63"/>
      <c r="R2090" s="41" t="s">
        <v>129</v>
      </c>
      <c r="S2090" s="49" t="s">
        <v>667</v>
      </c>
      <c r="T2090" s="49"/>
      <c r="U2090" s="49"/>
      <c r="V2090" s="49"/>
      <c r="W2090" s="50" t="s">
        <v>15</v>
      </c>
      <c r="X2090" s="50"/>
      <c r="Y2090" s="51"/>
    </row>
    <row r="2091" spans="1:25" s="23" customFormat="1" ht="125.25" customHeight="1" x14ac:dyDescent="0.2">
      <c r="A2091" s="38" t="s">
        <v>7889</v>
      </c>
      <c r="B2091" s="46" t="s">
        <v>7890</v>
      </c>
      <c r="C2091" s="46"/>
      <c r="D2091" s="27" t="s">
        <v>7891</v>
      </c>
      <c r="E2091" s="40"/>
      <c r="F2091" s="9" t="s">
        <v>129</v>
      </c>
      <c r="G2091" s="27" t="s">
        <v>672</v>
      </c>
      <c r="H2091" s="9">
        <v>83.5</v>
      </c>
      <c r="I2091" s="9"/>
      <c r="J2091" s="10">
        <v>177103.5</v>
      </c>
      <c r="K2091" s="39"/>
      <c r="L2091" s="47">
        <f t="shared" ref="L2091:L2093" si="32">J2091-K2091</f>
        <v>177103.5</v>
      </c>
      <c r="M2091" s="47"/>
      <c r="N2091" s="63"/>
      <c r="O2091" s="63"/>
      <c r="P2091" s="63"/>
      <c r="Q2091" s="63"/>
      <c r="R2091" s="41" t="s">
        <v>129</v>
      </c>
      <c r="S2091" s="49" t="s">
        <v>667</v>
      </c>
      <c r="T2091" s="49"/>
      <c r="U2091" s="49"/>
      <c r="V2091" s="49"/>
      <c r="W2091" s="50" t="s">
        <v>15</v>
      </c>
      <c r="X2091" s="50"/>
      <c r="Y2091" s="51"/>
    </row>
    <row r="2092" spans="1:25" s="23" customFormat="1" ht="125.25" customHeight="1" x14ac:dyDescent="0.2">
      <c r="A2092" s="38" t="s">
        <v>7892</v>
      </c>
      <c r="B2092" s="46" t="s">
        <v>7890</v>
      </c>
      <c r="C2092" s="46"/>
      <c r="D2092" s="27" t="s">
        <v>7893</v>
      </c>
      <c r="E2092" s="40"/>
      <c r="F2092" s="9" t="s">
        <v>129</v>
      </c>
      <c r="G2092" s="27" t="s">
        <v>672</v>
      </c>
      <c r="H2092" s="9">
        <v>83.5</v>
      </c>
      <c r="I2092" s="9"/>
      <c r="J2092" s="10"/>
      <c r="K2092" s="39"/>
      <c r="L2092" s="47"/>
      <c r="M2092" s="47"/>
      <c r="N2092" s="63"/>
      <c r="O2092" s="63"/>
      <c r="P2092" s="63"/>
      <c r="Q2092" s="63"/>
      <c r="R2092" s="41" t="s">
        <v>129</v>
      </c>
      <c r="S2092" s="49" t="s">
        <v>667</v>
      </c>
      <c r="T2092" s="49"/>
      <c r="U2092" s="49"/>
      <c r="V2092" s="49"/>
      <c r="W2092" s="50" t="s">
        <v>15</v>
      </c>
      <c r="X2092" s="50"/>
      <c r="Y2092" s="51"/>
    </row>
    <row r="2093" spans="1:25" s="23" customFormat="1" ht="131.25" customHeight="1" x14ac:dyDescent="0.2">
      <c r="A2093" s="38" t="s">
        <v>7894</v>
      </c>
      <c r="B2093" s="46" t="s">
        <v>7895</v>
      </c>
      <c r="C2093" s="46"/>
      <c r="D2093" s="27" t="s">
        <v>7896</v>
      </c>
      <c r="E2093" s="40"/>
      <c r="F2093" s="9" t="s">
        <v>129</v>
      </c>
      <c r="G2093" s="27" t="s">
        <v>672</v>
      </c>
      <c r="H2093" s="9">
        <v>11.6</v>
      </c>
      <c r="I2093" s="9"/>
      <c r="J2093" s="10">
        <v>39261</v>
      </c>
      <c r="K2093" s="39"/>
      <c r="L2093" s="47">
        <f t="shared" si="32"/>
        <v>39261</v>
      </c>
      <c r="M2093" s="47"/>
      <c r="N2093" s="63"/>
      <c r="O2093" s="63"/>
      <c r="P2093" s="63"/>
      <c r="Q2093" s="63"/>
      <c r="R2093" s="41" t="s">
        <v>129</v>
      </c>
      <c r="S2093" s="49" t="s">
        <v>667</v>
      </c>
      <c r="T2093" s="49"/>
      <c r="U2093" s="49"/>
      <c r="V2093" s="49"/>
      <c r="W2093" s="50" t="s">
        <v>15</v>
      </c>
      <c r="X2093" s="50"/>
      <c r="Y2093" s="51"/>
    </row>
    <row r="2094" spans="1:25" s="23" customFormat="1" ht="48.75" customHeight="1" x14ac:dyDescent="0.2">
      <c r="A2094" s="38" t="s">
        <v>7898</v>
      </c>
      <c r="B2094" s="49" t="s">
        <v>13962</v>
      </c>
      <c r="C2094" s="49"/>
      <c r="D2094" s="49"/>
      <c r="E2094" s="49"/>
      <c r="F2094" s="49"/>
      <c r="G2094" s="49"/>
      <c r="H2094" s="9">
        <v>3101.4</v>
      </c>
      <c r="I2094" s="9"/>
      <c r="J2094" s="10">
        <v>13476376.65</v>
      </c>
      <c r="K2094" s="39">
        <v>65736.37</v>
      </c>
      <c r="L2094" s="47">
        <f>SUM(L2095:M2096)</f>
        <v>13410640.280000001</v>
      </c>
      <c r="M2094" s="47"/>
      <c r="N2094" s="70">
        <v>65233846.509999998</v>
      </c>
      <c r="O2094" s="71"/>
      <c r="P2094" s="71"/>
      <c r="Q2094" s="72"/>
      <c r="R2094" s="38" t="s">
        <v>31</v>
      </c>
      <c r="S2094" s="46" t="s">
        <v>31</v>
      </c>
      <c r="T2094" s="46"/>
      <c r="U2094" s="46"/>
      <c r="V2094" s="46"/>
      <c r="W2094" s="50" t="s">
        <v>16</v>
      </c>
      <c r="X2094" s="50"/>
      <c r="Y2094" s="51"/>
    </row>
    <row r="2095" spans="1:25" s="23" customFormat="1" ht="204" customHeight="1" x14ac:dyDescent="0.2">
      <c r="A2095" s="38" t="s">
        <v>7899</v>
      </c>
      <c r="B2095" s="46" t="s">
        <v>7900</v>
      </c>
      <c r="C2095" s="46"/>
      <c r="D2095" s="27" t="s">
        <v>7901</v>
      </c>
      <c r="E2095" s="40" t="s">
        <v>7902</v>
      </c>
      <c r="F2095" s="9" t="s">
        <v>129</v>
      </c>
      <c r="G2095" s="27" t="s">
        <v>687</v>
      </c>
      <c r="H2095" s="9">
        <v>3050.9</v>
      </c>
      <c r="I2095" s="9"/>
      <c r="J2095" s="10">
        <v>13475484</v>
      </c>
      <c r="K2095" s="39">
        <v>65736.37</v>
      </c>
      <c r="L2095" s="47">
        <f>J2095-K2095</f>
        <v>13409747.630000001</v>
      </c>
      <c r="M2095" s="47"/>
      <c r="N2095" s="48">
        <v>65233846.509999998</v>
      </c>
      <c r="O2095" s="48"/>
      <c r="P2095" s="48"/>
      <c r="Q2095" s="48"/>
      <c r="R2095" s="41" t="s">
        <v>7903</v>
      </c>
      <c r="S2095" s="49" t="s">
        <v>13962</v>
      </c>
      <c r="T2095" s="49"/>
      <c r="U2095" s="49"/>
      <c r="V2095" s="49"/>
      <c r="W2095" s="50" t="s">
        <v>15</v>
      </c>
      <c r="X2095" s="50"/>
      <c r="Y2095" s="51"/>
    </row>
    <row r="2096" spans="1:25" s="23" customFormat="1" ht="204" customHeight="1" x14ac:dyDescent="0.2">
      <c r="A2096" s="38" t="s">
        <v>7904</v>
      </c>
      <c r="B2096" s="46" t="s">
        <v>7905</v>
      </c>
      <c r="C2096" s="46"/>
      <c r="D2096" s="27" t="s">
        <v>7906</v>
      </c>
      <c r="E2096" s="40"/>
      <c r="F2096" s="9" t="s">
        <v>7771</v>
      </c>
      <c r="G2096" s="27" t="s">
        <v>687</v>
      </c>
      <c r="H2096" s="9">
        <v>50.5</v>
      </c>
      <c r="I2096" s="9"/>
      <c r="J2096" s="10">
        <v>892.65</v>
      </c>
      <c r="K2096" s="39"/>
      <c r="L2096" s="47">
        <f>J2096-K2096</f>
        <v>892.65</v>
      </c>
      <c r="M2096" s="47"/>
      <c r="N2096" s="64"/>
      <c r="O2096" s="63"/>
      <c r="P2096" s="63"/>
      <c r="Q2096" s="63"/>
      <c r="R2096" s="41" t="s">
        <v>129</v>
      </c>
      <c r="S2096" s="49" t="s">
        <v>13962</v>
      </c>
      <c r="T2096" s="49"/>
      <c r="U2096" s="49"/>
      <c r="V2096" s="49"/>
      <c r="W2096" s="50" t="s">
        <v>15</v>
      </c>
      <c r="X2096" s="50"/>
      <c r="Y2096" s="51"/>
    </row>
    <row r="2097" spans="1:25" s="23" customFormat="1" ht="40.5" customHeight="1" x14ac:dyDescent="0.2">
      <c r="A2097" s="38" t="s">
        <v>7907</v>
      </c>
      <c r="B2097" s="49" t="s">
        <v>689</v>
      </c>
      <c r="C2097" s="49"/>
      <c r="D2097" s="49"/>
      <c r="E2097" s="49"/>
      <c r="F2097" s="49"/>
      <c r="G2097" s="49"/>
      <c r="H2097" s="9">
        <v>1672.8</v>
      </c>
      <c r="I2097" s="9"/>
      <c r="J2097" s="10">
        <v>3919929</v>
      </c>
      <c r="K2097" s="39">
        <v>126752.49</v>
      </c>
      <c r="L2097" s="47">
        <f>L2098</f>
        <v>3793176.51</v>
      </c>
      <c r="M2097" s="47"/>
      <c r="N2097" s="67"/>
      <c r="O2097" s="68"/>
      <c r="P2097" s="68"/>
      <c r="Q2097" s="69"/>
      <c r="R2097" s="38" t="s">
        <v>31</v>
      </c>
      <c r="S2097" s="46" t="s">
        <v>31</v>
      </c>
      <c r="T2097" s="46"/>
      <c r="U2097" s="46"/>
      <c r="V2097" s="46"/>
      <c r="W2097" s="50" t="s">
        <v>15</v>
      </c>
      <c r="X2097" s="50"/>
      <c r="Y2097" s="51"/>
    </row>
    <row r="2098" spans="1:25" s="23" customFormat="1" ht="114" customHeight="1" x14ac:dyDescent="0.2">
      <c r="A2098" s="38" t="s">
        <v>7908</v>
      </c>
      <c r="B2098" s="46" t="s">
        <v>7909</v>
      </c>
      <c r="C2098" s="46"/>
      <c r="D2098" s="27" t="s">
        <v>7910</v>
      </c>
      <c r="E2098" s="40"/>
      <c r="F2098" s="9" t="s">
        <v>129</v>
      </c>
      <c r="G2098" s="27" t="s">
        <v>694</v>
      </c>
      <c r="H2098" s="9">
        <v>1672.8</v>
      </c>
      <c r="I2098" s="9"/>
      <c r="J2098" s="10">
        <v>3919929</v>
      </c>
      <c r="K2098" s="39">
        <v>126752.49</v>
      </c>
      <c r="L2098" s="47">
        <f>J2098-K2098</f>
        <v>3793176.51</v>
      </c>
      <c r="M2098" s="47"/>
      <c r="N2098" s="63"/>
      <c r="O2098" s="63"/>
      <c r="P2098" s="63"/>
      <c r="Q2098" s="63"/>
      <c r="R2098" s="41" t="s">
        <v>129</v>
      </c>
      <c r="S2098" s="49" t="s">
        <v>689</v>
      </c>
      <c r="T2098" s="49"/>
      <c r="U2098" s="49"/>
      <c r="V2098" s="49"/>
      <c r="W2098" s="50" t="s">
        <v>15</v>
      </c>
      <c r="X2098" s="50"/>
      <c r="Y2098" s="51"/>
    </row>
    <row r="2099" spans="1:25" s="23" customFormat="1" ht="48" customHeight="1" x14ac:dyDescent="0.2">
      <c r="A2099" s="38" t="s">
        <v>7911</v>
      </c>
      <c r="B2099" s="49" t="s">
        <v>13961</v>
      </c>
      <c r="C2099" s="49"/>
      <c r="D2099" s="49"/>
      <c r="E2099" s="49"/>
      <c r="F2099" s="49"/>
      <c r="G2099" s="49"/>
      <c r="H2099" s="9">
        <v>2937.1</v>
      </c>
      <c r="I2099" s="9"/>
      <c r="J2099" s="10">
        <v>27195340.5</v>
      </c>
      <c r="K2099" s="39">
        <v>7459418.2800000003</v>
      </c>
      <c r="L2099" s="47">
        <f>L2100</f>
        <v>19735922.219999999</v>
      </c>
      <c r="M2099" s="47"/>
      <c r="N2099" s="67"/>
      <c r="O2099" s="68"/>
      <c r="P2099" s="68"/>
      <c r="Q2099" s="69"/>
      <c r="R2099" s="38" t="s">
        <v>31</v>
      </c>
      <c r="S2099" s="46" t="s">
        <v>31</v>
      </c>
      <c r="T2099" s="46"/>
      <c r="U2099" s="46"/>
      <c r="V2099" s="46"/>
      <c r="W2099" s="50" t="s">
        <v>15</v>
      </c>
      <c r="X2099" s="50"/>
      <c r="Y2099" s="51"/>
    </row>
    <row r="2100" spans="1:25" s="23" customFormat="1" ht="160.5" customHeight="1" x14ac:dyDescent="0.2">
      <c r="A2100" s="38" t="s">
        <v>7912</v>
      </c>
      <c r="B2100" s="46" t="s">
        <v>7913</v>
      </c>
      <c r="C2100" s="46"/>
      <c r="D2100" s="27" t="s">
        <v>7914</v>
      </c>
      <c r="E2100" s="40"/>
      <c r="F2100" s="9" t="s">
        <v>129</v>
      </c>
      <c r="G2100" s="27" t="s">
        <v>7915</v>
      </c>
      <c r="H2100" s="9">
        <v>2937.1</v>
      </c>
      <c r="I2100" s="9"/>
      <c r="J2100" s="10">
        <v>27195340.5</v>
      </c>
      <c r="K2100" s="39">
        <v>7459418.2800000003</v>
      </c>
      <c r="L2100" s="47">
        <f>J2100-K2100</f>
        <v>19735922.219999999</v>
      </c>
      <c r="M2100" s="47"/>
      <c r="N2100" s="63"/>
      <c r="O2100" s="63"/>
      <c r="P2100" s="63"/>
      <c r="Q2100" s="63"/>
      <c r="R2100" s="41" t="s">
        <v>7916</v>
      </c>
      <c r="S2100" s="49" t="s">
        <v>13961</v>
      </c>
      <c r="T2100" s="49"/>
      <c r="U2100" s="49"/>
      <c r="V2100" s="49"/>
      <c r="W2100" s="50" t="s">
        <v>15</v>
      </c>
      <c r="X2100" s="50"/>
      <c r="Y2100" s="51"/>
    </row>
    <row r="2101" spans="1:25" s="23" customFormat="1" ht="33" customHeight="1" x14ac:dyDescent="0.2">
      <c r="A2101" s="38" t="s">
        <v>7917</v>
      </c>
      <c r="B2101" s="49" t="s">
        <v>704</v>
      </c>
      <c r="C2101" s="49"/>
      <c r="D2101" s="49"/>
      <c r="E2101" s="49"/>
      <c r="F2101" s="49"/>
      <c r="G2101" s="49"/>
      <c r="H2101" s="9">
        <v>581.29999999999995</v>
      </c>
      <c r="I2101" s="9"/>
      <c r="J2101" s="10">
        <v>4668495.5</v>
      </c>
      <c r="K2101" s="39">
        <v>31344.37</v>
      </c>
      <c r="L2101" s="47">
        <f>SUM(L2102:M2112)</f>
        <v>4637151.13</v>
      </c>
      <c r="M2101" s="47"/>
      <c r="N2101" s="67"/>
      <c r="O2101" s="68"/>
      <c r="P2101" s="68"/>
      <c r="Q2101" s="69"/>
      <c r="R2101" s="38" t="s">
        <v>31</v>
      </c>
      <c r="S2101" s="46" t="s">
        <v>31</v>
      </c>
      <c r="T2101" s="46"/>
      <c r="U2101" s="46"/>
      <c r="V2101" s="46"/>
      <c r="W2101" s="50" t="s">
        <v>25</v>
      </c>
      <c r="X2101" s="50"/>
      <c r="Y2101" s="51"/>
    </row>
    <row r="2102" spans="1:25" s="23" customFormat="1" ht="94.5" customHeight="1" x14ac:dyDescent="0.2">
      <c r="A2102" s="38" t="s">
        <v>7918</v>
      </c>
      <c r="B2102" s="46" t="s">
        <v>7919</v>
      </c>
      <c r="C2102" s="46"/>
      <c r="D2102" s="27" t="s">
        <v>7920</v>
      </c>
      <c r="E2102" s="40" t="s">
        <v>7921</v>
      </c>
      <c r="F2102" s="9" t="s">
        <v>129</v>
      </c>
      <c r="G2102" s="27" t="s">
        <v>7922</v>
      </c>
      <c r="H2102" s="9">
        <v>581.29999999999995</v>
      </c>
      <c r="I2102" s="9"/>
      <c r="J2102" s="10">
        <v>695128.5</v>
      </c>
      <c r="K2102" s="39">
        <v>31344.37</v>
      </c>
      <c r="L2102" s="47">
        <f>J2102-K2102</f>
        <v>663784.13</v>
      </c>
      <c r="M2102" s="47"/>
      <c r="N2102" s="64"/>
      <c r="O2102" s="63"/>
      <c r="P2102" s="63"/>
      <c r="Q2102" s="63"/>
      <c r="R2102" s="41" t="s">
        <v>129</v>
      </c>
      <c r="S2102" s="49" t="s">
        <v>704</v>
      </c>
      <c r="T2102" s="49"/>
      <c r="U2102" s="49"/>
      <c r="V2102" s="49"/>
      <c r="W2102" s="50" t="s">
        <v>15</v>
      </c>
      <c r="X2102" s="50"/>
      <c r="Y2102" s="51"/>
    </row>
    <row r="2103" spans="1:25" s="23" customFormat="1" ht="102" customHeight="1" x14ac:dyDescent="0.2">
      <c r="A2103" s="38" t="s">
        <v>7923</v>
      </c>
      <c r="B2103" s="46" t="s">
        <v>7924</v>
      </c>
      <c r="C2103" s="46"/>
      <c r="D2103" s="27" t="s">
        <v>7925</v>
      </c>
      <c r="E2103" s="40"/>
      <c r="F2103" s="9" t="s">
        <v>7926</v>
      </c>
      <c r="G2103" s="27" t="s">
        <v>7922</v>
      </c>
      <c r="H2103" s="9"/>
      <c r="I2103" s="9"/>
      <c r="J2103" s="10">
        <v>2016153</v>
      </c>
      <c r="K2103" s="39"/>
      <c r="L2103" s="47">
        <f t="shared" ref="L2103:L2112" si="33">J2103-K2103</f>
        <v>2016153</v>
      </c>
      <c r="M2103" s="47"/>
      <c r="N2103" s="63"/>
      <c r="O2103" s="63"/>
      <c r="P2103" s="63"/>
      <c r="Q2103" s="63"/>
      <c r="R2103" s="41" t="s">
        <v>7926</v>
      </c>
      <c r="S2103" s="49" t="s">
        <v>704</v>
      </c>
      <c r="T2103" s="49"/>
      <c r="U2103" s="49"/>
      <c r="V2103" s="49"/>
      <c r="W2103" s="50" t="s">
        <v>15</v>
      </c>
      <c r="X2103" s="50"/>
      <c r="Y2103" s="51"/>
    </row>
    <row r="2104" spans="1:25" s="23" customFormat="1" ht="102" customHeight="1" x14ac:dyDescent="0.2">
      <c r="A2104" s="38" t="s">
        <v>7927</v>
      </c>
      <c r="B2104" s="46" t="s">
        <v>7928</v>
      </c>
      <c r="C2104" s="46"/>
      <c r="D2104" s="27" t="s">
        <v>7929</v>
      </c>
      <c r="E2104" s="40"/>
      <c r="F2104" s="9" t="s">
        <v>7926</v>
      </c>
      <c r="G2104" s="27" t="s">
        <v>7922</v>
      </c>
      <c r="H2104" s="9"/>
      <c r="I2104" s="9"/>
      <c r="J2104" s="10">
        <v>1135300</v>
      </c>
      <c r="K2104" s="39"/>
      <c r="L2104" s="47">
        <f t="shared" si="33"/>
        <v>1135300</v>
      </c>
      <c r="M2104" s="47"/>
      <c r="N2104" s="63"/>
      <c r="O2104" s="63"/>
      <c r="P2104" s="63"/>
      <c r="Q2104" s="63"/>
      <c r="R2104" s="41" t="s">
        <v>7926</v>
      </c>
      <c r="S2104" s="49" t="s">
        <v>704</v>
      </c>
      <c r="T2104" s="49"/>
      <c r="U2104" s="49"/>
      <c r="V2104" s="49"/>
      <c r="W2104" s="50" t="s">
        <v>15</v>
      </c>
      <c r="X2104" s="50"/>
      <c r="Y2104" s="51"/>
    </row>
    <row r="2105" spans="1:25" s="23" customFormat="1" ht="102" customHeight="1" x14ac:dyDescent="0.2">
      <c r="A2105" s="38" t="s">
        <v>7930</v>
      </c>
      <c r="B2105" s="46" t="s">
        <v>7931</v>
      </c>
      <c r="C2105" s="46"/>
      <c r="D2105" s="27" t="s">
        <v>7932</v>
      </c>
      <c r="E2105" s="40"/>
      <c r="F2105" s="9" t="s">
        <v>7926</v>
      </c>
      <c r="G2105" s="27" t="s">
        <v>7922</v>
      </c>
      <c r="H2105" s="9"/>
      <c r="I2105" s="9"/>
      <c r="J2105" s="10">
        <v>87321.75</v>
      </c>
      <c r="K2105" s="39"/>
      <c r="L2105" s="47">
        <f t="shared" si="33"/>
        <v>87321.75</v>
      </c>
      <c r="M2105" s="47"/>
      <c r="N2105" s="63"/>
      <c r="O2105" s="63"/>
      <c r="P2105" s="63"/>
      <c r="Q2105" s="63"/>
      <c r="R2105" s="41" t="s">
        <v>7926</v>
      </c>
      <c r="S2105" s="49" t="s">
        <v>704</v>
      </c>
      <c r="T2105" s="49"/>
      <c r="U2105" s="49"/>
      <c r="V2105" s="49"/>
      <c r="W2105" s="50" t="s">
        <v>15</v>
      </c>
      <c r="X2105" s="50"/>
      <c r="Y2105" s="51"/>
    </row>
    <row r="2106" spans="1:25" s="23" customFormat="1" ht="103.5" customHeight="1" x14ac:dyDescent="0.2">
      <c r="A2106" s="38" t="s">
        <v>7933</v>
      </c>
      <c r="B2106" s="46" t="s">
        <v>7934</v>
      </c>
      <c r="C2106" s="46"/>
      <c r="D2106" s="27" t="s">
        <v>7932</v>
      </c>
      <c r="E2106" s="40"/>
      <c r="F2106" s="9" t="s">
        <v>7926</v>
      </c>
      <c r="G2106" s="27" t="s">
        <v>7922</v>
      </c>
      <c r="H2106" s="9"/>
      <c r="I2106" s="9"/>
      <c r="J2106" s="10">
        <v>87321.75</v>
      </c>
      <c r="K2106" s="39"/>
      <c r="L2106" s="47">
        <f t="shared" si="33"/>
        <v>87321.75</v>
      </c>
      <c r="M2106" s="47"/>
      <c r="N2106" s="63"/>
      <c r="O2106" s="63"/>
      <c r="P2106" s="63"/>
      <c r="Q2106" s="63"/>
      <c r="R2106" s="41" t="s">
        <v>7926</v>
      </c>
      <c r="S2106" s="49" t="s">
        <v>704</v>
      </c>
      <c r="T2106" s="49"/>
      <c r="U2106" s="49"/>
      <c r="V2106" s="49"/>
      <c r="W2106" s="50" t="s">
        <v>15</v>
      </c>
      <c r="X2106" s="50"/>
      <c r="Y2106" s="51"/>
    </row>
    <row r="2107" spans="1:25" s="23" customFormat="1" ht="103.5" customHeight="1" x14ac:dyDescent="0.2">
      <c r="A2107" s="38" t="s">
        <v>7935</v>
      </c>
      <c r="B2107" s="46" t="s">
        <v>7936</v>
      </c>
      <c r="C2107" s="46"/>
      <c r="D2107" s="27" t="s">
        <v>7932</v>
      </c>
      <c r="E2107" s="40"/>
      <c r="F2107" s="9" t="s">
        <v>7926</v>
      </c>
      <c r="G2107" s="27" t="s">
        <v>7922</v>
      </c>
      <c r="H2107" s="9"/>
      <c r="I2107" s="9"/>
      <c r="J2107" s="10">
        <v>87321.75</v>
      </c>
      <c r="K2107" s="39"/>
      <c r="L2107" s="47">
        <f t="shared" si="33"/>
        <v>87321.75</v>
      </c>
      <c r="M2107" s="47"/>
      <c r="N2107" s="63"/>
      <c r="O2107" s="63"/>
      <c r="P2107" s="63"/>
      <c r="Q2107" s="63"/>
      <c r="R2107" s="41" t="s">
        <v>7926</v>
      </c>
      <c r="S2107" s="49" t="s">
        <v>704</v>
      </c>
      <c r="T2107" s="49"/>
      <c r="U2107" s="49"/>
      <c r="V2107" s="49"/>
      <c r="W2107" s="50" t="s">
        <v>15</v>
      </c>
      <c r="X2107" s="50"/>
      <c r="Y2107" s="51"/>
    </row>
    <row r="2108" spans="1:25" s="23" customFormat="1" ht="103.5" customHeight="1" x14ac:dyDescent="0.2">
      <c r="A2108" s="38" t="s">
        <v>7937</v>
      </c>
      <c r="B2108" s="46" t="s">
        <v>7938</v>
      </c>
      <c r="C2108" s="46"/>
      <c r="D2108" s="27" t="s">
        <v>7932</v>
      </c>
      <c r="E2108" s="40"/>
      <c r="F2108" s="9" t="s">
        <v>7926</v>
      </c>
      <c r="G2108" s="27" t="s">
        <v>7922</v>
      </c>
      <c r="H2108" s="9"/>
      <c r="I2108" s="9"/>
      <c r="J2108" s="10">
        <v>87321.75</v>
      </c>
      <c r="K2108" s="39"/>
      <c r="L2108" s="47">
        <f t="shared" si="33"/>
        <v>87321.75</v>
      </c>
      <c r="M2108" s="47"/>
      <c r="N2108" s="63"/>
      <c r="O2108" s="63"/>
      <c r="P2108" s="63"/>
      <c r="Q2108" s="63"/>
      <c r="R2108" s="41" t="s">
        <v>7926</v>
      </c>
      <c r="S2108" s="49" t="s">
        <v>704</v>
      </c>
      <c r="T2108" s="49"/>
      <c r="U2108" s="49"/>
      <c r="V2108" s="49"/>
      <c r="W2108" s="50" t="s">
        <v>15</v>
      </c>
      <c r="X2108" s="50"/>
      <c r="Y2108" s="51"/>
    </row>
    <row r="2109" spans="1:25" s="23" customFormat="1" ht="98.25" customHeight="1" x14ac:dyDescent="0.2">
      <c r="A2109" s="38" t="s">
        <v>7939</v>
      </c>
      <c r="B2109" s="46" t="s">
        <v>7940</v>
      </c>
      <c r="C2109" s="46"/>
      <c r="D2109" s="27" t="s">
        <v>7941</v>
      </c>
      <c r="E2109" s="40"/>
      <c r="F2109" s="9" t="s">
        <v>7926</v>
      </c>
      <c r="G2109" s="27" t="s">
        <v>7922</v>
      </c>
      <c r="H2109" s="9"/>
      <c r="I2109" s="9"/>
      <c r="J2109" s="10">
        <v>118156.75</v>
      </c>
      <c r="K2109" s="39"/>
      <c r="L2109" s="47">
        <f t="shared" si="33"/>
        <v>118156.75</v>
      </c>
      <c r="M2109" s="47"/>
      <c r="N2109" s="63"/>
      <c r="O2109" s="63"/>
      <c r="P2109" s="63"/>
      <c r="Q2109" s="63"/>
      <c r="R2109" s="41" t="s">
        <v>7926</v>
      </c>
      <c r="S2109" s="49" t="s">
        <v>704</v>
      </c>
      <c r="T2109" s="49"/>
      <c r="U2109" s="49"/>
      <c r="V2109" s="49"/>
      <c r="W2109" s="50" t="s">
        <v>15</v>
      </c>
      <c r="X2109" s="50"/>
      <c r="Y2109" s="51"/>
    </row>
    <row r="2110" spans="1:25" s="23" customFormat="1" ht="98.25" customHeight="1" x14ac:dyDescent="0.2">
      <c r="A2110" s="38" t="s">
        <v>7942</v>
      </c>
      <c r="B2110" s="46" t="s">
        <v>7943</v>
      </c>
      <c r="C2110" s="46"/>
      <c r="D2110" s="27" t="s">
        <v>7941</v>
      </c>
      <c r="E2110" s="40"/>
      <c r="F2110" s="9" t="s">
        <v>7926</v>
      </c>
      <c r="G2110" s="27" t="s">
        <v>7922</v>
      </c>
      <c r="H2110" s="9"/>
      <c r="I2110" s="9"/>
      <c r="J2110" s="10">
        <v>118156.75</v>
      </c>
      <c r="K2110" s="39"/>
      <c r="L2110" s="47">
        <f t="shared" si="33"/>
        <v>118156.75</v>
      </c>
      <c r="M2110" s="47"/>
      <c r="N2110" s="63"/>
      <c r="O2110" s="63"/>
      <c r="P2110" s="63"/>
      <c r="Q2110" s="63"/>
      <c r="R2110" s="41" t="s">
        <v>7926</v>
      </c>
      <c r="S2110" s="49" t="s">
        <v>704</v>
      </c>
      <c r="T2110" s="49"/>
      <c r="U2110" s="49"/>
      <c r="V2110" s="49"/>
      <c r="W2110" s="50" t="s">
        <v>15</v>
      </c>
      <c r="X2110" s="50"/>
      <c r="Y2110" s="51"/>
    </row>
    <row r="2111" spans="1:25" s="23" customFormat="1" ht="98.25" customHeight="1" x14ac:dyDescent="0.2">
      <c r="A2111" s="38" t="s">
        <v>7944</v>
      </c>
      <c r="B2111" s="46" t="s">
        <v>7945</v>
      </c>
      <c r="C2111" s="46"/>
      <c r="D2111" s="27" t="s">
        <v>7941</v>
      </c>
      <c r="E2111" s="40"/>
      <c r="F2111" s="9" t="s">
        <v>7926</v>
      </c>
      <c r="G2111" s="27" t="s">
        <v>7922</v>
      </c>
      <c r="H2111" s="9"/>
      <c r="I2111" s="9"/>
      <c r="J2111" s="10">
        <v>118156.75</v>
      </c>
      <c r="K2111" s="39"/>
      <c r="L2111" s="47">
        <f t="shared" si="33"/>
        <v>118156.75</v>
      </c>
      <c r="M2111" s="47"/>
      <c r="N2111" s="63"/>
      <c r="O2111" s="63"/>
      <c r="P2111" s="63"/>
      <c r="Q2111" s="63"/>
      <c r="R2111" s="41" t="s">
        <v>7926</v>
      </c>
      <c r="S2111" s="49" t="s">
        <v>704</v>
      </c>
      <c r="T2111" s="49"/>
      <c r="U2111" s="49"/>
      <c r="V2111" s="49"/>
      <c r="W2111" s="50" t="s">
        <v>15</v>
      </c>
      <c r="X2111" s="50"/>
      <c r="Y2111" s="51"/>
    </row>
    <row r="2112" spans="1:25" s="23" customFormat="1" ht="98.25" customHeight="1" x14ac:dyDescent="0.2">
      <c r="A2112" s="38" t="s">
        <v>7946</v>
      </c>
      <c r="B2112" s="46" t="s">
        <v>7947</v>
      </c>
      <c r="C2112" s="46"/>
      <c r="D2112" s="27" t="s">
        <v>7941</v>
      </c>
      <c r="E2112" s="40"/>
      <c r="F2112" s="9" t="s">
        <v>7926</v>
      </c>
      <c r="G2112" s="27" t="s">
        <v>7922</v>
      </c>
      <c r="H2112" s="9"/>
      <c r="I2112" s="9"/>
      <c r="J2112" s="10">
        <v>118156.75</v>
      </c>
      <c r="K2112" s="39"/>
      <c r="L2112" s="47">
        <f t="shared" si="33"/>
        <v>118156.75</v>
      </c>
      <c r="M2112" s="47"/>
      <c r="N2112" s="63"/>
      <c r="O2112" s="63"/>
      <c r="P2112" s="63"/>
      <c r="Q2112" s="63"/>
      <c r="R2112" s="41" t="s">
        <v>7926</v>
      </c>
      <c r="S2112" s="49" t="s">
        <v>704</v>
      </c>
      <c r="T2112" s="49"/>
      <c r="U2112" s="49"/>
      <c r="V2112" s="49"/>
      <c r="W2112" s="50" t="s">
        <v>15</v>
      </c>
      <c r="X2112" s="50"/>
      <c r="Y2112" s="51"/>
    </row>
    <row r="2113" spans="1:25" s="23" customFormat="1" ht="46.5" customHeight="1" x14ac:dyDescent="0.2">
      <c r="A2113" s="38" t="s">
        <v>7948</v>
      </c>
      <c r="B2113" s="49" t="s">
        <v>712</v>
      </c>
      <c r="C2113" s="49"/>
      <c r="D2113" s="49"/>
      <c r="E2113" s="49"/>
      <c r="F2113" s="49"/>
      <c r="G2113" s="49"/>
      <c r="H2113" s="9">
        <v>937.4</v>
      </c>
      <c r="I2113" s="9"/>
      <c r="J2113" s="10">
        <v>2448222</v>
      </c>
      <c r="K2113" s="39"/>
      <c r="L2113" s="47">
        <f>L2114</f>
        <v>2448222</v>
      </c>
      <c r="M2113" s="47"/>
      <c r="N2113" s="67"/>
      <c r="O2113" s="68"/>
      <c r="P2113" s="68"/>
      <c r="Q2113" s="69"/>
      <c r="R2113" s="38" t="s">
        <v>31</v>
      </c>
      <c r="S2113" s="46" t="s">
        <v>31</v>
      </c>
      <c r="T2113" s="46"/>
      <c r="U2113" s="46"/>
      <c r="V2113" s="46"/>
      <c r="W2113" s="50" t="s">
        <v>15</v>
      </c>
      <c r="X2113" s="50"/>
      <c r="Y2113" s="51"/>
    </row>
    <row r="2114" spans="1:25" s="23" customFormat="1" ht="213" customHeight="1" x14ac:dyDescent="0.2">
      <c r="A2114" s="38" t="s">
        <v>7949</v>
      </c>
      <c r="B2114" s="46" t="s">
        <v>7950</v>
      </c>
      <c r="C2114" s="46"/>
      <c r="D2114" s="27" t="s">
        <v>7951</v>
      </c>
      <c r="E2114" s="40"/>
      <c r="F2114" s="9" t="s">
        <v>129</v>
      </c>
      <c r="G2114" s="27" t="s">
        <v>717</v>
      </c>
      <c r="H2114" s="9">
        <v>937.4</v>
      </c>
      <c r="I2114" s="9"/>
      <c r="J2114" s="10">
        <v>2448222</v>
      </c>
      <c r="K2114" s="39"/>
      <c r="L2114" s="47">
        <f>J2114-K2114</f>
        <v>2448222</v>
      </c>
      <c r="M2114" s="47"/>
      <c r="N2114" s="63"/>
      <c r="O2114" s="63"/>
      <c r="P2114" s="63"/>
      <c r="Q2114" s="63"/>
      <c r="R2114" s="41" t="s">
        <v>7952</v>
      </c>
      <c r="S2114" s="49" t="s">
        <v>712</v>
      </c>
      <c r="T2114" s="49"/>
      <c r="U2114" s="49"/>
      <c r="V2114" s="49"/>
      <c r="W2114" s="50" t="s">
        <v>15</v>
      </c>
      <c r="X2114" s="50"/>
      <c r="Y2114" s="51"/>
    </row>
    <row r="2115" spans="1:25" s="23" customFormat="1" ht="31.5" customHeight="1" x14ac:dyDescent="0.2">
      <c r="A2115" s="38" t="s">
        <v>7953</v>
      </c>
      <c r="B2115" s="49" t="s">
        <v>719</v>
      </c>
      <c r="C2115" s="49"/>
      <c r="D2115" s="49"/>
      <c r="E2115" s="49"/>
      <c r="F2115" s="49"/>
      <c r="G2115" s="49"/>
      <c r="H2115" s="9">
        <v>314.3</v>
      </c>
      <c r="I2115" s="9"/>
      <c r="J2115" s="10">
        <v>3212535</v>
      </c>
      <c r="K2115" s="39"/>
      <c r="L2115" s="47">
        <f>L2116</f>
        <v>3212535</v>
      </c>
      <c r="M2115" s="47"/>
      <c r="N2115" s="67"/>
      <c r="O2115" s="68"/>
      <c r="P2115" s="68"/>
      <c r="Q2115" s="69"/>
      <c r="R2115" s="38" t="s">
        <v>31</v>
      </c>
      <c r="S2115" s="46" t="s">
        <v>31</v>
      </c>
      <c r="T2115" s="46"/>
      <c r="U2115" s="46"/>
      <c r="V2115" s="46"/>
      <c r="W2115" s="50" t="s">
        <v>15</v>
      </c>
      <c r="X2115" s="50"/>
      <c r="Y2115" s="51"/>
    </row>
    <row r="2116" spans="1:25" s="23" customFormat="1" ht="171" customHeight="1" x14ac:dyDescent="0.2">
      <c r="A2116" s="38" t="s">
        <v>7954</v>
      </c>
      <c r="B2116" s="46" t="s">
        <v>7955</v>
      </c>
      <c r="C2116" s="46"/>
      <c r="D2116" s="27" t="s">
        <v>7956</v>
      </c>
      <c r="E2116" s="40" t="s">
        <v>7957</v>
      </c>
      <c r="F2116" s="9" t="s">
        <v>129</v>
      </c>
      <c r="G2116" s="27" t="s">
        <v>7958</v>
      </c>
      <c r="H2116" s="9">
        <v>314.3</v>
      </c>
      <c r="I2116" s="9"/>
      <c r="J2116" s="10">
        <v>3212535</v>
      </c>
      <c r="K2116" s="39"/>
      <c r="L2116" s="47">
        <f>J2116-K2116</f>
        <v>3212535</v>
      </c>
      <c r="M2116" s="47"/>
      <c r="N2116" s="63"/>
      <c r="O2116" s="63"/>
      <c r="P2116" s="63"/>
      <c r="Q2116" s="63"/>
      <c r="R2116" s="41" t="s">
        <v>7959</v>
      </c>
      <c r="S2116" s="49" t="s">
        <v>719</v>
      </c>
      <c r="T2116" s="49"/>
      <c r="U2116" s="49"/>
      <c r="V2116" s="49"/>
      <c r="W2116" s="50" t="s">
        <v>15</v>
      </c>
      <c r="X2116" s="50"/>
      <c r="Y2116" s="51"/>
    </row>
    <row r="2117" spans="1:25" s="23" customFormat="1" ht="30.75" customHeight="1" x14ac:dyDescent="0.2">
      <c r="A2117" s="38" t="s">
        <v>7960</v>
      </c>
      <c r="B2117" s="49" t="s">
        <v>7961</v>
      </c>
      <c r="C2117" s="49"/>
      <c r="D2117" s="49"/>
      <c r="E2117" s="49"/>
      <c r="F2117" s="49"/>
      <c r="G2117" s="49"/>
      <c r="H2117" s="9">
        <v>2859.7</v>
      </c>
      <c r="I2117" s="9"/>
      <c r="J2117" s="10">
        <v>8494285.8399999999</v>
      </c>
      <c r="K2117" s="39">
        <v>399867.19</v>
      </c>
      <c r="L2117" s="47">
        <f>SUM(L2118:M2125)</f>
        <v>8094418.6499999994</v>
      </c>
      <c r="M2117" s="47"/>
      <c r="N2117" s="67"/>
      <c r="O2117" s="68"/>
      <c r="P2117" s="68"/>
      <c r="Q2117" s="69"/>
      <c r="R2117" s="38" t="s">
        <v>31</v>
      </c>
      <c r="S2117" s="46" t="s">
        <v>31</v>
      </c>
      <c r="T2117" s="46"/>
      <c r="U2117" s="46"/>
      <c r="V2117" s="46"/>
      <c r="W2117" s="50" t="s">
        <v>22</v>
      </c>
      <c r="X2117" s="50"/>
      <c r="Y2117" s="51"/>
    </row>
    <row r="2118" spans="1:25" s="23" customFormat="1" ht="167.25" customHeight="1" x14ac:dyDescent="0.2">
      <c r="A2118" s="38" t="s">
        <v>7962</v>
      </c>
      <c r="B2118" s="46" t="s">
        <v>7963</v>
      </c>
      <c r="C2118" s="46"/>
      <c r="D2118" s="27" t="s">
        <v>7964</v>
      </c>
      <c r="E2118" s="40"/>
      <c r="F2118" s="9" t="s">
        <v>129</v>
      </c>
      <c r="G2118" s="27" t="s">
        <v>7965</v>
      </c>
      <c r="H2118" s="9">
        <v>92.4</v>
      </c>
      <c r="I2118" s="9"/>
      <c r="J2118" s="10">
        <v>292275</v>
      </c>
      <c r="K2118" s="39"/>
      <c r="L2118" s="47">
        <f>J2118-K2118</f>
        <v>292275</v>
      </c>
      <c r="M2118" s="47"/>
      <c r="N2118" s="63"/>
      <c r="O2118" s="63"/>
      <c r="P2118" s="63"/>
      <c r="Q2118" s="63"/>
      <c r="R2118" s="41" t="s">
        <v>129</v>
      </c>
      <c r="S2118" s="49" t="s">
        <v>7961</v>
      </c>
      <c r="T2118" s="49"/>
      <c r="U2118" s="49"/>
      <c r="V2118" s="49"/>
      <c r="W2118" s="50" t="s">
        <v>15</v>
      </c>
      <c r="X2118" s="50"/>
      <c r="Y2118" s="51"/>
    </row>
    <row r="2119" spans="1:25" s="23" customFormat="1" ht="157.5" customHeight="1" x14ac:dyDescent="0.2">
      <c r="A2119" s="38" t="s">
        <v>7967</v>
      </c>
      <c r="B2119" s="46" t="s">
        <v>7968</v>
      </c>
      <c r="C2119" s="46"/>
      <c r="D2119" s="27" t="s">
        <v>7969</v>
      </c>
      <c r="E2119" s="40" t="s">
        <v>7970</v>
      </c>
      <c r="F2119" s="9" t="s">
        <v>129</v>
      </c>
      <c r="G2119" s="27" t="s">
        <v>7965</v>
      </c>
      <c r="H2119" s="9">
        <v>1931.8</v>
      </c>
      <c r="I2119" s="9"/>
      <c r="J2119" s="10">
        <v>7188800</v>
      </c>
      <c r="K2119" s="39"/>
      <c r="L2119" s="47">
        <f t="shared" ref="L2119:L2124" si="34">J2119-K2119</f>
        <v>7188800</v>
      </c>
      <c r="M2119" s="47"/>
      <c r="N2119" s="63"/>
      <c r="O2119" s="63"/>
      <c r="P2119" s="63"/>
      <c r="Q2119" s="63"/>
      <c r="R2119" s="41" t="s">
        <v>129</v>
      </c>
      <c r="S2119" s="49" t="s">
        <v>7961</v>
      </c>
      <c r="T2119" s="49"/>
      <c r="U2119" s="49"/>
      <c r="V2119" s="49"/>
      <c r="W2119" s="50" t="s">
        <v>15</v>
      </c>
      <c r="X2119" s="50"/>
      <c r="Y2119" s="51"/>
    </row>
    <row r="2120" spans="1:25" s="23" customFormat="1" ht="151.5" customHeight="1" x14ac:dyDescent="0.2">
      <c r="A2120" s="38" t="s">
        <v>7971</v>
      </c>
      <c r="B2120" s="46" t="s">
        <v>7972</v>
      </c>
      <c r="C2120" s="46"/>
      <c r="D2120" s="27" t="s">
        <v>7973</v>
      </c>
      <c r="E2120" s="40"/>
      <c r="F2120" s="9" t="s">
        <v>7771</v>
      </c>
      <c r="G2120" s="27" t="s">
        <v>7781</v>
      </c>
      <c r="H2120" s="9">
        <v>130</v>
      </c>
      <c r="I2120" s="9"/>
      <c r="J2120" s="10">
        <v>169520.59</v>
      </c>
      <c r="K2120" s="39">
        <v>114612.43</v>
      </c>
      <c r="L2120" s="47">
        <f t="shared" si="34"/>
        <v>54908.160000000003</v>
      </c>
      <c r="M2120" s="47"/>
      <c r="N2120" s="63"/>
      <c r="O2120" s="63"/>
      <c r="P2120" s="63"/>
      <c r="Q2120" s="63"/>
      <c r="R2120" s="41" t="s">
        <v>129</v>
      </c>
      <c r="S2120" s="49" t="s">
        <v>7961</v>
      </c>
      <c r="T2120" s="49"/>
      <c r="U2120" s="49"/>
      <c r="V2120" s="49"/>
      <c r="W2120" s="50" t="s">
        <v>15</v>
      </c>
      <c r="X2120" s="50"/>
      <c r="Y2120" s="51"/>
    </row>
    <row r="2121" spans="1:25" s="23" customFormat="1" ht="141.75" customHeight="1" x14ac:dyDescent="0.2">
      <c r="A2121" s="38" t="s">
        <v>7974</v>
      </c>
      <c r="B2121" s="46" t="s">
        <v>7975</v>
      </c>
      <c r="C2121" s="46"/>
      <c r="D2121" s="27" t="s">
        <v>7976</v>
      </c>
      <c r="E2121" s="40"/>
      <c r="F2121" s="9" t="s">
        <v>7771</v>
      </c>
      <c r="G2121" s="27" t="s">
        <v>3939</v>
      </c>
      <c r="H2121" s="9">
        <v>261</v>
      </c>
      <c r="I2121" s="9"/>
      <c r="J2121" s="10">
        <v>263909</v>
      </c>
      <c r="K2121" s="39">
        <v>180568.44</v>
      </c>
      <c r="L2121" s="47">
        <f t="shared" si="34"/>
        <v>83340.56</v>
      </c>
      <c r="M2121" s="47"/>
      <c r="N2121" s="63"/>
      <c r="O2121" s="63"/>
      <c r="P2121" s="63"/>
      <c r="Q2121" s="63"/>
      <c r="R2121" s="41" t="s">
        <v>129</v>
      </c>
      <c r="S2121" s="49" t="s">
        <v>7961</v>
      </c>
      <c r="T2121" s="49"/>
      <c r="U2121" s="49"/>
      <c r="V2121" s="49"/>
      <c r="W2121" s="50" t="s">
        <v>15</v>
      </c>
      <c r="X2121" s="50"/>
      <c r="Y2121" s="51"/>
    </row>
    <row r="2122" spans="1:25" s="23" customFormat="1" ht="151.5" customHeight="1" x14ac:dyDescent="0.2">
      <c r="A2122" s="38" t="s">
        <v>7977</v>
      </c>
      <c r="B2122" s="46" t="s">
        <v>7978</v>
      </c>
      <c r="C2122" s="46"/>
      <c r="D2122" s="27" t="s">
        <v>7979</v>
      </c>
      <c r="E2122" s="40"/>
      <c r="F2122" s="9" t="s">
        <v>7771</v>
      </c>
      <c r="G2122" s="27" t="s">
        <v>7980</v>
      </c>
      <c r="H2122" s="9">
        <v>73.3</v>
      </c>
      <c r="I2122" s="9"/>
      <c r="J2122" s="10">
        <v>148246.25</v>
      </c>
      <c r="K2122" s="39">
        <v>104686.32</v>
      </c>
      <c r="L2122" s="47">
        <f t="shared" si="34"/>
        <v>43559.929999999993</v>
      </c>
      <c r="M2122" s="47"/>
      <c r="N2122" s="63"/>
      <c r="O2122" s="63"/>
      <c r="P2122" s="63"/>
      <c r="Q2122" s="63"/>
      <c r="R2122" s="41" t="s">
        <v>129</v>
      </c>
      <c r="S2122" s="49" t="s">
        <v>7961</v>
      </c>
      <c r="T2122" s="49"/>
      <c r="U2122" s="49"/>
      <c r="V2122" s="49"/>
      <c r="W2122" s="50" t="s">
        <v>15</v>
      </c>
      <c r="X2122" s="50"/>
      <c r="Y2122" s="51"/>
    </row>
    <row r="2123" spans="1:25" s="23" customFormat="1" ht="151.5" customHeight="1" x14ac:dyDescent="0.2">
      <c r="A2123" s="38" t="s">
        <v>7981</v>
      </c>
      <c r="B2123" s="46" t="s">
        <v>7982</v>
      </c>
      <c r="C2123" s="46"/>
      <c r="D2123" s="27" t="s">
        <v>7983</v>
      </c>
      <c r="E2123" s="40"/>
      <c r="F2123" s="9" t="s">
        <v>129</v>
      </c>
      <c r="G2123" s="27" t="s">
        <v>7984</v>
      </c>
      <c r="H2123" s="9">
        <v>202.8</v>
      </c>
      <c r="I2123" s="9"/>
      <c r="J2123" s="10">
        <v>292275</v>
      </c>
      <c r="K2123" s="39"/>
      <c r="L2123" s="47">
        <f t="shared" si="34"/>
        <v>292275</v>
      </c>
      <c r="M2123" s="47"/>
      <c r="N2123" s="63"/>
      <c r="O2123" s="63"/>
      <c r="P2123" s="63"/>
      <c r="Q2123" s="63"/>
      <c r="R2123" s="41" t="s">
        <v>129</v>
      </c>
      <c r="S2123" s="49" t="s">
        <v>7961</v>
      </c>
      <c r="T2123" s="49"/>
      <c r="U2123" s="49"/>
      <c r="V2123" s="49"/>
      <c r="W2123" s="50" t="s">
        <v>15</v>
      </c>
      <c r="X2123" s="50"/>
      <c r="Y2123" s="51"/>
    </row>
    <row r="2124" spans="1:25" s="23" customFormat="1" ht="144" customHeight="1" x14ac:dyDescent="0.2">
      <c r="A2124" s="38" t="s">
        <v>7985</v>
      </c>
      <c r="B2124" s="46" t="s">
        <v>7986</v>
      </c>
      <c r="C2124" s="46"/>
      <c r="D2124" s="27" t="s">
        <v>7987</v>
      </c>
      <c r="E2124" s="40"/>
      <c r="F2124" s="9" t="s">
        <v>71</v>
      </c>
      <c r="G2124" s="27" t="s">
        <v>7965</v>
      </c>
      <c r="H2124" s="9">
        <v>70.400000000000006</v>
      </c>
      <c r="I2124" s="9"/>
      <c r="J2124" s="10">
        <v>139260</v>
      </c>
      <c r="K2124" s="39"/>
      <c r="L2124" s="47">
        <f t="shared" si="34"/>
        <v>139260</v>
      </c>
      <c r="M2124" s="47"/>
      <c r="N2124" s="63"/>
      <c r="O2124" s="63"/>
      <c r="P2124" s="63"/>
      <c r="Q2124" s="63"/>
      <c r="R2124" s="41" t="s">
        <v>71</v>
      </c>
      <c r="S2124" s="49" t="s">
        <v>7961</v>
      </c>
      <c r="T2124" s="49"/>
      <c r="U2124" s="49"/>
      <c r="V2124" s="49"/>
      <c r="W2124" s="50" t="s">
        <v>15</v>
      </c>
      <c r="X2124" s="50"/>
      <c r="Y2124" s="51"/>
    </row>
    <row r="2125" spans="1:25" s="23" customFormat="1" ht="144.75" customHeight="1" x14ac:dyDescent="0.2">
      <c r="A2125" s="38" t="s">
        <v>7989</v>
      </c>
      <c r="B2125" s="46" t="s">
        <v>7990</v>
      </c>
      <c r="C2125" s="46"/>
      <c r="D2125" s="27" t="s">
        <v>7991</v>
      </c>
      <c r="E2125" s="40"/>
      <c r="F2125" s="9" t="s">
        <v>7771</v>
      </c>
      <c r="G2125" s="27" t="s">
        <v>3939</v>
      </c>
      <c r="H2125" s="9">
        <v>98</v>
      </c>
      <c r="I2125" s="9"/>
      <c r="J2125" s="10"/>
      <c r="K2125" s="39"/>
      <c r="L2125" s="47"/>
      <c r="M2125" s="47"/>
      <c r="N2125" s="63"/>
      <c r="O2125" s="63"/>
      <c r="P2125" s="63"/>
      <c r="Q2125" s="63"/>
      <c r="R2125" s="41" t="s">
        <v>129</v>
      </c>
      <c r="S2125" s="49" t="s">
        <v>7961</v>
      </c>
      <c r="T2125" s="49"/>
      <c r="U2125" s="49"/>
      <c r="V2125" s="49"/>
      <c r="W2125" s="50" t="s">
        <v>15</v>
      </c>
      <c r="X2125" s="50"/>
      <c r="Y2125" s="51"/>
    </row>
    <row r="2126" spans="1:25" s="23" customFormat="1" ht="32.25" customHeight="1" x14ac:dyDescent="0.2">
      <c r="A2126" s="38" t="s">
        <v>7992</v>
      </c>
      <c r="B2126" s="49" t="s">
        <v>7993</v>
      </c>
      <c r="C2126" s="49"/>
      <c r="D2126" s="49"/>
      <c r="E2126" s="49"/>
      <c r="F2126" s="49"/>
      <c r="G2126" s="49"/>
      <c r="H2126" s="9">
        <v>444</v>
      </c>
      <c r="I2126" s="9"/>
      <c r="J2126" s="10">
        <v>2619230.5</v>
      </c>
      <c r="K2126" s="39"/>
      <c r="L2126" s="47">
        <f>SUM(L2127:M2128)</f>
        <v>2619230.5</v>
      </c>
      <c r="M2126" s="47"/>
      <c r="N2126" s="67"/>
      <c r="O2126" s="68"/>
      <c r="P2126" s="68"/>
      <c r="Q2126" s="69"/>
      <c r="R2126" s="38" t="s">
        <v>31</v>
      </c>
      <c r="S2126" s="46" t="s">
        <v>31</v>
      </c>
      <c r="T2126" s="46"/>
      <c r="U2126" s="46"/>
      <c r="V2126" s="46"/>
      <c r="W2126" s="50" t="s">
        <v>16</v>
      </c>
      <c r="X2126" s="50"/>
      <c r="Y2126" s="51"/>
    </row>
    <row r="2127" spans="1:25" s="23" customFormat="1" ht="154.5" customHeight="1" x14ac:dyDescent="0.2">
      <c r="A2127" s="38" t="s">
        <v>7994</v>
      </c>
      <c r="B2127" s="46" t="s">
        <v>7995</v>
      </c>
      <c r="C2127" s="46"/>
      <c r="D2127" s="27" t="s">
        <v>7996</v>
      </c>
      <c r="E2127" s="40"/>
      <c r="F2127" s="9" t="s">
        <v>129</v>
      </c>
      <c r="G2127" s="27" t="s">
        <v>7997</v>
      </c>
      <c r="H2127" s="9">
        <v>34.200000000000003</v>
      </c>
      <c r="I2127" s="9"/>
      <c r="J2127" s="10">
        <v>418697.5</v>
      </c>
      <c r="K2127" s="39"/>
      <c r="L2127" s="47">
        <f>J2127-K2127</f>
        <v>418697.5</v>
      </c>
      <c r="M2127" s="47"/>
      <c r="N2127" s="63"/>
      <c r="O2127" s="63"/>
      <c r="P2127" s="63"/>
      <c r="Q2127" s="63"/>
      <c r="R2127" s="41" t="s">
        <v>129</v>
      </c>
      <c r="S2127" s="49" t="s">
        <v>7993</v>
      </c>
      <c r="T2127" s="49"/>
      <c r="U2127" s="49"/>
      <c r="V2127" s="49"/>
      <c r="W2127" s="50" t="s">
        <v>15</v>
      </c>
      <c r="X2127" s="50"/>
      <c r="Y2127" s="51"/>
    </row>
    <row r="2128" spans="1:25" s="23" customFormat="1" ht="154.5" customHeight="1" x14ac:dyDescent="0.2">
      <c r="A2128" s="38" t="s">
        <v>7999</v>
      </c>
      <c r="B2128" s="46" t="s">
        <v>8000</v>
      </c>
      <c r="C2128" s="46"/>
      <c r="D2128" s="27" t="s">
        <v>8001</v>
      </c>
      <c r="E2128" s="40"/>
      <c r="F2128" s="9" t="s">
        <v>129</v>
      </c>
      <c r="G2128" s="27" t="s">
        <v>7997</v>
      </c>
      <c r="H2128" s="9">
        <v>409.8</v>
      </c>
      <c r="I2128" s="9"/>
      <c r="J2128" s="10">
        <v>2200533</v>
      </c>
      <c r="K2128" s="39"/>
      <c r="L2128" s="47">
        <f>J2128-K2128</f>
        <v>2200533</v>
      </c>
      <c r="M2128" s="47"/>
      <c r="N2128" s="63"/>
      <c r="O2128" s="63"/>
      <c r="P2128" s="63"/>
      <c r="Q2128" s="63"/>
      <c r="R2128" s="41" t="s">
        <v>129</v>
      </c>
      <c r="S2128" s="49" t="s">
        <v>7993</v>
      </c>
      <c r="T2128" s="49"/>
      <c r="U2128" s="49"/>
      <c r="V2128" s="49"/>
      <c r="W2128" s="50" t="s">
        <v>15</v>
      </c>
      <c r="X2128" s="50"/>
      <c r="Y2128" s="51"/>
    </row>
    <row r="2129" spans="1:25" s="23" customFormat="1" ht="20.25" customHeight="1" x14ac:dyDescent="0.2">
      <c r="A2129" s="38" t="s">
        <v>8002</v>
      </c>
      <c r="B2129" s="49" t="s">
        <v>8003</v>
      </c>
      <c r="C2129" s="49"/>
      <c r="D2129" s="49"/>
      <c r="E2129" s="49"/>
      <c r="F2129" s="49"/>
      <c r="G2129" s="49"/>
      <c r="H2129" s="9">
        <v>8780.7000000000007</v>
      </c>
      <c r="I2129" s="9"/>
      <c r="J2129" s="10">
        <v>89168164.5</v>
      </c>
      <c r="K2129" s="39">
        <v>52169814.119999997</v>
      </c>
      <c r="L2129" s="47">
        <f>L2130</f>
        <v>36998350.380000003</v>
      </c>
      <c r="M2129" s="47"/>
      <c r="N2129" s="67"/>
      <c r="O2129" s="68"/>
      <c r="P2129" s="68"/>
      <c r="Q2129" s="69"/>
      <c r="R2129" s="38" t="s">
        <v>31</v>
      </c>
      <c r="S2129" s="46" t="s">
        <v>31</v>
      </c>
      <c r="T2129" s="46"/>
      <c r="U2129" s="46"/>
      <c r="V2129" s="46"/>
      <c r="W2129" s="50" t="s">
        <v>15</v>
      </c>
      <c r="X2129" s="50"/>
      <c r="Y2129" s="51"/>
    </row>
    <row r="2130" spans="1:25" s="23" customFormat="1" ht="93" customHeight="1" x14ac:dyDescent="0.2">
      <c r="A2130" s="38" t="s">
        <v>8004</v>
      </c>
      <c r="B2130" s="46" t="s">
        <v>8005</v>
      </c>
      <c r="C2130" s="46"/>
      <c r="D2130" s="27" t="s">
        <v>8006</v>
      </c>
      <c r="E2130" s="40"/>
      <c r="F2130" s="9" t="s">
        <v>129</v>
      </c>
      <c r="G2130" s="27" t="s">
        <v>8007</v>
      </c>
      <c r="H2130" s="9">
        <v>8780.7000000000007</v>
      </c>
      <c r="I2130" s="9"/>
      <c r="J2130" s="10">
        <v>89168164.5</v>
      </c>
      <c r="K2130" s="39">
        <v>52169814.119999997</v>
      </c>
      <c r="L2130" s="47">
        <f>J2130-K2130</f>
        <v>36998350.380000003</v>
      </c>
      <c r="M2130" s="47"/>
      <c r="N2130" s="63"/>
      <c r="O2130" s="63"/>
      <c r="P2130" s="63"/>
      <c r="Q2130" s="63"/>
      <c r="R2130" s="41" t="s">
        <v>129</v>
      </c>
      <c r="S2130" s="49" t="s">
        <v>8003</v>
      </c>
      <c r="T2130" s="49"/>
      <c r="U2130" s="49"/>
      <c r="V2130" s="49"/>
      <c r="W2130" s="50" t="s">
        <v>15</v>
      </c>
      <c r="X2130" s="50"/>
      <c r="Y2130" s="51"/>
    </row>
    <row r="2131" spans="1:25" s="23" customFormat="1" ht="20.25" customHeight="1" x14ac:dyDescent="0.2">
      <c r="A2131" s="38" t="s">
        <v>8008</v>
      </c>
      <c r="B2131" s="49" t="s">
        <v>726</v>
      </c>
      <c r="C2131" s="49"/>
      <c r="D2131" s="49"/>
      <c r="E2131" s="49"/>
      <c r="F2131" s="49"/>
      <c r="G2131" s="49"/>
      <c r="H2131" s="9">
        <v>4016</v>
      </c>
      <c r="I2131" s="9"/>
      <c r="J2131" s="10">
        <v>20154487.5</v>
      </c>
      <c r="K2131" s="39">
        <v>1624318.63</v>
      </c>
      <c r="L2131" s="47">
        <f>SUM(L2132:M2133)</f>
        <v>18530168.870000001</v>
      </c>
      <c r="M2131" s="47"/>
      <c r="N2131" s="67"/>
      <c r="O2131" s="68"/>
      <c r="P2131" s="68"/>
      <c r="Q2131" s="69"/>
      <c r="R2131" s="38" t="s">
        <v>31</v>
      </c>
      <c r="S2131" s="46" t="s">
        <v>31</v>
      </c>
      <c r="T2131" s="46"/>
      <c r="U2131" s="46"/>
      <c r="V2131" s="46"/>
      <c r="W2131" s="50" t="s">
        <v>16</v>
      </c>
      <c r="X2131" s="50"/>
      <c r="Y2131" s="51"/>
    </row>
    <row r="2132" spans="1:25" s="23" customFormat="1" ht="96" customHeight="1" x14ac:dyDescent="0.2">
      <c r="A2132" s="38" t="s">
        <v>8009</v>
      </c>
      <c r="B2132" s="46" t="s">
        <v>8010</v>
      </c>
      <c r="C2132" s="46"/>
      <c r="D2132" s="27" t="s">
        <v>8011</v>
      </c>
      <c r="E2132" s="40"/>
      <c r="F2132" s="9" t="s">
        <v>129</v>
      </c>
      <c r="G2132" s="27" t="s">
        <v>731</v>
      </c>
      <c r="H2132" s="9">
        <v>3069</v>
      </c>
      <c r="I2132" s="9"/>
      <c r="J2132" s="10">
        <v>20154487.5</v>
      </c>
      <c r="K2132" s="39">
        <v>1624318.63</v>
      </c>
      <c r="L2132" s="47">
        <f>J2132-K2132</f>
        <v>18530168.870000001</v>
      </c>
      <c r="M2132" s="47"/>
      <c r="N2132" s="63"/>
      <c r="O2132" s="63"/>
      <c r="P2132" s="63"/>
      <c r="Q2132" s="63"/>
      <c r="R2132" s="41" t="s">
        <v>129</v>
      </c>
      <c r="S2132" s="49" t="s">
        <v>726</v>
      </c>
      <c r="T2132" s="49"/>
      <c r="U2132" s="49"/>
      <c r="V2132" s="49"/>
      <c r="W2132" s="50" t="s">
        <v>15</v>
      </c>
      <c r="X2132" s="50"/>
      <c r="Y2132" s="51"/>
    </row>
    <row r="2133" spans="1:25" s="23" customFormat="1" ht="97.5" customHeight="1" x14ac:dyDescent="0.2">
      <c r="A2133" s="38" t="s">
        <v>8012</v>
      </c>
      <c r="B2133" s="46" t="s">
        <v>8013</v>
      </c>
      <c r="C2133" s="46"/>
      <c r="D2133" s="27" t="s">
        <v>8014</v>
      </c>
      <c r="E2133" s="40"/>
      <c r="F2133" s="9" t="s">
        <v>8015</v>
      </c>
      <c r="G2133" s="27" t="s">
        <v>731</v>
      </c>
      <c r="H2133" s="9">
        <v>947</v>
      </c>
      <c r="I2133" s="9"/>
      <c r="J2133" s="10"/>
      <c r="K2133" s="39"/>
      <c r="L2133" s="47"/>
      <c r="M2133" s="47"/>
      <c r="N2133" s="63"/>
      <c r="O2133" s="63"/>
      <c r="P2133" s="63"/>
      <c r="Q2133" s="63"/>
      <c r="R2133" s="41" t="s">
        <v>8015</v>
      </c>
      <c r="S2133" s="49" t="s">
        <v>726</v>
      </c>
      <c r="T2133" s="49"/>
      <c r="U2133" s="49"/>
      <c r="V2133" s="49"/>
      <c r="W2133" s="50" t="s">
        <v>15</v>
      </c>
      <c r="X2133" s="50"/>
      <c r="Y2133" s="51"/>
    </row>
    <row r="2134" spans="1:25" s="23" customFormat="1" ht="21" customHeight="1" x14ac:dyDescent="0.2">
      <c r="A2134" s="38" t="s">
        <v>8016</v>
      </c>
      <c r="B2134" s="49" t="s">
        <v>733</v>
      </c>
      <c r="C2134" s="49"/>
      <c r="D2134" s="49"/>
      <c r="E2134" s="49"/>
      <c r="F2134" s="49"/>
      <c r="G2134" s="49"/>
      <c r="H2134" s="9">
        <v>2406</v>
      </c>
      <c r="I2134" s="9"/>
      <c r="J2134" s="10">
        <v>7561459.5</v>
      </c>
      <c r="K2134" s="39"/>
      <c r="L2134" s="47">
        <f>L2135</f>
        <v>7561459.5</v>
      </c>
      <c r="M2134" s="47"/>
      <c r="N2134" s="67"/>
      <c r="O2134" s="68"/>
      <c r="P2134" s="68"/>
      <c r="Q2134" s="69"/>
      <c r="R2134" s="38" t="s">
        <v>31</v>
      </c>
      <c r="S2134" s="46" t="s">
        <v>31</v>
      </c>
      <c r="T2134" s="46"/>
      <c r="U2134" s="46"/>
      <c r="V2134" s="46"/>
      <c r="W2134" s="50" t="s">
        <v>15</v>
      </c>
      <c r="X2134" s="50"/>
      <c r="Y2134" s="51"/>
    </row>
    <row r="2135" spans="1:25" s="23" customFormat="1" ht="90.75" customHeight="1" x14ac:dyDescent="0.2">
      <c r="A2135" s="38" t="s">
        <v>8017</v>
      </c>
      <c r="B2135" s="46" t="s">
        <v>8018</v>
      </c>
      <c r="C2135" s="46"/>
      <c r="D2135" s="27" t="s">
        <v>8019</v>
      </c>
      <c r="E2135" s="40" t="s">
        <v>8020</v>
      </c>
      <c r="F2135" s="9" t="s">
        <v>129</v>
      </c>
      <c r="G2135" s="27" t="s">
        <v>738</v>
      </c>
      <c r="H2135" s="9">
        <v>2406</v>
      </c>
      <c r="I2135" s="9"/>
      <c r="J2135" s="10">
        <v>7561459.5</v>
      </c>
      <c r="K2135" s="39"/>
      <c r="L2135" s="47">
        <f>J2135-K2135</f>
        <v>7561459.5</v>
      </c>
      <c r="M2135" s="47"/>
      <c r="N2135" s="63"/>
      <c r="O2135" s="63"/>
      <c r="P2135" s="63"/>
      <c r="Q2135" s="63"/>
      <c r="R2135" s="41" t="s">
        <v>7771</v>
      </c>
      <c r="S2135" s="49" t="s">
        <v>733</v>
      </c>
      <c r="T2135" s="49"/>
      <c r="U2135" s="49"/>
      <c r="V2135" s="49"/>
      <c r="W2135" s="50" t="s">
        <v>15</v>
      </c>
      <c r="X2135" s="50"/>
      <c r="Y2135" s="51"/>
    </row>
    <row r="2136" spans="1:25" s="23" customFormat="1" ht="27" customHeight="1" x14ac:dyDescent="0.2">
      <c r="A2136" s="38" t="s">
        <v>8021</v>
      </c>
      <c r="B2136" s="49" t="s">
        <v>740</v>
      </c>
      <c r="C2136" s="49"/>
      <c r="D2136" s="49"/>
      <c r="E2136" s="49"/>
      <c r="F2136" s="49"/>
      <c r="G2136" s="49"/>
      <c r="H2136" s="9">
        <v>2725.3</v>
      </c>
      <c r="I2136" s="9"/>
      <c r="J2136" s="10">
        <v>19486557</v>
      </c>
      <c r="K2136" s="39"/>
      <c r="L2136" s="47">
        <f>L2137</f>
        <v>19486557</v>
      </c>
      <c r="M2136" s="47"/>
      <c r="N2136" s="67"/>
      <c r="O2136" s="68"/>
      <c r="P2136" s="68"/>
      <c r="Q2136" s="69"/>
      <c r="R2136" s="38" t="s">
        <v>31</v>
      </c>
      <c r="S2136" s="46" t="s">
        <v>31</v>
      </c>
      <c r="T2136" s="46"/>
      <c r="U2136" s="46"/>
      <c r="V2136" s="46"/>
      <c r="W2136" s="50" t="s">
        <v>15</v>
      </c>
      <c r="X2136" s="50"/>
      <c r="Y2136" s="51"/>
    </row>
    <row r="2137" spans="1:25" s="23" customFormat="1" ht="108" customHeight="1" x14ac:dyDescent="0.2">
      <c r="A2137" s="38" t="s">
        <v>8022</v>
      </c>
      <c r="B2137" s="46" t="s">
        <v>8023</v>
      </c>
      <c r="C2137" s="46"/>
      <c r="D2137" s="27" t="s">
        <v>8024</v>
      </c>
      <c r="E2137" s="40"/>
      <c r="F2137" s="9" t="s">
        <v>129</v>
      </c>
      <c r="G2137" s="27" t="s">
        <v>745</v>
      </c>
      <c r="H2137" s="9">
        <v>2725.3</v>
      </c>
      <c r="I2137" s="9"/>
      <c r="J2137" s="10">
        <v>19486557</v>
      </c>
      <c r="K2137" s="39"/>
      <c r="L2137" s="47">
        <f>J2137-K2137</f>
        <v>19486557</v>
      </c>
      <c r="M2137" s="47"/>
      <c r="N2137" s="63"/>
      <c r="O2137" s="63"/>
      <c r="P2137" s="63"/>
      <c r="Q2137" s="63"/>
      <c r="R2137" s="41" t="s">
        <v>129</v>
      </c>
      <c r="S2137" s="49" t="s">
        <v>740</v>
      </c>
      <c r="T2137" s="49"/>
      <c r="U2137" s="49"/>
      <c r="V2137" s="49"/>
      <c r="W2137" s="50" t="s">
        <v>15</v>
      </c>
      <c r="X2137" s="50"/>
      <c r="Y2137" s="51"/>
    </row>
    <row r="2138" spans="1:25" s="23" customFormat="1" ht="26.25" customHeight="1" x14ac:dyDescent="0.2">
      <c r="A2138" s="38" t="s">
        <v>8025</v>
      </c>
      <c r="B2138" s="49" t="s">
        <v>747</v>
      </c>
      <c r="C2138" s="49"/>
      <c r="D2138" s="49"/>
      <c r="E2138" s="49"/>
      <c r="F2138" s="49"/>
      <c r="G2138" s="49"/>
      <c r="H2138" s="9">
        <v>11918.8</v>
      </c>
      <c r="I2138" s="9"/>
      <c r="J2138" s="10">
        <v>12840649.5</v>
      </c>
      <c r="K2138" s="39">
        <v>5045781.54</v>
      </c>
      <c r="L2138" s="47">
        <f>SUM(L2139:M2140)</f>
        <v>7794867.9600000009</v>
      </c>
      <c r="M2138" s="47"/>
      <c r="N2138" s="67"/>
      <c r="O2138" s="68"/>
      <c r="P2138" s="68"/>
      <c r="Q2138" s="69"/>
      <c r="R2138" s="38" t="s">
        <v>31</v>
      </c>
      <c r="S2138" s="46" t="s">
        <v>31</v>
      </c>
      <c r="T2138" s="46"/>
      <c r="U2138" s="46"/>
      <c r="V2138" s="46"/>
      <c r="W2138" s="50" t="s">
        <v>16</v>
      </c>
      <c r="X2138" s="50"/>
      <c r="Y2138" s="51"/>
    </row>
    <row r="2139" spans="1:25" s="23" customFormat="1" ht="105" customHeight="1" x14ac:dyDescent="0.2">
      <c r="A2139" s="38" t="s">
        <v>8026</v>
      </c>
      <c r="B2139" s="46" t="s">
        <v>8027</v>
      </c>
      <c r="C2139" s="46"/>
      <c r="D2139" s="27" t="s">
        <v>8028</v>
      </c>
      <c r="E2139" s="40"/>
      <c r="F2139" s="9" t="s">
        <v>129</v>
      </c>
      <c r="G2139" s="27" t="s">
        <v>8029</v>
      </c>
      <c r="H2139" s="9">
        <v>174.2</v>
      </c>
      <c r="I2139" s="9"/>
      <c r="J2139" s="10">
        <v>193955.62</v>
      </c>
      <c r="K2139" s="39">
        <v>84569.37</v>
      </c>
      <c r="L2139" s="47">
        <f>J2139-K2139</f>
        <v>109386.25</v>
      </c>
      <c r="M2139" s="47"/>
      <c r="N2139" s="63"/>
      <c r="O2139" s="63"/>
      <c r="P2139" s="63"/>
      <c r="Q2139" s="63"/>
      <c r="R2139" s="41" t="s">
        <v>129</v>
      </c>
      <c r="S2139" s="49" t="s">
        <v>747</v>
      </c>
      <c r="T2139" s="49"/>
      <c r="U2139" s="49"/>
      <c r="V2139" s="49"/>
      <c r="W2139" s="50" t="s">
        <v>15</v>
      </c>
      <c r="X2139" s="50"/>
      <c r="Y2139" s="51"/>
    </row>
    <row r="2140" spans="1:25" s="23" customFormat="1" ht="101.25" customHeight="1" x14ac:dyDescent="0.2">
      <c r="A2140" s="38" t="s">
        <v>8030</v>
      </c>
      <c r="B2140" s="46" t="s">
        <v>8031</v>
      </c>
      <c r="C2140" s="46"/>
      <c r="D2140" s="27" t="s">
        <v>8032</v>
      </c>
      <c r="E2140" s="40"/>
      <c r="F2140" s="9" t="s">
        <v>129</v>
      </c>
      <c r="G2140" s="27" t="s">
        <v>752</v>
      </c>
      <c r="H2140" s="9">
        <v>11744.6</v>
      </c>
      <c r="I2140" s="9"/>
      <c r="J2140" s="10">
        <v>12646693.880000001</v>
      </c>
      <c r="K2140" s="39">
        <v>4961212.17</v>
      </c>
      <c r="L2140" s="47">
        <f>J2140-K2140</f>
        <v>7685481.7100000009</v>
      </c>
      <c r="M2140" s="47"/>
      <c r="N2140" s="63"/>
      <c r="O2140" s="63"/>
      <c r="P2140" s="63"/>
      <c r="Q2140" s="63"/>
      <c r="R2140" s="41" t="s">
        <v>129</v>
      </c>
      <c r="S2140" s="49" t="s">
        <v>747</v>
      </c>
      <c r="T2140" s="49"/>
      <c r="U2140" s="49"/>
      <c r="V2140" s="49"/>
      <c r="W2140" s="50" t="s">
        <v>15</v>
      </c>
      <c r="X2140" s="50"/>
      <c r="Y2140" s="51"/>
    </row>
    <row r="2141" spans="1:25" s="23" customFormat="1" ht="34.5" customHeight="1" x14ac:dyDescent="0.2">
      <c r="A2141" s="38" t="s">
        <v>8033</v>
      </c>
      <c r="B2141" s="49" t="s">
        <v>8034</v>
      </c>
      <c r="C2141" s="49"/>
      <c r="D2141" s="49"/>
      <c r="E2141" s="49"/>
      <c r="F2141" s="49"/>
      <c r="G2141" s="49"/>
      <c r="H2141" s="9">
        <v>2497.1</v>
      </c>
      <c r="I2141" s="9"/>
      <c r="J2141" s="10">
        <v>6385129.5</v>
      </c>
      <c r="K2141" s="39">
        <v>2926834.62</v>
      </c>
      <c r="L2141" s="47">
        <f>L2142</f>
        <v>3458294.88</v>
      </c>
      <c r="M2141" s="47"/>
      <c r="N2141" s="67"/>
      <c r="O2141" s="68"/>
      <c r="P2141" s="68"/>
      <c r="Q2141" s="69"/>
      <c r="R2141" s="38" t="s">
        <v>31</v>
      </c>
      <c r="S2141" s="46" t="s">
        <v>31</v>
      </c>
      <c r="T2141" s="46"/>
      <c r="U2141" s="46"/>
      <c r="V2141" s="46"/>
      <c r="W2141" s="50" t="s">
        <v>15</v>
      </c>
      <c r="X2141" s="50"/>
      <c r="Y2141" s="51"/>
    </row>
    <row r="2142" spans="1:25" s="23" customFormat="1" ht="102.75" customHeight="1" x14ac:dyDescent="0.2">
      <c r="A2142" s="38" t="s">
        <v>8035</v>
      </c>
      <c r="B2142" s="46" t="s">
        <v>8036</v>
      </c>
      <c r="C2142" s="46"/>
      <c r="D2142" s="27" t="s">
        <v>8037</v>
      </c>
      <c r="E2142" s="40" t="s">
        <v>8038</v>
      </c>
      <c r="F2142" s="9" t="s">
        <v>129</v>
      </c>
      <c r="G2142" s="27" t="s">
        <v>8039</v>
      </c>
      <c r="H2142" s="9">
        <v>2497.1</v>
      </c>
      <c r="I2142" s="9"/>
      <c r="J2142" s="10">
        <v>6385129.5</v>
      </c>
      <c r="K2142" s="39">
        <v>2926834.62</v>
      </c>
      <c r="L2142" s="47">
        <f>J2142-K2142</f>
        <v>3458294.88</v>
      </c>
      <c r="M2142" s="47"/>
      <c r="N2142" s="63"/>
      <c r="O2142" s="63"/>
      <c r="P2142" s="63"/>
      <c r="Q2142" s="63"/>
      <c r="R2142" s="41" t="s">
        <v>129</v>
      </c>
      <c r="S2142" s="49" t="s">
        <v>8034</v>
      </c>
      <c r="T2142" s="49"/>
      <c r="U2142" s="49"/>
      <c r="V2142" s="49"/>
      <c r="W2142" s="50" t="s">
        <v>15</v>
      </c>
      <c r="X2142" s="50"/>
      <c r="Y2142" s="51"/>
    </row>
    <row r="2143" spans="1:25" s="23" customFormat="1" ht="27.75" customHeight="1" x14ac:dyDescent="0.2">
      <c r="A2143" s="38" t="s">
        <v>8040</v>
      </c>
      <c r="B2143" s="49" t="s">
        <v>754</v>
      </c>
      <c r="C2143" s="49"/>
      <c r="D2143" s="49"/>
      <c r="E2143" s="49"/>
      <c r="F2143" s="49"/>
      <c r="G2143" s="49"/>
      <c r="H2143" s="9">
        <v>2468.1999999999998</v>
      </c>
      <c r="I2143" s="9"/>
      <c r="J2143" s="10">
        <v>6691162</v>
      </c>
      <c r="K2143" s="39"/>
      <c r="L2143" s="47">
        <f>SUM(L2144:M2153)</f>
        <v>6691162</v>
      </c>
      <c r="M2143" s="47"/>
      <c r="N2143" s="67"/>
      <c r="O2143" s="68"/>
      <c r="P2143" s="68"/>
      <c r="Q2143" s="69"/>
      <c r="R2143" s="38" t="s">
        <v>31</v>
      </c>
      <c r="S2143" s="46" t="s">
        <v>31</v>
      </c>
      <c r="T2143" s="46"/>
      <c r="U2143" s="46"/>
      <c r="V2143" s="46"/>
      <c r="W2143" s="50" t="s">
        <v>24</v>
      </c>
      <c r="X2143" s="50"/>
      <c r="Y2143" s="51"/>
    </row>
    <row r="2144" spans="1:25" s="23" customFormat="1" ht="94.5" customHeight="1" x14ac:dyDescent="0.2">
      <c r="A2144" s="38" t="s">
        <v>8041</v>
      </c>
      <c r="B2144" s="46" t="s">
        <v>8042</v>
      </c>
      <c r="C2144" s="46"/>
      <c r="D2144" s="27" t="s">
        <v>8043</v>
      </c>
      <c r="E2144" s="40"/>
      <c r="F2144" s="9" t="s">
        <v>129</v>
      </c>
      <c r="G2144" s="27" t="s">
        <v>760</v>
      </c>
      <c r="H2144" s="9">
        <v>973.5</v>
      </c>
      <c r="I2144" s="9"/>
      <c r="J2144" s="10">
        <v>3522201</v>
      </c>
      <c r="K2144" s="39"/>
      <c r="L2144" s="47">
        <f>J2144-K2144</f>
        <v>3522201</v>
      </c>
      <c r="M2144" s="47"/>
      <c r="N2144" s="63"/>
      <c r="O2144" s="63"/>
      <c r="P2144" s="63"/>
      <c r="Q2144" s="63"/>
      <c r="R2144" s="41" t="s">
        <v>129</v>
      </c>
      <c r="S2144" s="49" t="s">
        <v>754</v>
      </c>
      <c r="T2144" s="49"/>
      <c r="U2144" s="49"/>
      <c r="V2144" s="49"/>
      <c r="W2144" s="50" t="s">
        <v>15</v>
      </c>
      <c r="X2144" s="50"/>
      <c r="Y2144" s="51"/>
    </row>
    <row r="2145" spans="1:25" s="23" customFormat="1" ht="94.5" customHeight="1" x14ac:dyDescent="0.2">
      <c r="A2145" s="38" t="s">
        <v>8044</v>
      </c>
      <c r="B2145" s="46" t="s">
        <v>8045</v>
      </c>
      <c r="C2145" s="46"/>
      <c r="D2145" s="27" t="s">
        <v>8046</v>
      </c>
      <c r="E2145" s="40"/>
      <c r="F2145" s="9" t="s">
        <v>129</v>
      </c>
      <c r="G2145" s="27" t="s">
        <v>760</v>
      </c>
      <c r="H2145" s="9">
        <v>331.1</v>
      </c>
      <c r="I2145" s="9"/>
      <c r="J2145" s="10">
        <v>808018.5</v>
      </c>
      <c r="K2145" s="39"/>
      <c r="L2145" s="47">
        <f t="shared" ref="L2145:L2153" si="35">J2145-K2145</f>
        <v>808018.5</v>
      </c>
      <c r="M2145" s="47"/>
      <c r="N2145" s="63"/>
      <c r="O2145" s="63"/>
      <c r="P2145" s="63"/>
      <c r="Q2145" s="63"/>
      <c r="R2145" s="41" t="s">
        <v>129</v>
      </c>
      <c r="S2145" s="49" t="s">
        <v>754</v>
      </c>
      <c r="T2145" s="49"/>
      <c r="U2145" s="49"/>
      <c r="V2145" s="49"/>
      <c r="W2145" s="50" t="s">
        <v>15</v>
      </c>
      <c r="X2145" s="50"/>
      <c r="Y2145" s="51"/>
    </row>
    <row r="2146" spans="1:25" s="23" customFormat="1" ht="96" customHeight="1" x14ac:dyDescent="0.2">
      <c r="A2146" s="38" t="s">
        <v>8047</v>
      </c>
      <c r="B2146" s="46" t="s">
        <v>8048</v>
      </c>
      <c r="C2146" s="46"/>
      <c r="D2146" s="27" t="s">
        <v>8049</v>
      </c>
      <c r="E2146" s="40"/>
      <c r="F2146" s="9" t="s">
        <v>129</v>
      </c>
      <c r="G2146" s="27" t="s">
        <v>760</v>
      </c>
      <c r="H2146" s="9">
        <v>72.3</v>
      </c>
      <c r="I2146" s="9"/>
      <c r="J2146" s="10">
        <v>32164.5</v>
      </c>
      <c r="K2146" s="39"/>
      <c r="L2146" s="47">
        <f t="shared" si="35"/>
        <v>32164.5</v>
      </c>
      <c r="M2146" s="47"/>
      <c r="N2146" s="63"/>
      <c r="O2146" s="63"/>
      <c r="P2146" s="63"/>
      <c r="Q2146" s="63"/>
      <c r="R2146" s="41" t="s">
        <v>129</v>
      </c>
      <c r="S2146" s="49" t="s">
        <v>754</v>
      </c>
      <c r="T2146" s="49"/>
      <c r="U2146" s="49"/>
      <c r="V2146" s="49"/>
      <c r="W2146" s="50" t="s">
        <v>15</v>
      </c>
      <c r="X2146" s="50"/>
      <c r="Y2146" s="51"/>
    </row>
    <row r="2147" spans="1:25" s="23" customFormat="1" ht="91.5" customHeight="1" x14ac:dyDescent="0.2">
      <c r="A2147" s="38" t="s">
        <v>8050</v>
      </c>
      <c r="B2147" s="46" t="s">
        <v>8051</v>
      </c>
      <c r="C2147" s="46"/>
      <c r="D2147" s="27" t="s">
        <v>8049</v>
      </c>
      <c r="E2147" s="40"/>
      <c r="F2147" s="9" t="s">
        <v>129</v>
      </c>
      <c r="G2147" s="27" t="s">
        <v>760</v>
      </c>
      <c r="H2147" s="9">
        <v>94.5</v>
      </c>
      <c r="I2147" s="9"/>
      <c r="J2147" s="10">
        <v>190950</v>
      </c>
      <c r="K2147" s="39"/>
      <c r="L2147" s="47">
        <f t="shared" si="35"/>
        <v>190950</v>
      </c>
      <c r="M2147" s="47"/>
      <c r="N2147" s="63"/>
      <c r="O2147" s="63"/>
      <c r="P2147" s="63"/>
      <c r="Q2147" s="63"/>
      <c r="R2147" s="41" t="s">
        <v>129</v>
      </c>
      <c r="S2147" s="49" t="s">
        <v>754</v>
      </c>
      <c r="T2147" s="49"/>
      <c r="U2147" s="49"/>
      <c r="V2147" s="49"/>
      <c r="W2147" s="50" t="s">
        <v>15</v>
      </c>
      <c r="X2147" s="50"/>
      <c r="Y2147" s="51"/>
    </row>
    <row r="2148" spans="1:25" s="23" customFormat="1" ht="92.25" customHeight="1" x14ac:dyDescent="0.2">
      <c r="A2148" s="38" t="s">
        <v>8052</v>
      </c>
      <c r="B2148" s="46" t="s">
        <v>8053</v>
      </c>
      <c r="C2148" s="46"/>
      <c r="D2148" s="27" t="s">
        <v>8049</v>
      </c>
      <c r="E2148" s="40"/>
      <c r="F2148" s="9" t="s">
        <v>129</v>
      </c>
      <c r="G2148" s="27" t="s">
        <v>760</v>
      </c>
      <c r="H2148" s="9">
        <v>67.2</v>
      </c>
      <c r="I2148" s="9"/>
      <c r="J2148" s="10">
        <v>198079</v>
      </c>
      <c r="K2148" s="39"/>
      <c r="L2148" s="47">
        <f t="shared" si="35"/>
        <v>198079</v>
      </c>
      <c r="M2148" s="47"/>
      <c r="N2148" s="63"/>
      <c r="O2148" s="63"/>
      <c r="P2148" s="63"/>
      <c r="Q2148" s="63"/>
      <c r="R2148" s="41" t="s">
        <v>129</v>
      </c>
      <c r="S2148" s="49" t="s">
        <v>754</v>
      </c>
      <c r="T2148" s="49"/>
      <c r="U2148" s="49"/>
      <c r="V2148" s="49"/>
      <c r="W2148" s="50" t="s">
        <v>15</v>
      </c>
      <c r="X2148" s="50"/>
      <c r="Y2148" s="51"/>
    </row>
    <row r="2149" spans="1:25" s="23" customFormat="1" ht="96" customHeight="1" x14ac:dyDescent="0.2">
      <c r="A2149" s="38" t="s">
        <v>8054</v>
      </c>
      <c r="B2149" s="46" t="s">
        <v>8055</v>
      </c>
      <c r="C2149" s="46"/>
      <c r="D2149" s="27" t="s">
        <v>8056</v>
      </c>
      <c r="E2149" s="40"/>
      <c r="F2149" s="9" t="s">
        <v>129</v>
      </c>
      <c r="G2149" s="27" t="s">
        <v>8057</v>
      </c>
      <c r="H2149" s="9">
        <v>267.7</v>
      </c>
      <c r="I2149" s="9"/>
      <c r="J2149" s="10">
        <v>137391</v>
      </c>
      <c r="K2149" s="39"/>
      <c r="L2149" s="47">
        <f t="shared" si="35"/>
        <v>137391</v>
      </c>
      <c r="M2149" s="47"/>
      <c r="N2149" s="63"/>
      <c r="O2149" s="63"/>
      <c r="P2149" s="63"/>
      <c r="Q2149" s="63"/>
      <c r="R2149" s="41" t="s">
        <v>129</v>
      </c>
      <c r="S2149" s="49" t="s">
        <v>754</v>
      </c>
      <c r="T2149" s="49"/>
      <c r="U2149" s="49"/>
      <c r="V2149" s="49"/>
      <c r="W2149" s="50" t="s">
        <v>15</v>
      </c>
      <c r="X2149" s="50"/>
      <c r="Y2149" s="51"/>
    </row>
    <row r="2150" spans="1:25" s="23" customFormat="1" ht="94.5" customHeight="1" x14ac:dyDescent="0.2">
      <c r="A2150" s="38" t="s">
        <v>8058</v>
      </c>
      <c r="B2150" s="46" t="s">
        <v>8059</v>
      </c>
      <c r="C2150" s="46"/>
      <c r="D2150" s="27" t="s">
        <v>8032</v>
      </c>
      <c r="E2150" s="40"/>
      <c r="F2150" s="9" t="s">
        <v>129</v>
      </c>
      <c r="G2150" s="27" t="s">
        <v>8057</v>
      </c>
      <c r="H2150" s="9">
        <v>444.4</v>
      </c>
      <c r="I2150" s="9"/>
      <c r="J2150" s="10">
        <v>1014199.5</v>
      </c>
      <c r="K2150" s="39"/>
      <c r="L2150" s="47">
        <f t="shared" si="35"/>
        <v>1014199.5</v>
      </c>
      <c r="M2150" s="47"/>
      <c r="N2150" s="63"/>
      <c r="O2150" s="63"/>
      <c r="P2150" s="63"/>
      <c r="Q2150" s="63"/>
      <c r="R2150" s="41" t="s">
        <v>129</v>
      </c>
      <c r="S2150" s="49" t="s">
        <v>754</v>
      </c>
      <c r="T2150" s="49"/>
      <c r="U2150" s="49"/>
      <c r="V2150" s="49"/>
      <c r="W2150" s="50" t="s">
        <v>15</v>
      </c>
      <c r="X2150" s="50"/>
      <c r="Y2150" s="51"/>
    </row>
    <row r="2151" spans="1:25" s="23" customFormat="1" ht="95.25" customHeight="1" x14ac:dyDescent="0.2">
      <c r="A2151" s="38" t="s">
        <v>8060</v>
      </c>
      <c r="B2151" s="46" t="s">
        <v>8061</v>
      </c>
      <c r="C2151" s="46"/>
      <c r="D2151" s="27" t="s">
        <v>8032</v>
      </c>
      <c r="E2151" s="40"/>
      <c r="F2151" s="9" t="s">
        <v>129</v>
      </c>
      <c r="G2151" s="27" t="s">
        <v>8057</v>
      </c>
      <c r="H2151" s="9">
        <v>125.5</v>
      </c>
      <c r="I2151" s="9"/>
      <c r="J2151" s="10">
        <v>260269.5</v>
      </c>
      <c r="K2151" s="39"/>
      <c r="L2151" s="47">
        <f t="shared" si="35"/>
        <v>260269.5</v>
      </c>
      <c r="M2151" s="47"/>
      <c r="N2151" s="63"/>
      <c r="O2151" s="63"/>
      <c r="P2151" s="63"/>
      <c r="Q2151" s="63"/>
      <c r="R2151" s="41" t="s">
        <v>129</v>
      </c>
      <c r="S2151" s="49" t="s">
        <v>754</v>
      </c>
      <c r="T2151" s="49"/>
      <c r="U2151" s="49"/>
      <c r="V2151" s="49"/>
      <c r="W2151" s="50" t="s">
        <v>15</v>
      </c>
      <c r="X2151" s="50"/>
      <c r="Y2151" s="51"/>
    </row>
    <row r="2152" spans="1:25" s="23" customFormat="1" ht="95.25" customHeight="1" x14ac:dyDescent="0.2">
      <c r="A2152" s="38" t="s">
        <v>8062</v>
      </c>
      <c r="B2152" s="46" t="s">
        <v>8063</v>
      </c>
      <c r="C2152" s="46"/>
      <c r="D2152" s="27" t="s">
        <v>8064</v>
      </c>
      <c r="E2152" s="40"/>
      <c r="F2152" s="9" t="s">
        <v>129</v>
      </c>
      <c r="G2152" s="27" t="s">
        <v>8057</v>
      </c>
      <c r="H2152" s="9">
        <v>64.5</v>
      </c>
      <c r="I2152" s="9"/>
      <c r="J2152" s="10">
        <v>496555.5</v>
      </c>
      <c r="K2152" s="39"/>
      <c r="L2152" s="47">
        <f t="shared" si="35"/>
        <v>496555.5</v>
      </c>
      <c r="M2152" s="47"/>
      <c r="N2152" s="63"/>
      <c r="O2152" s="63"/>
      <c r="P2152" s="63"/>
      <c r="Q2152" s="63"/>
      <c r="R2152" s="41" t="s">
        <v>129</v>
      </c>
      <c r="S2152" s="49" t="s">
        <v>754</v>
      </c>
      <c r="T2152" s="49"/>
      <c r="U2152" s="49"/>
      <c r="V2152" s="49"/>
      <c r="W2152" s="50" t="s">
        <v>15</v>
      </c>
      <c r="X2152" s="50"/>
      <c r="Y2152" s="51"/>
    </row>
    <row r="2153" spans="1:25" s="23" customFormat="1" ht="93" customHeight="1" x14ac:dyDescent="0.2">
      <c r="A2153" s="38" t="s">
        <v>8066</v>
      </c>
      <c r="B2153" s="46" t="s">
        <v>8067</v>
      </c>
      <c r="C2153" s="46"/>
      <c r="D2153" s="27" t="s">
        <v>8049</v>
      </c>
      <c r="E2153" s="40"/>
      <c r="F2153" s="9" t="s">
        <v>129</v>
      </c>
      <c r="G2153" s="27" t="s">
        <v>8068</v>
      </c>
      <c r="H2153" s="9">
        <v>27.5</v>
      </c>
      <c r="I2153" s="9"/>
      <c r="J2153" s="10">
        <v>31333.5</v>
      </c>
      <c r="K2153" s="39"/>
      <c r="L2153" s="47">
        <f t="shared" si="35"/>
        <v>31333.5</v>
      </c>
      <c r="M2153" s="47"/>
      <c r="N2153" s="63"/>
      <c r="O2153" s="63"/>
      <c r="P2153" s="63"/>
      <c r="Q2153" s="63"/>
      <c r="R2153" s="41" t="s">
        <v>129</v>
      </c>
      <c r="S2153" s="49" t="s">
        <v>754</v>
      </c>
      <c r="T2153" s="49"/>
      <c r="U2153" s="49"/>
      <c r="V2153" s="49"/>
      <c r="W2153" s="50" t="s">
        <v>15</v>
      </c>
      <c r="X2153" s="50"/>
      <c r="Y2153" s="51"/>
    </row>
    <row r="2154" spans="1:25" s="23" customFormat="1" ht="29.25" customHeight="1" x14ac:dyDescent="0.2">
      <c r="A2154" s="38" t="s">
        <v>8069</v>
      </c>
      <c r="B2154" s="49" t="s">
        <v>762</v>
      </c>
      <c r="C2154" s="49"/>
      <c r="D2154" s="49"/>
      <c r="E2154" s="49"/>
      <c r="F2154" s="49"/>
      <c r="G2154" s="49"/>
      <c r="H2154" s="9">
        <v>2780.4</v>
      </c>
      <c r="I2154" s="9"/>
      <c r="J2154" s="10">
        <v>8665090.5</v>
      </c>
      <c r="K2154" s="39">
        <v>3149901.63</v>
      </c>
      <c r="L2154" s="47">
        <f>SUM(L2155:M2156)</f>
        <v>5515188.8700000001</v>
      </c>
      <c r="M2154" s="47"/>
      <c r="N2154" s="67"/>
      <c r="O2154" s="68"/>
      <c r="P2154" s="68"/>
      <c r="Q2154" s="69"/>
      <c r="R2154" s="38" t="s">
        <v>31</v>
      </c>
      <c r="S2154" s="46" t="s">
        <v>31</v>
      </c>
      <c r="T2154" s="46"/>
      <c r="U2154" s="46"/>
      <c r="V2154" s="46"/>
      <c r="W2154" s="50" t="s">
        <v>16</v>
      </c>
      <c r="X2154" s="50"/>
      <c r="Y2154" s="51"/>
    </row>
    <row r="2155" spans="1:25" s="23" customFormat="1" ht="102.75" customHeight="1" x14ac:dyDescent="0.2">
      <c r="A2155" s="38" t="s">
        <v>8070</v>
      </c>
      <c r="B2155" s="46" t="s">
        <v>8071</v>
      </c>
      <c r="C2155" s="46"/>
      <c r="D2155" s="27" t="s">
        <v>8072</v>
      </c>
      <c r="E2155" s="40" t="s">
        <v>8073</v>
      </c>
      <c r="F2155" s="9" t="s">
        <v>129</v>
      </c>
      <c r="G2155" s="27" t="s">
        <v>767</v>
      </c>
      <c r="H2155" s="9">
        <v>1780.8</v>
      </c>
      <c r="I2155" s="9"/>
      <c r="J2155" s="10">
        <v>3341515.5</v>
      </c>
      <c r="K2155" s="39"/>
      <c r="L2155" s="47">
        <f>J2155-K2155</f>
        <v>3341515.5</v>
      </c>
      <c r="M2155" s="47"/>
      <c r="N2155" s="63"/>
      <c r="O2155" s="63"/>
      <c r="P2155" s="63"/>
      <c r="Q2155" s="63"/>
      <c r="R2155" s="41" t="s">
        <v>129</v>
      </c>
      <c r="S2155" s="49" t="s">
        <v>762</v>
      </c>
      <c r="T2155" s="49"/>
      <c r="U2155" s="49"/>
      <c r="V2155" s="49"/>
      <c r="W2155" s="50" t="s">
        <v>15</v>
      </c>
      <c r="X2155" s="50"/>
      <c r="Y2155" s="51"/>
    </row>
    <row r="2156" spans="1:25" s="23" customFormat="1" ht="102.75" customHeight="1" x14ac:dyDescent="0.2">
      <c r="A2156" s="38" t="s">
        <v>8074</v>
      </c>
      <c r="B2156" s="46" t="s">
        <v>8075</v>
      </c>
      <c r="C2156" s="46"/>
      <c r="D2156" s="27" t="s">
        <v>8076</v>
      </c>
      <c r="E2156" s="40" t="s">
        <v>8073</v>
      </c>
      <c r="F2156" s="9" t="s">
        <v>129</v>
      </c>
      <c r="G2156" s="27" t="s">
        <v>767</v>
      </c>
      <c r="H2156" s="9">
        <v>999.6</v>
      </c>
      <c r="I2156" s="9"/>
      <c r="J2156" s="10">
        <v>5323575</v>
      </c>
      <c r="K2156" s="39">
        <v>3149901.63</v>
      </c>
      <c r="L2156" s="47">
        <f>J2156-K2156</f>
        <v>2173673.37</v>
      </c>
      <c r="M2156" s="47"/>
      <c r="N2156" s="63"/>
      <c r="O2156" s="63"/>
      <c r="P2156" s="63"/>
      <c r="Q2156" s="63"/>
      <c r="R2156" s="41" t="s">
        <v>129</v>
      </c>
      <c r="S2156" s="49" t="s">
        <v>762</v>
      </c>
      <c r="T2156" s="49"/>
      <c r="U2156" s="49"/>
      <c r="V2156" s="49"/>
      <c r="W2156" s="50" t="s">
        <v>15</v>
      </c>
      <c r="X2156" s="50"/>
      <c r="Y2156" s="51"/>
    </row>
    <row r="2157" spans="1:25" s="23" customFormat="1" ht="28.5" customHeight="1" x14ac:dyDescent="0.2">
      <c r="A2157" s="38" t="s">
        <v>8077</v>
      </c>
      <c r="B2157" s="49" t="s">
        <v>4758</v>
      </c>
      <c r="C2157" s="49"/>
      <c r="D2157" s="49"/>
      <c r="E2157" s="49"/>
      <c r="F2157" s="49"/>
      <c r="G2157" s="49"/>
      <c r="H2157" s="9">
        <v>8177.1</v>
      </c>
      <c r="I2157" s="9"/>
      <c r="J2157" s="10">
        <v>74671291.590000004</v>
      </c>
      <c r="K2157" s="39">
        <v>42864347.689999998</v>
      </c>
      <c r="L2157" s="47">
        <f>SUM(L2158:M2160)</f>
        <v>31806943.899999995</v>
      </c>
      <c r="M2157" s="47"/>
      <c r="N2157" s="70">
        <v>7477341.0899999999</v>
      </c>
      <c r="O2157" s="71"/>
      <c r="P2157" s="71"/>
      <c r="Q2157" s="72"/>
      <c r="R2157" s="38" t="s">
        <v>31</v>
      </c>
      <c r="S2157" s="46" t="s">
        <v>31</v>
      </c>
      <c r="T2157" s="46"/>
      <c r="U2157" s="46"/>
      <c r="V2157" s="46"/>
      <c r="W2157" s="50" t="s">
        <v>17</v>
      </c>
      <c r="X2157" s="50"/>
      <c r="Y2157" s="51"/>
    </row>
    <row r="2158" spans="1:25" s="23" customFormat="1" ht="93" customHeight="1" x14ac:dyDescent="0.2">
      <c r="A2158" s="38" t="s">
        <v>8078</v>
      </c>
      <c r="B2158" s="46" t="s">
        <v>8079</v>
      </c>
      <c r="C2158" s="46"/>
      <c r="D2158" s="27" t="s">
        <v>8080</v>
      </c>
      <c r="E2158" s="40"/>
      <c r="F2158" s="9" t="s">
        <v>129</v>
      </c>
      <c r="G2158" s="27" t="s">
        <v>549</v>
      </c>
      <c r="H2158" s="9">
        <v>432.5</v>
      </c>
      <c r="I2158" s="9"/>
      <c r="J2158" s="10">
        <v>265638</v>
      </c>
      <c r="K2158" s="39" t="s">
        <v>8081</v>
      </c>
      <c r="L2158" s="47">
        <f>J2158-K2158</f>
        <v>265421.74</v>
      </c>
      <c r="M2158" s="47"/>
      <c r="N2158" s="63"/>
      <c r="O2158" s="63"/>
      <c r="P2158" s="63"/>
      <c r="Q2158" s="63"/>
      <c r="R2158" s="41" t="s">
        <v>129</v>
      </c>
      <c r="S2158" s="49" t="s">
        <v>4758</v>
      </c>
      <c r="T2158" s="49"/>
      <c r="U2158" s="49"/>
      <c r="V2158" s="49"/>
      <c r="W2158" s="50" t="s">
        <v>15</v>
      </c>
      <c r="X2158" s="50"/>
      <c r="Y2158" s="51"/>
    </row>
    <row r="2159" spans="1:25" s="23" customFormat="1" ht="102.75" customHeight="1" x14ac:dyDescent="0.2">
      <c r="A2159" s="38" t="s">
        <v>8082</v>
      </c>
      <c r="B2159" s="46" t="s">
        <v>8083</v>
      </c>
      <c r="C2159" s="46"/>
      <c r="D2159" s="27" t="s">
        <v>8084</v>
      </c>
      <c r="E2159" s="40" t="s">
        <v>547</v>
      </c>
      <c r="F2159" s="9" t="s">
        <v>129</v>
      </c>
      <c r="G2159" s="27" t="s">
        <v>549</v>
      </c>
      <c r="H2159" s="9">
        <v>7398.3</v>
      </c>
      <c r="I2159" s="9"/>
      <c r="J2159" s="10">
        <v>66928312.5</v>
      </c>
      <c r="K2159" s="39">
        <v>35386790.340000004</v>
      </c>
      <c r="L2159" s="47">
        <f t="shared" ref="L2159" si="36">J2159-K2159</f>
        <v>31541522.159999996</v>
      </c>
      <c r="M2159" s="47"/>
      <c r="N2159" s="63"/>
      <c r="O2159" s="63"/>
      <c r="P2159" s="63"/>
      <c r="Q2159" s="63"/>
      <c r="R2159" s="41" t="s">
        <v>129</v>
      </c>
      <c r="S2159" s="49" t="s">
        <v>4758</v>
      </c>
      <c r="T2159" s="49"/>
      <c r="U2159" s="49"/>
      <c r="V2159" s="49"/>
      <c r="W2159" s="50" t="s">
        <v>15</v>
      </c>
      <c r="X2159" s="50"/>
      <c r="Y2159" s="51"/>
    </row>
    <row r="2160" spans="1:25" s="23" customFormat="1" ht="97.5" customHeight="1" x14ac:dyDescent="0.2">
      <c r="A2160" s="38" t="s">
        <v>8085</v>
      </c>
      <c r="B2160" s="46" t="s">
        <v>8086</v>
      </c>
      <c r="C2160" s="46"/>
      <c r="D2160" s="27" t="s">
        <v>8087</v>
      </c>
      <c r="E2160" s="40" t="s">
        <v>8088</v>
      </c>
      <c r="F2160" s="9" t="s">
        <v>548</v>
      </c>
      <c r="G2160" s="27" t="s">
        <v>549</v>
      </c>
      <c r="H2160" s="9">
        <v>346.3</v>
      </c>
      <c r="I2160" s="9"/>
      <c r="J2160" s="10">
        <v>7477341.0899999999</v>
      </c>
      <c r="K2160" s="39">
        <v>7477341.0899999999</v>
      </c>
      <c r="L2160" s="47"/>
      <c r="M2160" s="47"/>
      <c r="N2160" s="48">
        <v>7477341.0899999999</v>
      </c>
      <c r="O2160" s="48"/>
      <c r="P2160" s="48"/>
      <c r="Q2160" s="48"/>
      <c r="R2160" s="41" t="s">
        <v>8089</v>
      </c>
      <c r="S2160" s="49" t="s">
        <v>4758</v>
      </c>
      <c r="T2160" s="49"/>
      <c r="U2160" s="49"/>
      <c r="V2160" s="49"/>
      <c r="W2160" s="50" t="s">
        <v>15</v>
      </c>
      <c r="X2160" s="50"/>
      <c r="Y2160" s="51"/>
    </row>
    <row r="2161" spans="1:25" s="23" customFormat="1" ht="29.25" customHeight="1" x14ac:dyDescent="0.2">
      <c r="A2161" s="38" t="s">
        <v>8090</v>
      </c>
      <c r="B2161" s="49" t="s">
        <v>770</v>
      </c>
      <c r="C2161" s="49"/>
      <c r="D2161" s="49"/>
      <c r="E2161" s="49"/>
      <c r="F2161" s="49"/>
      <c r="G2161" s="49"/>
      <c r="H2161" s="9">
        <v>8025.3</v>
      </c>
      <c r="I2161" s="9"/>
      <c r="J2161" s="10">
        <v>31876272</v>
      </c>
      <c r="K2161" s="39">
        <v>9589.74</v>
      </c>
      <c r="L2161" s="47">
        <f>L2162</f>
        <v>31866682.260000002</v>
      </c>
      <c r="M2161" s="47"/>
      <c r="N2161" s="67"/>
      <c r="O2161" s="68"/>
      <c r="P2161" s="68"/>
      <c r="Q2161" s="69"/>
      <c r="R2161" s="38" t="s">
        <v>31</v>
      </c>
      <c r="S2161" s="46" t="s">
        <v>31</v>
      </c>
      <c r="T2161" s="46"/>
      <c r="U2161" s="46"/>
      <c r="V2161" s="46"/>
      <c r="W2161" s="50" t="s">
        <v>15</v>
      </c>
      <c r="X2161" s="50"/>
      <c r="Y2161" s="51"/>
    </row>
    <row r="2162" spans="1:25" s="23" customFormat="1" ht="155.25" customHeight="1" x14ac:dyDescent="0.2">
      <c r="A2162" s="38" t="s">
        <v>8091</v>
      </c>
      <c r="B2162" s="46" t="s">
        <v>8092</v>
      </c>
      <c r="C2162" s="46"/>
      <c r="D2162" s="27" t="s">
        <v>8093</v>
      </c>
      <c r="E2162" s="40" t="s">
        <v>8094</v>
      </c>
      <c r="F2162" s="9" t="s">
        <v>129</v>
      </c>
      <c r="G2162" s="27" t="s">
        <v>775</v>
      </c>
      <c r="H2162" s="9">
        <v>8025.3</v>
      </c>
      <c r="I2162" s="9"/>
      <c r="J2162" s="10">
        <v>31876272</v>
      </c>
      <c r="K2162" s="39">
        <v>9589.74</v>
      </c>
      <c r="L2162" s="47">
        <f>J2162-K2162</f>
        <v>31866682.260000002</v>
      </c>
      <c r="M2162" s="47"/>
      <c r="N2162" s="63"/>
      <c r="O2162" s="63"/>
      <c r="P2162" s="63"/>
      <c r="Q2162" s="63"/>
      <c r="R2162" s="41" t="s">
        <v>129</v>
      </c>
      <c r="S2162" s="49" t="s">
        <v>770</v>
      </c>
      <c r="T2162" s="49"/>
      <c r="U2162" s="49"/>
      <c r="V2162" s="49"/>
      <c r="W2162" s="50" t="s">
        <v>15</v>
      </c>
      <c r="X2162" s="50"/>
      <c r="Y2162" s="51"/>
    </row>
    <row r="2163" spans="1:25" s="23" customFormat="1" ht="26.25" customHeight="1" x14ac:dyDescent="0.2">
      <c r="A2163" s="38" t="s">
        <v>8095</v>
      </c>
      <c r="B2163" s="49" t="s">
        <v>777</v>
      </c>
      <c r="C2163" s="49"/>
      <c r="D2163" s="49"/>
      <c r="E2163" s="49"/>
      <c r="F2163" s="49"/>
      <c r="G2163" s="49"/>
      <c r="H2163" s="9">
        <v>3835.25</v>
      </c>
      <c r="I2163" s="9"/>
      <c r="J2163" s="10">
        <v>15292879.5</v>
      </c>
      <c r="K2163" s="39">
        <v>761506.98</v>
      </c>
      <c r="L2163" s="47">
        <f>SUM(L2164:M2167)</f>
        <v>14531372.52</v>
      </c>
      <c r="M2163" s="47"/>
      <c r="N2163" s="67"/>
      <c r="O2163" s="68"/>
      <c r="P2163" s="68"/>
      <c r="Q2163" s="69"/>
      <c r="R2163" s="38" t="s">
        <v>31</v>
      </c>
      <c r="S2163" s="46" t="s">
        <v>31</v>
      </c>
      <c r="T2163" s="46"/>
      <c r="U2163" s="46"/>
      <c r="V2163" s="46"/>
      <c r="W2163" s="50" t="s">
        <v>18</v>
      </c>
      <c r="X2163" s="50"/>
      <c r="Y2163" s="51"/>
    </row>
    <row r="2164" spans="1:25" s="23" customFormat="1" ht="93" customHeight="1" x14ac:dyDescent="0.2">
      <c r="A2164" s="38" t="s">
        <v>8096</v>
      </c>
      <c r="B2164" s="46" t="s">
        <v>8097</v>
      </c>
      <c r="C2164" s="46"/>
      <c r="D2164" s="27" t="s">
        <v>8098</v>
      </c>
      <c r="E2164" s="40" t="s">
        <v>8099</v>
      </c>
      <c r="F2164" s="9" t="s">
        <v>129</v>
      </c>
      <c r="G2164" s="27" t="s">
        <v>782</v>
      </c>
      <c r="H2164" s="9">
        <v>1805.1</v>
      </c>
      <c r="I2164" s="9"/>
      <c r="J2164" s="10">
        <v>10620162</v>
      </c>
      <c r="K2164" s="39"/>
      <c r="L2164" s="47">
        <f>J2164-K2164</f>
        <v>10620162</v>
      </c>
      <c r="M2164" s="47"/>
      <c r="N2164" s="64"/>
      <c r="O2164" s="63"/>
      <c r="P2164" s="63"/>
      <c r="Q2164" s="63"/>
      <c r="R2164" s="41" t="s">
        <v>7771</v>
      </c>
      <c r="S2164" s="49" t="s">
        <v>777</v>
      </c>
      <c r="T2164" s="49"/>
      <c r="U2164" s="49"/>
      <c r="V2164" s="49"/>
      <c r="W2164" s="50" t="s">
        <v>15</v>
      </c>
      <c r="X2164" s="50"/>
      <c r="Y2164" s="51"/>
    </row>
    <row r="2165" spans="1:25" s="23" customFormat="1" ht="84.75" customHeight="1" x14ac:dyDescent="0.2">
      <c r="A2165" s="38" t="s">
        <v>8100</v>
      </c>
      <c r="B2165" s="46" t="s">
        <v>8101</v>
      </c>
      <c r="C2165" s="46"/>
      <c r="D2165" s="27" t="s">
        <v>8102</v>
      </c>
      <c r="E2165" s="40"/>
      <c r="F2165" s="9" t="s">
        <v>129</v>
      </c>
      <c r="G2165" s="27" t="s">
        <v>8103</v>
      </c>
      <c r="H2165" s="9">
        <v>12.83</v>
      </c>
      <c r="I2165" s="9"/>
      <c r="J2165" s="10">
        <v>1175773.5</v>
      </c>
      <c r="K2165" s="39">
        <v>761506.98</v>
      </c>
      <c r="L2165" s="47">
        <f t="shared" ref="L2165:L2167" si="37">J2165-K2165</f>
        <v>414266.52</v>
      </c>
      <c r="M2165" s="47"/>
      <c r="N2165" s="63"/>
      <c r="O2165" s="63"/>
      <c r="P2165" s="63"/>
      <c r="Q2165" s="63"/>
      <c r="R2165" s="41" t="s">
        <v>8104</v>
      </c>
      <c r="S2165" s="49" t="s">
        <v>777</v>
      </c>
      <c r="T2165" s="49"/>
      <c r="U2165" s="49"/>
      <c r="V2165" s="49"/>
      <c r="W2165" s="50" t="s">
        <v>15</v>
      </c>
      <c r="X2165" s="50"/>
      <c r="Y2165" s="51"/>
    </row>
    <row r="2166" spans="1:25" s="23" customFormat="1" ht="84.75" customHeight="1" x14ac:dyDescent="0.2">
      <c r="A2166" s="38" t="s">
        <v>8105</v>
      </c>
      <c r="B2166" s="46" t="s">
        <v>8106</v>
      </c>
      <c r="C2166" s="46"/>
      <c r="D2166" s="27" t="s">
        <v>4755</v>
      </c>
      <c r="E2166" s="40"/>
      <c r="F2166" s="9" t="s">
        <v>7771</v>
      </c>
      <c r="G2166" s="27" t="s">
        <v>8103</v>
      </c>
      <c r="H2166" s="9">
        <v>13.52</v>
      </c>
      <c r="I2166" s="9"/>
      <c r="J2166" s="10">
        <v>41503.5</v>
      </c>
      <c r="K2166" s="39"/>
      <c r="L2166" s="47">
        <f t="shared" si="37"/>
        <v>41503.5</v>
      </c>
      <c r="M2166" s="47"/>
      <c r="N2166" s="63"/>
      <c r="O2166" s="63"/>
      <c r="P2166" s="63"/>
      <c r="Q2166" s="63"/>
      <c r="R2166" s="41" t="s">
        <v>8104</v>
      </c>
      <c r="S2166" s="49" t="s">
        <v>777</v>
      </c>
      <c r="T2166" s="49"/>
      <c r="U2166" s="49"/>
      <c r="V2166" s="49"/>
      <c r="W2166" s="50" t="s">
        <v>15</v>
      </c>
      <c r="X2166" s="50"/>
      <c r="Y2166" s="51"/>
    </row>
    <row r="2167" spans="1:25" s="23" customFormat="1" ht="84.75" customHeight="1" x14ac:dyDescent="0.2">
      <c r="A2167" s="38" t="s">
        <v>8107</v>
      </c>
      <c r="B2167" s="46" t="s">
        <v>8108</v>
      </c>
      <c r="C2167" s="46"/>
      <c r="D2167" s="27" t="s">
        <v>8109</v>
      </c>
      <c r="E2167" s="40"/>
      <c r="F2167" s="9" t="s">
        <v>129</v>
      </c>
      <c r="G2167" s="27" t="s">
        <v>8103</v>
      </c>
      <c r="H2167" s="9">
        <v>2003.8</v>
      </c>
      <c r="I2167" s="9"/>
      <c r="J2167" s="10">
        <v>3455440.5</v>
      </c>
      <c r="K2167" s="39"/>
      <c r="L2167" s="47">
        <f t="shared" si="37"/>
        <v>3455440.5</v>
      </c>
      <c r="M2167" s="47"/>
      <c r="N2167" s="63"/>
      <c r="O2167" s="63"/>
      <c r="P2167" s="63"/>
      <c r="Q2167" s="63"/>
      <c r="R2167" s="41" t="s">
        <v>8104</v>
      </c>
      <c r="S2167" s="49" t="s">
        <v>777</v>
      </c>
      <c r="T2167" s="49"/>
      <c r="U2167" s="49"/>
      <c r="V2167" s="49"/>
      <c r="W2167" s="50" t="s">
        <v>15</v>
      </c>
      <c r="X2167" s="50"/>
      <c r="Y2167" s="51"/>
    </row>
    <row r="2168" spans="1:25" s="23" customFormat="1" ht="32.25" customHeight="1" x14ac:dyDescent="0.2">
      <c r="A2168" s="38" t="s">
        <v>8110</v>
      </c>
      <c r="B2168" s="49" t="s">
        <v>784</v>
      </c>
      <c r="C2168" s="49"/>
      <c r="D2168" s="49"/>
      <c r="E2168" s="49"/>
      <c r="F2168" s="49"/>
      <c r="G2168" s="49"/>
      <c r="H2168" s="9">
        <v>4445.3</v>
      </c>
      <c r="I2168" s="9"/>
      <c r="J2168" s="10">
        <v>12756232.5</v>
      </c>
      <c r="K2168" s="39">
        <v>749661.51</v>
      </c>
      <c r="L2168" s="47">
        <f>SUM(L2169:M2173)</f>
        <v>12006570.99</v>
      </c>
      <c r="M2168" s="47"/>
      <c r="N2168" s="67"/>
      <c r="O2168" s="68"/>
      <c r="P2168" s="68"/>
      <c r="Q2168" s="69"/>
      <c r="R2168" s="38" t="s">
        <v>31</v>
      </c>
      <c r="S2168" s="46" t="s">
        <v>31</v>
      </c>
      <c r="T2168" s="46"/>
      <c r="U2168" s="46"/>
      <c r="V2168" s="46"/>
      <c r="W2168" s="50" t="s">
        <v>19</v>
      </c>
      <c r="X2168" s="50"/>
      <c r="Y2168" s="51"/>
    </row>
    <row r="2169" spans="1:25" s="23" customFormat="1" ht="141.75" customHeight="1" x14ac:dyDescent="0.2">
      <c r="A2169" s="38" t="s">
        <v>8111</v>
      </c>
      <c r="B2169" s="46" t="s">
        <v>8112</v>
      </c>
      <c r="C2169" s="46"/>
      <c r="D2169" s="27" t="s">
        <v>8113</v>
      </c>
      <c r="E2169" s="40"/>
      <c r="F2169" s="9" t="s">
        <v>129</v>
      </c>
      <c r="G2169" s="27" t="s">
        <v>789</v>
      </c>
      <c r="H2169" s="9">
        <v>2091.6</v>
      </c>
      <c r="I2169" s="9"/>
      <c r="J2169" s="10">
        <v>5192083.5</v>
      </c>
      <c r="K2169" s="39">
        <v>749661.51</v>
      </c>
      <c r="L2169" s="47">
        <f>J2169-K2169</f>
        <v>4442421.99</v>
      </c>
      <c r="M2169" s="47"/>
      <c r="N2169" s="64"/>
      <c r="O2169" s="63"/>
      <c r="P2169" s="63"/>
      <c r="Q2169" s="63"/>
      <c r="R2169" s="41" t="s">
        <v>129</v>
      </c>
      <c r="S2169" s="49" t="s">
        <v>784</v>
      </c>
      <c r="T2169" s="49"/>
      <c r="U2169" s="49"/>
      <c r="V2169" s="49"/>
      <c r="W2169" s="50" t="s">
        <v>15</v>
      </c>
      <c r="X2169" s="50"/>
      <c r="Y2169" s="51"/>
    </row>
    <row r="2170" spans="1:25" s="23" customFormat="1" ht="136.5" customHeight="1" x14ac:dyDescent="0.2">
      <c r="A2170" s="38" t="s">
        <v>8114</v>
      </c>
      <c r="B2170" s="46" t="s">
        <v>8115</v>
      </c>
      <c r="C2170" s="46"/>
      <c r="D2170" s="27" t="s">
        <v>8116</v>
      </c>
      <c r="E2170" s="40"/>
      <c r="F2170" s="9" t="s">
        <v>129</v>
      </c>
      <c r="G2170" s="27" t="s">
        <v>789</v>
      </c>
      <c r="H2170" s="9">
        <v>127.8</v>
      </c>
      <c r="I2170" s="9"/>
      <c r="J2170" s="10">
        <v>358752</v>
      </c>
      <c r="K2170" s="39"/>
      <c r="L2170" s="47">
        <f t="shared" ref="L2170:L2172" si="38">J2170-K2170</f>
        <v>358752</v>
      </c>
      <c r="M2170" s="47"/>
      <c r="N2170" s="63"/>
      <c r="O2170" s="63"/>
      <c r="P2170" s="63"/>
      <c r="Q2170" s="63"/>
      <c r="R2170" s="41" t="s">
        <v>129</v>
      </c>
      <c r="S2170" s="49" t="s">
        <v>784</v>
      </c>
      <c r="T2170" s="49"/>
      <c r="U2170" s="49"/>
      <c r="V2170" s="49"/>
      <c r="W2170" s="50" t="s">
        <v>15</v>
      </c>
      <c r="X2170" s="50"/>
      <c r="Y2170" s="51"/>
    </row>
    <row r="2171" spans="1:25" s="23" customFormat="1" ht="144.75" customHeight="1" x14ac:dyDescent="0.2">
      <c r="A2171" s="38" t="s">
        <v>8117</v>
      </c>
      <c r="B2171" s="46" t="s">
        <v>8118</v>
      </c>
      <c r="C2171" s="46"/>
      <c r="D2171" s="27" t="s">
        <v>8119</v>
      </c>
      <c r="E2171" s="40" t="s">
        <v>788</v>
      </c>
      <c r="F2171" s="9" t="s">
        <v>129</v>
      </c>
      <c r="G2171" s="27" t="s">
        <v>789</v>
      </c>
      <c r="H2171" s="9">
        <v>2104.6999999999998</v>
      </c>
      <c r="I2171" s="9"/>
      <c r="J2171" s="10">
        <v>6846645</v>
      </c>
      <c r="K2171" s="39"/>
      <c r="L2171" s="47">
        <f t="shared" si="38"/>
        <v>6846645</v>
      </c>
      <c r="M2171" s="47"/>
      <c r="N2171" s="63"/>
      <c r="O2171" s="63"/>
      <c r="P2171" s="63"/>
      <c r="Q2171" s="63"/>
      <c r="R2171" s="41" t="s">
        <v>129</v>
      </c>
      <c r="S2171" s="49" t="s">
        <v>784</v>
      </c>
      <c r="T2171" s="49"/>
      <c r="U2171" s="49"/>
      <c r="V2171" s="49"/>
      <c r="W2171" s="50" t="s">
        <v>15</v>
      </c>
      <c r="X2171" s="50"/>
      <c r="Y2171" s="51"/>
    </row>
    <row r="2172" spans="1:25" s="23" customFormat="1" ht="141.75" customHeight="1" x14ac:dyDescent="0.2">
      <c r="A2172" s="38" t="s">
        <v>8120</v>
      </c>
      <c r="B2172" s="46" t="s">
        <v>8121</v>
      </c>
      <c r="C2172" s="46"/>
      <c r="D2172" s="27" t="s">
        <v>8122</v>
      </c>
      <c r="E2172" s="40" t="s">
        <v>8123</v>
      </c>
      <c r="F2172" s="9" t="s">
        <v>8124</v>
      </c>
      <c r="G2172" s="27" t="s">
        <v>789</v>
      </c>
      <c r="H2172" s="9">
        <v>29</v>
      </c>
      <c r="I2172" s="9"/>
      <c r="J2172" s="10">
        <v>358752</v>
      </c>
      <c r="K2172" s="39"/>
      <c r="L2172" s="47">
        <f t="shared" si="38"/>
        <v>358752</v>
      </c>
      <c r="M2172" s="47"/>
      <c r="N2172" s="63"/>
      <c r="O2172" s="63"/>
      <c r="P2172" s="63"/>
      <c r="Q2172" s="63"/>
      <c r="R2172" s="41" t="s">
        <v>8124</v>
      </c>
      <c r="S2172" s="49" t="s">
        <v>784</v>
      </c>
      <c r="T2172" s="49"/>
      <c r="U2172" s="49"/>
      <c r="V2172" s="49"/>
      <c r="W2172" s="50" t="s">
        <v>15</v>
      </c>
      <c r="X2172" s="50"/>
      <c r="Y2172" s="51"/>
    </row>
    <row r="2173" spans="1:25" s="23" customFormat="1" ht="148.5" customHeight="1" x14ac:dyDescent="0.2">
      <c r="A2173" s="38" t="s">
        <v>8125</v>
      </c>
      <c r="B2173" s="46" t="s">
        <v>8126</v>
      </c>
      <c r="C2173" s="46"/>
      <c r="D2173" s="27" t="s">
        <v>8127</v>
      </c>
      <c r="E2173" s="40"/>
      <c r="F2173" s="9" t="s">
        <v>8124</v>
      </c>
      <c r="G2173" s="27" t="s">
        <v>789</v>
      </c>
      <c r="H2173" s="9">
        <v>92.2</v>
      </c>
      <c r="I2173" s="9"/>
      <c r="J2173" s="10"/>
      <c r="K2173" s="39"/>
      <c r="L2173" s="47"/>
      <c r="M2173" s="47"/>
      <c r="N2173" s="63"/>
      <c r="O2173" s="63"/>
      <c r="P2173" s="63"/>
      <c r="Q2173" s="63"/>
      <c r="R2173" s="41" t="s">
        <v>8124</v>
      </c>
      <c r="S2173" s="49" t="s">
        <v>784</v>
      </c>
      <c r="T2173" s="49"/>
      <c r="U2173" s="49"/>
      <c r="V2173" s="49"/>
      <c r="W2173" s="50" t="s">
        <v>15</v>
      </c>
      <c r="X2173" s="50"/>
      <c r="Y2173" s="51"/>
    </row>
    <row r="2174" spans="1:25" s="23" customFormat="1" ht="12.75" customHeight="1" x14ac:dyDescent="0.2">
      <c r="A2174" s="38" t="s">
        <v>8128</v>
      </c>
      <c r="B2174" s="49" t="s">
        <v>8129</v>
      </c>
      <c r="C2174" s="49"/>
      <c r="D2174" s="49"/>
      <c r="E2174" s="49"/>
      <c r="F2174" s="49"/>
      <c r="G2174" s="49"/>
      <c r="H2174" s="9">
        <v>33.6</v>
      </c>
      <c r="I2174" s="9"/>
      <c r="J2174" s="10">
        <v>41450.26</v>
      </c>
      <c r="K2174" s="39"/>
      <c r="L2174" s="47">
        <f>L2175</f>
        <v>41450.26</v>
      </c>
      <c r="M2174" s="47"/>
      <c r="N2174" s="67"/>
      <c r="O2174" s="68"/>
      <c r="P2174" s="68"/>
      <c r="Q2174" s="69"/>
      <c r="R2174" s="38" t="s">
        <v>31</v>
      </c>
      <c r="S2174" s="46" t="s">
        <v>31</v>
      </c>
      <c r="T2174" s="46"/>
      <c r="U2174" s="46"/>
      <c r="V2174" s="46"/>
      <c r="W2174" s="50" t="s">
        <v>15</v>
      </c>
      <c r="X2174" s="50"/>
      <c r="Y2174" s="51"/>
    </row>
    <row r="2175" spans="1:25" s="23" customFormat="1" ht="84.75" customHeight="1" x14ac:dyDescent="0.2">
      <c r="A2175" s="38" t="s">
        <v>8131</v>
      </c>
      <c r="B2175" s="46" t="s">
        <v>8132</v>
      </c>
      <c r="C2175" s="46"/>
      <c r="D2175" s="27" t="s">
        <v>8133</v>
      </c>
      <c r="E2175" s="40"/>
      <c r="F2175" s="9" t="s">
        <v>8134</v>
      </c>
      <c r="G2175" s="27" t="s">
        <v>8135</v>
      </c>
      <c r="H2175" s="9">
        <v>33.6</v>
      </c>
      <c r="I2175" s="9"/>
      <c r="J2175" s="10">
        <v>41450.26</v>
      </c>
      <c r="K2175" s="39"/>
      <c r="L2175" s="47">
        <f>J2175-K2175</f>
        <v>41450.26</v>
      </c>
      <c r="M2175" s="47"/>
      <c r="N2175" s="63"/>
      <c r="O2175" s="63"/>
      <c r="P2175" s="63"/>
      <c r="Q2175" s="63"/>
      <c r="R2175" s="41" t="s">
        <v>8134</v>
      </c>
      <c r="S2175" s="49" t="s">
        <v>8129</v>
      </c>
      <c r="T2175" s="49"/>
      <c r="U2175" s="49"/>
      <c r="V2175" s="49"/>
      <c r="W2175" s="50" t="s">
        <v>15</v>
      </c>
      <c r="X2175" s="50"/>
      <c r="Y2175" s="51"/>
    </row>
    <row r="2176" spans="1:25" s="23" customFormat="1" ht="28.5" customHeight="1" x14ac:dyDescent="0.2">
      <c r="A2176" s="38" t="s">
        <v>8136</v>
      </c>
      <c r="B2176" s="49" t="s">
        <v>791</v>
      </c>
      <c r="C2176" s="49"/>
      <c r="D2176" s="49"/>
      <c r="E2176" s="49"/>
      <c r="F2176" s="49"/>
      <c r="G2176" s="49"/>
      <c r="H2176" s="9">
        <v>832.5</v>
      </c>
      <c r="I2176" s="9"/>
      <c r="J2176" s="10">
        <v>138485684.97</v>
      </c>
      <c r="K2176" s="39">
        <v>1460206.41</v>
      </c>
      <c r="L2176" s="47">
        <f>SUM(L2177:M2184)</f>
        <v>137025478.56</v>
      </c>
      <c r="M2176" s="47"/>
      <c r="N2176" s="67"/>
      <c r="O2176" s="68"/>
      <c r="P2176" s="68"/>
      <c r="Q2176" s="69"/>
      <c r="R2176" s="38" t="s">
        <v>31</v>
      </c>
      <c r="S2176" s="46" t="s">
        <v>31</v>
      </c>
      <c r="T2176" s="46"/>
      <c r="U2176" s="46"/>
      <c r="V2176" s="46"/>
      <c r="W2176" s="50" t="s">
        <v>22</v>
      </c>
      <c r="X2176" s="50"/>
      <c r="Y2176" s="51"/>
    </row>
    <row r="2177" spans="1:25" s="23" customFormat="1" ht="100.5" customHeight="1" x14ac:dyDescent="0.2">
      <c r="A2177" s="38" t="s">
        <v>8137</v>
      </c>
      <c r="B2177" s="46" t="s">
        <v>8138</v>
      </c>
      <c r="C2177" s="46"/>
      <c r="D2177" s="27" t="s">
        <v>8139</v>
      </c>
      <c r="E2177" s="40"/>
      <c r="F2177" s="9" t="s">
        <v>8140</v>
      </c>
      <c r="G2177" s="27" t="s">
        <v>206</v>
      </c>
      <c r="H2177" s="9"/>
      <c r="I2177" s="9"/>
      <c r="J2177" s="10">
        <v>131969556</v>
      </c>
      <c r="K2177" s="39">
        <v>1319695.56</v>
      </c>
      <c r="L2177" s="47">
        <f>J2177-K2177</f>
        <v>130649860.44</v>
      </c>
      <c r="M2177" s="47"/>
      <c r="N2177" s="64"/>
      <c r="O2177" s="63"/>
      <c r="P2177" s="63"/>
      <c r="Q2177" s="63"/>
      <c r="R2177" s="41" t="s">
        <v>8140</v>
      </c>
      <c r="S2177" s="49" t="s">
        <v>791</v>
      </c>
      <c r="T2177" s="49"/>
      <c r="U2177" s="49"/>
      <c r="V2177" s="49"/>
      <c r="W2177" s="50" t="s">
        <v>15</v>
      </c>
      <c r="X2177" s="50"/>
      <c r="Y2177" s="51"/>
    </row>
    <row r="2178" spans="1:25" s="23" customFormat="1" ht="100.5" customHeight="1" x14ac:dyDescent="0.2">
      <c r="A2178" s="38" t="s">
        <v>8141</v>
      </c>
      <c r="B2178" s="46" t="s">
        <v>8142</v>
      </c>
      <c r="C2178" s="46"/>
      <c r="D2178" s="27" t="s">
        <v>8143</v>
      </c>
      <c r="E2178" s="40"/>
      <c r="F2178" s="9" t="s">
        <v>129</v>
      </c>
      <c r="G2178" s="27" t="s">
        <v>8144</v>
      </c>
      <c r="H2178" s="9">
        <v>15.9</v>
      </c>
      <c r="I2178" s="9"/>
      <c r="J2178" s="10">
        <v>22035.1</v>
      </c>
      <c r="K2178" s="39"/>
      <c r="L2178" s="47">
        <f t="shared" ref="L2178:L2184" si="39">J2178-K2178</f>
        <v>22035.1</v>
      </c>
      <c r="M2178" s="47"/>
      <c r="N2178" s="63"/>
      <c r="O2178" s="63"/>
      <c r="P2178" s="63"/>
      <c r="Q2178" s="63"/>
      <c r="R2178" s="41" t="s">
        <v>8146</v>
      </c>
      <c r="S2178" s="49" t="s">
        <v>791</v>
      </c>
      <c r="T2178" s="49"/>
      <c r="U2178" s="49"/>
      <c r="V2178" s="49"/>
      <c r="W2178" s="50" t="s">
        <v>15</v>
      </c>
      <c r="X2178" s="50"/>
      <c r="Y2178" s="51"/>
    </row>
    <row r="2179" spans="1:25" s="23" customFormat="1" ht="100.5" customHeight="1" x14ac:dyDescent="0.2">
      <c r="A2179" s="38" t="s">
        <v>8147</v>
      </c>
      <c r="B2179" s="46" t="s">
        <v>8148</v>
      </c>
      <c r="C2179" s="46"/>
      <c r="D2179" s="27" t="s">
        <v>8149</v>
      </c>
      <c r="E2179" s="40"/>
      <c r="F2179" s="9" t="s">
        <v>71</v>
      </c>
      <c r="G2179" s="27" t="s">
        <v>8150</v>
      </c>
      <c r="H2179" s="9"/>
      <c r="I2179" s="9"/>
      <c r="J2179" s="10">
        <v>4980200</v>
      </c>
      <c r="K2179" s="39" t="s">
        <v>8151</v>
      </c>
      <c r="L2179" s="47">
        <f t="shared" si="39"/>
        <v>4979975.88</v>
      </c>
      <c r="M2179" s="47"/>
      <c r="N2179" s="63"/>
      <c r="O2179" s="63"/>
      <c r="P2179" s="63"/>
      <c r="Q2179" s="63"/>
      <c r="R2179" s="41" t="s">
        <v>71</v>
      </c>
      <c r="S2179" s="49" t="s">
        <v>791</v>
      </c>
      <c r="T2179" s="49"/>
      <c r="U2179" s="49"/>
      <c r="V2179" s="49"/>
      <c r="W2179" s="50" t="s">
        <v>15</v>
      </c>
      <c r="X2179" s="50"/>
      <c r="Y2179" s="51"/>
    </row>
    <row r="2180" spans="1:25" s="23" customFormat="1" ht="100.5" customHeight="1" x14ac:dyDescent="0.2">
      <c r="A2180" s="38" t="s">
        <v>8152</v>
      </c>
      <c r="B2180" s="46" t="s">
        <v>8153</v>
      </c>
      <c r="C2180" s="46"/>
      <c r="D2180" s="27" t="s">
        <v>8154</v>
      </c>
      <c r="E2180" s="40"/>
      <c r="F2180" s="9" t="s">
        <v>129</v>
      </c>
      <c r="G2180" s="27" t="s">
        <v>8150</v>
      </c>
      <c r="H2180" s="9">
        <v>383.6</v>
      </c>
      <c r="I2180" s="9"/>
      <c r="J2180" s="10">
        <v>17632.599999999999</v>
      </c>
      <c r="K2180" s="39">
        <v>12784.24</v>
      </c>
      <c r="L2180" s="47">
        <f t="shared" si="39"/>
        <v>4848.3599999999988</v>
      </c>
      <c r="M2180" s="47"/>
      <c r="N2180" s="63"/>
      <c r="O2180" s="63"/>
      <c r="P2180" s="63"/>
      <c r="Q2180" s="63"/>
      <c r="R2180" s="41" t="s">
        <v>129</v>
      </c>
      <c r="S2180" s="49" t="s">
        <v>791</v>
      </c>
      <c r="T2180" s="49"/>
      <c r="U2180" s="49"/>
      <c r="V2180" s="49"/>
      <c r="W2180" s="50" t="s">
        <v>15</v>
      </c>
      <c r="X2180" s="50"/>
      <c r="Y2180" s="51"/>
    </row>
    <row r="2181" spans="1:25" s="23" customFormat="1" ht="100.5" customHeight="1" x14ac:dyDescent="0.2">
      <c r="A2181" s="38" t="s">
        <v>8155</v>
      </c>
      <c r="B2181" s="46" t="s">
        <v>8156</v>
      </c>
      <c r="C2181" s="46"/>
      <c r="D2181" s="27" t="s">
        <v>8157</v>
      </c>
      <c r="E2181" s="40"/>
      <c r="F2181" s="9" t="s">
        <v>129</v>
      </c>
      <c r="G2181" s="27" t="s">
        <v>8150</v>
      </c>
      <c r="H2181" s="9">
        <v>137.19999999999999</v>
      </c>
      <c r="I2181" s="9"/>
      <c r="J2181" s="10">
        <v>3941.14</v>
      </c>
      <c r="K2181" s="39">
        <v>2857.34</v>
      </c>
      <c r="L2181" s="47">
        <f t="shared" si="39"/>
        <v>1083.7999999999997</v>
      </c>
      <c r="M2181" s="47"/>
      <c r="N2181" s="63"/>
      <c r="O2181" s="63"/>
      <c r="P2181" s="63"/>
      <c r="Q2181" s="63"/>
      <c r="R2181" s="41" t="s">
        <v>129</v>
      </c>
      <c r="S2181" s="49" t="s">
        <v>791</v>
      </c>
      <c r="T2181" s="49"/>
      <c r="U2181" s="49"/>
      <c r="V2181" s="49"/>
      <c r="W2181" s="50" t="s">
        <v>15</v>
      </c>
      <c r="X2181" s="50"/>
      <c r="Y2181" s="51"/>
    </row>
    <row r="2182" spans="1:25" s="23" customFormat="1" ht="101.25" customHeight="1" x14ac:dyDescent="0.2">
      <c r="A2182" s="38" t="s">
        <v>8158</v>
      </c>
      <c r="B2182" s="46" t="s">
        <v>8159</v>
      </c>
      <c r="C2182" s="46"/>
      <c r="D2182" s="27" t="s">
        <v>8160</v>
      </c>
      <c r="E2182" s="40" t="s">
        <v>8161</v>
      </c>
      <c r="F2182" s="9" t="s">
        <v>8162</v>
      </c>
      <c r="G2182" s="27" t="s">
        <v>5620</v>
      </c>
      <c r="H2182" s="9">
        <v>201</v>
      </c>
      <c r="I2182" s="9"/>
      <c r="J2182" s="10">
        <v>1440000</v>
      </c>
      <c r="K2182" s="39">
        <v>124645.15</v>
      </c>
      <c r="L2182" s="47">
        <f t="shared" si="39"/>
        <v>1315354.8500000001</v>
      </c>
      <c r="M2182" s="47"/>
      <c r="N2182" s="63"/>
      <c r="O2182" s="63"/>
      <c r="P2182" s="63"/>
      <c r="Q2182" s="63"/>
      <c r="R2182" s="41" t="s">
        <v>8162</v>
      </c>
      <c r="S2182" s="49" t="s">
        <v>791</v>
      </c>
      <c r="T2182" s="49"/>
      <c r="U2182" s="49"/>
      <c r="V2182" s="49"/>
      <c r="W2182" s="50" t="s">
        <v>15</v>
      </c>
      <c r="X2182" s="50"/>
      <c r="Y2182" s="51"/>
    </row>
    <row r="2183" spans="1:25" s="23" customFormat="1" ht="96" customHeight="1" x14ac:dyDescent="0.2">
      <c r="A2183" s="38" t="s">
        <v>8163</v>
      </c>
      <c r="B2183" s="46" t="s">
        <v>8164</v>
      </c>
      <c r="C2183" s="46"/>
      <c r="D2183" s="27" t="s">
        <v>8165</v>
      </c>
      <c r="E2183" s="40"/>
      <c r="F2183" s="9" t="s">
        <v>8134</v>
      </c>
      <c r="G2183" s="27" t="s">
        <v>8135</v>
      </c>
      <c r="H2183" s="9">
        <v>30</v>
      </c>
      <c r="I2183" s="9"/>
      <c r="J2183" s="10">
        <v>37009.160000000003</v>
      </c>
      <c r="K2183" s="39"/>
      <c r="L2183" s="47">
        <f t="shared" si="39"/>
        <v>37009.160000000003</v>
      </c>
      <c r="M2183" s="47"/>
      <c r="N2183" s="63"/>
      <c r="O2183" s="63"/>
      <c r="P2183" s="63"/>
      <c r="Q2183" s="63"/>
      <c r="R2183" s="41" t="s">
        <v>8166</v>
      </c>
      <c r="S2183" s="49" t="s">
        <v>791</v>
      </c>
      <c r="T2183" s="49"/>
      <c r="U2183" s="49"/>
      <c r="V2183" s="49"/>
      <c r="W2183" s="50" t="s">
        <v>15</v>
      </c>
      <c r="X2183" s="50"/>
      <c r="Y2183" s="51"/>
    </row>
    <row r="2184" spans="1:25" s="23" customFormat="1" ht="96" customHeight="1" x14ac:dyDescent="0.2">
      <c r="A2184" s="38" t="s">
        <v>8167</v>
      </c>
      <c r="B2184" s="46" t="s">
        <v>8168</v>
      </c>
      <c r="C2184" s="46"/>
      <c r="D2184" s="27" t="s">
        <v>8169</v>
      </c>
      <c r="E2184" s="40"/>
      <c r="F2184" s="9" t="s">
        <v>8134</v>
      </c>
      <c r="G2184" s="27" t="s">
        <v>8135</v>
      </c>
      <c r="H2184" s="9">
        <v>64.8</v>
      </c>
      <c r="I2184" s="9"/>
      <c r="J2184" s="10">
        <v>15310.97</v>
      </c>
      <c r="K2184" s="39"/>
      <c r="L2184" s="47">
        <f t="shared" si="39"/>
        <v>15310.97</v>
      </c>
      <c r="M2184" s="47"/>
      <c r="N2184" s="63"/>
      <c r="O2184" s="63"/>
      <c r="P2184" s="63"/>
      <c r="Q2184" s="63"/>
      <c r="R2184" s="41" t="s">
        <v>8166</v>
      </c>
      <c r="S2184" s="49" t="s">
        <v>791</v>
      </c>
      <c r="T2184" s="49"/>
      <c r="U2184" s="49"/>
      <c r="V2184" s="49"/>
      <c r="W2184" s="50" t="s">
        <v>15</v>
      </c>
      <c r="X2184" s="50"/>
      <c r="Y2184" s="51"/>
    </row>
    <row r="2185" spans="1:25" s="23" customFormat="1" ht="16.5" customHeight="1" x14ac:dyDescent="0.2">
      <c r="A2185" s="38" t="s">
        <v>8171</v>
      </c>
      <c r="B2185" s="49" t="s">
        <v>8172</v>
      </c>
      <c r="C2185" s="49"/>
      <c r="D2185" s="49"/>
      <c r="E2185" s="49"/>
      <c r="F2185" s="49"/>
      <c r="G2185" s="49"/>
      <c r="H2185" s="9">
        <v>537.1</v>
      </c>
      <c r="I2185" s="9"/>
      <c r="J2185" s="10">
        <v>3062399.25</v>
      </c>
      <c r="K2185" s="39">
        <v>977549.87</v>
      </c>
      <c r="L2185" s="47">
        <f>L2186</f>
        <v>2084849.38</v>
      </c>
      <c r="M2185" s="47"/>
      <c r="N2185" s="67"/>
      <c r="O2185" s="68"/>
      <c r="P2185" s="68"/>
      <c r="Q2185" s="69"/>
      <c r="R2185" s="38" t="s">
        <v>31</v>
      </c>
      <c r="S2185" s="46" t="s">
        <v>31</v>
      </c>
      <c r="T2185" s="46"/>
      <c r="U2185" s="46"/>
      <c r="V2185" s="46"/>
      <c r="W2185" s="50" t="s">
        <v>15</v>
      </c>
      <c r="X2185" s="50"/>
      <c r="Y2185" s="51"/>
    </row>
    <row r="2186" spans="1:25" s="23" customFormat="1" ht="102.75" customHeight="1" x14ac:dyDescent="0.2">
      <c r="A2186" s="38" t="s">
        <v>8173</v>
      </c>
      <c r="B2186" s="46" t="s">
        <v>8174</v>
      </c>
      <c r="C2186" s="46"/>
      <c r="D2186" s="27" t="s">
        <v>8175</v>
      </c>
      <c r="E2186" s="40"/>
      <c r="F2186" s="9" t="s">
        <v>7771</v>
      </c>
      <c r="G2186" s="27" t="s">
        <v>731</v>
      </c>
      <c r="H2186" s="9">
        <v>537.1</v>
      </c>
      <c r="I2186" s="9"/>
      <c r="J2186" s="10">
        <v>3062399.25</v>
      </c>
      <c r="K2186" s="39">
        <v>977549.87</v>
      </c>
      <c r="L2186" s="47">
        <f>J2186-K2186</f>
        <v>2084849.38</v>
      </c>
      <c r="M2186" s="47"/>
      <c r="N2186" s="63"/>
      <c r="O2186" s="63"/>
      <c r="P2186" s="63"/>
      <c r="Q2186" s="63"/>
      <c r="R2186" s="41" t="s">
        <v>129</v>
      </c>
      <c r="S2186" s="49" t="s">
        <v>8172</v>
      </c>
      <c r="T2186" s="49"/>
      <c r="U2186" s="49"/>
      <c r="V2186" s="49"/>
      <c r="W2186" s="50" t="s">
        <v>15</v>
      </c>
      <c r="X2186" s="50"/>
      <c r="Y2186" s="51"/>
    </row>
    <row r="2187" spans="1:25" s="23" customFormat="1" ht="21" customHeight="1" x14ac:dyDescent="0.2">
      <c r="A2187" s="38" t="s">
        <v>8176</v>
      </c>
      <c r="B2187" s="49" t="s">
        <v>8177</v>
      </c>
      <c r="C2187" s="49"/>
      <c r="D2187" s="49"/>
      <c r="E2187" s="49"/>
      <c r="F2187" s="49"/>
      <c r="G2187" s="49"/>
      <c r="H2187" s="9">
        <v>98.5</v>
      </c>
      <c r="I2187" s="9"/>
      <c r="J2187" s="10">
        <v>146403</v>
      </c>
      <c r="K2187" s="39"/>
      <c r="L2187" s="47">
        <f>L2188</f>
        <v>146403</v>
      </c>
      <c r="M2187" s="47"/>
      <c r="N2187" s="67"/>
      <c r="O2187" s="68"/>
      <c r="P2187" s="68"/>
      <c r="Q2187" s="69"/>
      <c r="R2187" s="38" t="s">
        <v>31</v>
      </c>
      <c r="S2187" s="46" t="s">
        <v>31</v>
      </c>
      <c r="T2187" s="46"/>
      <c r="U2187" s="46"/>
      <c r="V2187" s="46"/>
      <c r="W2187" s="50" t="s">
        <v>15</v>
      </c>
      <c r="X2187" s="50"/>
      <c r="Y2187" s="51"/>
    </row>
    <row r="2188" spans="1:25" s="23" customFormat="1" ht="81" customHeight="1" x14ac:dyDescent="0.2">
      <c r="A2188" s="38" t="s">
        <v>8178</v>
      </c>
      <c r="B2188" s="46" t="s">
        <v>8179</v>
      </c>
      <c r="C2188" s="46"/>
      <c r="D2188" s="27" t="s">
        <v>8180</v>
      </c>
      <c r="E2188" s="40"/>
      <c r="F2188" s="9" t="s">
        <v>8181</v>
      </c>
      <c r="G2188" s="27" t="s">
        <v>8182</v>
      </c>
      <c r="H2188" s="9">
        <v>98.5</v>
      </c>
      <c r="I2188" s="9"/>
      <c r="J2188" s="10">
        <v>146403</v>
      </c>
      <c r="K2188" s="39"/>
      <c r="L2188" s="47">
        <f>J2188-K2188</f>
        <v>146403</v>
      </c>
      <c r="M2188" s="47"/>
      <c r="N2188" s="63"/>
      <c r="O2188" s="63"/>
      <c r="P2188" s="63"/>
      <c r="Q2188" s="63"/>
      <c r="R2188" s="41" t="s">
        <v>8181</v>
      </c>
      <c r="S2188" s="49" t="s">
        <v>8177</v>
      </c>
      <c r="T2188" s="49"/>
      <c r="U2188" s="49"/>
      <c r="V2188" s="49"/>
      <c r="W2188" s="50" t="s">
        <v>15</v>
      </c>
      <c r="X2188" s="50"/>
      <c r="Y2188" s="51"/>
    </row>
    <row r="2189" spans="1:25" s="23" customFormat="1" ht="26.25" customHeight="1" x14ac:dyDescent="0.2">
      <c r="A2189" s="38" t="s">
        <v>8183</v>
      </c>
      <c r="B2189" s="49" t="s">
        <v>802</v>
      </c>
      <c r="C2189" s="49"/>
      <c r="D2189" s="49"/>
      <c r="E2189" s="49"/>
      <c r="F2189" s="49"/>
      <c r="G2189" s="49"/>
      <c r="H2189" s="9">
        <v>13217.7</v>
      </c>
      <c r="I2189" s="9"/>
      <c r="J2189" s="10">
        <v>1914999.97</v>
      </c>
      <c r="K2189" s="39">
        <v>18405.27</v>
      </c>
      <c r="L2189" s="47">
        <f>L2190</f>
        <v>1896594.7</v>
      </c>
      <c r="M2189" s="47"/>
      <c r="N2189" s="67"/>
      <c r="O2189" s="68"/>
      <c r="P2189" s="68"/>
      <c r="Q2189" s="69"/>
      <c r="R2189" s="38" t="s">
        <v>31</v>
      </c>
      <c r="S2189" s="46" t="s">
        <v>31</v>
      </c>
      <c r="T2189" s="46"/>
      <c r="U2189" s="46"/>
      <c r="V2189" s="46"/>
      <c r="W2189" s="50" t="s">
        <v>17</v>
      </c>
      <c r="X2189" s="50"/>
      <c r="Y2189" s="51"/>
    </row>
    <row r="2190" spans="1:25" s="23" customFormat="1" ht="109.5" customHeight="1" x14ac:dyDescent="0.2">
      <c r="A2190" s="38" t="s">
        <v>8184</v>
      </c>
      <c r="B2190" s="46" t="s">
        <v>8185</v>
      </c>
      <c r="C2190" s="46"/>
      <c r="D2190" s="27" t="s">
        <v>8186</v>
      </c>
      <c r="E2190" s="40"/>
      <c r="F2190" s="9"/>
      <c r="G2190" s="27" t="s">
        <v>8187</v>
      </c>
      <c r="H2190" s="9">
        <v>811</v>
      </c>
      <c r="I2190" s="9"/>
      <c r="J2190" s="10">
        <v>1914999.97</v>
      </c>
      <c r="K2190" s="39">
        <v>18405.27</v>
      </c>
      <c r="L2190" s="47">
        <f>J2190-K2190</f>
        <v>1896594.7</v>
      </c>
      <c r="M2190" s="47"/>
      <c r="N2190" s="63"/>
      <c r="O2190" s="63"/>
      <c r="P2190" s="63"/>
      <c r="Q2190" s="63"/>
      <c r="R2190" s="41"/>
      <c r="S2190" s="49" t="s">
        <v>802</v>
      </c>
      <c r="T2190" s="49"/>
      <c r="U2190" s="49"/>
      <c r="V2190" s="49"/>
      <c r="W2190" s="50" t="s">
        <v>15</v>
      </c>
      <c r="X2190" s="50"/>
      <c r="Y2190" s="51"/>
    </row>
    <row r="2191" spans="1:25" s="23" customFormat="1" ht="109.5" customHeight="1" x14ac:dyDescent="0.2">
      <c r="A2191" s="38" t="s">
        <v>8188</v>
      </c>
      <c r="B2191" s="46" t="s">
        <v>8189</v>
      </c>
      <c r="C2191" s="46"/>
      <c r="D2191" s="27" t="s">
        <v>8190</v>
      </c>
      <c r="E2191" s="40" t="s">
        <v>8191</v>
      </c>
      <c r="F2191" s="9" t="s">
        <v>8192</v>
      </c>
      <c r="G2191" s="27" t="s">
        <v>8193</v>
      </c>
      <c r="H2191" s="9">
        <v>9156.7999999999993</v>
      </c>
      <c r="I2191" s="9"/>
      <c r="J2191" s="10"/>
      <c r="K2191" s="39"/>
      <c r="L2191" s="47"/>
      <c r="M2191" s="47"/>
      <c r="N2191" s="63"/>
      <c r="O2191" s="63"/>
      <c r="P2191" s="63"/>
      <c r="Q2191" s="63"/>
      <c r="R2191" s="41" t="s">
        <v>8194</v>
      </c>
      <c r="S2191" s="49" t="s">
        <v>802</v>
      </c>
      <c r="T2191" s="49"/>
      <c r="U2191" s="49"/>
      <c r="V2191" s="49"/>
      <c r="W2191" s="50" t="s">
        <v>15</v>
      </c>
      <c r="X2191" s="50"/>
      <c r="Y2191" s="51"/>
    </row>
    <row r="2192" spans="1:25" s="23" customFormat="1" ht="109.5" customHeight="1" x14ac:dyDescent="0.2">
      <c r="A2192" s="38" t="s">
        <v>8195</v>
      </c>
      <c r="B2192" s="46" t="s">
        <v>8196</v>
      </c>
      <c r="C2192" s="46"/>
      <c r="D2192" s="27" t="s">
        <v>8190</v>
      </c>
      <c r="E2192" s="40" t="s">
        <v>8197</v>
      </c>
      <c r="F2192" s="9" t="s">
        <v>8192</v>
      </c>
      <c r="G2192" s="27" t="s">
        <v>8198</v>
      </c>
      <c r="H2192" s="9">
        <v>3249.9</v>
      </c>
      <c r="I2192" s="9"/>
      <c r="J2192" s="10"/>
      <c r="K2192" s="39"/>
      <c r="L2192" s="47"/>
      <c r="M2192" s="47"/>
      <c r="N2192" s="63"/>
      <c r="O2192" s="63"/>
      <c r="P2192" s="63"/>
      <c r="Q2192" s="63"/>
      <c r="R2192" s="41"/>
      <c r="S2192" s="49" t="s">
        <v>802</v>
      </c>
      <c r="T2192" s="49"/>
      <c r="U2192" s="49"/>
      <c r="V2192" s="49"/>
      <c r="W2192" s="50" t="s">
        <v>15</v>
      </c>
      <c r="X2192" s="50"/>
      <c r="Y2192" s="51"/>
    </row>
    <row r="2193" spans="1:25" s="23" customFormat="1" ht="27.75" customHeight="1" x14ac:dyDescent="0.2">
      <c r="A2193" s="38" t="s">
        <v>8199</v>
      </c>
      <c r="B2193" s="49" t="s">
        <v>4804</v>
      </c>
      <c r="C2193" s="49"/>
      <c r="D2193" s="49"/>
      <c r="E2193" s="49"/>
      <c r="F2193" s="49"/>
      <c r="G2193" s="49"/>
      <c r="H2193" s="9">
        <v>2313.5</v>
      </c>
      <c r="I2193" s="9"/>
      <c r="J2193" s="10">
        <v>9833269.5</v>
      </c>
      <c r="K2193" s="39">
        <v>92070.48</v>
      </c>
      <c r="L2193" s="47">
        <f>L2198</f>
        <v>9741199.0199999996</v>
      </c>
      <c r="M2193" s="47"/>
      <c r="N2193" s="67"/>
      <c r="O2193" s="68"/>
      <c r="P2193" s="68"/>
      <c r="Q2193" s="69"/>
      <c r="R2193" s="38" t="s">
        <v>31</v>
      </c>
      <c r="S2193" s="46" t="s">
        <v>31</v>
      </c>
      <c r="T2193" s="46"/>
      <c r="U2193" s="46"/>
      <c r="V2193" s="46"/>
      <c r="W2193" s="50" t="s">
        <v>21</v>
      </c>
      <c r="X2193" s="50"/>
      <c r="Y2193" s="51"/>
    </row>
    <row r="2194" spans="1:25" s="23" customFormat="1" ht="145.5" customHeight="1" x14ac:dyDescent="0.2">
      <c r="A2194" s="38" t="s">
        <v>8200</v>
      </c>
      <c r="B2194" s="46" t="s">
        <v>8201</v>
      </c>
      <c r="C2194" s="46"/>
      <c r="D2194" s="27" t="s">
        <v>8202</v>
      </c>
      <c r="E2194" s="40"/>
      <c r="F2194" s="9" t="s">
        <v>129</v>
      </c>
      <c r="G2194" s="27" t="s">
        <v>752</v>
      </c>
      <c r="H2194" s="9">
        <v>164.8</v>
      </c>
      <c r="I2194" s="9"/>
      <c r="J2194" s="10"/>
      <c r="K2194" s="39"/>
      <c r="L2194" s="47"/>
      <c r="M2194" s="47"/>
      <c r="N2194" s="63"/>
      <c r="O2194" s="63"/>
      <c r="P2194" s="63"/>
      <c r="Q2194" s="63"/>
      <c r="R2194" s="41" t="s">
        <v>129</v>
      </c>
      <c r="S2194" s="49" t="s">
        <v>4804</v>
      </c>
      <c r="T2194" s="49"/>
      <c r="U2194" s="49"/>
      <c r="V2194" s="49"/>
      <c r="W2194" s="50" t="s">
        <v>15</v>
      </c>
      <c r="X2194" s="50"/>
      <c r="Y2194" s="51"/>
    </row>
    <row r="2195" spans="1:25" s="23" customFormat="1" ht="145.5" customHeight="1" x14ac:dyDescent="0.2">
      <c r="A2195" s="38" t="s">
        <v>8203</v>
      </c>
      <c r="B2195" s="46" t="s">
        <v>8204</v>
      </c>
      <c r="C2195" s="46"/>
      <c r="D2195" s="27" t="s">
        <v>8205</v>
      </c>
      <c r="E2195" s="40" t="s">
        <v>8206</v>
      </c>
      <c r="F2195" s="9" t="s">
        <v>129</v>
      </c>
      <c r="G2195" s="27" t="s">
        <v>8029</v>
      </c>
      <c r="H2195" s="9">
        <v>23.5</v>
      </c>
      <c r="I2195" s="9"/>
      <c r="J2195" s="10"/>
      <c r="K2195" s="39"/>
      <c r="L2195" s="47"/>
      <c r="M2195" s="47"/>
      <c r="N2195" s="63"/>
      <c r="O2195" s="63"/>
      <c r="P2195" s="63"/>
      <c r="Q2195" s="63"/>
      <c r="R2195" s="41" t="s">
        <v>129</v>
      </c>
      <c r="S2195" s="49" t="s">
        <v>4804</v>
      </c>
      <c r="T2195" s="49"/>
      <c r="U2195" s="49"/>
      <c r="V2195" s="49"/>
      <c r="W2195" s="50" t="s">
        <v>15</v>
      </c>
      <c r="X2195" s="50"/>
      <c r="Y2195" s="51"/>
    </row>
    <row r="2196" spans="1:25" s="23" customFormat="1" ht="145.5" customHeight="1" x14ac:dyDescent="0.2">
      <c r="A2196" s="38" t="s">
        <v>8207</v>
      </c>
      <c r="B2196" s="46" t="s">
        <v>8208</v>
      </c>
      <c r="C2196" s="46"/>
      <c r="D2196" s="27" t="s">
        <v>8209</v>
      </c>
      <c r="E2196" s="40" t="s">
        <v>8210</v>
      </c>
      <c r="F2196" s="9" t="s">
        <v>129</v>
      </c>
      <c r="G2196" s="27" t="s">
        <v>8029</v>
      </c>
      <c r="H2196" s="9">
        <v>48.8</v>
      </c>
      <c r="I2196" s="9"/>
      <c r="J2196" s="10"/>
      <c r="K2196" s="39"/>
      <c r="L2196" s="47"/>
      <c r="M2196" s="47"/>
      <c r="N2196" s="63"/>
      <c r="O2196" s="63"/>
      <c r="P2196" s="63"/>
      <c r="Q2196" s="63"/>
      <c r="R2196" s="41" t="s">
        <v>129</v>
      </c>
      <c r="S2196" s="49" t="s">
        <v>4804</v>
      </c>
      <c r="T2196" s="49"/>
      <c r="U2196" s="49"/>
      <c r="V2196" s="49"/>
      <c r="W2196" s="50" t="s">
        <v>15</v>
      </c>
      <c r="X2196" s="50"/>
      <c r="Y2196" s="51"/>
    </row>
    <row r="2197" spans="1:25" s="23" customFormat="1" ht="145.5" customHeight="1" x14ac:dyDescent="0.2">
      <c r="A2197" s="38" t="s">
        <v>8212</v>
      </c>
      <c r="B2197" s="46" t="s">
        <v>8213</v>
      </c>
      <c r="C2197" s="46"/>
      <c r="D2197" s="27" t="s">
        <v>8214</v>
      </c>
      <c r="E2197" s="40" t="s">
        <v>8210</v>
      </c>
      <c r="F2197" s="9" t="s">
        <v>129</v>
      </c>
      <c r="G2197" s="27" t="s">
        <v>8029</v>
      </c>
      <c r="H2197" s="9">
        <v>63.2</v>
      </c>
      <c r="I2197" s="9"/>
      <c r="J2197" s="10"/>
      <c r="K2197" s="39"/>
      <c r="L2197" s="47"/>
      <c r="M2197" s="47"/>
      <c r="N2197" s="63"/>
      <c r="O2197" s="63"/>
      <c r="P2197" s="63"/>
      <c r="Q2197" s="63"/>
      <c r="R2197" s="41" t="s">
        <v>129</v>
      </c>
      <c r="S2197" s="49" t="s">
        <v>4804</v>
      </c>
      <c r="T2197" s="49"/>
      <c r="U2197" s="49"/>
      <c r="V2197" s="49"/>
      <c r="W2197" s="50" t="s">
        <v>15</v>
      </c>
      <c r="X2197" s="50"/>
      <c r="Y2197" s="51"/>
    </row>
    <row r="2198" spans="1:25" s="23" customFormat="1" ht="138.75" customHeight="1" x14ac:dyDescent="0.2">
      <c r="A2198" s="38" t="s">
        <v>8215</v>
      </c>
      <c r="B2198" s="46" t="s">
        <v>8216</v>
      </c>
      <c r="C2198" s="46"/>
      <c r="D2198" s="27" t="s">
        <v>8217</v>
      </c>
      <c r="E2198" s="40"/>
      <c r="F2198" s="9" t="s">
        <v>129</v>
      </c>
      <c r="G2198" s="27" t="s">
        <v>8029</v>
      </c>
      <c r="H2198" s="9">
        <v>1741.2</v>
      </c>
      <c r="I2198" s="9"/>
      <c r="J2198" s="10">
        <v>9833269.5</v>
      </c>
      <c r="K2198" s="39">
        <v>92070.48</v>
      </c>
      <c r="L2198" s="47">
        <f>J2198-K2198</f>
        <v>9741199.0199999996</v>
      </c>
      <c r="M2198" s="47"/>
      <c r="N2198" s="63"/>
      <c r="O2198" s="63"/>
      <c r="P2198" s="63"/>
      <c r="Q2198" s="63"/>
      <c r="R2198" s="41" t="s">
        <v>129</v>
      </c>
      <c r="S2198" s="49" t="s">
        <v>4804</v>
      </c>
      <c r="T2198" s="49"/>
      <c r="U2198" s="49"/>
      <c r="V2198" s="49"/>
      <c r="W2198" s="50" t="s">
        <v>15</v>
      </c>
      <c r="X2198" s="50"/>
      <c r="Y2198" s="51"/>
    </row>
    <row r="2199" spans="1:25" s="23" customFormat="1" ht="139.5" customHeight="1" x14ac:dyDescent="0.2">
      <c r="A2199" s="38" t="s">
        <v>8218</v>
      </c>
      <c r="B2199" s="46" t="s">
        <v>8219</v>
      </c>
      <c r="C2199" s="46"/>
      <c r="D2199" s="27" t="s">
        <v>8220</v>
      </c>
      <c r="E2199" s="40"/>
      <c r="F2199" s="9" t="s">
        <v>129</v>
      </c>
      <c r="G2199" s="27" t="s">
        <v>8029</v>
      </c>
      <c r="H2199" s="9">
        <v>136</v>
      </c>
      <c r="I2199" s="9"/>
      <c r="J2199" s="10"/>
      <c r="K2199" s="39"/>
      <c r="L2199" s="47"/>
      <c r="M2199" s="47"/>
      <c r="N2199" s="63"/>
      <c r="O2199" s="63"/>
      <c r="P2199" s="63"/>
      <c r="Q2199" s="63"/>
      <c r="R2199" s="41" t="s">
        <v>129</v>
      </c>
      <c r="S2199" s="49" t="s">
        <v>4804</v>
      </c>
      <c r="T2199" s="49"/>
      <c r="U2199" s="49"/>
      <c r="V2199" s="49"/>
      <c r="W2199" s="50" t="s">
        <v>15</v>
      </c>
      <c r="X2199" s="50"/>
      <c r="Y2199" s="51"/>
    </row>
    <row r="2200" spans="1:25" s="23" customFormat="1" ht="139.5" customHeight="1" x14ac:dyDescent="0.2">
      <c r="A2200" s="38" t="s">
        <v>8221</v>
      </c>
      <c r="B2200" s="46" t="s">
        <v>8222</v>
      </c>
      <c r="C2200" s="46"/>
      <c r="D2200" s="27" t="s">
        <v>8223</v>
      </c>
      <c r="E2200" s="40"/>
      <c r="F2200" s="9" t="s">
        <v>129</v>
      </c>
      <c r="G2200" s="27" t="s">
        <v>752</v>
      </c>
      <c r="H2200" s="9">
        <v>136</v>
      </c>
      <c r="I2200" s="9"/>
      <c r="J2200" s="10"/>
      <c r="K2200" s="39"/>
      <c r="L2200" s="47"/>
      <c r="M2200" s="47"/>
      <c r="N2200" s="63"/>
      <c r="O2200" s="63"/>
      <c r="P2200" s="63"/>
      <c r="Q2200" s="63"/>
      <c r="R2200" s="41" t="s">
        <v>129</v>
      </c>
      <c r="S2200" s="49" t="s">
        <v>4804</v>
      </c>
      <c r="T2200" s="49"/>
      <c r="U2200" s="49"/>
      <c r="V2200" s="49"/>
      <c r="W2200" s="50" t="s">
        <v>15</v>
      </c>
      <c r="X2200" s="50"/>
      <c r="Y2200" s="51"/>
    </row>
    <row r="2201" spans="1:25" s="23" customFormat="1" ht="28.5" customHeight="1" x14ac:dyDescent="0.2">
      <c r="A2201" s="38" t="s">
        <v>8224</v>
      </c>
      <c r="B2201" s="49" t="s">
        <v>810</v>
      </c>
      <c r="C2201" s="49"/>
      <c r="D2201" s="49"/>
      <c r="E2201" s="49"/>
      <c r="F2201" s="49"/>
      <c r="G2201" s="49"/>
      <c r="H2201" s="9">
        <v>7054.9</v>
      </c>
      <c r="I2201" s="9"/>
      <c r="J2201" s="10">
        <v>157644061.00999999</v>
      </c>
      <c r="K2201" s="39">
        <v>137529511.25999999</v>
      </c>
      <c r="L2201" s="47">
        <f>SUM(L2202:M2212)</f>
        <v>20114549.750000004</v>
      </c>
      <c r="M2201" s="47"/>
      <c r="N2201" s="67"/>
      <c r="O2201" s="68"/>
      <c r="P2201" s="68"/>
      <c r="Q2201" s="69"/>
      <c r="R2201" s="38" t="s">
        <v>31</v>
      </c>
      <c r="S2201" s="46" t="s">
        <v>31</v>
      </c>
      <c r="T2201" s="46"/>
      <c r="U2201" s="46"/>
      <c r="V2201" s="46"/>
      <c r="W2201" s="50" t="s">
        <v>25</v>
      </c>
      <c r="X2201" s="50"/>
      <c r="Y2201" s="51"/>
    </row>
    <row r="2202" spans="1:25" s="23" customFormat="1" ht="140.25" customHeight="1" x14ac:dyDescent="0.2">
      <c r="A2202" s="38" t="s">
        <v>8225</v>
      </c>
      <c r="B2202" s="46" t="s">
        <v>8226</v>
      </c>
      <c r="C2202" s="46"/>
      <c r="D2202" s="27" t="s">
        <v>8227</v>
      </c>
      <c r="E2202" s="40"/>
      <c r="F2202" s="9" t="s">
        <v>129</v>
      </c>
      <c r="G2202" s="27" t="s">
        <v>830</v>
      </c>
      <c r="H2202" s="9">
        <v>202.4</v>
      </c>
      <c r="I2202" s="9"/>
      <c r="J2202" s="10">
        <v>833680</v>
      </c>
      <c r="K2202" s="39"/>
      <c r="L2202" s="47">
        <f t="shared" ref="L2202:L2203" si="40">J2202-K2202</f>
        <v>833680</v>
      </c>
      <c r="M2202" s="47"/>
      <c r="N2202" s="63"/>
      <c r="O2202" s="63"/>
      <c r="P2202" s="63"/>
      <c r="Q2202" s="63"/>
      <c r="R2202" s="41" t="s">
        <v>129</v>
      </c>
      <c r="S2202" s="49" t="s">
        <v>810</v>
      </c>
      <c r="T2202" s="49"/>
      <c r="U2202" s="49"/>
      <c r="V2202" s="49"/>
      <c r="W2202" s="50" t="s">
        <v>15</v>
      </c>
      <c r="X2202" s="50"/>
      <c r="Y2202" s="51"/>
    </row>
    <row r="2203" spans="1:25" s="23" customFormat="1" ht="140.25" customHeight="1" x14ac:dyDescent="0.2">
      <c r="A2203" s="38" t="s">
        <v>8228</v>
      </c>
      <c r="B2203" s="46" t="s">
        <v>8229</v>
      </c>
      <c r="C2203" s="46"/>
      <c r="D2203" s="27" t="s">
        <v>8230</v>
      </c>
      <c r="E2203" s="40" t="s">
        <v>8231</v>
      </c>
      <c r="F2203" s="9" t="s">
        <v>8232</v>
      </c>
      <c r="G2203" s="27" t="s">
        <v>8233</v>
      </c>
      <c r="H2203" s="9">
        <v>106.9</v>
      </c>
      <c r="I2203" s="9"/>
      <c r="J2203" s="10">
        <v>141058</v>
      </c>
      <c r="K2203" s="39"/>
      <c r="L2203" s="47">
        <f t="shared" si="40"/>
        <v>141058</v>
      </c>
      <c r="M2203" s="47"/>
      <c r="N2203" s="63"/>
      <c r="O2203" s="63"/>
      <c r="P2203" s="63"/>
      <c r="Q2203" s="63"/>
      <c r="R2203" s="41" t="s">
        <v>8232</v>
      </c>
      <c r="S2203" s="49" t="s">
        <v>810</v>
      </c>
      <c r="T2203" s="49"/>
      <c r="U2203" s="49"/>
      <c r="V2203" s="49"/>
      <c r="W2203" s="50" t="s">
        <v>15</v>
      </c>
      <c r="X2203" s="50"/>
      <c r="Y2203" s="51"/>
    </row>
    <row r="2204" spans="1:25" s="23" customFormat="1" ht="140.25" customHeight="1" x14ac:dyDescent="0.2">
      <c r="A2204" s="38" t="s">
        <v>8234</v>
      </c>
      <c r="B2204" s="46" t="s">
        <v>8235</v>
      </c>
      <c r="C2204" s="46"/>
      <c r="D2204" s="27" t="s">
        <v>8236</v>
      </c>
      <c r="E2204" s="40" t="s">
        <v>8237</v>
      </c>
      <c r="F2204" s="9" t="s">
        <v>8238</v>
      </c>
      <c r="G2204" s="27" t="s">
        <v>8239</v>
      </c>
      <c r="H2204" s="9">
        <v>219.6</v>
      </c>
      <c r="I2204" s="9"/>
      <c r="J2204" s="10">
        <v>3646000</v>
      </c>
      <c r="K2204" s="39">
        <v>3402933.28</v>
      </c>
      <c r="L2204" s="47">
        <f>J2204-K2204</f>
        <v>243066.7200000002</v>
      </c>
      <c r="M2204" s="47"/>
      <c r="N2204" s="63"/>
      <c r="O2204" s="63"/>
      <c r="P2204" s="63"/>
      <c r="Q2204" s="63"/>
      <c r="R2204" s="41" t="s">
        <v>8238</v>
      </c>
      <c r="S2204" s="49" t="s">
        <v>810</v>
      </c>
      <c r="T2204" s="49"/>
      <c r="U2204" s="49"/>
      <c r="V2204" s="49"/>
      <c r="W2204" s="50" t="s">
        <v>15</v>
      </c>
      <c r="X2204" s="50"/>
      <c r="Y2204" s="51"/>
    </row>
    <row r="2205" spans="1:25" s="23" customFormat="1" ht="140.25" customHeight="1" x14ac:dyDescent="0.2">
      <c r="A2205" s="38" t="s">
        <v>8240</v>
      </c>
      <c r="B2205" s="46" t="s">
        <v>8241</v>
      </c>
      <c r="C2205" s="46"/>
      <c r="D2205" s="27" t="s">
        <v>8242</v>
      </c>
      <c r="E2205" s="40" t="s">
        <v>8243</v>
      </c>
      <c r="F2205" s="9" t="s">
        <v>8244</v>
      </c>
      <c r="G2205" s="27" t="s">
        <v>8245</v>
      </c>
      <c r="H2205" s="9">
        <v>66.3</v>
      </c>
      <c r="I2205" s="9"/>
      <c r="J2205" s="10">
        <v>130723</v>
      </c>
      <c r="K2205" s="39">
        <v>103382.11</v>
      </c>
      <c r="L2205" s="47">
        <f t="shared" ref="L2205:L2212" si="41">J2205-K2205</f>
        <v>27340.89</v>
      </c>
      <c r="M2205" s="47"/>
      <c r="N2205" s="63"/>
      <c r="O2205" s="63"/>
      <c r="P2205" s="63"/>
      <c r="Q2205" s="63"/>
      <c r="R2205" s="41" t="s">
        <v>1010</v>
      </c>
      <c r="S2205" s="49" t="s">
        <v>810</v>
      </c>
      <c r="T2205" s="49"/>
      <c r="U2205" s="49"/>
      <c r="V2205" s="49"/>
      <c r="W2205" s="50" t="s">
        <v>15</v>
      </c>
      <c r="X2205" s="50"/>
      <c r="Y2205" s="51"/>
    </row>
    <row r="2206" spans="1:25" s="23" customFormat="1" ht="140.25" customHeight="1" x14ac:dyDescent="0.2">
      <c r="A2206" s="38" t="s">
        <v>8247</v>
      </c>
      <c r="B2206" s="46" t="s">
        <v>8248</v>
      </c>
      <c r="C2206" s="46"/>
      <c r="D2206" s="27" t="s">
        <v>8249</v>
      </c>
      <c r="E2206" s="40" t="s">
        <v>8250</v>
      </c>
      <c r="F2206" s="9" t="s">
        <v>8244</v>
      </c>
      <c r="G2206" s="27" t="s">
        <v>8251</v>
      </c>
      <c r="H2206" s="9">
        <v>83.3</v>
      </c>
      <c r="I2206" s="9"/>
      <c r="J2206" s="10">
        <v>208522.71</v>
      </c>
      <c r="K2206" s="39">
        <v>140923.28</v>
      </c>
      <c r="L2206" s="47">
        <f t="shared" si="41"/>
        <v>67599.429999999993</v>
      </c>
      <c r="M2206" s="47"/>
      <c r="N2206" s="63"/>
      <c r="O2206" s="63"/>
      <c r="P2206" s="63"/>
      <c r="Q2206" s="63"/>
      <c r="R2206" s="41" t="s">
        <v>1010</v>
      </c>
      <c r="S2206" s="49" t="s">
        <v>810</v>
      </c>
      <c r="T2206" s="49"/>
      <c r="U2206" s="49"/>
      <c r="V2206" s="49"/>
      <c r="W2206" s="50" t="s">
        <v>15</v>
      </c>
      <c r="X2206" s="50"/>
      <c r="Y2206" s="51"/>
    </row>
    <row r="2207" spans="1:25" s="23" customFormat="1" ht="140.25" customHeight="1" x14ac:dyDescent="0.2">
      <c r="A2207" s="38" t="s">
        <v>8252</v>
      </c>
      <c r="B2207" s="46" t="s">
        <v>8253</v>
      </c>
      <c r="C2207" s="46"/>
      <c r="D2207" s="27" t="s">
        <v>8254</v>
      </c>
      <c r="E2207" s="40" t="s">
        <v>8255</v>
      </c>
      <c r="F2207" s="9" t="s">
        <v>8244</v>
      </c>
      <c r="G2207" s="27" t="s">
        <v>3908</v>
      </c>
      <c r="H2207" s="9">
        <v>138.30000000000001</v>
      </c>
      <c r="I2207" s="9"/>
      <c r="J2207" s="10">
        <v>102427</v>
      </c>
      <c r="K2207" s="39">
        <v>64054.16</v>
      </c>
      <c r="L2207" s="47">
        <f t="shared" si="41"/>
        <v>38372.839999999997</v>
      </c>
      <c r="M2207" s="47"/>
      <c r="N2207" s="63"/>
      <c r="O2207" s="63"/>
      <c r="P2207" s="63"/>
      <c r="Q2207" s="63"/>
      <c r="R2207" s="41" t="s">
        <v>1010</v>
      </c>
      <c r="S2207" s="49" t="s">
        <v>810</v>
      </c>
      <c r="T2207" s="49"/>
      <c r="U2207" s="49"/>
      <c r="V2207" s="49"/>
      <c r="W2207" s="50" t="s">
        <v>15</v>
      </c>
      <c r="X2207" s="50"/>
      <c r="Y2207" s="51"/>
    </row>
    <row r="2208" spans="1:25" s="23" customFormat="1" ht="140.25" customHeight="1" x14ac:dyDescent="0.2">
      <c r="A2208" s="38" t="s">
        <v>8256</v>
      </c>
      <c r="B2208" s="46" t="s">
        <v>8257</v>
      </c>
      <c r="C2208" s="46"/>
      <c r="D2208" s="27" t="s">
        <v>8258</v>
      </c>
      <c r="E2208" s="40" t="s">
        <v>8259</v>
      </c>
      <c r="F2208" s="9" t="s">
        <v>129</v>
      </c>
      <c r="G2208" s="27" t="s">
        <v>830</v>
      </c>
      <c r="H2208" s="9">
        <v>2160.6999999999998</v>
      </c>
      <c r="I2208" s="9"/>
      <c r="J2208" s="10">
        <v>21947019</v>
      </c>
      <c r="K2208" s="39">
        <v>14463527.27</v>
      </c>
      <c r="L2208" s="47">
        <f t="shared" si="41"/>
        <v>7483491.7300000004</v>
      </c>
      <c r="M2208" s="47"/>
      <c r="N2208" s="63"/>
      <c r="O2208" s="63"/>
      <c r="P2208" s="63"/>
      <c r="Q2208" s="63"/>
      <c r="R2208" s="41" t="s">
        <v>129</v>
      </c>
      <c r="S2208" s="49" t="s">
        <v>810</v>
      </c>
      <c r="T2208" s="49"/>
      <c r="U2208" s="49"/>
      <c r="V2208" s="49"/>
      <c r="W2208" s="50" t="s">
        <v>15</v>
      </c>
      <c r="X2208" s="50"/>
      <c r="Y2208" s="51"/>
    </row>
    <row r="2209" spans="1:25" s="23" customFormat="1" ht="140.25" customHeight="1" x14ac:dyDescent="0.2">
      <c r="A2209" s="38" t="s">
        <v>8260</v>
      </c>
      <c r="B2209" s="46" t="s">
        <v>8261</v>
      </c>
      <c r="C2209" s="46"/>
      <c r="D2209" s="27" t="s">
        <v>8262</v>
      </c>
      <c r="E2209" s="40"/>
      <c r="F2209" s="9" t="s">
        <v>8263</v>
      </c>
      <c r="G2209" s="27" t="s">
        <v>8264</v>
      </c>
      <c r="H2209" s="9">
        <v>2892.4</v>
      </c>
      <c r="I2209" s="9"/>
      <c r="J2209" s="10">
        <v>126310575.3</v>
      </c>
      <c r="K2209" s="39">
        <v>115433831.23999999</v>
      </c>
      <c r="L2209" s="47">
        <f t="shared" si="41"/>
        <v>10876744.060000002</v>
      </c>
      <c r="M2209" s="47"/>
      <c r="N2209" s="63"/>
      <c r="O2209" s="63"/>
      <c r="P2209" s="63"/>
      <c r="Q2209" s="63"/>
      <c r="R2209" s="41" t="s">
        <v>8265</v>
      </c>
      <c r="S2209" s="49" t="s">
        <v>810</v>
      </c>
      <c r="T2209" s="49"/>
      <c r="U2209" s="49"/>
      <c r="V2209" s="49"/>
      <c r="W2209" s="50" t="s">
        <v>15</v>
      </c>
      <c r="X2209" s="50"/>
      <c r="Y2209" s="51"/>
    </row>
    <row r="2210" spans="1:25" s="23" customFormat="1" ht="140.25" customHeight="1" x14ac:dyDescent="0.2">
      <c r="A2210" s="38" t="s">
        <v>8266</v>
      </c>
      <c r="B2210" s="46" t="s">
        <v>8267</v>
      </c>
      <c r="C2210" s="46"/>
      <c r="D2210" s="27" t="s">
        <v>8268</v>
      </c>
      <c r="E2210" s="40"/>
      <c r="F2210" s="9" t="s">
        <v>129</v>
      </c>
      <c r="G2210" s="27" t="s">
        <v>8269</v>
      </c>
      <c r="H2210" s="9">
        <v>540</v>
      </c>
      <c r="I2210" s="9"/>
      <c r="J2210" s="10">
        <v>3646000</v>
      </c>
      <c r="K2210" s="39">
        <v>3485305.88</v>
      </c>
      <c r="L2210" s="47">
        <f t="shared" si="41"/>
        <v>160694.12000000011</v>
      </c>
      <c r="M2210" s="47"/>
      <c r="N2210" s="63"/>
      <c r="O2210" s="63"/>
      <c r="P2210" s="63"/>
      <c r="Q2210" s="63"/>
      <c r="R2210" s="41" t="s">
        <v>129</v>
      </c>
      <c r="S2210" s="49" t="s">
        <v>810</v>
      </c>
      <c r="T2210" s="49"/>
      <c r="U2210" s="49"/>
      <c r="V2210" s="49"/>
      <c r="W2210" s="50" t="s">
        <v>15</v>
      </c>
      <c r="X2210" s="50"/>
      <c r="Y2210" s="51"/>
    </row>
    <row r="2211" spans="1:25" s="23" customFormat="1" ht="140.25" customHeight="1" x14ac:dyDescent="0.2">
      <c r="A2211" s="38" t="s">
        <v>8270</v>
      </c>
      <c r="B2211" s="46" t="s">
        <v>8271</v>
      </c>
      <c r="C2211" s="46"/>
      <c r="D2211" s="27" t="s">
        <v>8272</v>
      </c>
      <c r="E2211" s="40"/>
      <c r="F2211" s="9" t="s">
        <v>129</v>
      </c>
      <c r="G2211" s="27" t="s">
        <v>752</v>
      </c>
      <c r="H2211" s="9">
        <v>645</v>
      </c>
      <c r="I2211" s="9"/>
      <c r="J2211" s="10">
        <v>620444</v>
      </c>
      <c r="K2211" s="39">
        <v>435554.04</v>
      </c>
      <c r="L2211" s="47">
        <f t="shared" si="41"/>
        <v>184889.96000000002</v>
      </c>
      <c r="M2211" s="47"/>
      <c r="N2211" s="63"/>
      <c r="O2211" s="63"/>
      <c r="P2211" s="63"/>
      <c r="Q2211" s="63"/>
      <c r="R2211" s="41" t="s">
        <v>129</v>
      </c>
      <c r="S2211" s="49" t="s">
        <v>810</v>
      </c>
      <c r="T2211" s="49"/>
      <c r="U2211" s="49"/>
      <c r="V2211" s="49"/>
      <c r="W2211" s="50" t="s">
        <v>15</v>
      </c>
      <c r="X2211" s="50"/>
      <c r="Y2211" s="51"/>
    </row>
    <row r="2212" spans="1:25" s="23" customFormat="1" ht="140.25" customHeight="1" x14ac:dyDescent="0.2">
      <c r="A2212" s="38" t="s">
        <v>8273</v>
      </c>
      <c r="B2212" s="46" t="s">
        <v>204</v>
      </c>
      <c r="C2212" s="46"/>
      <c r="D2212" s="27" t="s">
        <v>8274</v>
      </c>
      <c r="E2212" s="40"/>
      <c r="F2212" s="9" t="s">
        <v>7771</v>
      </c>
      <c r="G2212" s="27" t="s">
        <v>830</v>
      </c>
      <c r="H2212" s="9"/>
      <c r="I2212" s="9"/>
      <c r="J2212" s="10">
        <v>57612</v>
      </c>
      <c r="K2212" s="39"/>
      <c r="L2212" s="47">
        <f t="shared" si="41"/>
        <v>57612</v>
      </c>
      <c r="M2212" s="47"/>
      <c r="N2212" s="63"/>
      <c r="O2212" s="63"/>
      <c r="P2212" s="63"/>
      <c r="Q2212" s="63"/>
      <c r="R2212" s="41" t="s">
        <v>129</v>
      </c>
      <c r="S2212" s="49" t="s">
        <v>810</v>
      </c>
      <c r="T2212" s="49"/>
      <c r="U2212" s="49"/>
      <c r="V2212" s="49"/>
      <c r="W2212" s="50" t="s">
        <v>15</v>
      </c>
      <c r="X2212" s="50"/>
      <c r="Y2212" s="51"/>
    </row>
    <row r="2213" spans="1:25" s="23" customFormat="1" ht="20.25" customHeight="1" x14ac:dyDescent="0.2">
      <c r="A2213" s="38" t="s">
        <v>8275</v>
      </c>
      <c r="B2213" s="49" t="s">
        <v>8276</v>
      </c>
      <c r="C2213" s="49"/>
      <c r="D2213" s="49"/>
      <c r="E2213" s="49"/>
      <c r="F2213" s="49"/>
      <c r="G2213" s="49"/>
      <c r="H2213" s="9">
        <v>262.2</v>
      </c>
      <c r="I2213" s="9"/>
      <c r="J2213" s="10">
        <v>1612624</v>
      </c>
      <c r="K2213" s="39">
        <v>1285574.47</v>
      </c>
      <c r="L2213" s="47">
        <f>J2213-K2213</f>
        <v>327049.53000000003</v>
      </c>
      <c r="M2213" s="47"/>
      <c r="N2213" s="67"/>
      <c r="O2213" s="68"/>
      <c r="P2213" s="68"/>
      <c r="Q2213" s="69"/>
      <c r="R2213" s="38" t="s">
        <v>31</v>
      </c>
      <c r="S2213" s="46" t="s">
        <v>31</v>
      </c>
      <c r="T2213" s="46"/>
      <c r="U2213" s="46"/>
      <c r="V2213" s="46"/>
      <c r="W2213" s="50" t="s">
        <v>15</v>
      </c>
      <c r="X2213" s="50"/>
      <c r="Y2213" s="51"/>
    </row>
    <row r="2214" spans="1:25" s="23" customFormat="1" ht="99.75" customHeight="1" x14ac:dyDescent="0.2">
      <c r="A2214" s="38" t="s">
        <v>8277</v>
      </c>
      <c r="B2214" s="46" t="s">
        <v>8278</v>
      </c>
      <c r="C2214" s="46"/>
      <c r="D2214" s="27" t="s">
        <v>8279</v>
      </c>
      <c r="E2214" s="40"/>
      <c r="F2214" s="9" t="s">
        <v>4676</v>
      </c>
      <c r="G2214" s="27" t="s">
        <v>8280</v>
      </c>
      <c r="H2214" s="9">
        <v>262.2</v>
      </c>
      <c r="I2214" s="9"/>
      <c r="J2214" s="10">
        <v>1612624</v>
      </c>
      <c r="K2214" s="39">
        <v>1285574.47</v>
      </c>
      <c r="L2214" s="47">
        <f>J2214-K2214</f>
        <v>327049.53000000003</v>
      </c>
      <c r="M2214" s="47"/>
      <c r="N2214" s="63"/>
      <c r="O2214" s="63"/>
      <c r="P2214" s="63"/>
      <c r="Q2214" s="63"/>
      <c r="R2214" s="41" t="s">
        <v>4676</v>
      </c>
      <c r="S2214" s="49" t="s">
        <v>8276</v>
      </c>
      <c r="T2214" s="49"/>
      <c r="U2214" s="49"/>
      <c r="V2214" s="49"/>
      <c r="W2214" s="50" t="s">
        <v>15</v>
      </c>
      <c r="X2214" s="50"/>
      <c r="Y2214" s="51"/>
    </row>
    <row r="2215" spans="1:25" s="23" customFormat="1" ht="30.75" customHeight="1" x14ac:dyDescent="0.2">
      <c r="A2215" s="38" t="s">
        <v>8281</v>
      </c>
      <c r="B2215" s="49" t="s">
        <v>8282</v>
      </c>
      <c r="C2215" s="49"/>
      <c r="D2215" s="49"/>
      <c r="E2215" s="49"/>
      <c r="F2215" s="49"/>
      <c r="G2215" s="49"/>
      <c r="H2215" s="9">
        <v>660.1</v>
      </c>
      <c r="I2215" s="9"/>
      <c r="J2215" s="10">
        <v>2014404.94</v>
      </c>
      <c r="K2215" s="39">
        <v>32755.01</v>
      </c>
      <c r="L2215" s="47">
        <f>SUM(L2216:M2220)</f>
        <v>1981649.93</v>
      </c>
      <c r="M2215" s="47"/>
      <c r="N2215" s="67"/>
      <c r="O2215" s="68"/>
      <c r="P2215" s="68"/>
      <c r="Q2215" s="69"/>
      <c r="R2215" s="38" t="s">
        <v>31</v>
      </c>
      <c r="S2215" s="46" t="s">
        <v>31</v>
      </c>
      <c r="T2215" s="46"/>
      <c r="U2215" s="46"/>
      <c r="V2215" s="46"/>
      <c r="W2215" s="50" t="s">
        <v>19</v>
      </c>
      <c r="X2215" s="50"/>
      <c r="Y2215" s="51"/>
    </row>
    <row r="2216" spans="1:25" s="23" customFormat="1" ht="130.5" customHeight="1" x14ac:dyDescent="0.2">
      <c r="A2216" s="38" t="s">
        <v>8283</v>
      </c>
      <c r="B2216" s="46" t="s">
        <v>8284</v>
      </c>
      <c r="C2216" s="46"/>
      <c r="D2216" s="27" t="s">
        <v>8285</v>
      </c>
      <c r="E2216" s="40" t="s">
        <v>8286</v>
      </c>
      <c r="F2216" s="9" t="s">
        <v>129</v>
      </c>
      <c r="G2216" s="27" t="s">
        <v>316</v>
      </c>
      <c r="H2216" s="9">
        <v>438.2</v>
      </c>
      <c r="I2216" s="9"/>
      <c r="J2216" s="10">
        <v>593407.5</v>
      </c>
      <c r="K2216" s="39"/>
      <c r="L2216" s="47">
        <f>J2216-K2216</f>
        <v>593407.5</v>
      </c>
      <c r="M2216" s="47"/>
      <c r="N2216" s="64"/>
      <c r="O2216" s="63"/>
      <c r="P2216" s="63"/>
      <c r="Q2216" s="63"/>
      <c r="R2216" s="41" t="s">
        <v>129</v>
      </c>
      <c r="S2216" s="49" t="s">
        <v>8282</v>
      </c>
      <c r="T2216" s="49"/>
      <c r="U2216" s="49"/>
      <c r="V2216" s="49"/>
      <c r="W2216" s="50" t="s">
        <v>15</v>
      </c>
      <c r="X2216" s="50"/>
      <c r="Y2216" s="51"/>
    </row>
    <row r="2217" spans="1:25" s="23" customFormat="1" ht="129" customHeight="1" x14ac:dyDescent="0.2">
      <c r="A2217" s="38" t="s">
        <v>8287</v>
      </c>
      <c r="B2217" s="46" t="s">
        <v>8288</v>
      </c>
      <c r="C2217" s="46"/>
      <c r="D2217" s="27" t="s">
        <v>8289</v>
      </c>
      <c r="E2217" s="40"/>
      <c r="F2217" s="9" t="s">
        <v>7771</v>
      </c>
      <c r="G2217" s="27" t="s">
        <v>316</v>
      </c>
      <c r="H2217" s="9">
        <v>16.2</v>
      </c>
      <c r="I2217" s="9"/>
      <c r="J2217" s="10">
        <v>84315</v>
      </c>
      <c r="K2217" s="39"/>
      <c r="L2217" s="47">
        <f t="shared" ref="L2217:L2219" si="42">J2217-K2217</f>
        <v>84315</v>
      </c>
      <c r="M2217" s="47"/>
      <c r="N2217" s="63"/>
      <c r="O2217" s="63"/>
      <c r="P2217" s="63"/>
      <c r="Q2217" s="63"/>
      <c r="R2217" s="41" t="s">
        <v>129</v>
      </c>
      <c r="S2217" s="49" t="s">
        <v>8282</v>
      </c>
      <c r="T2217" s="49"/>
      <c r="U2217" s="49"/>
      <c r="V2217" s="49"/>
      <c r="W2217" s="50" t="s">
        <v>15</v>
      </c>
      <c r="X2217" s="50"/>
      <c r="Y2217" s="51"/>
    </row>
    <row r="2218" spans="1:25" s="23" customFormat="1" ht="141" customHeight="1" x14ac:dyDescent="0.2">
      <c r="A2218" s="38" t="s">
        <v>8291</v>
      </c>
      <c r="B2218" s="46" t="s">
        <v>8292</v>
      </c>
      <c r="C2218" s="46"/>
      <c r="D2218" s="27" t="s">
        <v>8102</v>
      </c>
      <c r="E2218" s="40"/>
      <c r="F2218" s="9" t="s">
        <v>129</v>
      </c>
      <c r="G2218" s="27" t="s">
        <v>316</v>
      </c>
      <c r="H2218" s="9"/>
      <c r="I2218" s="9"/>
      <c r="J2218" s="10">
        <v>135699</v>
      </c>
      <c r="K2218" s="39"/>
      <c r="L2218" s="47">
        <f t="shared" si="42"/>
        <v>135699</v>
      </c>
      <c r="M2218" s="47"/>
      <c r="N2218" s="63"/>
      <c r="O2218" s="63"/>
      <c r="P2218" s="63"/>
      <c r="Q2218" s="63"/>
      <c r="R2218" s="41" t="s">
        <v>129</v>
      </c>
      <c r="S2218" s="49" t="s">
        <v>8282</v>
      </c>
      <c r="T2218" s="49"/>
      <c r="U2218" s="49"/>
      <c r="V2218" s="49"/>
      <c r="W2218" s="50" t="s">
        <v>15</v>
      </c>
      <c r="X2218" s="50"/>
      <c r="Y2218" s="51"/>
    </row>
    <row r="2219" spans="1:25" s="23" customFormat="1" ht="129.75" customHeight="1" x14ac:dyDescent="0.2">
      <c r="A2219" s="38" t="s">
        <v>8293</v>
      </c>
      <c r="B2219" s="46" t="s">
        <v>8294</v>
      </c>
      <c r="C2219" s="46"/>
      <c r="D2219" s="27" t="s">
        <v>8295</v>
      </c>
      <c r="E2219" s="40"/>
      <c r="F2219" s="9" t="s">
        <v>7771</v>
      </c>
      <c r="G2219" s="27" t="s">
        <v>3893</v>
      </c>
      <c r="H2219" s="9">
        <v>117.4</v>
      </c>
      <c r="I2219" s="9"/>
      <c r="J2219" s="10">
        <v>229581.94</v>
      </c>
      <c r="K2219" s="39">
        <v>1669</v>
      </c>
      <c r="L2219" s="47">
        <f t="shared" si="42"/>
        <v>227912.94</v>
      </c>
      <c r="M2219" s="47"/>
      <c r="N2219" s="63"/>
      <c r="O2219" s="63"/>
      <c r="P2219" s="63"/>
      <c r="Q2219" s="63"/>
      <c r="R2219" s="41" t="s">
        <v>129</v>
      </c>
      <c r="S2219" s="49" t="s">
        <v>8282</v>
      </c>
      <c r="T2219" s="49"/>
      <c r="U2219" s="49"/>
      <c r="V2219" s="49"/>
      <c r="W2219" s="50" t="s">
        <v>15</v>
      </c>
      <c r="X2219" s="50"/>
      <c r="Y2219" s="51"/>
    </row>
    <row r="2220" spans="1:25" s="23" customFormat="1" ht="133.5" customHeight="1" x14ac:dyDescent="0.2">
      <c r="A2220" s="38" t="s">
        <v>8296</v>
      </c>
      <c r="B2220" s="46" t="s">
        <v>8297</v>
      </c>
      <c r="C2220" s="46"/>
      <c r="D2220" s="27" t="s">
        <v>8298</v>
      </c>
      <c r="E2220" s="40"/>
      <c r="F2220" s="9" t="s">
        <v>129</v>
      </c>
      <c r="G2220" s="27" t="s">
        <v>8299</v>
      </c>
      <c r="H2220" s="9">
        <v>88.3</v>
      </c>
      <c r="I2220" s="9"/>
      <c r="J2220" s="10">
        <v>971401.5</v>
      </c>
      <c r="K2220" s="39">
        <v>31086.01</v>
      </c>
      <c r="L2220" s="47">
        <f t="shared" ref="L2220" si="43">J2220-K2220</f>
        <v>940315.49</v>
      </c>
      <c r="M2220" s="47"/>
      <c r="N2220" s="63"/>
      <c r="O2220" s="63"/>
      <c r="P2220" s="63"/>
      <c r="Q2220" s="63"/>
      <c r="R2220" s="41" t="s">
        <v>129</v>
      </c>
      <c r="S2220" s="49" t="s">
        <v>8282</v>
      </c>
      <c r="T2220" s="49"/>
      <c r="U2220" s="49"/>
      <c r="V2220" s="49"/>
      <c r="W2220" s="50" t="s">
        <v>15</v>
      </c>
      <c r="X2220" s="50"/>
      <c r="Y2220" s="51"/>
    </row>
    <row r="2221" spans="1:25" s="23" customFormat="1" ht="27.75" customHeight="1" x14ac:dyDescent="0.2">
      <c r="A2221" s="38" t="s">
        <v>8300</v>
      </c>
      <c r="B2221" s="49" t="s">
        <v>837</v>
      </c>
      <c r="C2221" s="49"/>
      <c r="D2221" s="49"/>
      <c r="E2221" s="49"/>
      <c r="F2221" s="49"/>
      <c r="G2221" s="49"/>
      <c r="H2221" s="9">
        <v>2404.5</v>
      </c>
      <c r="I2221" s="9"/>
      <c r="J2221" s="10">
        <v>4727271</v>
      </c>
      <c r="K2221" s="39">
        <v>60390.15</v>
      </c>
      <c r="L2221" s="47">
        <f>SUM(L2222:M2227)</f>
        <v>4666880.8499999996</v>
      </c>
      <c r="M2221" s="47"/>
      <c r="N2221" s="70">
        <v>38442241.560000002</v>
      </c>
      <c r="O2221" s="71"/>
      <c r="P2221" s="71"/>
      <c r="Q2221" s="72"/>
      <c r="R2221" s="38" t="s">
        <v>31</v>
      </c>
      <c r="S2221" s="46" t="s">
        <v>31</v>
      </c>
      <c r="T2221" s="46"/>
      <c r="U2221" s="46"/>
      <c r="V2221" s="46"/>
      <c r="W2221" s="50" t="s">
        <v>20</v>
      </c>
      <c r="X2221" s="50"/>
      <c r="Y2221" s="51"/>
    </row>
    <row r="2222" spans="1:25" s="23" customFormat="1" ht="94.5" customHeight="1" x14ac:dyDescent="0.2">
      <c r="A2222" s="38" t="s">
        <v>8301</v>
      </c>
      <c r="B2222" s="46" t="s">
        <v>8302</v>
      </c>
      <c r="C2222" s="46"/>
      <c r="D2222" s="27" t="s">
        <v>8303</v>
      </c>
      <c r="E2222" s="40"/>
      <c r="F2222" s="9" t="s">
        <v>129</v>
      </c>
      <c r="G2222" s="27" t="s">
        <v>8304</v>
      </c>
      <c r="H2222" s="9">
        <v>143.4</v>
      </c>
      <c r="I2222" s="9"/>
      <c r="J2222" s="10"/>
      <c r="K2222" s="39"/>
      <c r="L2222" s="47"/>
      <c r="M2222" s="47"/>
      <c r="N2222" s="63"/>
      <c r="O2222" s="63"/>
      <c r="P2222" s="63"/>
      <c r="Q2222" s="63"/>
      <c r="R2222" s="41" t="s">
        <v>129</v>
      </c>
      <c r="S2222" s="49" t="s">
        <v>837</v>
      </c>
      <c r="T2222" s="49"/>
      <c r="U2222" s="49"/>
      <c r="V2222" s="49"/>
      <c r="W2222" s="50" t="s">
        <v>15</v>
      </c>
      <c r="X2222" s="50"/>
      <c r="Y2222" s="51"/>
    </row>
    <row r="2223" spans="1:25" s="23" customFormat="1" ht="95.25" customHeight="1" x14ac:dyDescent="0.2">
      <c r="A2223" s="38" t="s">
        <v>8305</v>
      </c>
      <c r="B2223" s="46" t="s">
        <v>8306</v>
      </c>
      <c r="C2223" s="46"/>
      <c r="D2223" s="27" t="s">
        <v>8307</v>
      </c>
      <c r="E2223" s="40"/>
      <c r="F2223" s="9" t="s">
        <v>129</v>
      </c>
      <c r="G2223" s="27" t="s">
        <v>8308</v>
      </c>
      <c r="H2223" s="9">
        <v>61.5</v>
      </c>
      <c r="I2223" s="9"/>
      <c r="J2223" s="10"/>
      <c r="K2223" s="39"/>
      <c r="L2223" s="47"/>
      <c r="M2223" s="47"/>
      <c r="N2223" s="48">
        <v>2004681.17</v>
      </c>
      <c r="O2223" s="48"/>
      <c r="P2223" s="48"/>
      <c r="Q2223" s="48"/>
      <c r="R2223" s="41" t="s">
        <v>129</v>
      </c>
      <c r="S2223" s="49" t="s">
        <v>837</v>
      </c>
      <c r="T2223" s="49"/>
      <c r="U2223" s="49"/>
      <c r="V2223" s="49"/>
      <c r="W2223" s="50" t="s">
        <v>15</v>
      </c>
      <c r="X2223" s="50"/>
      <c r="Y2223" s="51"/>
    </row>
    <row r="2224" spans="1:25" s="23" customFormat="1" ht="94.5" customHeight="1" x14ac:dyDescent="0.2">
      <c r="A2224" s="38" t="s">
        <v>8309</v>
      </c>
      <c r="B2224" s="46" t="s">
        <v>8310</v>
      </c>
      <c r="C2224" s="46"/>
      <c r="D2224" s="27" t="s">
        <v>8311</v>
      </c>
      <c r="E2224" s="40"/>
      <c r="F2224" s="9" t="s">
        <v>129</v>
      </c>
      <c r="G2224" s="27" t="s">
        <v>8304</v>
      </c>
      <c r="H2224" s="9">
        <v>10.3</v>
      </c>
      <c r="I2224" s="9"/>
      <c r="J2224" s="10"/>
      <c r="K2224" s="39"/>
      <c r="L2224" s="47"/>
      <c r="M2224" s="47"/>
      <c r="N2224" s="48">
        <v>36437560.390000001</v>
      </c>
      <c r="O2224" s="48"/>
      <c r="P2224" s="48"/>
      <c r="Q2224" s="48"/>
      <c r="R2224" s="41" t="s">
        <v>129</v>
      </c>
      <c r="S2224" s="49" t="s">
        <v>837</v>
      </c>
      <c r="T2224" s="49"/>
      <c r="U2224" s="49"/>
      <c r="V2224" s="49"/>
      <c r="W2224" s="50" t="s">
        <v>15</v>
      </c>
      <c r="X2224" s="50"/>
      <c r="Y2224" s="51"/>
    </row>
    <row r="2225" spans="1:25" s="23" customFormat="1" ht="98.25" customHeight="1" x14ac:dyDescent="0.2">
      <c r="A2225" s="38" t="s">
        <v>8312</v>
      </c>
      <c r="B2225" s="46" t="s">
        <v>8313</v>
      </c>
      <c r="C2225" s="46"/>
      <c r="D2225" s="27" t="s">
        <v>8314</v>
      </c>
      <c r="E2225" s="40"/>
      <c r="F2225" s="9" t="s">
        <v>129</v>
      </c>
      <c r="G2225" s="27" t="s">
        <v>8315</v>
      </c>
      <c r="H2225" s="9">
        <v>151.6</v>
      </c>
      <c r="I2225" s="9"/>
      <c r="J2225" s="10">
        <v>418062</v>
      </c>
      <c r="K2225" s="39"/>
      <c r="L2225" s="47">
        <f>J2225-K2225</f>
        <v>418062</v>
      </c>
      <c r="M2225" s="47"/>
      <c r="N2225" s="64"/>
      <c r="O2225" s="63"/>
      <c r="P2225" s="63"/>
      <c r="Q2225" s="63"/>
      <c r="R2225" s="41" t="s">
        <v>129</v>
      </c>
      <c r="S2225" s="49" t="s">
        <v>837</v>
      </c>
      <c r="T2225" s="49"/>
      <c r="U2225" s="49"/>
      <c r="V2225" s="49"/>
      <c r="W2225" s="50" t="s">
        <v>15</v>
      </c>
      <c r="X2225" s="50"/>
      <c r="Y2225" s="51"/>
    </row>
    <row r="2226" spans="1:25" s="23" customFormat="1" ht="91.5" customHeight="1" x14ac:dyDescent="0.2">
      <c r="A2226" s="38" t="s">
        <v>8316</v>
      </c>
      <c r="B2226" s="46" t="s">
        <v>8317</v>
      </c>
      <c r="C2226" s="46"/>
      <c r="D2226" s="27" t="s">
        <v>8318</v>
      </c>
      <c r="E2226" s="40"/>
      <c r="F2226" s="9" t="s">
        <v>129</v>
      </c>
      <c r="G2226" s="27" t="s">
        <v>8304</v>
      </c>
      <c r="H2226" s="9">
        <v>1967.3</v>
      </c>
      <c r="I2226" s="9"/>
      <c r="J2226" s="10">
        <v>4130956.5</v>
      </c>
      <c r="K2226" s="39"/>
      <c r="L2226" s="47">
        <f t="shared" ref="L2226:L2227" si="44">J2226-K2226</f>
        <v>4130956.5</v>
      </c>
      <c r="M2226" s="47"/>
      <c r="N2226" s="63"/>
      <c r="O2226" s="63"/>
      <c r="P2226" s="63"/>
      <c r="Q2226" s="63"/>
      <c r="R2226" s="41" t="s">
        <v>129</v>
      </c>
      <c r="S2226" s="49" t="s">
        <v>837</v>
      </c>
      <c r="T2226" s="49"/>
      <c r="U2226" s="49"/>
      <c r="V2226" s="49"/>
      <c r="W2226" s="50" t="s">
        <v>15</v>
      </c>
      <c r="X2226" s="50"/>
      <c r="Y2226" s="51"/>
    </row>
    <row r="2227" spans="1:25" s="23" customFormat="1" ht="93.75" customHeight="1" x14ac:dyDescent="0.2">
      <c r="A2227" s="38" t="s">
        <v>8319</v>
      </c>
      <c r="B2227" s="46" t="s">
        <v>8320</v>
      </c>
      <c r="C2227" s="46"/>
      <c r="D2227" s="27" t="s">
        <v>8321</v>
      </c>
      <c r="E2227" s="40"/>
      <c r="F2227" s="9" t="s">
        <v>129</v>
      </c>
      <c r="G2227" s="27" t="s">
        <v>8304</v>
      </c>
      <c r="H2227" s="9">
        <v>70.400000000000006</v>
      </c>
      <c r="I2227" s="9"/>
      <c r="J2227" s="10">
        <v>178252.5</v>
      </c>
      <c r="K2227" s="39">
        <v>60390.15</v>
      </c>
      <c r="L2227" s="47">
        <f t="shared" si="44"/>
        <v>117862.35</v>
      </c>
      <c r="M2227" s="47"/>
      <c r="N2227" s="63"/>
      <c r="O2227" s="63"/>
      <c r="P2227" s="63"/>
      <c r="Q2227" s="63"/>
      <c r="R2227" s="41" t="s">
        <v>129</v>
      </c>
      <c r="S2227" s="49" t="s">
        <v>837</v>
      </c>
      <c r="T2227" s="49"/>
      <c r="U2227" s="49"/>
      <c r="V2227" s="49"/>
      <c r="W2227" s="50" t="s">
        <v>15</v>
      </c>
      <c r="X2227" s="50"/>
      <c r="Y2227" s="51"/>
    </row>
    <row r="2228" spans="1:25" s="23" customFormat="1" ht="27.75" customHeight="1" x14ac:dyDescent="0.2">
      <c r="A2228" s="38" t="s">
        <v>8322</v>
      </c>
      <c r="B2228" s="49" t="s">
        <v>844</v>
      </c>
      <c r="C2228" s="49"/>
      <c r="D2228" s="49"/>
      <c r="E2228" s="49"/>
      <c r="F2228" s="49"/>
      <c r="G2228" s="49"/>
      <c r="H2228" s="9">
        <v>1040.4000000000001</v>
      </c>
      <c r="I2228" s="9"/>
      <c r="J2228" s="10">
        <v>10384940</v>
      </c>
      <c r="K2228" s="39">
        <v>6203300.1399999997</v>
      </c>
      <c r="L2228" s="47">
        <f>L2229</f>
        <v>4181639.8600000003</v>
      </c>
      <c r="M2228" s="47"/>
      <c r="N2228" s="67"/>
      <c r="O2228" s="68"/>
      <c r="P2228" s="68"/>
      <c r="Q2228" s="69"/>
      <c r="R2228" s="38" t="s">
        <v>31</v>
      </c>
      <c r="S2228" s="46" t="s">
        <v>31</v>
      </c>
      <c r="T2228" s="46"/>
      <c r="U2228" s="46"/>
      <c r="V2228" s="46"/>
      <c r="W2228" s="50" t="s">
        <v>15</v>
      </c>
      <c r="X2228" s="50"/>
      <c r="Y2228" s="51"/>
    </row>
    <row r="2229" spans="1:25" s="23" customFormat="1" ht="99" customHeight="1" x14ac:dyDescent="0.2">
      <c r="A2229" s="38" t="s">
        <v>8323</v>
      </c>
      <c r="B2229" s="46" t="s">
        <v>8324</v>
      </c>
      <c r="C2229" s="46"/>
      <c r="D2229" s="27" t="s">
        <v>8325</v>
      </c>
      <c r="E2229" s="40" t="s">
        <v>8326</v>
      </c>
      <c r="F2229" s="9" t="s">
        <v>129</v>
      </c>
      <c r="G2229" s="27" t="s">
        <v>8327</v>
      </c>
      <c r="H2229" s="9">
        <v>1040.4000000000001</v>
      </c>
      <c r="I2229" s="9"/>
      <c r="J2229" s="10">
        <v>10384940</v>
      </c>
      <c r="K2229" s="39">
        <v>6203300.1399999997</v>
      </c>
      <c r="L2229" s="47">
        <f>J2229-K2229</f>
        <v>4181639.8600000003</v>
      </c>
      <c r="M2229" s="47"/>
      <c r="N2229" s="63"/>
      <c r="O2229" s="63"/>
      <c r="P2229" s="63"/>
      <c r="Q2229" s="63"/>
      <c r="R2229" s="41" t="s">
        <v>129</v>
      </c>
      <c r="S2229" s="49" t="s">
        <v>844</v>
      </c>
      <c r="T2229" s="49"/>
      <c r="U2229" s="49"/>
      <c r="V2229" s="49"/>
      <c r="W2229" s="50" t="s">
        <v>15</v>
      </c>
      <c r="X2229" s="50"/>
      <c r="Y2229" s="51"/>
    </row>
    <row r="2230" spans="1:25" s="23" customFormat="1" ht="15.75" customHeight="1" x14ac:dyDescent="0.2">
      <c r="A2230" s="38" t="s">
        <v>8328</v>
      </c>
      <c r="B2230" s="49" t="s">
        <v>8329</v>
      </c>
      <c r="C2230" s="49"/>
      <c r="D2230" s="49"/>
      <c r="E2230" s="49"/>
      <c r="F2230" s="49"/>
      <c r="G2230" s="49"/>
      <c r="H2230" s="9">
        <v>4063</v>
      </c>
      <c r="I2230" s="9"/>
      <c r="J2230" s="10">
        <v>29274773</v>
      </c>
      <c r="K2230" s="39">
        <v>40137.85</v>
      </c>
      <c r="L2230" s="47">
        <f>SUM(L2231:M2235)</f>
        <v>29234635.150000002</v>
      </c>
      <c r="M2230" s="47"/>
      <c r="N2230" s="67"/>
      <c r="O2230" s="68"/>
      <c r="P2230" s="68"/>
      <c r="Q2230" s="69"/>
      <c r="R2230" s="38" t="s">
        <v>31</v>
      </c>
      <c r="S2230" s="46" t="s">
        <v>31</v>
      </c>
      <c r="T2230" s="46"/>
      <c r="U2230" s="46"/>
      <c r="V2230" s="46"/>
      <c r="W2230" s="50" t="s">
        <v>19</v>
      </c>
      <c r="X2230" s="50"/>
      <c r="Y2230" s="51"/>
    </row>
    <row r="2231" spans="1:25" s="23" customFormat="1" ht="92.25" customHeight="1" x14ac:dyDescent="0.2">
      <c r="A2231" s="38" t="s">
        <v>8330</v>
      </c>
      <c r="B2231" s="46" t="s">
        <v>8331</v>
      </c>
      <c r="C2231" s="46"/>
      <c r="D2231" s="27" t="s">
        <v>8332</v>
      </c>
      <c r="E2231" s="40" t="s">
        <v>8333</v>
      </c>
      <c r="F2231" s="9" t="s">
        <v>129</v>
      </c>
      <c r="G2231" s="27" t="s">
        <v>524</v>
      </c>
      <c r="H2231" s="9">
        <v>3285.8</v>
      </c>
      <c r="I2231" s="9"/>
      <c r="J2231" s="10">
        <v>13824435</v>
      </c>
      <c r="K2231" s="39">
        <v>22902.720000000001</v>
      </c>
      <c r="L2231" s="47">
        <f>J2231-K2231</f>
        <v>13801532.279999999</v>
      </c>
      <c r="M2231" s="47"/>
      <c r="N2231" s="64"/>
      <c r="O2231" s="63"/>
      <c r="P2231" s="63"/>
      <c r="Q2231" s="63"/>
      <c r="R2231" s="41" t="s">
        <v>7771</v>
      </c>
      <c r="S2231" s="49" t="s">
        <v>8329</v>
      </c>
      <c r="T2231" s="49"/>
      <c r="U2231" s="49"/>
      <c r="V2231" s="49"/>
      <c r="W2231" s="50" t="s">
        <v>15</v>
      </c>
      <c r="X2231" s="50"/>
      <c r="Y2231" s="51"/>
    </row>
    <row r="2232" spans="1:25" s="23" customFormat="1" ht="93" customHeight="1" x14ac:dyDescent="0.2">
      <c r="A2232" s="38" t="s">
        <v>8334</v>
      </c>
      <c r="B2232" s="46" t="s">
        <v>8335</v>
      </c>
      <c r="C2232" s="46"/>
      <c r="D2232" s="27" t="s">
        <v>8336</v>
      </c>
      <c r="E2232" s="40" t="s">
        <v>8337</v>
      </c>
      <c r="F2232" s="9" t="s">
        <v>129</v>
      </c>
      <c r="G2232" s="27" t="s">
        <v>524</v>
      </c>
      <c r="H2232" s="9">
        <v>38.5</v>
      </c>
      <c r="I2232" s="9"/>
      <c r="J2232" s="10">
        <v>2920370</v>
      </c>
      <c r="K2232" s="39">
        <v>3336.75</v>
      </c>
      <c r="L2232" s="47">
        <f t="shared" ref="L2232:L2235" si="45">J2232-K2232</f>
        <v>2917033.25</v>
      </c>
      <c r="M2232" s="47"/>
      <c r="N2232" s="63"/>
      <c r="O2232" s="63"/>
      <c r="P2232" s="63"/>
      <c r="Q2232" s="63"/>
      <c r="R2232" s="41" t="s">
        <v>129</v>
      </c>
      <c r="S2232" s="49" t="s">
        <v>8329</v>
      </c>
      <c r="T2232" s="49"/>
      <c r="U2232" s="49"/>
      <c r="V2232" s="49"/>
      <c r="W2232" s="50" t="s">
        <v>15</v>
      </c>
      <c r="X2232" s="50"/>
      <c r="Y2232" s="51"/>
    </row>
    <row r="2233" spans="1:25" s="23" customFormat="1" ht="98.25" customHeight="1" x14ac:dyDescent="0.2">
      <c r="A2233" s="38" t="s">
        <v>8338</v>
      </c>
      <c r="B2233" s="46" t="s">
        <v>8339</v>
      </c>
      <c r="C2233" s="46"/>
      <c r="D2233" s="27" t="s">
        <v>8340</v>
      </c>
      <c r="E2233" s="40" t="s">
        <v>8341</v>
      </c>
      <c r="F2233" s="9" t="s">
        <v>8342</v>
      </c>
      <c r="G2233" s="27" t="s">
        <v>8343</v>
      </c>
      <c r="H2233" s="9">
        <v>435.4</v>
      </c>
      <c r="I2233" s="9"/>
      <c r="J2233" s="10">
        <v>9609600</v>
      </c>
      <c r="K2233" s="39"/>
      <c r="L2233" s="47">
        <f t="shared" si="45"/>
        <v>9609600</v>
      </c>
      <c r="M2233" s="47"/>
      <c r="N2233" s="63"/>
      <c r="O2233" s="63"/>
      <c r="P2233" s="63"/>
      <c r="Q2233" s="63"/>
      <c r="R2233" s="41" t="s">
        <v>8342</v>
      </c>
      <c r="S2233" s="49" t="s">
        <v>8329</v>
      </c>
      <c r="T2233" s="49"/>
      <c r="U2233" s="49"/>
      <c r="V2233" s="49"/>
      <c r="W2233" s="50" t="s">
        <v>15</v>
      </c>
      <c r="X2233" s="50"/>
      <c r="Y2233" s="51"/>
    </row>
    <row r="2234" spans="1:25" s="23" customFormat="1" ht="98.25" customHeight="1" x14ac:dyDescent="0.2">
      <c r="A2234" s="38" t="s">
        <v>8344</v>
      </c>
      <c r="B2234" s="46" t="s">
        <v>8345</v>
      </c>
      <c r="C2234" s="46"/>
      <c r="D2234" s="27" t="s">
        <v>8346</v>
      </c>
      <c r="E2234" s="40" t="s">
        <v>8347</v>
      </c>
      <c r="F2234" s="9" t="s">
        <v>129</v>
      </c>
      <c r="G2234" s="27" t="s">
        <v>524</v>
      </c>
      <c r="H2234" s="9">
        <v>35.200000000000003</v>
      </c>
      <c r="I2234" s="9"/>
      <c r="J2234" s="10"/>
      <c r="K2234" s="39"/>
      <c r="L2234" s="47"/>
      <c r="M2234" s="47"/>
      <c r="N2234" s="63"/>
      <c r="O2234" s="63"/>
      <c r="P2234" s="63"/>
      <c r="Q2234" s="63"/>
      <c r="R2234" s="41" t="s">
        <v>129</v>
      </c>
      <c r="S2234" s="49" t="s">
        <v>8329</v>
      </c>
      <c r="T2234" s="49"/>
      <c r="U2234" s="49"/>
      <c r="V2234" s="49"/>
      <c r="W2234" s="50" t="s">
        <v>15</v>
      </c>
      <c r="X2234" s="50"/>
      <c r="Y2234" s="51"/>
    </row>
    <row r="2235" spans="1:25" s="23" customFormat="1" ht="94.5" customHeight="1" x14ac:dyDescent="0.2">
      <c r="A2235" s="38" t="s">
        <v>8349</v>
      </c>
      <c r="B2235" s="46" t="s">
        <v>8350</v>
      </c>
      <c r="C2235" s="46"/>
      <c r="D2235" s="27" t="s">
        <v>8351</v>
      </c>
      <c r="E2235" s="40" t="s">
        <v>8352</v>
      </c>
      <c r="F2235" s="9" t="s">
        <v>129</v>
      </c>
      <c r="G2235" s="27" t="s">
        <v>524</v>
      </c>
      <c r="H2235" s="9">
        <v>268.10000000000002</v>
      </c>
      <c r="I2235" s="9"/>
      <c r="J2235" s="10">
        <v>2920368</v>
      </c>
      <c r="K2235" s="39">
        <v>13898.38</v>
      </c>
      <c r="L2235" s="47">
        <f t="shared" si="45"/>
        <v>2906469.62</v>
      </c>
      <c r="M2235" s="47"/>
      <c r="N2235" s="63"/>
      <c r="O2235" s="63"/>
      <c r="P2235" s="63"/>
      <c r="Q2235" s="63"/>
      <c r="R2235" s="41" t="s">
        <v>129</v>
      </c>
      <c r="S2235" s="49" t="s">
        <v>8329</v>
      </c>
      <c r="T2235" s="49"/>
      <c r="U2235" s="49"/>
      <c r="V2235" s="49"/>
      <c r="W2235" s="50" t="s">
        <v>15</v>
      </c>
      <c r="X2235" s="50"/>
      <c r="Y2235" s="51"/>
    </row>
    <row r="2236" spans="1:25" s="23" customFormat="1" ht="27" customHeight="1" x14ac:dyDescent="0.2">
      <c r="A2236" s="38" t="s">
        <v>8353</v>
      </c>
      <c r="B2236" s="49" t="s">
        <v>8354</v>
      </c>
      <c r="C2236" s="49"/>
      <c r="D2236" s="49"/>
      <c r="E2236" s="49"/>
      <c r="F2236" s="49"/>
      <c r="G2236" s="49"/>
      <c r="H2236" s="9">
        <v>1139.5</v>
      </c>
      <c r="I2236" s="9"/>
      <c r="J2236" s="10">
        <v>613842.03</v>
      </c>
      <c r="K2236" s="39">
        <v>327694.37</v>
      </c>
      <c r="L2236" s="47">
        <f>SUM(L2237:M2246)</f>
        <v>286147.66000000003</v>
      </c>
      <c r="M2236" s="47"/>
      <c r="N2236" s="70">
        <v>15525722.439999999</v>
      </c>
      <c r="O2236" s="71"/>
      <c r="P2236" s="71"/>
      <c r="Q2236" s="72"/>
      <c r="R2236" s="38" t="s">
        <v>31</v>
      </c>
      <c r="S2236" s="46" t="s">
        <v>31</v>
      </c>
      <c r="T2236" s="46"/>
      <c r="U2236" s="46"/>
      <c r="V2236" s="46"/>
      <c r="W2236" s="50" t="s">
        <v>24</v>
      </c>
      <c r="X2236" s="50"/>
      <c r="Y2236" s="51"/>
    </row>
    <row r="2237" spans="1:25" s="23" customFormat="1" ht="103.5" customHeight="1" x14ac:dyDescent="0.2">
      <c r="A2237" s="38" t="s">
        <v>8355</v>
      </c>
      <c r="B2237" s="46" t="s">
        <v>8356</v>
      </c>
      <c r="C2237" s="46"/>
      <c r="D2237" s="27" t="s">
        <v>8357</v>
      </c>
      <c r="E2237" s="40" t="s">
        <v>8358</v>
      </c>
      <c r="F2237" s="9" t="s">
        <v>8359</v>
      </c>
      <c r="G2237" s="27" t="s">
        <v>8360</v>
      </c>
      <c r="H2237" s="9">
        <v>173.8</v>
      </c>
      <c r="I2237" s="9"/>
      <c r="J2237" s="10">
        <v>75739.259999999995</v>
      </c>
      <c r="K2237" s="39"/>
      <c r="L2237" s="47">
        <f>J2237-K2237</f>
        <v>75739.259999999995</v>
      </c>
      <c r="M2237" s="47"/>
      <c r="N2237" s="48">
        <v>4852374.04</v>
      </c>
      <c r="O2237" s="48"/>
      <c r="P2237" s="48"/>
      <c r="Q2237" s="48"/>
      <c r="R2237" s="41" t="s">
        <v>8361</v>
      </c>
      <c r="S2237" s="49" t="s">
        <v>8354</v>
      </c>
      <c r="T2237" s="49"/>
      <c r="U2237" s="49"/>
      <c r="V2237" s="49"/>
      <c r="W2237" s="50" t="s">
        <v>15</v>
      </c>
      <c r="X2237" s="50"/>
      <c r="Y2237" s="51"/>
    </row>
    <row r="2238" spans="1:25" s="23" customFormat="1" ht="106.5" customHeight="1" x14ac:dyDescent="0.2">
      <c r="A2238" s="38" t="s">
        <v>8362</v>
      </c>
      <c r="B2238" s="46" t="s">
        <v>8363</v>
      </c>
      <c r="C2238" s="46"/>
      <c r="D2238" s="27" t="s">
        <v>8364</v>
      </c>
      <c r="E2238" s="40" t="s">
        <v>8365</v>
      </c>
      <c r="F2238" s="9" t="s">
        <v>8359</v>
      </c>
      <c r="G2238" s="27" t="s">
        <v>8360</v>
      </c>
      <c r="H2238" s="9">
        <v>468.6</v>
      </c>
      <c r="I2238" s="9"/>
      <c r="J2238" s="10">
        <v>20130</v>
      </c>
      <c r="K2238" s="39"/>
      <c r="L2238" s="47">
        <f t="shared" ref="L2238:L2246" si="46">J2238-K2238</f>
        <v>20130</v>
      </c>
      <c r="M2238" s="47"/>
      <c r="N2238" s="48">
        <v>10286688.039999999</v>
      </c>
      <c r="O2238" s="48"/>
      <c r="P2238" s="48"/>
      <c r="Q2238" s="48"/>
      <c r="R2238" s="41" t="s">
        <v>8361</v>
      </c>
      <c r="S2238" s="49" t="s">
        <v>8354</v>
      </c>
      <c r="T2238" s="49"/>
      <c r="U2238" s="49"/>
      <c r="V2238" s="49"/>
      <c r="W2238" s="50" t="s">
        <v>15</v>
      </c>
      <c r="X2238" s="50"/>
      <c r="Y2238" s="51"/>
    </row>
    <row r="2239" spans="1:25" s="23" customFormat="1" ht="104.25" customHeight="1" x14ac:dyDescent="0.2">
      <c r="A2239" s="38" t="s">
        <v>8366</v>
      </c>
      <c r="B2239" s="46" t="s">
        <v>8367</v>
      </c>
      <c r="C2239" s="46"/>
      <c r="D2239" s="27" t="s">
        <v>8368</v>
      </c>
      <c r="E2239" s="40" t="s">
        <v>8369</v>
      </c>
      <c r="F2239" s="9" t="s">
        <v>8359</v>
      </c>
      <c r="G2239" s="27" t="s">
        <v>8360</v>
      </c>
      <c r="H2239" s="9">
        <v>13.1</v>
      </c>
      <c r="I2239" s="9"/>
      <c r="J2239" s="10">
        <v>4478.8</v>
      </c>
      <c r="K2239" s="39"/>
      <c r="L2239" s="47">
        <f t="shared" si="46"/>
        <v>4478.8</v>
      </c>
      <c r="M2239" s="47"/>
      <c r="N2239" s="48">
        <v>205070.88</v>
      </c>
      <c r="O2239" s="48"/>
      <c r="P2239" s="48"/>
      <c r="Q2239" s="48"/>
      <c r="R2239" s="41" t="s">
        <v>8361</v>
      </c>
      <c r="S2239" s="49" t="s">
        <v>8354</v>
      </c>
      <c r="T2239" s="49"/>
      <c r="U2239" s="49"/>
      <c r="V2239" s="49"/>
      <c r="W2239" s="50" t="s">
        <v>15</v>
      </c>
      <c r="X2239" s="50"/>
      <c r="Y2239" s="51"/>
    </row>
    <row r="2240" spans="1:25" s="23" customFormat="1" ht="106.5" customHeight="1" x14ac:dyDescent="0.2">
      <c r="A2240" s="38" t="s">
        <v>8370</v>
      </c>
      <c r="B2240" s="46" t="s">
        <v>8371</v>
      </c>
      <c r="C2240" s="46"/>
      <c r="D2240" s="27" t="s">
        <v>8372</v>
      </c>
      <c r="E2240" s="40" t="s">
        <v>8373</v>
      </c>
      <c r="F2240" s="9" t="s">
        <v>8359</v>
      </c>
      <c r="G2240" s="27" t="s">
        <v>8360</v>
      </c>
      <c r="H2240" s="9">
        <v>11.6</v>
      </c>
      <c r="I2240" s="9"/>
      <c r="J2240" s="10">
        <v>2010.46</v>
      </c>
      <c r="K2240" s="39"/>
      <c r="L2240" s="47">
        <f t="shared" si="46"/>
        <v>2010.46</v>
      </c>
      <c r="M2240" s="47"/>
      <c r="N2240" s="48">
        <v>181589.48</v>
      </c>
      <c r="O2240" s="48"/>
      <c r="P2240" s="48"/>
      <c r="Q2240" s="48"/>
      <c r="R2240" s="41" t="s">
        <v>8361</v>
      </c>
      <c r="S2240" s="49" t="s">
        <v>8354</v>
      </c>
      <c r="T2240" s="49"/>
      <c r="U2240" s="49"/>
      <c r="V2240" s="49"/>
      <c r="W2240" s="50" t="s">
        <v>15</v>
      </c>
      <c r="X2240" s="50"/>
      <c r="Y2240" s="51"/>
    </row>
    <row r="2241" spans="1:25" s="23" customFormat="1" ht="105" customHeight="1" x14ac:dyDescent="0.2">
      <c r="A2241" s="38" t="s">
        <v>8374</v>
      </c>
      <c r="B2241" s="46" t="s">
        <v>8375</v>
      </c>
      <c r="C2241" s="46"/>
      <c r="D2241" s="27" t="s">
        <v>8376</v>
      </c>
      <c r="E2241" s="40"/>
      <c r="F2241" s="9" t="s">
        <v>8359</v>
      </c>
      <c r="G2241" s="27" t="s">
        <v>8360</v>
      </c>
      <c r="H2241" s="9">
        <v>11.2</v>
      </c>
      <c r="I2241" s="9"/>
      <c r="J2241" s="10">
        <v>1825</v>
      </c>
      <c r="K2241" s="39"/>
      <c r="L2241" s="47">
        <f t="shared" si="46"/>
        <v>1825</v>
      </c>
      <c r="M2241" s="47"/>
      <c r="N2241" s="64"/>
      <c r="O2241" s="63"/>
      <c r="P2241" s="63"/>
      <c r="Q2241" s="63"/>
      <c r="R2241" s="41" t="s">
        <v>8359</v>
      </c>
      <c r="S2241" s="49" t="s">
        <v>8354</v>
      </c>
      <c r="T2241" s="49"/>
      <c r="U2241" s="49"/>
      <c r="V2241" s="49"/>
      <c r="W2241" s="50" t="s">
        <v>15</v>
      </c>
      <c r="X2241" s="50"/>
      <c r="Y2241" s="51"/>
    </row>
    <row r="2242" spans="1:25" s="23" customFormat="1" ht="106.5" customHeight="1" x14ac:dyDescent="0.2">
      <c r="A2242" s="38" t="s">
        <v>8378</v>
      </c>
      <c r="B2242" s="46" t="s">
        <v>8379</v>
      </c>
      <c r="C2242" s="46"/>
      <c r="D2242" s="27" t="s">
        <v>8380</v>
      </c>
      <c r="E2242" s="40"/>
      <c r="F2242" s="9" t="s">
        <v>8359</v>
      </c>
      <c r="G2242" s="27" t="s">
        <v>8360</v>
      </c>
      <c r="H2242" s="9">
        <v>9.1999999999999993</v>
      </c>
      <c r="I2242" s="9"/>
      <c r="J2242" s="10">
        <v>880.7</v>
      </c>
      <c r="K2242" s="39"/>
      <c r="L2242" s="47">
        <f t="shared" si="46"/>
        <v>880.7</v>
      </c>
      <c r="M2242" s="47"/>
      <c r="N2242" s="63"/>
      <c r="O2242" s="63"/>
      <c r="P2242" s="63"/>
      <c r="Q2242" s="63"/>
      <c r="R2242" s="41" t="s">
        <v>8361</v>
      </c>
      <c r="S2242" s="49" t="s">
        <v>8354</v>
      </c>
      <c r="T2242" s="49"/>
      <c r="U2242" s="49"/>
      <c r="V2242" s="49"/>
      <c r="W2242" s="50" t="s">
        <v>15</v>
      </c>
      <c r="X2242" s="50"/>
      <c r="Y2242" s="51"/>
    </row>
    <row r="2243" spans="1:25" s="23" customFormat="1" ht="105.75" customHeight="1" x14ac:dyDescent="0.2">
      <c r="A2243" s="38" t="s">
        <v>8381</v>
      </c>
      <c r="B2243" s="46" t="s">
        <v>8382</v>
      </c>
      <c r="C2243" s="46"/>
      <c r="D2243" s="27" t="s">
        <v>8383</v>
      </c>
      <c r="E2243" s="40"/>
      <c r="F2243" s="9" t="s">
        <v>7771</v>
      </c>
      <c r="G2243" s="27" t="s">
        <v>8384</v>
      </c>
      <c r="H2243" s="9">
        <v>139.9</v>
      </c>
      <c r="I2243" s="9"/>
      <c r="J2243" s="10">
        <v>410704.95</v>
      </c>
      <c r="K2243" s="39">
        <v>272219.59999999998</v>
      </c>
      <c r="L2243" s="47">
        <f t="shared" si="46"/>
        <v>138485.35000000003</v>
      </c>
      <c r="M2243" s="47"/>
      <c r="N2243" s="63"/>
      <c r="O2243" s="63"/>
      <c r="P2243" s="63"/>
      <c r="Q2243" s="63"/>
      <c r="R2243" s="41" t="s">
        <v>8361</v>
      </c>
      <c r="S2243" s="49" t="s">
        <v>8354</v>
      </c>
      <c r="T2243" s="49"/>
      <c r="U2243" s="49"/>
      <c r="V2243" s="49"/>
      <c r="W2243" s="50" t="s">
        <v>15</v>
      </c>
      <c r="X2243" s="50"/>
      <c r="Y2243" s="51"/>
    </row>
    <row r="2244" spans="1:25" s="23" customFormat="1" ht="105" customHeight="1" x14ac:dyDescent="0.2">
      <c r="A2244" s="38" t="s">
        <v>8385</v>
      </c>
      <c r="B2244" s="46" t="s">
        <v>8386</v>
      </c>
      <c r="C2244" s="46"/>
      <c r="D2244" s="27" t="s">
        <v>8387</v>
      </c>
      <c r="E2244" s="40"/>
      <c r="F2244" s="9" t="s">
        <v>8388</v>
      </c>
      <c r="G2244" s="27" t="s">
        <v>8384</v>
      </c>
      <c r="H2244" s="9">
        <v>239.4</v>
      </c>
      <c r="I2244" s="9"/>
      <c r="J2244" s="10">
        <v>93620</v>
      </c>
      <c r="K2244" s="39">
        <v>52958.04</v>
      </c>
      <c r="L2244" s="47">
        <f t="shared" si="46"/>
        <v>40661.96</v>
      </c>
      <c r="M2244" s="47"/>
      <c r="N2244" s="63"/>
      <c r="O2244" s="63"/>
      <c r="P2244" s="63"/>
      <c r="Q2244" s="63"/>
      <c r="R2244" s="41" t="s">
        <v>8389</v>
      </c>
      <c r="S2244" s="49" t="s">
        <v>8354</v>
      </c>
      <c r="T2244" s="49"/>
      <c r="U2244" s="49"/>
      <c r="V2244" s="49"/>
      <c r="W2244" s="50" t="s">
        <v>15</v>
      </c>
      <c r="X2244" s="50"/>
      <c r="Y2244" s="51"/>
    </row>
    <row r="2245" spans="1:25" s="23" customFormat="1" ht="102.75" customHeight="1" x14ac:dyDescent="0.2">
      <c r="A2245" s="38" t="s">
        <v>8390</v>
      </c>
      <c r="B2245" s="46" t="s">
        <v>8391</v>
      </c>
      <c r="C2245" s="46"/>
      <c r="D2245" s="27" t="s">
        <v>8392</v>
      </c>
      <c r="E2245" s="40"/>
      <c r="F2245" s="9" t="s">
        <v>8388</v>
      </c>
      <c r="G2245" s="27" t="s">
        <v>8360</v>
      </c>
      <c r="H2245" s="9">
        <v>44.8</v>
      </c>
      <c r="I2245" s="9"/>
      <c r="J2245" s="10"/>
      <c r="K2245" s="39"/>
      <c r="L2245" s="47">
        <f t="shared" si="46"/>
        <v>0</v>
      </c>
      <c r="M2245" s="47"/>
      <c r="N2245" s="63"/>
      <c r="O2245" s="63"/>
      <c r="P2245" s="63"/>
      <c r="Q2245" s="63"/>
      <c r="R2245" s="41" t="s">
        <v>8388</v>
      </c>
      <c r="S2245" s="49" t="s">
        <v>8354</v>
      </c>
      <c r="T2245" s="49"/>
      <c r="U2245" s="49"/>
      <c r="V2245" s="49"/>
      <c r="W2245" s="50" t="s">
        <v>15</v>
      </c>
      <c r="X2245" s="50"/>
      <c r="Y2245" s="51"/>
    </row>
    <row r="2246" spans="1:25" s="23" customFormat="1" ht="106.5" customHeight="1" x14ac:dyDescent="0.2">
      <c r="A2246" s="38" t="s">
        <v>8394</v>
      </c>
      <c r="B2246" s="46" t="s">
        <v>8395</v>
      </c>
      <c r="C2246" s="46"/>
      <c r="D2246" s="27" t="s">
        <v>8396</v>
      </c>
      <c r="E2246" s="40"/>
      <c r="F2246" s="9" t="s">
        <v>8359</v>
      </c>
      <c r="G2246" s="27" t="s">
        <v>8360</v>
      </c>
      <c r="H2246" s="9">
        <v>27.9</v>
      </c>
      <c r="I2246" s="9"/>
      <c r="J2246" s="10">
        <v>4452.8599999999997</v>
      </c>
      <c r="K2246" s="39">
        <v>2516.73</v>
      </c>
      <c r="L2246" s="47">
        <f t="shared" si="46"/>
        <v>1936.1299999999997</v>
      </c>
      <c r="M2246" s="47"/>
      <c r="N2246" s="63"/>
      <c r="O2246" s="63"/>
      <c r="P2246" s="63"/>
      <c r="Q2246" s="63"/>
      <c r="R2246" s="41" t="s">
        <v>8361</v>
      </c>
      <c r="S2246" s="49" t="s">
        <v>8354</v>
      </c>
      <c r="T2246" s="49"/>
      <c r="U2246" s="49"/>
      <c r="V2246" s="49"/>
      <c r="W2246" s="50" t="s">
        <v>15</v>
      </c>
      <c r="X2246" s="50"/>
      <c r="Y2246" s="51"/>
    </row>
    <row r="2247" spans="1:25" s="23" customFormat="1" ht="14.25" customHeight="1" x14ac:dyDescent="0.2">
      <c r="A2247" s="38" t="s">
        <v>8398</v>
      </c>
      <c r="B2247" s="49" t="s">
        <v>851</v>
      </c>
      <c r="C2247" s="49"/>
      <c r="D2247" s="49"/>
      <c r="E2247" s="49"/>
      <c r="F2247" s="49"/>
      <c r="G2247" s="49"/>
      <c r="H2247" s="9">
        <v>2224.6</v>
      </c>
      <c r="I2247" s="9"/>
      <c r="J2247" s="10">
        <v>22244958</v>
      </c>
      <c r="K2247" s="39">
        <v>7257958.1799999997</v>
      </c>
      <c r="L2247" s="47">
        <f>SUM(L2248:M2256)</f>
        <v>14986999.819999998</v>
      </c>
      <c r="M2247" s="47"/>
      <c r="N2247" s="67"/>
      <c r="O2247" s="68"/>
      <c r="P2247" s="68"/>
      <c r="Q2247" s="69"/>
      <c r="R2247" s="38" t="s">
        <v>31</v>
      </c>
      <c r="S2247" s="46" t="s">
        <v>31</v>
      </c>
      <c r="T2247" s="46"/>
      <c r="U2247" s="46"/>
      <c r="V2247" s="46"/>
      <c r="W2247" s="50" t="s">
        <v>23</v>
      </c>
      <c r="X2247" s="50"/>
      <c r="Y2247" s="51"/>
    </row>
    <row r="2248" spans="1:25" s="23" customFormat="1" ht="102.75" customHeight="1" x14ac:dyDescent="0.2">
      <c r="A2248" s="38" t="s">
        <v>8399</v>
      </c>
      <c r="B2248" s="46" t="s">
        <v>8400</v>
      </c>
      <c r="C2248" s="46"/>
      <c r="D2248" s="27" t="s">
        <v>8401</v>
      </c>
      <c r="E2248" s="40" t="s">
        <v>8402</v>
      </c>
      <c r="F2248" s="9" t="s">
        <v>129</v>
      </c>
      <c r="G2248" s="27" t="s">
        <v>8403</v>
      </c>
      <c r="H2248" s="9">
        <v>225</v>
      </c>
      <c r="I2248" s="9"/>
      <c r="J2248" s="10">
        <v>325495</v>
      </c>
      <c r="K2248" s="39">
        <v>81348.77</v>
      </c>
      <c r="L2248" s="47">
        <f>J2248-K2248</f>
        <v>244146.22999999998</v>
      </c>
      <c r="M2248" s="47"/>
      <c r="N2248" s="63"/>
      <c r="O2248" s="63"/>
      <c r="P2248" s="63"/>
      <c r="Q2248" s="63"/>
      <c r="R2248" s="41" t="s">
        <v>129</v>
      </c>
      <c r="S2248" s="49" t="s">
        <v>851</v>
      </c>
      <c r="T2248" s="49"/>
      <c r="U2248" s="49"/>
      <c r="V2248" s="49"/>
      <c r="W2248" s="50" t="s">
        <v>15</v>
      </c>
      <c r="X2248" s="50"/>
      <c r="Y2248" s="51"/>
    </row>
    <row r="2249" spans="1:25" s="23" customFormat="1" ht="106.5" customHeight="1" x14ac:dyDescent="0.2">
      <c r="A2249" s="38" t="s">
        <v>8404</v>
      </c>
      <c r="B2249" s="46" t="s">
        <v>8405</v>
      </c>
      <c r="C2249" s="46"/>
      <c r="D2249" s="27" t="s">
        <v>8406</v>
      </c>
      <c r="E2249" s="40" t="s">
        <v>8407</v>
      </c>
      <c r="F2249" s="9" t="s">
        <v>129</v>
      </c>
      <c r="G2249" s="27" t="s">
        <v>8408</v>
      </c>
      <c r="H2249" s="9">
        <v>790.2</v>
      </c>
      <c r="I2249" s="9"/>
      <c r="J2249" s="10">
        <v>12100830</v>
      </c>
      <c r="K2249" s="39">
        <v>3323383.73</v>
      </c>
      <c r="L2249" s="47">
        <f t="shared" ref="L2249:L2256" si="47">J2249-K2249</f>
        <v>8777446.2699999996</v>
      </c>
      <c r="M2249" s="47"/>
      <c r="N2249" s="63"/>
      <c r="O2249" s="63"/>
      <c r="P2249" s="63"/>
      <c r="Q2249" s="63"/>
      <c r="R2249" s="41" t="s">
        <v>129</v>
      </c>
      <c r="S2249" s="49" t="s">
        <v>851</v>
      </c>
      <c r="T2249" s="49"/>
      <c r="U2249" s="49"/>
      <c r="V2249" s="49"/>
      <c r="W2249" s="50" t="s">
        <v>15</v>
      </c>
      <c r="X2249" s="50"/>
      <c r="Y2249" s="51"/>
    </row>
    <row r="2250" spans="1:25" s="23" customFormat="1" ht="94.5" customHeight="1" x14ac:dyDescent="0.2">
      <c r="A2250" s="38" t="s">
        <v>8409</v>
      </c>
      <c r="B2250" s="46" t="s">
        <v>8410</v>
      </c>
      <c r="C2250" s="46"/>
      <c r="D2250" s="27" t="s">
        <v>8411</v>
      </c>
      <c r="E2250" s="40" t="s">
        <v>860</v>
      </c>
      <c r="F2250" s="9" t="s">
        <v>129</v>
      </c>
      <c r="G2250" s="27" t="s">
        <v>8412</v>
      </c>
      <c r="H2250" s="9">
        <v>130.9</v>
      </c>
      <c r="I2250" s="9"/>
      <c r="J2250" s="10">
        <v>482169</v>
      </c>
      <c r="K2250" s="39">
        <v>49979.89</v>
      </c>
      <c r="L2250" s="47">
        <f t="shared" si="47"/>
        <v>432189.11</v>
      </c>
      <c r="M2250" s="47"/>
      <c r="N2250" s="63"/>
      <c r="O2250" s="63"/>
      <c r="P2250" s="63"/>
      <c r="Q2250" s="63"/>
      <c r="R2250" s="41" t="s">
        <v>129</v>
      </c>
      <c r="S2250" s="49" t="s">
        <v>851</v>
      </c>
      <c r="T2250" s="49"/>
      <c r="U2250" s="49"/>
      <c r="V2250" s="49"/>
      <c r="W2250" s="50" t="s">
        <v>15</v>
      </c>
      <c r="X2250" s="50"/>
      <c r="Y2250" s="51"/>
    </row>
    <row r="2251" spans="1:25" s="23" customFormat="1" ht="93.75" customHeight="1" x14ac:dyDescent="0.2">
      <c r="A2251" s="38" t="s">
        <v>8413</v>
      </c>
      <c r="B2251" s="46" t="s">
        <v>8414</v>
      </c>
      <c r="C2251" s="46"/>
      <c r="D2251" s="27" t="s">
        <v>8415</v>
      </c>
      <c r="E2251" s="40" t="s">
        <v>8416</v>
      </c>
      <c r="F2251" s="9" t="s">
        <v>8417</v>
      </c>
      <c r="G2251" s="27" t="s">
        <v>8418</v>
      </c>
      <c r="H2251" s="9">
        <v>106.5</v>
      </c>
      <c r="I2251" s="9"/>
      <c r="J2251" s="10">
        <v>5392.5</v>
      </c>
      <c r="K2251" s="39" t="s">
        <v>8419</v>
      </c>
      <c r="L2251" s="47">
        <f t="shared" si="47"/>
        <v>5164.4399999999996</v>
      </c>
      <c r="M2251" s="47"/>
      <c r="N2251" s="63"/>
      <c r="O2251" s="63"/>
      <c r="P2251" s="63"/>
      <c r="Q2251" s="63"/>
      <c r="R2251" s="41" t="s">
        <v>8417</v>
      </c>
      <c r="S2251" s="49" t="s">
        <v>851</v>
      </c>
      <c r="T2251" s="49"/>
      <c r="U2251" s="49"/>
      <c r="V2251" s="49"/>
      <c r="W2251" s="50" t="s">
        <v>15</v>
      </c>
      <c r="X2251" s="50"/>
      <c r="Y2251" s="51"/>
    </row>
    <row r="2252" spans="1:25" s="23" customFormat="1" ht="92.25" customHeight="1" x14ac:dyDescent="0.2">
      <c r="A2252" s="38" t="s">
        <v>8420</v>
      </c>
      <c r="B2252" s="46" t="s">
        <v>8421</v>
      </c>
      <c r="C2252" s="46"/>
      <c r="D2252" s="27" t="s">
        <v>8422</v>
      </c>
      <c r="E2252" s="40"/>
      <c r="F2252" s="9" t="s">
        <v>8423</v>
      </c>
      <c r="G2252" s="27" t="s">
        <v>8424</v>
      </c>
      <c r="H2252" s="9">
        <v>307.10000000000002</v>
      </c>
      <c r="I2252" s="9"/>
      <c r="J2252" s="10">
        <v>1862422.5</v>
      </c>
      <c r="K2252" s="39">
        <v>32954.61</v>
      </c>
      <c r="L2252" s="47">
        <f t="shared" si="47"/>
        <v>1829467.89</v>
      </c>
      <c r="M2252" s="47"/>
      <c r="N2252" s="63"/>
      <c r="O2252" s="63"/>
      <c r="P2252" s="63"/>
      <c r="Q2252" s="63"/>
      <c r="R2252" s="41" t="s">
        <v>8423</v>
      </c>
      <c r="S2252" s="49" t="s">
        <v>851</v>
      </c>
      <c r="T2252" s="49"/>
      <c r="U2252" s="49"/>
      <c r="V2252" s="49"/>
      <c r="W2252" s="50" t="s">
        <v>15</v>
      </c>
      <c r="X2252" s="50"/>
      <c r="Y2252" s="51"/>
    </row>
    <row r="2253" spans="1:25" s="23" customFormat="1" ht="102.75" customHeight="1" x14ac:dyDescent="0.2">
      <c r="A2253" s="38" t="s">
        <v>8425</v>
      </c>
      <c r="B2253" s="46" t="s">
        <v>8426</v>
      </c>
      <c r="C2253" s="46"/>
      <c r="D2253" s="27" t="s">
        <v>8427</v>
      </c>
      <c r="E2253" s="40" t="s">
        <v>8428</v>
      </c>
      <c r="F2253" s="9" t="s">
        <v>8417</v>
      </c>
      <c r="G2253" s="27" t="s">
        <v>8429</v>
      </c>
      <c r="H2253" s="9">
        <v>199.7</v>
      </c>
      <c r="I2253" s="9"/>
      <c r="J2253" s="10">
        <v>2657419.5</v>
      </c>
      <c r="K2253" s="39">
        <v>678823.13</v>
      </c>
      <c r="L2253" s="47">
        <f t="shared" si="47"/>
        <v>1978596.37</v>
      </c>
      <c r="M2253" s="47"/>
      <c r="N2253" s="63"/>
      <c r="O2253" s="63"/>
      <c r="P2253" s="63"/>
      <c r="Q2253" s="63"/>
      <c r="R2253" s="41" t="s">
        <v>8417</v>
      </c>
      <c r="S2253" s="49" t="s">
        <v>851</v>
      </c>
      <c r="T2253" s="49"/>
      <c r="U2253" s="49"/>
      <c r="V2253" s="49"/>
      <c r="W2253" s="50" t="s">
        <v>15</v>
      </c>
      <c r="X2253" s="50"/>
      <c r="Y2253" s="51"/>
    </row>
    <row r="2254" spans="1:25" s="23" customFormat="1" ht="94.5" customHeight="1" x14ac:dyDescent="0.2">
      <c r="A2254" s="38" t="s">
        <v>8430</v>
      </c>
      <c r="B2254" s="46" t="s">
        <v>8431</v>
      </c>
      <c r="C2254" s="46"/>
      <c r="D2254" s="27" t="s">
        <v>8432</v>
      </c>
      <c r="E2254" s="40" t="s">
        <v>8433</v>
      </c>
      <c r="F2254" s="9" t="s">
        <v>8417</v>
      </c>
      <c r="G2254" s="27" t="s">
        <v>7781</v>
      </c>
      <c r="H2254" s="9">
        <v>128.9</v>
      </c>
      <c r="I2254" s="9"/>
      <c r="J2254" s="10">
        <v>914998.5</v>
      </c>
      <c r="K2254" s="39">
        <v>117096.17</v>
      </c>
      <c r="L2254" s="47">
        <f t="shared" si="47"/>
        <v>797902.33</v>
      </c>
      <c r="M2254" s="47"/>
      <c r="N2254" s="63"/>
      <c r="O2254" s="63"/>
      <c r="P2254" s="63"/>
      <c r="Q2254" s="63"/>
      <c r="R2254" s="41" t="s">
        <v>8417</v>
      </c>
      <c r="S2254" s="49" t="s">
        <v>851</v>
      </c>
      <c r="T2254" s="49"/>
      <c r="U2254" s="49"/>
      <c r="V2254" s="49"/>
      <c r="W2254" s="50" t="s">
        <v>15</v>
      </c>
      <c r="X2254" s="50"/>
      <c r="Y2254" s="51"/>
    </row>
    <row r="2255" spans="1:25" s="23" customFormat="1" ht="90" customHeight="1" x14ac:dyDescent="0.2">
      <c r="A2255" s="38" t="s">
        <v>8434</v>
      </c>
      <c r="B2255" s="46" t="s">
        <v>8435</v>
      </c>
      <c r="C2255" s="46"/>
      <c r="D2255" s="27" t="s">
        <v>8436</v>
      </c>
      <c r="E2255" s="40" t="s">
        <v>8437</v>
      </c>
      <c r="F2255" s="9" t="s">
        <v>8417</v>
      </c>
      <c r="G2255" s="27" t="s">
        <v>8438</v>
      </c>
      <c r="H2255" s="9">
        <v>163</v>
      </c>
      <c r="I2255" s="9"/>
      <c r="J2255" s="10">
        <v>527061</v>
      </c>
      <c r="K2255" s="39">
        <v>54632.47</v>
      </c>
      <c r="L2255" s="47">
        <f t="shared" si="47"/>
        <v>472428.53</v>
      </c>
      <c r="M2255" s="47"/>
      <c r="N2255" s="63"/>
      <c r="O2255" s="63"/>
      <c r="P2255" s="63"/>
      <c r="Q2255" s="63"/>
      <c r="R2255" s="41" t="s">
        <v>8417</v>
      </c>
      <c r="S2255" s="49" t="s">
        <v>851</v>
      </c>
      <c r="T2255" s="49"/>
      <c r="U2255" s="49"/>
      <c r="V2255" s="49"/>
      <c r="W2255" s="50" t="s">
        <v>15</v>
      </c>
      <c r="X2255" s="50"/>
      <c r="Y2255" s="51"/>
    </row>
    <row r="2256" spans="1:25" s="23" customFormat="1" ht="92.25" customHeight="1" x14ac:dyDescent="0.2">
      <c r="A2256" s="38" t="s">
        <v>8439</v>
      </c>
      <c r="B2256" s="46" t="s">
        <v>8440</v>
      </c>
      <c r="C2256" s="46"/>
      <c r="D2256" s="27" t="s">
        <v>8441</v>
      </c>
      <c r="E2256" s="40" t="s">
        <v>8442</v>
      </c>
      <c r="F2256" s="9" t="s">
        <v>8417</v>
      </c>
      <c r="G2256" s="27" t="s">
        <v>8443</v>
      </c>
      <c r="H2256" s="9">
        <v>173.3</v>
      </c>
      <c r="I2256" s="9"/>
      <c r="J2256" s="10">
        <v>3369170</v>
      </c>
      <c r="K2256" s="39">
        <v>2919511.35</v>
      </c>
      <c r="L2256" s="47">
        <f t="shared" si="47"/>
        <v>449658.64999999991</v>
      </c>
      <c r="M2256" s="47"/>
      <c r="N2256" s="63"/>
      <c r="O2256" s="63"/>
      <c r="P2256" s="63"/>
      <c r="Q2256" s="63"/>
      <c r="R2256" s="41" t="s">
        <v>8417</v>
      </c>
      <c r="S2256" s="49" t="s">
        <v>851</v>
      </c>
      <c r="T2256" s="49"/>
      <c r="U2256" s="49"/>
      <c r="V2256" s="49"/>
      <c r="W2256" s="50" t="s">
        <v>15</v>
      </c>
      <c r="X2256" s="50"/>
      <c r="Y2256" s="51"/>
    </row>
    <row r="2257" spans="1:25" s="23" customFormat="1" ht="25.5" customHeight="1" x14ac:dyDescent="0.2">
      <c r="A2257" s="38" t="s">
        <v>8444</v>
      </c>
      <c r="B2257" s="49" t="s">
        <v>8445</v>
      </c>
      <c r="C2257" s="49"/>
      <c r="D2257" s="49"/>
      <c r="E2257" s="49"/>
      <c r="F2257" s="49"/>
      <c r="G2257" s="49"/>
      <c r="H2257" s="9">
        <v>808.3</v>
      </c>
      <c r="I2257" s="9"/>
      <c r="J2257" s="10">
        <v>653790.6</v>
      </c>
      <c r="K2257" s="39">
        <v>333406.67</v>
      </c>
      <c r="L2257" s="47">
        <f>SUM(L2258:M2260)</f>
        <v>320383.93000000005</v>
      </c>
      <c r="M2257" s="47"/>
      <c r="N2257" s="70">
        <v>8429170.6300000008</v>
      </c>
      <c r="O2257" s="71"/>
      <c r="P2257" s="71"/>
      <c r="Q2257" s="72"/>
      <c r="R2257" s="38" t="s">
        <v>31</v>
      </c>
      <c r="S2257" s="46" t="s">
        <v>31</v>
      </c>
      <c r="T2257" s="46"/>
      <c r="U2257" s="46"/>
      <c r="V2257" s="46"/>
      <c r="W2257" s="50" t="s">
        <v>17</v>
      </c>
      <c r="X2257" s="50"/>
      <c r="Y2257" s="51"/>
    </row>
    <row r="2258" spans="1:25" s="23" customFormat="1" ht="147" customHeight="1" x14ac:dyDescent="0.2">
      <c r="A2258" s="38" t="s">
        <v>8446</v>
      </c>
      <c r="B2258" s="46" t="s">
        <v>8447</v>
      </c>
      <c r="C2258" s="46"/>
      <c r="D2258" s="27" t="s">
        <v>8448</v>
      </c>
      <c r="E2258" s="40" t="s">
        <v>8449</v>
      </c>
      <c r="F2258" s="9" t="s">
        <v>129</v>
      </c>
      <c r="G2258" s="27" t="s">
        <v>8450</v>
      </c>
      <c r="H2258" s="9">
        <v>707.2</v>
      </c>
      <c r="I2258" s="9"/>
      <c r="J2258" s="10">
        <v>221985.04</v>
      </c>
      <c r="K2258" s="39"/>
      <c r="L2258" s="47">
        <f>J2258-K2258</f>
        <v>221985.04</v>
      </c>
      <c r="M2258" s="47"/>
      <c r="N2258" s="48">
        <v>8429170.6300000008</v>
      </c>
      <c r="O2258" s="48"/>
      <c r="P2258" s="48"/>
      <c r="Q2258" s="48"/>
      <c r="R2258" s="41" t="s">
        <v>8451</v>
      </c>
      <c r="S2258" s="49" t="s">
        <v>8445</v>
      </c>
      <c r="T2258" s="49"/>
      <c r="U2258" s="49"/>
      <c r="V2258" s="49"/>
      <c r="W2258" s="50" t="s">
        <v>15</v>
      </c>
      <c r="X2258" s="50"/>
      <c r="Y2258" s="51"/>
    </row>
    <row r="2259" spans="1:25" s="23" customFormat="1" ht="105.75" customHeight="1" x14ac:dyDescent="0.2">
      <c r="A2259" s="38" t="s">
        <v>8452</v>
      </c>
      <c r="B2259" s="46" t="s">
        <v>8453</v>
      </c>
      <c r="C2259" s="46"/>
      <c r="D2259" s="27" t="s">
        <v>8454</v>
      </c>
      <c r="E2259" s="40"/>
      <c r="F2259" s="9" t="s">
        <v>7771</v>
      </c>
      <c r="G2259" s="27" t="s">
        <v>3575</v>
      </c>
      <c r="H2259" s="9">
        <v>90.2</v>
      </c>
      <c r="I2259" s="9"/>
      <c r="J2259" s="10">
        <v>431805.56</v>
      </c>
      <c r="K2259" s="39">
        <v>333406.67</v>
      </c>
      <c r="L2259" s="47">
        <f t="shared" ref="L2259" si="48">J2259-K2259</f>
        <v>98398.890000000014</v>
      </c>
      <c r="M2259" s="47"/>
      <c r="N2259" s="63"/>
      <c r="O2259" s="63"/>
      <c r="P2259" s="63"/>
      <c r="Q2259" s="63"/>
      <c r="R2259" s="41" t="s">
        <v>129</v>
      </c>
      <c r="S2259" s="49" t="s">
        <v>8445</v>
      </c>
      <c r="T2259" s="49"/>
      <c r="U2259" s="49"/>
      <c r="V2259" s="49"/>
      <c r="W2259" s="50" t="s">
        <v>15</v>
      </c>
      <c r="X2259" s="50"/>
      <c r="Y2259" s="51"/>
    </row>
    <row r="2260" spans="1:25" s="23" customFormat="1" ht="105" customHeight="1" x14ac:dyDescent="0.2">
      <c r="A2260" s="38" t="s">
        <v>8455</v>
      </c>
      <c r="B2260" s="46" t="s">
        <v>8456</v>
      </c>
      <c r="C2260" s="46"/>
      <c r="D2260" s="27" t="s">
        <v>8457</v>
      </c>
      <c r="E2260" s="40"/>
      <c r="F2260" s="9" t="s">
        <v>8458</v>
      </c>
      <c r="G2260" s="27" t="s">
        <v>8135</v>
      </c>
      <c r="H2260" s="9">
        <v>10.9</v>
      </c>
      <c r="I2260" s="9"/>
      <c r="J2260" s="10"/>
      <c r="K2260" s="39"/>
      <c r="L2260" s="47"/>
      <c r="M2260" s="47"/>
      <c r="N2260" s="63"/>
      <c r="O2260" s="63"/>
      <c r="P2260" s="63"/>
      <c r="Q2260" s="63"/>
      <c r="R2260" s="41" t="s">
        <v>8458</v>
      </c>
      <c r="S2260" s="49" t="s">
        <v>8445</v>
      </c>
      <c r="T2260" s="49"/>
      <c r="U2260" s="49"/>
      <c r="V2260" s="49"/>
      <c r="W2260" s="50" t="s">
        <v>15</v>
      </c>
      <c r="X2260" s="50"/>
      <c r="Y2260" s="51"/>
    </row>
    <row r="2261" spans="1:25" s="23" customFormat="1" ht="15.75" customHeight="1" x14ac:dyDescent="0.2">
      <c r="A2261" s="38" t="s">
        <v>8460</v>
      </c>
      <c r="B2261" s="49" t="s">
        <v>8461</v>
      </c>
      <c r="C2261" s="49"/>
      <c r="D2261" s="49"/>
      <c r="E2261" s="49"/>
      <c r="F2261" s="49"/>
      <c r="G2261" s="49"/>
      <c r="H2261" s="9">
        <v>646.5</v>
      </c>
      <c r="I2261" s="9"/>
      <c r="J2261" s="10">
        <v>2969300</v>
      </c>
      <c r="K2261" s="39">
        <v>5780</v>
      </c>
      <c r="L2261" s="47">
        <f>SUM(L2262:M2263)</f>
        <v>2963520</v>
      </c>
      <c r="M2261" s="47"/>
      <c r="N2261" s="67"/>
      <c r="O2261" s="68"/>
      <c r="P2261" s="68"/>
      <c r="Q2261" s="69"/>
      <c r="R2261" s="38" t="s">
        <v>31</v>
      </c>
      <c r="S2261" s="46" t="s">
        <v>31</v>
      </c>
      <c r="T2261" s="46"/>
      <c r="U2261" s="46"/>
      <c r="V2261" s="46"/>
      <c r="W2261" s="50" t="s">
        <v>16</v>
      </c>
      <c r="X2261" s="50"/>
      <c r="Y2261" s="51"/>
    </row>
    <row r="2262" spans="1:25" s="23" customFormat="1" ht="91.5" customHeight="1" x14ac:dyDescent="0.2">
      <c r="A2262" s="38" t="s">
        <v>8462</v>
      </c>
      <c r="B2262" s="46" t="s">
        <v>8463</v>
      </c>
      <c r="C2262" s="46"/>
      <c r="D2262" s="27" t="s">
        <v>8464</v>
      </c>
      <c r="E2262" s="40" t="s">
        <v>8465</v>
      </c>
      <c r="F2262" s="9" t="s">
        <v>129</v>
      </c>
      <c r="G2262" s="27" t="s">
        <v>8466</v>
      </c>
      <c r="H2262" s="9">
        <v>453.7</v>
      </c>
      <c r="I2262" s="9"/>
      <c r="J2262" s="10">
        <v>2015300</v>
      </c>
      <c r="K2262" s="39">
        <v>3275</v>
      </c>
      <c r="L2262" s="47">
        <f>J2262-K2262</f>
        <v>2012025</v>
      </c>
      <c r="M2262" s="47"/>
      <c r="N2262" s="63"/>
      <c r="O2262" s="63"/>
      <c r="P2262" s="63"/>
      <c r="Q2262" s="63"/>
      <c r="R2262" s="41" t="s">
        <v>129</v>
      </c>
      <c r="S2262" s="49" t="s">
        <v>8461</v>
      </c>
      <c r="T2262" s="49"/>
      <c r="U2262" s="49"/>
      <c r="V2262" s="49"/>
      <c r="W2262" s="50" t="s">
        <v>15</v>
      </c>
      <c r="X2262" s="50"/>
      <c r="Y2262" s="51"/>
    </row>
    <row r="2263" spans="1:25" s="23" customFormat="1" ht="82.5" customHeight="1" x14ac:dyDescent="0.2">
      <c r="A2263" s="38" t="s">
        <v>8467</v>
      </c>
      <c r="B2263" s="46" t="s">
        <v>8468</v>
      </c>
      <c r="C2263" s="46"/>
      <c r="D2263" s="27" t="s">
        <v>8469</v>
      </c>
      <c r="E2263" s="40" t="s">
        <v>8470</v>
      </c>
      <c r="F2263" s="9" t="s">
        <v>129</v>
      </c>
      <c r="G2263" s="27" t="s">
        <v>8471</v>
      </c>
      <c r="H2263" s="9">
        <v>192.8</v>
      </c>
      <c r="I2263" s="9"/>
      <c r="J2263" s="10">
        <v>954000</v>
      </c>
      <c r="K2263" s="39">
        <v>2505</v>
      </c>
      <c r="L2263" s="47">
        <f>J2263-K2263</f>
        <v>951495</v>
      </c>
      <c r="M2263" s="47"/>
      <c r="N2263" s="63"/>
      <c r="O2263" s="63"/>
      <c r="P2263" s="63"/>
      <c r="Q2263" s="63"/>
      <c r="R2263" s="41" t="s">
        <v>8166</v>
      </c>
      <c r="S2263" s="49" t="s">
        <v>8461</v>
      </c>
      <c r="T2263" s="49"/>
      <c r="U2263" s="49"/>
      <c r="V2263" s="49"/>
      <c r="W2263" s="50" t="s">
        <v>15</v>
      </c>
      <c r="X2263" s="50"/>
      <c r="Y2263" s="51"/>
    </row>
    <row r="2264" spans="1:25" s="23" customFormat="1" ht="28.5" customHeight="1" x14ac:dyDescent="0.2">
      <c r="A2264" s="38" t="s">
        <v>8472</v>
      </c>
      <c r="B2264" s="49" t="s">
        <v>8473</v>
      </c>
      <c r="C2264" s="49"/>
      <c r="D2264" s="49"/>
      <c r="E2264" s="49"/>
      <c r="F2264" s="49"/>
      <c r="G2264" s="49"/>
      <c r="H2264" s="9">
        <v>931</v>
      </c>
      <c r="I2264" s="9"/>
      <c r="J2264" s="10">
        <v>35529129.490000002</v>
      </c>
      <c r="K2264" s="39">
        <v>25659926.489999998</v>
      </c>
      <c r="L2264" s="47">
        <f>L2265</f>
        <v>9869203.0000000037</v>
      </c>
      <c r="M2264" s="47"/>
      <c r="N2264" s="67"/>
      <c r="O2264" s="68"/>
      <c r="P2264" s="68"/>
      <c r="Q2264" s="69"/>
      <c r="R2264" s="38" t="s">
        <v>31</v>
      </c>
      <c r="S2264" s="46" t="s">
        <v>31</v>
      </c>
      <c r="T2264" s="46"/>
      <c r="U2264" s="46"/>
      <c r="V2264" s="46"/>
      <c r="W2264" s="50" t="s">
        <v>15</v>
      </c>
      <c r="X2264" s="50"/>
      <c r="Y2264" s="51"/>
    </row>
    <row r="2265" spans="1:25" s="23" customFormat="1" ht="108" customHeight="1" x14ac:dyDescent="0.2">
      <c r="A2265" s="38" t="s">
        <v>8474</v>
      </c>
      <c r="B2265" s="46" t="s">
        <v>8475</v>
      </c>
      <c r="C2265" s="46"/>
      <c r="D2265" s="27" t="s">
        <v>8476</v>
      </c>
      <c r="E2265" s="40"/>
      <c r="F2265" s="9" t="s">
        <v>8477</v>
      </c>
      <c r="G2265" s="27" t="s">
        <v>45</v>
      </c>
      <c r="H2265" s="9">
        <v>931</v>
      </c>
      <c r="I2265" s="9"/>
      <c r="J2265" s="10">
        <v>35529129.490000002</v>
      </c>
      <c r="K2265" s="39">
        <v>25659926.489999998</v>
      </c>
      <c r="L2265" s="47">
        <f>J2265-K2265</f>
        <v>9869203.0000000037</v>
      </c>
      <c r="M2265" s="47"/>
      <c r="N2265" s="63"/>
      <c r="O2265" s="63"/>
      <c r="P2265" s="63"/>
      <c r="Q2265" s="63"/>
      <c r="R2265" s="41" t="s">
        <v>8477</v>
      </c>
      <c r="S2265" s="49" t="s">
        <v>8473</v>
      </c>
      <c r="T2265" s="49"/>
      <c r="U2265" s="49"/>
      <c r="V2265" s="49"/>
      <c r="W2265" s="50" t="s">
        <v>15</v>
      </c>
      <c r="X2265" s="50"/>
      <c r="Y2265" s="51"/>
    </row>
    <row r="2266" spans="1:25" s="23" customFormat="1" ht="12.75" customHeight="1" x14ac:dyDescent="0.2">
      <c r="A2266" s="38" t="s">
        <v>8478</v>
      </c>
      <c r="B2266" s="49" t="s">
        <v>8479</v>
      </c>
      <c r="C2266" s="49"/>
      <c r="D2266" s="49"/>
      <c r="E2266" s="49"/>
      <c r="F2266" s="49"/>
      <c r="G2266" s="49"/>
      <c r="H2266" s="9">
        <v>1193.2</v>
      </c>
      <c r="I2266" s="9"/>
      <c r="J2266" s="10">
        <v>1421665.74</v>
      </c>
      <c r="K2266" s="39">
        <v>859000</v>
      </c>
      <c r="L2266" s="47">
        <f>SUM(L2267:M2271)</f>
        <v>562665.74</v>
      </c>
      <c r="M2266" s="47"/>
      <c r="N2266" s="67"/>
      <c r="O2266" s="68"/>
      <c r="P2266" s="68"/>
      <c r="Q2266" s="69"/>
      <c r="R2266" s="38" t="s">
        <v>31</v>
      </c>
      <c r="S2266" s="46" t="s">
        <v>31</v>
      </c>
      <c r="T2266" s="46"/>
      <c r="U2266" s="46"/>
      <c r="V2266" s="46"/>
      <c r="W2266" s="50" t="s">
        <v>19</v>
      </c>
      <c r="X2266" s="50"/>
      <c r="Y2266" s="51"/>
    </row>
    <row r="2267" spans="1:25" s="23" customFormat="1" ht="84" customHeight="1" x14ac:dyDescent="0.2">
      <c r="A2267" s="38" t="s">
        <v>8480</v>
      </c>
      <c r="B2267" s="46" t="s">
        <v>8481</v>
      </c>
      <c r="C2267" s="46"/>
      <c r="D2267" s="27" t="s">
        <v>8482</v>
      </c>
      <c r="E2267" s="40"/>
      <c r="F2267" s="9" t="s">
        <v>1010</v>
      </c>
      <c r="G2267" s="27" t="s">
        <v>8483</v>
      </c>
      <c r="H2267" s="9">
        <v>214.1</v>
      </c>
      <c r="I2267" s="9"/>
      <c r="J2267" s="10">
        <v>345357.74</v>
      </c>
      <c r="K2267" s="39"/>
      <c r="L2267" s="47">
        <f>J2267-K2267</f>
        <v>345357.74</v>
      </c>
      <c r="M2267" s="47"/>
      <c r="N2267" s="63"/>
      <c r="O2267" s="63"/>
      <c r="P2267" s="63"/>
      <c r="Q2267" s="63"/>
      <c r="R2267" s="41" t="s">
        <v>1010</v>
      </c>
      <c r="S2267" s="49" t="s">
        <v>8479</v>
      </c>
      <c r="T2267" s="49"/>
      <c r="U2267" s="49"/>
      <c r="V2267" s="49"/>
      <c r="W2267" s="50" t="s">
        <v>15</v>
      </c>
      <c r="X2267" s="50"/>
      <c r="Y2267" s="51"/>
    </row>
    <row r="2268" spans="1:25" s="23" customFormat="1" ht="83.25" customHeight="1" x14ac:dyDescent="0.2">
      <c r="A2268" s="38" t="s">
        <v>8484</v>
      </c>
      <c r="B2268" s="46" t="s">
        <v>8485</v>
      </c>
      <c r="C2268" s="46"/>
      <c r="D2268" s="27" t="s">
        <v>8486</v>
      </c>
      <c r="E2268" s="40" t="s">
        <v>8487</v>
      </c>
      <c r="F2268" s="9" t="s">
        <v>8342</v>
      </c>
      <c r="G2268" s="27" t="s">
        <v>8488</v>
      </c>
      <c r="H2268" s="9">
        <v>61.5</v>
      </c>
      <c r="I2268" s="9"/>
      <c r="J2268" s="10"/>
      <c r="K2268" s="39"/>
      <c r="L2268" s="47"/>
      <c r="M2268" s="47"/>
      <c r="N2268" s="63"/>
      <c r="O2268" s="63"/>
      <c r="P2268" s="63"/>
      <c r="Q2268" s="63"/>
      <c r="R2268" s="41" t="s">
        <v>8489</v>
      </c>
      <c r="S2268" s="49" t="s">
        <v>8479</v>
      </c>
      <c r="T2268" s="49"/>
      <c r="U2268" s="49"/>
      <c r="V2268" s="49"/>
      <c r="W2268" s="50" t="s">
        <v>15</v>
      </c>
      <c r="X2268" s="50"/>
      <c r="Y2268" s="51"/>
    </row>
    <row r="2269" spans="1:25" s="23" customFormat="1" ht="83.25" customHeight="1" x14ac:dyDescent="0.2">
      <c r="A2269" s="38" t="s">
        <v>8490</v>
      </c>
      <c r="B2269" s="46" t="s">
        <v>8491</v>
      </c>
      <c r="C2269" s="46"/>
      <c r="D2269" s="27" t="s">
        <v>8492</v>
      </c>
      <c r="E2269" s="40" t="s">
        <v>8493</v>
      </c>
      <c r="F2269" s="9" t="s">
        <v>8342</v>
      </c>
      <c r="G2269" s="27" t="s">
        <v>8488</v>
      </c>
      <c r="H2269" s="9">
        <v>256.60000000000002</v>
      </c>
      <c r="I2269" s="9"/>
      <c r="J2269" s="10">
        <v>45308</v>
      </c>
      <c r="K2269" s="39"/>
      <c r="L2269" s="47">
        <f t="shared" ref="L2269:L2271" si="49">J2269-K2269</f>
        <v>45308</v>
      </c>
      <c r="M2269" s="47"/>
      <c r="N2269" s="63"/>
      <c r="O2269" s="63"/>
      <c r="P2269" s="63"/>
      <c r="Q2269" s="63"/>
      <c r="R2269" s="41" t="s">
        <v>8342</v>
      </c>
      <c r="S2269" s="49" t="s">
        <v>8479</v>
      </c>
      <c r="T2269" s="49"/>
      <c r="U2269" s="49"/>
      <c r="V2269" s="49"/>
      <c r="W2269" s="50" t="s">
        <v>15</v>
      </c>
      <c r="X2269" s="50"/>
      <c r="Y2269" s="51"/>
    </row>
    <row r="2270" spans="1:25" s="23" customFormat="1" ht="83.25" customHeight="1" x14ac:dyDescent="0.2">
      <c r="A2270" s="38" t="s">
        <v>8494</v>
      </c>
      <c r="B2270" s="46" t="s">
        <v>8495</v>
      </c>
      <c r="C2270" s="46"/>
      <c r="D2270" s="27" t="s">
        <v>8496</v>
      </c>
      <c r="E2270" s="40"/>
      <c r="F2270" s="9" t="s">
        <v>129</v>
      </c>
      <c r="G2270" s="27" t="s">
        <v>8497</v>
      </c>
      <c r="H2270" s="9">
        <v>343.9</v>
      </c>
      <c r="I2270" s="9"/>
      <c r="J2270" s="10"/>
      <c r="K2270" s="39"/>
      <c r="L2270" s="47"/>
      <c r="M2270" s="47"/>
      <c r="N2270" s="63"/>
      <c r="O2270" s="63"/>
      <c r="P2270" s="63"/>
      <c r="Q2270" s="63"/>
      <c r="R2270" s="41" t="s">
        <v>8489</v>
      </c>
      <c r="S2270" s="49" t="s">
        <v>8479</v>
      </c>
      <c r="T2270" s="49"/>
      <c r="U2270" s="49"/>
      <c r="V2270" s="49"/>
      <c r="W2270" s="50" t="s">
        <v>15</v>
      </c>
      <c r="X2270" s="50"/>
      <c r="Y2270" s="51"/>
    </row>
    <row r="2271" spans="1:25" s="23" customFormat="1" ht="86.25" customHeight="1" x14ac:dyDescent="0.2">
      <c r="A2271" s="38" t="s">
        <v>8498</v>
      </c>
      <c r="B2271" s="46" t="s">
        <v>8499</v>
      </c>
      <c r="C2271" s="46"/>
      <c r="D2271" s="27" t="s">
        <v>8500</v>
      </c>
      <c r="E2271" s="40"/>
      <c r="F2271" s="9" t="s">
        <v>8501</v>
      </c>
      <c r="G2271" s="27" t="s">
        <v>8502</v>
      </c>
      <c r="H2271" s="9">
        <v>317.10000000000002</v>
      </c>
      <c r="I2271" s="9"/>
      <c r="J2271" s="10">
        <v>1031000</v>
      </c>
      <c r="K2271" s="39">
        <v>859000</v>
      </c>
      <c r="L2271" s="47">
        <f t="shared" si="49"/>
        <v>172000</v>
      </c>
      <c r="M2271" s="47"/>
      <c r="N2271" s="63"/>
      <c r="O2271" s="63"/>
      <c r="P2271" s="63"/>
      <c r="Q2271" s="63"/>
      <c r="R2271" s="41" t="s">
        <v>8503</v>
      </c>
      <c r="S2271" s="49" t="s">
        <v>8479</v>
      </c>
      <c r="T2271" s="49"/>
      <c r="U2271" s="49"/>
      <c r="V2271" s="49"/>
      <c r="W2271" s="50" t="s">
        <v>15</v>
      </c>
      <c r="X2271" s="50"/>
      <c r="Y2271" s="51"/>
    </row>
    <row r="2272" spans="1:25" s="23" customFormat="1" ht="18" customHeight="1" x14ac:dyDescent="0.2">
      <c r="A2272" s="38" t="s">
        <v>8504</v>
      </c>
      <c r="B2272" s="49" t="s">
        <v>8505</v>
      </c>
      <c r="C2272" s="49"/>
      <c r="D2272" s="49"/>
      <c r="E2272" s="49"/>
      <c r="F2272" s="49"/>
      <c r="G2272" s="49"/>
      <c r="H2272" s="9">
        <v>210.5</v>
      </c>
      <c r="I2272" s="9"/>
      <c r="J2272" s="10">
        <v>2625000</v>
      </c>
      <c r="K2272" s="39">
        <v>2242117</v>
      </c>
      <c r="L2272" s="47">
        <f>L2273</f>
        <v>382883</v>
      </c>
      <c r="M2272" s="47"/>
      <c r="N2272" s="70">
        <v>2777427.18</v>
      </c>
      <c r="O2272" s="71"/>
      <c r="P2272" s="71"/>
      <c r="Q2272" s="72"/>
      <c r="R2272" s="38" t="s">
        <v>31</v>
      </c>
      <c r="S2272" s="46" t="s">
        <v>31</v>
      </c>
      <c r="T2272" s="46"/>
      <c r="U2272" s="46"/>
      <c r="V2272" s="46"/>
      <c r="W2272" s="50" t="s">
        <v>15</v>
      </c>
      <c r="X2272" s="50"/>
      <c r="Y2272" s="51"/>
    </row>
    <row r="2273" spans="1:25" s="23" customFormat="1" ht="82.5" customHeight="1" x14ac:dyDescent="0.2">
      <c r="A2273" s="38" t="s">
        <v>8506</v>
      </c>
      <c r="B2273" s="46" t="s">
        <v>8507</v>
      </c>
      <c r="C2273" s="46"/>
      <c r="D2273" s="27" t="s">
        <v>8508</v>
      </c>
      <c r="E2273" s="40" t="s">
        <v>8509</v>
      </c>
      <c r="F2273" s="9" t="s">
        <v>7771</v>
      </c>
      <c r="G2273" s="27" t="s">
        <v>8510</v>
      </c>
      <c r="H2273" s="9">
        <v>210.5</v>
      </c>
      <c r="I2273" s="9"/>
      <c r="J2273" s="10">
        <v>2625000</v>
      </c>
      <c r="K2273" s="39">
        <v>2242117</v>
      </c>
      <c r="L2273" s="47">
        <f>J2273-K2273</f>
        <v>382883</v>
      </c>
      <c r="M2273" s="47"/>
      <c r="N2273" s="48">
        <v>2777427.18</v>
      </c>
      <c r="O2273" s="48"/>
      <c r="P2273" s="48"/>
      <c r="Q2273" s="48"/>
      <c r="R2273" s="41" t="s">
        <v>8511</v>
      </c>
      <c r="S2273" s="49" t="s">
        <v>8505</v>
      </c>
      <c r="T2273" s="49"/>
      <c r="U2273" s="49"/>
      <c r="V2273" s="49"/>
      <c r="W2273" s="50" t="s">
        <v>15</v>
      </c>
      <c r="X2273" s="50"/>
      <c r="Y2273" s="51"/>
    </row>
    <row r="2274" spans="1:25" s="23" customFormat="1" ht="23.25" customHeight="1" x14ac:dyDescent="0.2">
      <c r="A2274" s="38" t="s">
        <v>8512</v>
      </c>
      <c r="B2274" s="49" t="s">
        <v>8513</v>
      </c>
      <c r="C2274" s="49"/>
      <c r="D2274" s="49"/>
      <c r="E2274" s="49"/>
      <c r="F2274" s="49"/>
      <c r="G2274" s="49"/>
      <c r="H2274" s="9">
        <v>499.2</v>
      </c>
      <c r="I2274" s="9"/>
      <c r="J2274" s="10">
        <v>3478.73</v>
      </c>
      <c r="K2274" s="39"/>
      <c r="L2274" s="47">
        <f>SUM(L2275:M2277)</f>
        <v>3478.7299999999996</v>
      </c>
      <c r="M2274" s="47"/>
      <c r="N2274" s="67"/>
      <c r="O2274" s="68"/>
      <c r="P2274" s="68"/>
      <c r="Q2274" s="69"/>
      <c r="R2274" s="38" t="s">
        <v>31</v>
      </c>
      <c r="S2274" s="46" t="s">
        <v>31</v>
      </c>
      <c r="T2274" s="46"/>
      <c r="U2274" s="46"/>
      <c r="V2274" s="46"/>
      <c r="W2274" s="50" t="s">
        <v>17</v>
      </c>
      <c r="X2274" s="50"/>
      <c r="Y2274" s="51"/>
    </row>
    <row r="2275" spans="1:25" s="23" customFormat="1" ht="93" customHeight="1" x14ac:dyDescent="0.2">
      <c r="A2275" s="38" t="s">
        <v>8514</v>
      </c>
      <c r="B2275" s="46" t="s">
        <v>8515</v>
      </c>
      <c r="C2275" s="46"/>
      <c r="D2275" s="27" t="s">
        <v>8516</v>
      </c>
      <c r="E2275" s="40"/>
      <c r="F2275" s="9" t="s">
        <v>129</v>
      </c>
      <c r="G2275" s="27" t="s">
        <v>5489</v>
      </c>
      <c r="H2275" s="9">
        <v>192.2</v>
      </c>
      <c r="I2275" s="9"/>
      <c r="J2275" s="10">
        <v>2642.79</v>
      </c>
      <c r="K2275" s="39"/>
      <c r="L2275" s="47">
        <f>J2275-K2275</f>
        <v>2642.79</v>
      </c>
      <c r="M2275" s="47"/>
      <c r="N2275" s="63"/>
      <c r="O2275" s="63"/>
      <c r="P2275" s="63"/>
      <c r="Q2275" s="63"/>
      <c r="R2275" s="41" t="s">
        <v>129</v>
      </c>
      <c r="S2275" s="49" t="s">
        <v>8513</v>
      </c>
      <c r="T2275" s="49"/>
      <c r="U2275" s="49"/>
      <c r="V2275" s="49"/>
      <c r="W2275" s="50" t="s">
        <v>15</v>
      </c>
      <c r="X2275" s="50"/>
      <c r="Y2275" s="51"/>
    </row>
    <row r="2276" spans="1:25" s="23" customFormat="1" ht="90" customHeight="1" x14ac:dyDescent="0.2">
      <c r="A2276" s="38" t="s">
        <v>8517</v>
      </c>
      <c r="B2276" s="46" t="s">
        <v>8518</v>
      </c>
      <c r="C2276" s="46"/>
      <c r="D2276" s="27" t="s">
        <v>8519</v>
      </c>
      <c r="E2276" s="40"/>
      <c r="F2276" s="9" t="s">
        <v>129</v>
      </c>
      <c r="G2276" s="27" t="s">
        <v>8520</v>
      </c>
      <c r="H2276" s="9">
        <v>227.1</v>
      </c>
      <c r="I2276" s="9"/>
      <c r="J2276" s="10">
        <v>620.24</v>
      </c>
      <c r="K2276" s="39"/>
      <c r="L2276" s="47">
        <f t="shared" ref="L2276:L2277" si="50">J2276-K2276</f>
        <v>620.24</v>
      </c>
      <c r="M2276" s="47"/>
      <c r="N2276" s="63"/>
      <c r="O2276" s="63"/>
      <c r="P2276" s="63"/>
      <c r="Q2276" s="63"/>
      <c r="R2276" s="41" t="s">
        <v>129</v>
      </c>
      <c r="S2276" s="49" t="s">
        <v>8513</v>
      </c>
      <c r="T2276" s="49"/>
      <c r="U2276" s="49"/>
      <c r="V2276" s="49"/>
      <c r="W2276" s="50" t="s">
        <v>15</v>
      </c>
      <c r="X2276" s="50"/>
      <c r="Y2276" s="51"/>
    </row>
    <row r="2277" spans="1:25" s="23" customFormat="1" ht="93" customHeight="1" x14ac:dyDescent="0.2">
      <c r="A2277" s="38" t="s">
        <v>8521</v>
      </c>
      <c r="B2277" s="46" t="s">
        <v>8522</v>
      </c>
      <c r="C2277" s="46"/>
      <c r="D2277" s="27" t="s">
        <v>8523</v>
      </c>
      <c r="E2277" s="40"/>
      <c r="F2277" s="9" t="s">
        <v>129</v>
      </c>
      <c r="G2277" s="27" t="s">
        <v>8524</v>
      </c>
      <c r="H2277" s="9">
        <v>79.900000000000006</v>
      </c>
      <c r="I2277" s="9"/>
      <c r="J2277" s="10">
        <v>215.7</v>
      </c>
      <c r="K2277" s="39"/>
      <c r="L2277" s="47">
        <f t="shared" si="50"/>
        <v>215.7</v>
      </c>
      <c r="M2277" s="47"/>
      <c r="N2277" s="63"/>
      <c r="O2277" s="63"/>
      <c r="P2277" s="63"/>
      <c r="Q2277" s="63"/>
      <c r="R2277" s="41" t="s">
        <v>129</v>
      </c>
      <c r="S2277" s="49" t="s">
        <v>8513</v>
      </c>
      <c r="T2277" s="49"/>
      <c r="U2277" s="49"/>
      <c r="V2277" s="49"/>
      <c r="W2277" s="50" t="s">
        <v>15</v>
      </c>
      <c r="X2277" s="50"/>
      <c r="Y2277" s="51"/>
    </row>
    <row r="2278" spans="1:25" s="23" customFormat="1" ht="17.25" customHeight="1" x14ac:dyDescent="0.2">
      <c r="A2278" s="38" t="s">
        <v>8525</v>
      </c>
      <c r="B2278" s="49" t="s">
        <v>4809</v>
      </c>
      <c r="C2278" s="49"/>
      <c r="D2278" s="49"/>
      <c r="E2278" s="49"/>
      <c r="F2278" s="49"/>
      <c r="G2278" s="49"/>
      <c r="H2278" s="9">
        <v>8258.1</v>
      </c>
      <c r="I2278" s="9"/>
      <c r="J2278" s="10">
        <v>6634521.3700000001</v>
      </c>
      <c r="K2278" s="39">
        <v>4497504.29</v>
      </c>
      <c r="L2278" s="47">
        <f>SUM(L2279:M2305)</f>
        <v>2137017.0799999996</v>
      </c>
      <c r="M2278" s="47"/>
      <c r="N2278" s="67"/>
      <c r="O2278" s="68"/>
      <c r="P2278" s="68"/>
      <c r="Q2278" s="69"/>
      <c r="R2278" s="38" t="s">
        <v>31</v>
      </c>
      <c r="S2278" s="46" t="s">
        <v>31</v>
      </c>
      <c r="T2278" s="46"/>
      <c r="U2278" s="46"/>
      <c r="V2278" s="46"/>
      <c r="W2278" s="50" t="s">
        <v>436</v>
      </c>
      <c r="X2278" s="50"/>
      <c r="Y2278" s="51"/>
    </row>
    <row r="2279" spans="1:25" s="23" customFormat="1" ht="156.75" customHeight="1" x14ac:dyDescent="0.2">
      <c r="A2279" s="38" t="s">
        <v>8526</v>
      </c>
      <c r="B2279" s="46" t="s">
        <v>8527</v>
      </c>
      <c r="C2279" s="46"/>
      <c r="D2279" s="27" t="s">
        <v>8528</v>
      </c>
      <c r="E2279" s="40"/>
      <c r="F2279" s="9" t="s">
        <v>129</v>
      </c>
      <c r="G2279" s="27" t="s">
        <v>8529</v>
      </c>
      <c r="H2279" s="9">
        <v>2870.2</v>
      </c>
      <c r="I2279" s="9"/>
      <c r="J2279" s="10">
        <v>1222761</v>
      </c>
      <c r="K2279" s="39">
        <v>620290.39</v>
      </c>
      <c r="L2279" s="47">
        <f>J2279-K2279</f>
        <v>602470.61</v>
      </c>
      <c r="M2279" s="47"/>
      <c r="N2279" s="64"/>
      <c r="O2279" s="63"/>
      <c r="P2279" s="63"/>
      <c r="Q2279" s="63"/>
      <c r="R2279" s="41" t="s">
        <v>7771</v>
      </c>
      <c r="S2279" s="49" t="s">
        <v>4809</v>
      </c>
      <c r="T2279" s="49"/>
      <c r="U2279" s="49"/>
      <c r="V2279" s="49"/>
      <c r="W2279" s="50" t="s">
        <v>15</v>
      </c>
      <c r="X2279" s="50"/>
      <c r="Y2279" s="51"/>
    </row>
    <row r="2280" spans="1:25" s="23" customFormat="1" ht="93.75" customHeight="1" x14ac:dyDescent="0.2">
      <c r="A2280" s="38" t="s">
        <v>8530</v>
      </c>
      <c r="B2280" s="46" t="s">
        <v>8531</v>
      </c>
      <c r="C2280" s="46"/>
      <c r="D2280" s="27" t="s">
        <v>8532</v>
      </c>
      <c r="E2280" s="40" t="s">
        <v>8533</v>
      </c>
      <c r="F2280" s="9" t="s">
        <v>129</v>
      </c>
      <c r="G2280" s="27" t="s">
        <v>4813</v>
      </c>
      <c r="H2280" s="9">
        <v>311.7</v>
      </c>
      <c r="I2280" s="9"/>
      <c r="J2280" s="10">
        <v>162723</v>
      </c>
      <c r="K2280" s="39">
        <v>52852.26</v>
      </c>
      <c r="L2280" s="47">
        <f t="shared" ref="L2280:L2305" si="51">J2280-K2280</f>
        <v>109870.73999999999</v>
      </c>
      <c r="M2280" s="47"/>
      <c r="N2280" s="63"/>
      <c r="O2280" s="63"/>
      <c r="P2280" s="63"/>
      <c r="Q2280" s="63"/>
      <c r="R2280" s="41" t="s">
        <v>129</v>
      </c>
      <c r="S2280" s="49" t="s">
        <v>4809</v>
      </c>
      <c r="T2280" s="49"/>
      <c r="U2280" s="49"/>
      <c r="V2280" s="49"/>
      <c r="W2280" s="50" t="s">
        <v>15</v>
      </c>
      <c r="X2280" s="50"/>
      <c r="Y2280" s="51"/>
    </row>
    <row r="2281" spans="1:25" s="23" customFormat="1" ht="89.25" customHeight="1" x14ac:dyDescent="0.2">
      <c r="A2281" s="38" t="s">
        <v>8534</v>
      </c>
      <c r="B2281" s="46" t="s">
        <v>8535</v>
      </c>
      <c r="C2281" s="46"/>
      <c r="D2281" s="27" t="s">
        <v>8536</v>
      </c>
      <c r="E2281" s="40" t="s">
        <v>8533</v>
      </c>
      <c r="F2281" s="9" t="s">
        <v>129</v>
      </c>
      <c r="G2281" s="27" t="s">
        <v>4813</v>
      </c>
      <c r="H2281" s="9">
        <v>321.7</v>
      </c>
      <c r="I2281" s="9"/>
      <c r="J2281" s="10">
        <v>203243</v>
      </c>
      <c r="K2281" s="39">
        <v>61786.58</v>
      </c>
      <c r="L2281" s="47">
        <f t="shared" si="51"/>
        <v>141456.41999999998</v>
      </c>
      <c r="M2281" s="47"/>
      <c r="N2281" s="63"/>
      <c r="O2281" s="63"/>
      <c r="P2281" s="63"/>
      <c r="Q2281" s="63"/>
      <c r="R2281" s="41" t="s">
        <v>7771</v>
      </c>
      <c r="S2281" s="49" t="s">
        <v>4809</v>
      </c>
      <c r="T2281" s="49"/>
      <c r="U2281" s="49"/>
      <c r="V2281" s="49"/>
      <c r="W2281" s="50" t="s">
        <v>15</v>
      </c>
      <c r="X2281" s="50"/>
      <c r="Y2281" s="51"/>
    </row>
    <row r="2282" spans="1:25" s="23" customFormat="1" ht="93" customHeight="1" x14ac:dyDescent="0.2">
      <c r="A2282" s="38" t="s">
        <v>8537</v>
      </c>
      <c r="B2282" s="46" t="s">
        <v>8538</v>
      </c>
      <c r="C2282" s="46"/>
      <c r="D2282" s="27" t="s">
        <v>8539</v>
      </c>
      <c r="E2282" s="40" t="s">
        <v>8540</v>
      </c>
      <c r="F2282" s="9" t="s">
        <v>129</v>
      </c>
      <c r="G2282" s="27" t="s">
        <v>8541</v>
      </c>
      <c r="H2282" s="9">
        <v>58.4</v>
      </c>
      <c r="I2282" s="9"/>
      <c r="J2282" s="10">
        <v>61185.83</v>
      </c>
      <c r="K2282" s="39"/>
      <c r="L2282" s="47">
        <f t="shared" si="51"/>
        <v>61185.83</v>
      </c>
      <c r="M2282" s="47"/>
      <c r="N2282" s="63"/>
      <c r="O2282" s="63"/>
      <c r="P2282" s="63"/>
      <c r="Q2282" s="63"/>
      <c r="R2282" s="41" t="s">
        <v>7771</v>
      </c>
      <c r="S2282" s="49" t="s">
        <v>4809</v>
      </c>
      <c r="T2282" s="49"/>
      <c r="U2282" s="49"/>
      <c r="V2282" s="49"/>
      <c r="W2282" s="50" t="s">
        <v>15</v>
      </c>
      <c r="X2282" s="50"/>
      <c r="Y2282" s="51"/>
    </row>
    <row r="2283" spans="1:25" s="23" customFormat="1" ht="94.5" customHeight="1" x14ac:dyDescent="0.2">
      <c r="A2283" s="38" t="s">
        <v>8542</v>
      </c>
      <c r="B2283" s="46" t="s">
        <v>8543</v>
      </c>
      <c r="C2283" s="46"/>
      <c r="D2283" s="27" t="s">
        <v>8544</v>
      </c>
      <c r="E2283" s="40"/>
      <c r="F2283" s="9" t="s">
        <v>129</v>
      </c>
      <c r="G2283" s="27" t="s">
        <v>4813</v>
      </c>
      <c r="H2283" s="9">
        <v>36.5</v>
      </c>
      <c r="I2283" s="9"/>
      <c r="J2283" s="10">
        <v>38861.269999999997</v>
      </c>
      <c r="K2283" s="39"/>
      <c r="L2283" s="47">
        <f t="shared" si="51"/>
        <v>38861.269999999997</v>
      </c>
      <c r="M2283" s="47"/>
      <c r="N2283" s="63"/>
      <c r="O2283" s="63"/>
      <c r="P2283" s="63"/>
      <c r="Q2283" s="63"/>
      <c r="R2283" s="41" t="s">
        <v>7771</v>
      </c>
      <c r="S2283" s="49" t="s">
        <v>4809</v>
      </c>
      <c r="T2283" s="49"/>
      <c r="U2283" s="49"/>
      <c r="V2283" s="49"/>
      <c r="W2283" s="50" t="s">
        <v>15</v>
      </c>
      <c r="X2283" s="50"/>
      <c r="Y2283" s="51"/>
    </row>
    <row r="2284" spans="1:25" s="23" customFormat="1" ht="94.5" customHeight="1" x14ac:dyDescent="0.2">
      <c r="A2284" s="38" t="s">
        <v>8546</v>
      </c>
      <c r="B2284" s="46" t="s">
        <v>8547</v>
      </c>
      <c r="C2284" s="46"/>
      <c r="D2284" s="27" t="s">
        <v>8548</v>
      </c>
      <c r="E2284" s="40"/>
      <c r="F2284" s="9" t="s">
        <v>129</v>
      </c>
      <c r="G2284" s="27" t="s">
        <v>4813</v>
      </c>
      <c r="H2284" s="9">
        <v>36.6</v>
      </c>
      <c r="I2284" s="9"/>
      <c r="J2284" s="10">
        <v>38861.269999999997</v>
      </c>
      <c r="K2284" s="39"/>
      <c r="L2284" s="47">
        <f t="shared" si="51"/>
        <v>38861.269999999997</v>
      </c>
      <c r="M2284" s="47"/>
      <c r="N2284" s="63"/>
      <c r="O2284" s="63"/>
      <c r="P2284" s="63"/>
      <c r="Q2284" s="63"/>
      <c r="R2284" s="41" t="s">
        <v>7771</v>
      </c>
      <c r="S2284" s="49" t="s">
        <v>4809</v>
      </c>
      <c r="T2284" s="49"/>
      <c r="U2284" s="49"/>
      <c r="V2284" s="49"/>
      <c r="W2284" s="50" t="s">
        <v>15</v>
      </c>
      <c r="X2284" s="50"/>
      <c r="Y2284" s="51"/>
    </row>
    <row r="2285" spans="1:25" s="23" customFormat="1" ht="94.5" customHeight="1" x14ac:dyDescent="0.2">
      <c r="A2285" s="38" t="s">
        <v>8550</v>
      </c>
      <c r="B2285" s="46" t="s">
        <v>8551</v>
      </c>
      <c r="C2285" s="46"/>
      <c r="D2285" s="27" t="s">
        <v>8552</v>
      </c>
      <c r="E2285" s="40"/>
      <c r="F2285" s="9" t="s">
        <v>129</v>
      </c>
      <c r="G2285" s="27" t="s">
        <v>4813</v>
      </c>
      <c r="H2285" s="9">
        <v>35.5</v>
      </c>
      <c r="I2285" s="9"/>
      <c r="J2285" s="10">
        <v>38034.43</v>
      </c>
      <c r="K2285" s="39"/>
      <c r="L2285" s="47">
        <f t="shared" si="51"/>
        <v>38034.43</v>
      </c>
      <c r="M2285" s="47"/>
      <c r="N2285" s="63"/>
      <c r="O2285" s="63"/>
      <c r="P2285" s="63"/>
      <c r="Q2285" s="63"/>
      <c r="R2285" s="41" t="s">
        <v>7771</v>
      </c>
      <c r="S2285" s="49" t="s">
        <v>4809</v>
      </c>
      <c r="T2285" s="49"/>
      <c r="U2285" s="49"/>
      <c r="V2285" s="49"/>
      <c r="W2285" s="50" t="s">
        <v>15</v>
      </c>
      <c r="X2285" s="50"/>
      <c r="Y2285" s="51"/>
    </row>
    <row r="2286" spans="1:25" s="23" customFormat="1" ht="93.75" customHeight="1" x14ac:dyDescent="0.2">
      <c r="A2286" s="38" t="s">
        <v>8553</v>
      </c>
      <c r="B2286" s="46" t="s">
        <v>8554</v>
      </c>
      <c r="C2286" s="46"/>
      <c r="D2286" s="27" t="s">
        <v>8555</v>
      </c>
      <c r="E2286" s="40" t="s">
        <v>8540</v>
      </c>
      <c r="F2286" s="9" t="s">
        <v>129</v>
      </c>
      <c r="G2286" s="27" t="s">
        <v>4813</v>
      </c>
      <c r="H2286" s="9">
        <v>30.8</v>
      </c>
      <c r="I2286" s="9"/>
      <c r="J2286" s="10">
        <v>18752</v>
      </c>
      <c r="K2286" s="39">
        <v>3749.97</v>
      </c>
      <c r="L2286" s="47">
        <f t="shared" si="51"/>
        <v>15002.03</v>
      </c>
      <c r="M2286" s="47"/>
      <c r="N2286" s="63"/>
      <c r="O2286" s="63"/>
      <c r="P2286" s="63"/>
      <c r="Q2286" s="63"/>
      <c r="R2286" s="41" t="s">
        <v>7771</v>
      </c>
      <c r="S2286" s="49" t="s">
        <v>4809</v>
      </c>
      <c r="T2286" s="49"/>
      <c r="U2286" s="49"/>
      <c r="V2286" s="49"/>
      <c r="W2286" s="50" t="s">
        <v>15</v>
      </c>
      <c r="X2286" s="50"/>
      <c r="Y2286" s="51"/>
    </row>
    <row r="2287" spans="1:25" s="23" customFormat="1" ht="102.75" customHeight="1" x14ac:dyDescent="0.2">
      <c r="A2287" s="38" t="s">
        <v>8557</v>
      </c>
      <c r="B2287" s="46" t="s">
        <v>8558</v>
      </c>
      <c r="C2287" s="46"/>
      <c r="D2287" s="27" t="s">
        <v>8559</v>
      </c>
      <c r="E2287" s="40" t="s">
        <v>8540</v>
      </c>
      <c r="F2287" s="9" t="s">
        <v>129</v>
      </c>
      <c r="G2287" s="27" t="s">
        <v>4813</v>
      </c>
      <c r="H2287" s="9">
        <v>15</v>
      </c>
      <c r="I2287" s="9"/>
      <c r="J2287" s="10">
        <v>9288</v>
      </c>
      <c r="K2287" s="39">
        <v>1625.35</v>
      </c>
      <c r="L2287" s="47">
        <f t="shared" si="51"/>
        <v>7662.65</v>
      </c>
      <c r="M2287" s="47"/>
      <c r="N2287" s="63"/>
      <c r="O2287" s="63"/>
      <c r="P2287" s="63"/>
      <c r="Q2287" s="63"/>
      <c r="R2287" s="41" t="s">
        <v>7771</v>
      </c>
      <c r="S2287" s="49" t="s">
        <v>4809</v>
      </c>
      <c r="T2287" s="49"/>
      <c r="U2287" s="49"/>
      <c r="V2287" s="49"/>
      <c r="W2287" s="50" t="s">
        <v>15</v>
      </c>
      <c r="X2287" s="50"/>
      <c r="Y2287" s="51"/>
    </row>
    <row r="2288" spans="1:25" s="23" customFormat="1" ht="93" customHeight="1" x14ac:dyDescent="0.2">
      <c r="A2288" s="38" t="s">
        <v>8560</v>
      </c>
      <c r="B2288" s="46" t="s">
        <v>8561</v>
      </c>
      <c r="C2288" s="46"/>
      <c r="D2288" s="27" t="s">
        <v>8562</v>
      </c>
      <c r="E2288" s="40"/>
      <c r="F2288" s="9" t="s">
        <v>129</v>
      </c>
      <c r="G2288" s="27" t="s">
        <v>4813</v>
      </c>
      <c r="H2288" s="9">
        <v>14.3</v>
      </c>
      <c r="I2288" s="9"/>
      <c r="J2288" s="10">
        <v>9288</v>
      </c>
      <c r="K2288" s="39">
        <v>1625.35</v>
      </c>
      <c r="L2288" s="47">
        <f t="shared" si="51"/>
        <v>7662.65</v>
      </c>
      <c r="M2288" s="47"/>
      <c r="N2288" s="63"/>
      <c r="O2288" s="63"/>
      <c r="P2288" s="63"/>
      <c r="Q2288" s="63"/>
      <c r="R2288" s="41" t="s">
        <v>7771</v>
      </c>
      <c r="S2288" s="49" t="s">
        <v>4809</v>
      </c>
      <c r="T2288" s="49"/>
      <c r="U2288" s="49"/>
      <c r="V2288" s="49"/>
      <c r="W2288" s="50" t="s">
        <v>15</v>
      </c>
      <c r="X2288" s="50"/>
      <c r="Y2288" s="51"/>
    </row>
    <row r="2289" spans="1:25" s="23" customFormat="1" ht="93" customHeight="1" x14ac:dyDescent="0.2">
      <c r="A2289" s="38" t="s">
        <v>8564</v>
      </c>
      <c r="B2289" s="46" t="s">
        <v>8565</v>
      </c>
      <c r="C2289" s="46"/>
      <c r="D2289" s="27" t="s">
        <v>8566</v>
      </c>
      <c r="E2289" s="40" t="s">
        <v>8540</v>
      </c>
      <c r="F2289" s="9" t="s">
        <v>129</v>
      </c>
      <c r="G2289" s="27" t="s">
        <v>4813</v>
      </c>
      <c r="H2289" s="9">
        <v>14.2</v>
      </c>
      <c r="I2289" s="9"/>
      <c r="J2289" s="10">
        <v>9288</v>
      </c>
      <c r="K2289" s="39">
        <v>1857.55</v>
      </c>
      <c r="L2289" s="47">
        <f t="shared" si="51"/>
        <v>7430.45</v>
      </c>
      <c r="M2289" s="47"/>
      <c r="N2289" s="63"/>
      <c r="O2289" s="63"/>
      <c r="P2289" s="63"/>
      <c r="Q2289" s="63"/>
      <c r="R2289" s="41" t="s">
        <v>129</v>
      </c>
      <c r="S2289" s="49" t="s">
        <v>4809</v>
      </c>
      <c r="T2289" s="49"/>
      <c r="U2289" s="49"/>
      <c r="V2289" s="49"/>
      <c r="W2289" s="50" t="s">
        <v>15</v>
      </c>
      <c r="X2289" s="50"/>
      <c r="Y2289" s="51"/>
    </row>
    <row r="2290" spans="1:25" s="23" customFormat="1" ht="93" customHeight="1" x14ac:dyDescent="0.2">
      <c r="A2290" s="38" t="s">
        <v>8568</v>
      </c>
      <c r="B2290" s="46" t="s">
        <v>8569</v>
      </c>
      <c r="C2290" s="46"/>
      <c r="D2290" s="27" t="s">
        <v>8570</v>
      </c>
      <c r="E2290" s="40"/>
      <c r="F2290" s="9" t="s">
        <v>129</v>
      </c>
      <c r="G2290" s="27" t="s">
        <v>4813</v>
      </c>
      <c r="H2290" s="9">
        <v>14.3</v>
      </c>
      <c r="I2290" s="9"/>
      <c r="J2290" s="10">
        <v>9288</v>
      </c>
      <c r="K2290" s="39">
        <v>1625.37</v>
      </c>
      <c r="L2290" s="47">
        <f t="shared" si="51"/>
        <v>7662.63</v>
      </c>
      <c r="M2290" s="47"/>
      <c r="N2290" s="63"/>
      <c r="O2290" s="63"/>
      <c r="P2290" s="63"/>
      <c r="Q2290" s="63"/>
      <c r="R2290" s="41" t="s">
        <v>129</v>
      </c>
      <c r="S2290" s="49" t="s">
        <v>4809</v>
      </c>
      <c r="T2290" s="49"/>
      <c r="U2290" s="49"/>
      <c r="V2290" s="49"/>
      <c r="W2290" s="50" t="s">
        <v>15</v>
      </c>
      <c r="X2290" s="50"/>
      <c r="Y2290" s="51"/>
    </row>
    <row r="2291" spans="1:25" s="23" customFormat="1" ht="93" customHeight="1" x14ac:dyDescent="0.2">
      <c r="A2291" s="38" t="s">
        <v>8571</v>
      </c>
      <c r="B2291" s="46" t="s">
        <v>8572</v>
      </c>
      <c r="C2291" s="46"/>
      <c r="D2291" s="27" t="s">
        <v>8573</v>
      </c>
      <c r="E2291" s="40" t="s">
        <v>8533</v>
      </c>
      <c r="F2291" s="9" t="s">
        <v>129</v>
      </c>
      <c r="G2291" s="27" t="s">
        <v>4813</v>
      </c>
      <c r="H2291" s="9">
        <v>14.2</v>
      </c>
      <c r="I2291" s="9"/>
      <c r="J2291" s="10">
        <v>9288</v>
      </c>
      <c r="K2291" s="39">
        <v>1625.35</v>
      </c>
      <c r="L2291" s="47">
        <f t="shared" si="51"/>
        <v>7662.65</v>
      </c>
      <c r="M2291" s="47"/>
      <c r="N2291" s="63"/>
      <c r="O2291" s="63"/>
      <c r="P2291" s="63"/>
      <c r="Q2291" s="63"/>
      <c r="R2291" s="41" t="s">
        <v>7771</v>
      </c>
      <c r="S2291" s="49" t="s">
        <v>4809</v>
      </c>
      <c r="T2291" s="49"/>
      <c r="U2291" s="49"/>
      <c r="V2291" s="49"/>
      <c r="W2291" s="50" t="s">
        <v>15</v>
      </c>
      <c r="X2291" s="50"/>
      <c r="Y2291" s="51"/>
    </row>
    <row r="2292" spans="1:25" s="23" customFormat="1" ht="93" customHeight="1" x14ac:dyDescent="0.2">
      <c r="A2292" s="38" t="s">
        <v>8574</v>
      </c>
      <c r="B2292" s="46" t="s">
        <v>8575</v>
      </c>
      <c r="C2292" s="46"/>
      <c r="D2292" s="27" t="s">
        <v>8576</v>
      </c>
      <c r="E2292" s="40"/>
      <c r="F2292" s="9" t="s">
        <v>129</v>
      </c>
      <c r="G2292" s="27" t="s">
        <v>4813</v>
      </c>
      <c r="H2292" s="9">
        <v>14.3</v>
      </c>
      <c r="I2292" s="9"/>
      <c r="J2292" s="10">
        <v>9288</v>
      </c>
      <c r="K2292" s="39">
        <v>1625.35</v>
      </c>
      <c r="L2292" s="47">
        <f t="shared" si="51"/>
        <v>7662.65</v>
      </c>
      <c r="M2292" s="47"/>
      <c r="N2292" s="63"/>
      <c r="O2292" s="63"/>
      <c r="P2292" s="63"/>
      <c r="Q2292" s="63"/>
      <c r="R2292" s="41" t="s">
        <v>129</v>
      </c>
      <c r="S2292" s="49" t="s">
        <v>4809</v>
      </c>
      <c r="T2292" s="49"/>
      <c r="U2292" s="49"/>
      <c r="V2292" s="49"/>
      <c r="W2292" s="50" t="s">
        <v>15</v>
      </c>
      <c r="X2292" s="50"/>
      <c r="Y2292" s="51"/>
    </row>
    <row r="2293" spans="1:25" s="23" customFormat="1" ht="102.75" customHeight="1" x14ac:dyDescent="0.2">
      <c r="A2293" s="38" t="s">
        <v>8577</v>
      </c>
      <c r="B2293" s="46" t="s">
        <v>8578</v>
      </c>
      <c r="C2293" s="46"/>
      <c r="D2293" s="27" t="s">
        <v>8579</v>
      </c>
      <c r="E2293" s="40"/>
      <c r="F2293" s="9" t="s">
        <v>129</v>
      </c>
      <c r="G2293" s="27" t="s">
        <v>4813</v>
      </c>
      <c r="H2293" s="9">
        <v>14.3</v>
      </c>
      <c r="I2293" s="9"/>
      <c r="J2293" s="10">
        <v>9288</v>
      </c>
      <c r="K2293" s="39"/>
      <c r="L2293" s="47">
        <f t="shared" si="51"/>
        <v>9288</v>
      </c>
      <c r="M2293" s="47"/>
      <c r="N2293" s="63"/>
      <c r="O2293" s="63"/>
      <c r="P2293" s="63"/>
      <c r="Q2293" s="63"/>
      <c r="R2293" s="41" t="s">
        <v>129</v>
      </c>
      <c r="S2293" s="49" t="s">
        <v>4809</v>
      </c>
      <c r="T2293" s="49"/>
      <c r="U2293" s="49"/>
      <c r="V2293" s="49"/>
      <c r="W2293" s="50" t="s">
        <v>15</v>
      </c>
      <c r="X2293" s="50"/>
      <c r="Y2293" s="51"/>
    </row>
    <row r="2294" spans="1:25" s="23" customFormat="1" ht="96" customHeight="1" x14ac:dyDescent="0.2">
      <c r="A2294" s="38" t="s">
        <v>8580</v>
      </c>
      <c r="B2294" s="46" t="s">
        <v>8581</v>
      </c>
      <c r="C2294" s="46"/>
      <c r="D2294" s="27" t="s">
        <v>8582</v>
      </c>
      <c r="E2294" s="40" t="s">
        <v>8583</v>
      </c>
      <c r="F2294" s="9" t="s">
        <v>129</v>
      </c>
      <c r="G2294" s="27" t="s">
        <v>4813</v>
      </c>
      <c r="H2294" s="9">
        <v>14.1</v>
      </c>
      <c r="I2294" s="9"/>
      <c r="J2294" s="10">
        <v>9288</v>
      </c>
      <c r="K2294" s="39">
        <v>1625.35</v>
      </c>
      <c r="L2294" s="47">
        <f t="shared" si="51"/>
        <v>7662.65</v>
      </c>
      <c r="M2294" s="47"/>
      <c r="N2294" s="63"/>
      <c r="O2294" s="63"/>
      <c r="P2294" s="63"/>
      <c r="Q2294" s="63"/>
      <c r="R2294" s="41" t="s">
        <v>129</v>
      </c>
      <c r="S2294" s="49" t="s">
        <v>4809</v>
      </c>
      <c r="T2294" s="49"/>
      <c r="U2294" s="49"/>
      <c r="V2294" s="49"/>
      <c r="W2294" s="50" t="s">
        <v>15</v>
      </c>
      <c r="X2294" s="50"/>
      <c r="Y2294" s="51"/>
    </row>
    <row r="2295" spans="1:25" s="23" customFormat="1" ht="91.5" customHeight="1" x14ac:dyDescent="0.2">
      <c r="A2295" s="38" t="s">
        <v>8584</v>
      </c>
      <c r="B2295" s="46" t="s">
        <v>8585</v>
      </c>
      <c r="C2295" s="46"/>
      <c r="D2295" s="27" t="s">
        <v>8586</v>
      </c>
      <c r="E2295" s="40"/>
      <c r="F2295" s="9" t="s">
        <v>129</v>
      </c>
      <c r="G2295" s="27" t="s">
        <v>4813</v>
      </c>
      <c r="H2295" s="9">
        <v>1.8</v>
      </c>
      <c r="I2295" s="9"/>
      <c r="J2295" s="10">
        <v>863.77</v>
      </c>
      <c r="K2295" s="39" t="s">
        <v>8587</v>
      </c>
      <c r="L2295" s="47">
        <f t="shared" si="51"/>
        <v>583.09999999999991</v>
      </c>
      <c r="M2295" s="47"/>
      <c r="N2295" s="63"/>
      <c r="O2295" s="63"/>
      <c r="P2295" s="63"/>
      <c r="Q2295" s="63"/>
      <c r="R2295" s="41" t="s">
        <v>7771</v>
      </c>
      <c r="S2295" s="49" t="s">
        <v>4809</v>
      </c>
      <c r="T2295" s="49"/>
      <c r="U2295" s="49"/>
      <c r="V2295" s="49"/>
      <c r="W2295" s="50" t="s">
        <v>15</v>
      </c>
      <c r="X2295" s="50"/>
      <c r="Y2295" s="51"/>
    </row>
    <row r="2296" spans="1:25" s="23" customFormat="1" ht="93" customHeight="1" x14ac:dyDescent="0.2">
      <c r="A2296" s="38" t="s">
        <v>8588</v>
      </c>
      <c r="B2296" s="46" t="s">
        <v>8589</v>
      </c>
      <c r="C2296" s="46"/>
      <c r="D2296" s="27" t="s">
        <v>8590</v>
      </c>
      <c r="E2296" s="40" t="s">
        <v>8591</v>
      </c>
      <c r="F2296" s="9" t="s">
        <v>129</v>
      </c>
      <c r="G2296" s="27" t="s">
        <v>4813</v>
      </c>
      <c r="H2296" s="9">
        <v>159.6</v>
      </c>
      <c r="I2296" s="9"/>
      <c r="J2296" s="10">
        <v>88542.94</v>
      </c>
      <c r="K2296" s="39"/>
      <c r="L2296" s="47">
        <f t="shared" si="51"/>
        <v>88542.94</v>
      </c>
      <c r="M2296" s="47"/>
      <c r="N2296" s="63"/>
      <c r="O2296" s="63"/>
      <c r="P2296" s="63"/>
      <c r="Q2296" s="63"/>
      <c r="R2296" s="41" t="s">
        <v>129</v>
      </c>
      <c r="S2296" s="49" t="s">
        <v>4809</v>
      </c>
      <c r="T2296" s="49"/>
      <c r="U2296" s="49"/>
      <c r="V2296" s="49"/>
      <c r="W2296" s="50" t="s">
        <v>15</v>
      </c>
      <c r="X2296" s="50"/>
      <c r="Y2296" s="51"/>
    </row>
    <row r="2297" spans="1:25" s="23" customFormat="1" ht="94.5" customHeight="1" x14ac:dyDescent="0.2">
      <c r="A2297" s="38" t="s">
        <v>8592</v>
      </c>
      <c r="B2297" s="46" t="s">
        <v>8593</v>
      </c>
      <c r="C2297" s="46"/>
      <c r="D2297" s="27" t="s">
        <v>8594</v>
      </c>
      <c r="E2297" s="40"/>
      <c r="F2297" s="9" t="s">
        <v>129</v>
      </c>
      <c r="G2297" s="27" t="s">
        <v>4813</v>
      </c>
      <c r="H2297" s="9">
        <v>15</v>
      </c>
      <c r="I2297" s="9"/>
      <c r="J2297" s="10">
        <v>83092.929999999993</v>
      </c>
      <c r="K2297" s="39">
        <v>54010.45</v>
      </c>
      <c r="L2297" s="47">
        <f t="shared" si="51"/>
        <v>29082.479999999996</v>
      </c>
      <c r="M2297" s="47"/>
      <c r="N2297" s="63"/>
      <c r="O2297" s="63"/>
      <c r="P2297" s="63"/>
      <c r="Q2297" s="63"/>
      <c r="R2297" s="41" t="s">
        <v>129</v>
      </c>
      <c r="S2297" s="49" t="s">
        <v>4809</v>
      </c>
      <c r="T2297" s="49"/>
      <c r="U2297" s="49"/>
      <c r="V2297" s="49"/>
      <c r="W2297" s="50" t="s">
        <v>15</v>
      </c>
      <c r="X2297" s="50"/>
      <c r="Y2297" s="51"/>
    </row>
    <row r="2298" spans="1:25" s="23" customFormat="1" ht="92.25" customHeight="1" x14ac:dyDescent="0.2">
      <c r="A2298" s="38" t="s">
        <v>8595</v>
      </c>
      <c r="B2298" s="46" t="s">
        <v>8596</v>
      </c>
      <c r="C2298" s="46"/>
      <c r="D2298" s="27" t="s">
        <v>8597</v>
      </c>
      <c r="E2298" s="40"/>
      <c r="F2298" s="9" t="s">
        <v>129</v>
      </c>
      <c r="G2298" s="27" t="s">
        <v>4813</v>
      </c>
      <c r="H2298" s="9">
        <v>15.1</v>
      </c>
      <c r="I2298" s="9"/>
      <c r="J2298" s="10">
        <v>9288</v>
      </c>
      <c r="K2298" s="39">
        <v>1625.35</v>
      </c>
      <c r="L2298" s="47">
        <f t="shared" si="51"/>
        <v>7662.65</v>
      </c>
      <c r="M2298" s="47"/>
      <c r="N2298" s="63"/>
      <c r="O2298" s="63"/>
      <c r="P2298" s="63"/>
      <c r="Q2298" s="63"/>
      <c r="R2298" s="41" t="s">
        <v>129</v>
      </c>
      <c r="S2298" s="49" t="s">
        <v>4809</v>
      </c>
      <c r="T2298" s="49"/>
      <c r="U2298" s="49"/>
      <c r="V2298" s="49"/>
      <c r="W2298" s="50" t="s">
        <v>15</v>
      </c>
      <c r="X2298" s="50"/>
      <c r="Y2298" s="51"/>
    </row>
    <row r="2299" spans="1:25" s="23" customFormat="1" ht="91.5" customHeight="1" x14ac:dyDescent="0.2">
      <c r="A2299" s="38" t="s">
        <v>8599</v>
      </c>
      <c r="B2299" s="46" t="s">
        <v>8600</v>
      </c>
      <c r="C2299" s="46"/>
      <c r="D2299" s="27" t="s">
        <v>8601</v>
      </c>
      <c r="E2299" s="40" t="s">
        <v>8540</v>
      </c>
      <c r="F2299" s="9" t="s">
        <v>129</v>
      </c>
      <c r="G2299" s="27" t="s">
        <v>4813</v>
      </c>
      <c r="H2299" s="9">
        <v>94.4</v>
      </c>
      <c r="I2299" s="9"/>
      <c r="J2299" s="10">
        <v>47646</v>
      </c>
      <c r="K2299" s="39">
        <v>18485.98</v>
      </c>
      <c r="L2299" s="47">
        <f t="shared" si="51"/>
        <v>29160.02</v>
      </c>
      <c r="M2299" s="47"/>
      <c r="N2299" s="63"/>
      <c r="O2299" s="63"/>
      <c r="P2299" s="63"/>
      <c r="Q2299" s="63"/>
      <c r="R2299" s="41" t="s">
        <v>129</v>
      </c>
      <c r="S2299" s="49" t="s">
        <v>4809</v>
      </c>
      <c r="T2299" s="49"/>
      <c r="U2299" s="49"/>
      <c r="V2299" s="49"/>
      <c r="W2299" s="50" t="s">
        <v>15</v>
      </c>
      <c r="X2299" s="50"/>
      <c r="Y2299" s="51"/>
    </row>
    <row r="2300" spans="1:25" s="23" customFormat="1" ht="91.5" customHeight="1" x14ac:dyDescent="0.2">
      <c r="A2300" s="38" t="s">
        <v>8602</v>
      </c>
      <c r="B2300" s="46" t="s">
        <v>8603</v>
      </c>
      <c r="C2300" s="46"/>
      <c r="D2300" s="27" t="s">
        <v>8604</v>
      </c>
      <c r="E2300" s="40"/>
      <c r="F2300" s="9" t="s">
        <v>129</v>
      </c>
      <c r="G2300" s="27" t="s">
        <v>4813</v>
      </c>
      <c r="H2300" s="9">
        <v>151</v>
      </c>
      <c r="I2300" s="9"/>
      <c r="J2300" s="10">
        <v>0.93</v>
      </c>
      <c r="K2300" s="39" t="s">
        <v>1796</v>
      </c>
      <c r="L2300" s="47">
        <f t="shared" si="51"/>
        <v>0.47000000000000003</v>
      </c>
      <c r="M2300" s="47"/>
      <c r="N2300" s="63"/>
      <c r="O2300" s="63"/>
      <c r="P2300" s="63"/>
      <c r="Q2300" s="63"/>
      <c r="R2300" s="41" t="s">
        <v>129</v>
      </c>
      <c r="S2300" s="49" t="s">
        <v>4809</v>
      </c>
      <c r="T2300" s="49"/>
      <c r="U2300" s="49"/>
      <c r="V2300" s="49"/>
      <c r="W2300" s="50" t="s">
        <v>15</v>
      </c>
      <c r="X2300" s="50"/>
      <c r="Y2300" s="51"/>
    </row>
    <row r="2301" spans="1:25" s="23" customFormat="1" ht="95.25" customHeight="1" x14ac:dyDescent="0.2">
      <c r="A2301" s="38" t="s">
        <v>8605</v>
      </c>
      <c r="B2301" s="46" t="s">
        <v>8606</v>
      </c>
      <c r="C2301" s="46"/>
      <c r="D2301" s="27" t="s">
        <v>8607</v>
      </c>
      <c r="E2301" s="40" t="s">
        <v>8608</v>
      </c>
      <c r="F2301" s="9" t="s">
        <v>129</v>
      </c>
      <c r="G2301" s="27" t="s">
        <v>4813</v>
      </c>
      <c r="H2301" s="9">
        <v>3970.8</v>
      </c>
      <c r="I2301" s="9"/>
      <c r="J2301" s="10">
        <v>1431361</v>
      </c>
      <c r="K2301" s="39">
        <v>979635.73</v>
      </c>
      <c r="L2301" s="47">
        <f t="shared" si="51"/>
        <v>451725.27</v>
      </c>
      <c r="M2301" s="47"/>
      <c r="N2301" s="63"/>
      <c r="O2301" s="63"/>
      <c r="P2301" s="63"/>
      <c r="Q2301" s="63"/>
      <c r="R2301" s="41" t="s">
        <v>129</v>
      </c>
      <c r="S2301" s="49" t="s">
        <v>4809</v>
      </c>
      <c r="T2301" s="49"/>
      <c r="U2301" s="49"/>
      <c r="V2301" s="49"/>
      <c r="W2301" s="50" t="s">
        <v>15</v>
      </c>
      <c r="X2301" s="50"/>
      <c r="Y2301" s="51"/>
    </row>
    <row r="2302" spans="1:25" s="23" customFormat="1" ht="85.5" customHeight="1" x14ac:dyDescent="0.2">
      <c r="A2302" s="38" t="s">
        <v>8609</v>
      </c>
      <c r="B2302" s="46" t="s">
        <v>8610</v>
      </c>
      <c r="C2302" s="46"/>
      <c r="D2302" s="27" t="s">
        <v>8611</v>
      </c>
      <c r="E2302" s="40"/>
      <c r="F2302" s="9" t="s">
        <v>8612</v>
      </c>
      <c r="G2302" s="27" t="s">
        <v>4813</v>
      </c>
      <c r="H2302" s="9">
        <v>10.5</v>
      </c>
      <c r="I2302" s="9"/>
      <c r="J2302" s="10">
        <v>952750</v>
      </c>
      <c r="K2302" s="39">
        <v>823731.76</v>
      </c>
      <c r="L2302" s="47">
        <f t="shared" si="51"/>
        <v>129018.23999999999</v>
      </c>
      <c r="M2302" s="47"/>
      <c r="N2302" s="63"/>
      <c r="O2302" s="63"/>
      <c r="P2302" s="63"/>
      <c r="Q2302" s="63"/>
      <c r="R2302" s="41" t="s">
        <v>8612</v>
      </c>
      <c r="S2302" s="49" t="s">
        <v>4809</v>
      </c>
      <c r="T2302" s="49"/>
      <c r="U2302" s="49"/>
      <c r="V2302" s="49"/>
      <c r="W2302" s="50" t="s">
        <v>15</v>
      </c>
      <c r="X2302" s="50"/>
      <c r="Y2302" s="51"/>
    </row>
    <row r="2303" spans="1:25" s="23" customFormat="1" ht="85.5" customHeight="1" x14ac:dyDescent="0.2">
      <c r="A2303" s="38" t="s">
        <v>8613</v>
      </c>
      <c r="B2303" s="46" t="s">
        <v>8614</v>
      </c>
      <c r="C2303" s="46"/>
      <c r="D2303" s="27" t="s">
        <v>8615</v>
      </c>
      <c r="E2303" s="40"/>
      <c r="F2303" s="9" t="s">
        <v>8612</v>
      </c>
      <c r="G2303" s="27" t="s">
        <v>4813</v>
      </c>
      <c r="H2303" s="9">
        <v>9</v>
      </c>
      <c r="I2303" s="9"/>
      <c r="J2303" s="10">
        <v>816750</v>
      </c>
      <c r="K2303" s="39">
        <v>706148.34</v>
      </c>
      <c r="L2303" s="47">
        <f t="shared" si="51"/>
        <v>110601.66000000003</v>
      </c>
      <c r="M2303" s="47"/>
      <c r="N2303" s="63"/>
      <c r="O2303" s="63"/>
      <c r="P2303" s="63"/>
      <c r="Q2303" s="63"/>
      <c r="R2303" s="41" t="s">
        <v>8612</v>
      </c>
      <c r="S2303" s="49" t="s">
        <v>4809</v>
      </c>
      <c r="T2303" s="49"/>
      <c r="U2303" s="49"/>
      <c r="V2303" s="49"/>
      <c r="W2303" s="50" t="s">
        <v>15</v>
      </c>
      <c r="X2303" s="50"/>
      <c r="Y2303" s="51"/>
    </row>
    <row r="2304" spans="1:25" s="23" customFormat="1" ht="81" customHeight="1" x14ac:dyDescent="0.2">
      <c r="A2304" s="38" t="s">
        <v>8616</v>
      </c>
      <c r="B2304" s="46" t="s">
        <v>8617</v>
      </c>
      <c r="C2304" s="46"/>
      <c r="D2304" s="27" t="s">
        <v>8618</v>
      </c>
      <c r="E2304" s="40"/>
      <c r="F2304" s="9" t="s">
        <v>8612</v>
      </c>
      <c r="G2304" s="27" t="s">
        <v>4813</v>
      </c>
      <c r="H2304" s="9">
        <v>7.6</v>
      </c>
      <c r="I2304" s="9"/>
      <c r="J2304" s="10">
        <v>690750</v>
      </c>
      <c r="K2304" s="39">
        <v>597210.84</v>
      </c>
      <c r="L2304" s="47">
        <f t="shared" si="51"/>
        <v>93539.160000000033</v>
      </c>
      <c r="M2304" s="47"/>
      <c r="N2304" s="63"/>
      <c r="O2304" s="63"/>
      <c r="P2304" s="63"/>
      <c r="Q2304" s="63"/>
      <c r="R2304" s="41" t="s">
        <v>8612</v>
      </c>
      <c r="S2304" s="49" t="s">
        <v>4809</v>
      </c>
      <c r="T2304" s="49"/>
      <c r="U2304" s="49"/>
      <c r="V2304" s="49"/>
      <c r="W2304" s="50" t="s">
        <v>15</v>
      </c>
      <c r="X2304" s="50"/>
      <c r="Y2304" s="51"/>
    </row>
    <row r="2305" spans="1:25" s="23" customFormat="1" ht="79.5" customHeight="1" x14ac:dyDescent="0.2">
      <c r="A2305" s="38" t="s">
        <v>8619</v>
      </c>
      <c r="B2305" s="46" t="s">
        <v>8620</v>
      </c>
      <c r="C2305" s="46"/>
      <c r="D2305" s="27" t="s">
        <v>8621</v>
      </c>
      <c r="E2305" s="40"/>
      <c r="F2305" s="9" t="s">
        <v>8612</v>
      </c>
      <c r="G2305" s="27" t="s">
        <v>4813</v>
      </c>
      <c r="H2305" s="9">
        <v>7.2</v>
      </c>
      <c r="I2305" s="9"/>
      <c r="J2305" s="10">
        <v>654750</v>
      </c>
      <c r="K2305" s="39">
        <v>566085.84</v>
      </c>
      <c r="L2305" s="47">
        <f t="shared" si="51"/>
        <v>88664.160000000033</v>
      </c>
      <c r="M2305" s="47"/>
      <c r="N2305" s="63"/>
      <c r="O2305" s="63"/>
      <c r="P2305" s="63"/>
      <c r="Q2305" s="63"/>
      <c r="R2305" s="41" t="s">
        <v>8612</v>
      </c>
      <c r="S2305" s="49" t="s">
        <v>4809</v>
      </c>
      <c r="T2305" s="49"/>
      <c r="U2305" s="49"/>
      <c r="V2305" s="49"/>
      <c r="W2305" s="50" t="s">
        <v>15</v>
      </c>
      <c r="X2305" s="50"/>
      <c r="Y2305" s="51"/>
    </row>
    <row r="2306" spans="1:25" s="23" customFormat="1" ht="15.75" customHeight="1" x14ac:dyDescent="0.2">
      <c r="A2306" s="38" t="s">
        <v>8622</v>
      </c>
      <c r="B2306" s="49" t="s">
        <v>8623</v>
      </c>
      <c r="C2306" s="49"/>
      <c r="D2306" s="49"/>
      <c r="E2306" s="49"/>
      <c r="F2306" s="49"/>
      <c r="G2306" s="49"/>
      <c r="H2306" s="9">
        <v>518.70000000000005</v>
      </c>
      <c r="I2306" s="9"/>
      <c r="J2306" s="10">
        <v>754312</v>
      </c>
      <c r="K2306" s="39">
        <v>674187.96</v>
      </c>
      <c r="L2306" s="47">
        <f>L2307</f>
        <v>80124.040000000037</v>
      </c>
      <c r="M2306" s="47"/>
      <c r="N2306" s="67"/>
      <c r="O2306" s="68"/>
      <c r="P2306" s="68"/>
      <c r="Q2306" s="69"/>
      <c r="R2306" s="38" t="s">
        <v>31</v>
      </c>
      <c r="S2306" s="46" t="s">
        <v>31</v>
      </c>
      <c r="T2306" s="46"/>
      <c r="U2306" s="46"/>
      <c r="V2306" s="46"/>
      <c r="W2306" s="50" t="s">
        <v>15</v>
      </c>
      <c r="X2306" s="50"/>
      <c r="Y2306" s="51"/>
    </row>
    <row r="2307" spans="1:25" s="23" customFormat="1" ht="83.25" customHeight="1" x14ac:dyDescent="0.2">
      <c r="A2307" s="38" t="s">
        <v>8624</v>
      </c>
      <c r="B2307" s="46" t="s">
        <v>8625</v>
      </c>
      <c r="C2307" s="46"/>
      <c r="D2307" s="27" t="s">
        <v>8626</v>
      </c>
      <c r="E2307" s="40"/>
      <c r="F2307" s="9" t="s">
        <v>4612</v>
      </c>
      <c r="G2307" s="27" t="s">
        <v>8627</v>
      </c>
      <c r="H2307" s="9">
        <v>518.70000000000005</v>
      </c>
      <c r="I2307" s="9"/>
      <c r="J2307" s="10">
        <v>754312</v>
      </c>
      <c r="K2307" s="39">
        <v>674187.96</v>
      </c>
      <c r="L2307" s="47">
        <f>J2307-K2307</f>
        <v>80124.040000000037</v>
      </c>
      <c r="M2307" s="47"/>
      <c r="N2307" s="63"/>
      <c r="O2307" s="63"/>
      <c r="P2307" s="63"/>
      <c r="Q2307" s="63"/>
      <c r="R2307" s="41" t="s">
        <v>4612</v>
      </c>
      <c r="S2307" s="49" t="s">
        <v>8623</v>
      </c>
      <c r="T2307" s="49"/>
      <c r="U2307" s="49"/>
      <c r="V2307" s="49"/>
      <c r="W2307" s="50" t="s">
        <v>15</v>
      </c>
      <c r="X2307" s="50"/>
      <c r="Y2307" s="51"/>
    </row>
    <row r="2308" spans="1:25" s="23" customFormat="1" ht="12.75" customHeight="1" x14ac:dyDescent="0.2">
      <c r="A2308" s="38" t="s">
        <v>8628</v>
      </c>
      <c r="B2308" s="49" t="s">
        <v>8629</v>
      </c>
      <c r="C2308" s="49"/>
      <c r="D2308" s="49"/>
      <c r="E2308" s="49"/>
      <c r="F2308" s="49"/>
      <c r="G2308" s="49"/>
      <c r="H2308" s="9">
        <v>246.5</v>
      </c>
      <c r="I2308" s="9"/>
      <c r="J2308" s="10">
        <v>3000000</v>
      </c>
      <c r="K2308" s="39">
        <v>2936666.64</v>
      </c>
      <c r="L2308" s="47">
        <f>L2309</f>
        <v>63333.35999999987</v>
      </c>
      <c r="M2308" s="47"/>
      <c r="N2308" s="67"/>
      <c r="O2308" s="68"/>
      <c r="P2308" s="68"/>
      <c r="Q2308" s="69"/>
      <c r="R2308" s="38" t="s">
        <v>31</v>
      </c>
      <c r="S2308" s="46" t="s">
        <v>31</v>
      </c>
      <c r="T2308" s="46"/>
      <c r="U2308" s="46"/>
      <c r="V2308" s="46"/>
      <c r="W2308" s="50" t="s">
        <v>15</v>
      </c>
      <c r="X2308" s="50"/>
      <c r="Y2308" s="51"/>
    </row>
    <row r="2309" spans="1:25" s="23" customFormat="1" ht="92.25" customHeight="1" x14ac:dyDescent="0.2">
      <c r="A2309" s="38" t="s">
        <v>8630</v>
      </c>
      <c r="B2309" s="46" t="s">
        <v>8631</v>
      </c>
      <c r="C2309" s="46"/>
      <c r="D2309" s="27" t="s">
        <v>8632</v>
      </c>
      <c r="E2309" s="40"/>
      <c r="F2309" s="9" t="s">
        <v>8633</v>
      </c>
      <c r="G2309" s="27" t="s">
        <v>8634</v>
      </c>
      <c r="H2309" s="9">
        <v>246.5</v>
      </c>
      <c r="I2309" s="9"/>
      <c r="J2309" s="10">
        <v>3000000</v>
      </c>
      <c r="K2309" s="39">
        <v>2936666.64</v>
      </c>
      <c r="L2309" s="47">
        <f>J2309-K2309</f>
        <v>63333.35999999987</v>
      </c>
      <c r="M2309" s="47"/>
      <c r="N2309" s="63"/>
      <c r="O2309" s="63"/>
      <c r="P2309" s="63"/>
      <c r="Q2309" s="63"/>
      <c r="R2309" s="41" t="s">
        <v>8635</v>
      </c>
      <c r="S2309" s="49" t="s">
        <v>8629</v>
      </c>
      <c r="T2309" s="49"/>
      <c r="U2309" s="49"/>
      <c r="V2309" s="49"/>
      <c r="W2309" s="50" t="s">
        <v>15</v>
      </c>
      <c r="X2309" s="50"/>
      <c r="Y2309" s="51"/>
    </row>
    <row r="2310" spans="1:25" s="23" customFormat="1" ht="17.25" customHeight="1" x14ac:dyDescent="0.2">
      <c r="A2310" s="38" t="s">
        <v>8636</v>
      </c>
      <c r="B2310" s="49" t="s">
        <v>8637</v>
      </c>
      <c r="C2310" s="49"/>
      <c r="D2310" s="49"/>
      <c r="E2310" s="49"/>
      <c r="F2310" s="49"/>
      <c r="G2310" s="49"/>
      <c r="H2310" s="9">
        <v>522.5</v>
      </c>
      <c r="I2310" s="9"/>
      <c r="J2310" s="10">
        <v>7114640.8300000001</v>
      </c>
      <c r="K2310" s="39">
        <v>2316636.17</v>
      </c>
      <c r="L2310" s="47">
        <f>SUM(L2311:M2313)</f>
        <v>4798004.66</v>
      </c>
      <c r="M2310" s="47"/>
      <c r="N2310" s="70">
        <v>2777427.18</v>
      </c>
      <c r="O2310" s="71"/>
      <c r="P2310" s="71"/>
      <c r="Q2310" s="72"/>
      <c r="R2310" s="38" t="s">
        <v>31</v>
      </c>
      <c r="S2310" s="46" t="s">
        <v>31</v>
      </c>
      <c r="T2310" s="46"/>
      <c r="U2310" s="46"/>
      <c r="V2310" s="46"/>
      <c r="W2310" s="50" t="s">
        <v>17</v>
      </c>
      <c r="X2310" s="50"/>
      <c r="Y2310" s="51"/>
    </row>
    <row r="2311" spans="1:25" s="23" customFormat="1" ht="93.75" customHeight="1" x14ac:dyDescent="0.2">
      <c r="A2311" s="38" t="s">
        <v>8638</v>
      </c>
      <c r="B2311" s="46" t="s">
        <v>8639</v>
      </c>
      <c r="C2311" s="46"/>
      <c r="D2311" s="27" t="s">
        <v>8508</v>
      </c>
      <c r="E2311" s="40" t="s">
        <v>8640</v>
      </c>
      <c r="F2311" s="9" t="s">
        <v>7771</v>
      </c>
      <c r="G2311" s="27" t="s">
        <v>8510</v>
      </c>
      <c r="H2311" s="9">
        <v>202.6</v>
      </c>
      <c r="I2311" s="9"/>
      <c r="J2311" s="10">
        <v>2625000</v>
      </c>
      <c r="K2311" s="39">
        <v>2302056</v>
      </c>
      <c r="L2311" s="47">
        <f>J2311-K2311</f>
        <v>322944</v>
      </c>
      <c r="M2311" s="47"/>
      <c r="N2311" s="48">
        <v>2777427.18</v>
      </c>
      <c r="O2311" s="48"/>
      <c r="P2311" s="48"/>
      <c r="Q2311" s="48"/>
      <c r="R2311" s="41" t="s">
        <v>129</v>
      </c>
      <c r="S2311" s="49" t="s">
        <v>8637</v>
      </c>
      <c r="T2311" s="49"/>
      <c r="U2311" s="49"/>
      <c r="V2311" s="49"/>
      <c r="W2311" s="50" t="s">
        <v>15</v>
      </c>
      <c r="X2311" s="50"/>
      <c r="Y2311" s="51"/>
    </row>
    <row r="2312" spans="1:25" s="23" customFormat="1" ht="80.25" customHeight="1" x14ac:dyDescent="0.2">
      <c r="A2312" s="38" t="s">
        <v>8641</v>
      </c>
      <c r="B2312" s="46" t="s">
        <v>8642</v>
      </c>
      <c r="C2312" s="46"/>
      <c r="D2312" s="27" t="s">
        <v>8643</v>
      </c>
      <c r="E2312" s="40"/>
      <c r="F2312" s="9" t="s">
        <v>8644</v>
      </c>
      <c r="G2312" s="27" t="s">
        <v>8510</v>
      </c>
      <c r="H2312" s="9">
        <v>238</v>
      </c>
      <c r="I2312" s="9"/>
      <c r="J2312" s="10">
        <v>4377640.83</v>
      </c>
      <c r="K2312" s="39">
        <v>14077.38</v>
      </c>
      <c r="L2312" s="47">
        <f t="shared" ref="L2312:L2313" si="52">J2312-K2312</f>
        <v>4363563.45</v>
      </c>
      <c r="M2312" s="47"/>
      <c r="N2312" s="64"/>
      <c r="O2312" s="63"/>
      <c r="P2312" s="63"/>
      <c r="Q2312" s="63"/>
      <c r="R2312" s="41" t="s">
        <v>8644</v>
      </c>
      <c r="S2312" s="49" t="s">
        <v>8637</v>
      </c>
      <c r="T2312" s="49"/>
      <c r="U2312" s="49"/>
      <c r="V2312" s="49"/>
      <c r="W2312" s="50" t="s">
        <v>15</v>
      </c>
      <c r="X2312" s="50"/>
      <c r="Y2312" s="51"/>
    </row>
    <row r="2313" spans="1:25" s="23" customFormat="1" ht="93" customHeight="1" x14ac:dyDescent="0.2">
      <c r="A2313" s="38" t="s">
        <v>8645</v>
      </c>
      <c r="B2313" s="46" t="s">
        <v>8646</v>
      </c>
      <c r="C2313" s="46"/>
      <c r="D2313" s="27" t="s">
        <v>8647</v>
      </c>
      <c r="E2313" s="40"/>
      <c r="F2313" s="9" t="s">
        <v>129</v>
      </c>
      <c r="G2313" s="27" t="s">
        <v>8510</v>
      </c>
      <c r="H2313" s="9">
        <v>81.900000000000006</v>
      </c>
      <c r="I2313" s="9"/>
      <c r="J2313" s="10">
        <v>112000</v>
      </c>
      <c r="K2313" s="39" t="s">
        <v>8648</v>
      </c>
      <c r="L2313" s="47">
        <f t="shared" si="52"/>
        <v>111497.21</v>
      </c>
      <c r="M2313" s="47"/>
      <c r="N2313" s="63"/>
      <c r="O2313" s="63"/>
      <c r="P2313" s="63"/>
      <c r="Q2313" s="63"/>
      <c r="R2313" s="41" t="s">
        <v>129</v>
      </c>
      <c r="S2313" s="49" t="s">
        <v>8637</v>
      </c>
      <c r="T2313" s="49"/>
      <c r="U2313" s="49"/>
      <c r="V2313" s="49"/>
      <c r="W2313" s="50" t="s">
        <v>15</v>
      </c>
      <c r="X2313" s="50"/>
      <c r="Y2313" s="51"/>
    </row>
    <row r="2314" spans="1:25" s="23" customFormat="1" ht="18" customHeight="1" x14ac:dyDescent="0.2">
      <c r="A2314" s="38" t="s">
        <v>8649</v>
      </c>
      <c r="B2314" s="49" t="s">
        <v>864</v>
      </c>
      <c r="C2314" s="49"/>
      <c r="D2314" s="49"/>
      <c r="E2314" s="49"/>
      <c r="F2314" s="49"/>
      <c r="G2314" s="49"/>
      <c r="H2314" s="9">
        <v>192.3</v>
      </c>
      <c r="I2314" s="9"/>
      <c r="J2314" s="10">
        <v>2472413.25</v>
      </c>
      <c r="K2314" s="39">
        <v>499233.87</v>
      </c>
      <c r="L2314" s="47">
        <f>SUM(L2315:M2316)</f>
        <v>1973179.38</v>
      </c>
      <c r="M2314" s="47"/>
      <c r="N2314" s="67"/>
      <c r="O2314" s="68"/>
      <c r="P2314" s="68"/>
      <c r="Q2314" s="69"/>
      <c r="R2314" s="38" t="s">
        <v>31</v>
      </c>
      <c r="S2314" s="46" t="s">
        <v>31</v>
      </c>
      <c r="T2314" s="46"/>
      <c r="U2314" s="46"/>
      <c r="V2314" s="46"/>
      <c r="W2314" s="50" t="s">
        <v>16</v>
      </c>
      <c r="X2314" s="50"/>
      <c r="Y2314" s="51"/>
    </row>
    <row r="2315" spans="1:25" s="23" customFormat="1" ht="55.5" customHeight="1" x14ac:dyDescent="0.2">
      <c r="A2315" s="38" t="s">
        <v>8650</v>
      </c>
      <c r="B2315" s="46" t="s">
        <v>8651</v>
      </c>
      <c r="C2315" s="46"/>
      <c r="D2315" s="27" t="s">
        <v>8652</v>
      </c>
      <c r="E2315" s="40"/>
      <c r="F2315" s="9" t="s">
        <v>8653</v>
      </c>
      <c r="G2315" s="27" t="s">
        <v>8654</v>
      </c>
      <c r="H2315" s="9"/>
      <c r="I2315" s="9"/>
      <c r="J2315" s="10">
        <v>1375972.5</v>
      </c>
      <c r="K2315" s="39"/>
      <c r="L2315" s="47">
        <f>J2315-K2315</f>
        <v>1375972.5</v>
      </c>
      <c r="M2315" s="47"/>
      <c r="N2315" s="64"/>
      <c r="O2315" s="63"/>
      <c r="P2315" s="63"/>
      <c r="Q2315" s="63"/>
      <c r="R2315" s="41" t="s">
        <v>8653</v>
      </c>
      <c r="S2315" s="49" t="s">
        <v>864</v>
      </c>
      <c r="T2315" s="49"/>
      <c r="U2315" s="49"/>
      <c r="V2315" s="49"/>
      <c r="W2315" s="50" t="s">
        <v>15</v>
      </c>
      <c r="X2315" s="50"/>
      <c r="Y2315" s="51"/>
    </row>
    <row r="2316" spans="1:25" s="23" customFormat="1" ht="96" customHeight="1" x14ac:dyDescent="0.2">
      <c r="A2316" s="38" t="s">
        <v>8655</v>
      </c>
      <c r="B2316" s="46" t="s">
        <v>8656</v>
      </c>
      <c r="C2316" s="46"/>
      <c r="D2316" s="27" t="s">
        <v>8657</v>
      </c>
      <c r="E2316" s="40"/>
      <c r="F2316" s="9" t="s">
        <v>129</v>
      </c>
      <c r="G2316" s="27" t="s">
        <v>8658</v>
      </c>
      <c r="H2316" s="9">
        <v>192.3</v>
      </c>
      <c r="I2316" s="9"/>
      <c r="J2316" s="10">
        <v>1096440.75</v>
      </c>
      <c r="K2316" s="39">
        <v>499233.87</v>
      </c>
      <c r="L2316" s="47">
        <f>J2316-K2316</f>
        <v>597206.88</v>
      </c>
      <c r="M2316" s="47"/>
      <c r="N2316" s="63"/>
      <c r="O2316" s="63"/>
      <c r="P2316" s="63"/>
      <c r="Q2316" s="63"/>
      <c r="R2316" s="41" t="s">
        <v>129</v>
      </c>
      <c r="S2316" s="49" t="s">
        <v>864</v>
      </c>
      <c r="T2316" s="49"/>
      <c r="U2316" s="49"/>
      <c r="V2316" s="49"/>
      <c r="W2316" s="50" t="s">
        <v>15</v>
      </c>
      <c r="X2316" s="50"/>
      <c r="Y2316" s="51"/>
    </row>
    <row r="2317" spans="1:25" s="23" customFormat="1" ht="18.75" customHeight="1" x14ac:dyDescent="0.2">
      <c r="A2317" s="38" t="s">
        <v>8659</v>
      </c>
      <c r="B2317" s="49" t="s">
        <v>871</v>
      </c>
      <c r="C2317" s="49"/>
      <c r="D2317" s="49"/>
      <c r="E2317" s="49"/>
      <c r="F2317" s="49"/>
      <c r="G2317" s="49"/>
      <c r="H2317" s="9">
        <v>688.5</v>
      </c>
      <c r="I2317" s="9"/>
      <c r="J2317" s="10">
        <v>1397238</v>
      </c>
      <c r="K2317" s="39">
        <v>105975.79</v>
      </c>
      <c r="L2317" s="47">
        <f>SUM(L2318:M2321)</f>
        <v>1291262.21</v>
      </c>
      <c r="M2317" s="47"/>
      <c r="N2317" s="67"/>
      <c r="O2317" s="68"/>
      <c r="P2317" s="68"/>
      <c r="Q2317" s="69"/>
      <c r="R2317" s="38" t="s">
        <v>31</v>
      </c>
      <c r="S2317" s="46" t="s">
        <v>31</v>
      </c>
      <c r="T2317" s="46"/>
      <c r="U2317" s="46"/>
      <c r="V2317" s="46"/>
      <c r="W2317" s="50" t="s">
        <v>18</v>
      </c>
      <c r="X2317" s="50"/>
      <c r="Y2317" s="51"/>
    </row>
    <row r="2318" spans="1:25" s="23" customFormat="1" ht="97.5" customHeight="1" x14ac:dyDescent="0.2">
      <c r="A2318" s="38" t="s">
        <v>8660</v>
      </c>
      <c r="B2318" s="46" t="s">
        <v>8661</v>
      </c>
      <c r="C2318" s="46"/>
      <c r="D2318" s="27" t="s">
        <v>8662</v>
      </c>
      <c r="E2318" s="40"/>
      <c r="F2318" s="9" t="s">
        <v>129</v>
      </c>
      <c r="G2318" s="27" t="s">
        <v>8663</v>
      </c>
      <c r="H2318" s="9">
        <v>440</v>
      </c>
      <c r="I2318" s="9"/>
      <c r="J2318" s="10">
        <v>869650</v>
      </c>
      <c r="K2318" s="39">
        <v>52455.61</v>
      </c>
      <c r="L2318" s="47">
        <f>J2318-K2318</f>
        <v>817194.39</v>
      </c>
      <c r="M2318" s="47"/>
      <c r="N2318" s="64"/>
      <c r="O2318" s="63"/>
      <c r="P2318" s="63"/>
      <c r="Q2318" s="63"/>
      <c r="R2318" s="41" t="s">
        <v>129</v>
      </c>
      <c r="S2318" s="49" t="s">
        <v>871</v>
      </c>
      <c r="T2318" s="49"/>
      <c r="U2318" s="49"/>
      <c r="V2318" s="49"/>
      <c r="W2318" s="50" t="s">
        <v>15</v>
      </c>
      <c r="X2318" s="50"/>
      <c r="Y2318" s="51"/>
    </row>
    <row r="2319" spans="1:25" s="23" customFormat="1" ht="94.5" customHeight="1" x14ac:dyDescent="0.2">
      <c r="A2319" s="38" t="s">
        <v>8664</v>
      </c>
      <c r="B2319" s="46" t="s">
        <v>8665</v>
      </c>
      <c r="C2319" s="46"/>
      <c r="D2319" s="27" t="s">
        <v>8666</v>
      </c>
      <c r="E2319" s="40" t="s">
        <v>8667</v>
      </c>
      <c r="F2319" s="9" t="s">
        <v>129</v>
      </c>
      <c r="G2319" s="27" t="s">
        <v>8668</v>
      </c>
      <c r="H2319" s="9">
        <v>120.5</v>
      </c>
      <c r="I2319" s="9"/>
      <c r="J2319" s="10">
        <v>215716</v>
      </c>
      <c r="K2319" s="39">
        <v>20819.95</v>
      </c>
      <c r="L2319" s="47">
        <f t="shared" ref="L2319:L2321" si="53">J2319-K2319</f>
        <v>194896.05</v>
      </c>
      <c r="M2319" s="47"/>
      <c r="N2319" s="63"/>
      <c r="O2319" s="63"/>
      <c r="P2319" s="63"/>
      <c r="Q2319" s="63"/>
      <c r="R2319" s="41" t="s">
        <v>129</v>
      </c>
      <c r="S2319" s="49" t="s">
        <v>871</v>
      </c>
      <c r="T2319" s="49"/>
      <c r="U2319" s="49"/>
      <c r="V2319" s="49"/>
      <c r="W2319" s="50" t="s">
        <v>15</v>
      </c>
      <c r="X2319" s="50"/>
      <c r="Y2319" s="51"/>
    </row>
    <row r="2320" spans="1:25" s="23" customFormat="1" ht="90" customHeight="1" x14ac:dyDescent="0.2">
      <c r="A2320" s="38" t="s">
        <v>8669</v>
      </c>
      <c r="B2320" s="46" t="s">
        <v>8670</v>
      </c>
      <c r="C2320" s="46"/>
      <c r="D2320" s="27" t="s">
        <v>8671</v>
      </c>
      <c r="E2320" s="40"/>
      <c r="F2320" s="9" t="s">
        <v>129</v>
      </c>
      <c r="G2320" s="27" t="s">
        <v>5131</v>
      </c>
      <c r="H2320" s="9">
        <v>30</v>
      </c>
      <c r="I2320" s="9"/>
      <c r="J2320" s="10">
        <v>62675</v>
      </c>
      <c r="K2320" s="39"/>
      <c r="L2320" s="47">
        <f t="shared" si="53"/>
        <v>62675</v>
      </c>
      <c r="M2320" s="47"/>
      <c r="N2320" s="63"/>
      <c r="O2320" s="63"/>
      <c r="P2320" s="63"/>
      <c r="Q2320" s="63"/>
      <c r="R2320" s="41" t="s">
        <v>129</v>
      </c>
      <c r="S2320" s="49" t="s">
        <v>871</v>
      </c>
      <c r="T2320" s="49"/>
      <c r="U2320" s="49"/>
      <c r="V2320" s="49"/>
      <c r="W2320" s="50" t="s">
        <v>15</v>
      </c>
      <c r="X2320" s="50"/>
      <c r="Y2320" s="51"/>
    </row>
    <row r="2321" spans="1:25" s="23" customFormat="1" ht="90.75" customHeight="1" x14ac:dyDescent="0.2">
      <c r="A2321" s="38" t="s">
        <v>8672</v>
      </c>
      <c r="B2321" s="46" t="s">
        <v>8673</v>
      </c>
      <c r="C2321" s="46"/>
      <c r="D2321" s="27" t="s">
        <v>8674</v>
      </c>
      <c r="E2321" s="40"/>
      <c r="F2321" s="9" t="s">
        <v>8675</v>
      </c>
      <c r="G2321" s="27" t="s">
        <v>8663</v>
      </c>
      <c r="H2321" s="9">
        <v>98</v>
      </c>
      <c r="I2321" s="9"/>
      <c r="J2321" s="10">
        <v>249197</v>
      </c>
      <c r="K2321" s="39">
        <v>32700.23</v>
      </c>
      <c r="L2321" s="47">
        <f t="shared" si="53"/>
        <v>216496.77</v>
      </c>
      <c r="M2321" s="47"/>
      <c r="N2321" s="63"/>
      <c r="O2321" s="63"/>
      <c r="P2321" s="63"/>
      <c r="Q2321" s="63"/>
      <c r="R2321" s="41" t="s">
        <v>8675</v>
      </c>
      <c r="S2321" s="49" t="s">
        <v>871</v>
      </c>
      <c r="T2321" s="49"/>
      <c r="U2321" s="49"/>
      <c r="V2321" s="49"/>
      <c r="W2321" s="50" t="s">
        <v>15</v>
      </c>
      <c r="X2321" s="50"/>
      <c r="Y2321" s="51"/>
    </row>
    <row r="2322" spans="1:25" s="23" customFormat="1" ht="25.5" customHeight="1" x14ac:dyDescent="0.2">
      <c r="A2322" s="38" t="s">
        <v>8676</v>
      </c>
      <c r="B2322" s="49" t="s">
        <v>8677</v>
      </c>
      <c r="C2322" s="49"/>
      <c r="D2322" s="49"/>
      <c r="E2322" s="49"/>
      <c r="F2322" s="49"/>
      <c r="G2322" s="49"/>
      <c r="H2322" s="9">
        <v>98.5</v>
      </c>
      <c r="I2322" s="9"/>
      <c r="J2322" s="10">
        <v>102200</v>
      </c>
      <c r="K2322" s="39">
        <v>13656.58</v>
      </c>
      <c r="L2322" s="47">
        <f>L2323</f>
        <v>88543.42</v>
      </c>
      <c r="M2322" s="47"/>
      <c r="N2322" s="73"/>
      <c r="O2322" s="68"/>
      <c r="P2322" s="68"/>
      <c r="Q2322" s="69"/>
      <c r="R2322" s="38" t="s">
        <v>31</v>
      </c>
      <c r="S2322" s="46" t="s">
        <v>31</v>
      </c>
      <c r="T2322" s="46"/>
      <c r="U2322" s="46"/>
      <c r="V2322" s="46"/>
      <c r="W2322" s="50" t="s">
        <v>15</v>
      </c>
      <c r="X2322" s="50"/>
      <c r="Y2322" s="51"/>
    </row>
    <row r="2323" spans="1:25" s="23" customFormat="1" ht="107.25" customHeight="1" x14ac:dyDescent="0.2">
      <c r="A2323" s="38" t="s">
        <v>8678</v>
      </c>
      <c r="B2323" s="46" t="s">
        <v>8679</v>
      </c>
      <c r="C2323" s="46"/>
      <c r="D2323" s="27" t="s">
        <v>8680</v>
      </c>
      <c r="E2323" s="40" t="s">
        <v>8681</v>
      </c>
      <c r="F2323" s="9" t="s">
        <v>7771</v>
      </c>
      <c r="G2323" s="27" t="s">
        <v>8682</v>
      </c>
      <c r="H2323" s="9">
        <v>98.5</v>
      </c>
      <c r="I2323" s="9"/>
      <c r="J2323" s="10">
        <v>102200</v>
      </c>
      <c r="K2323" s="39">
        <v>13656.58</v>
      </c>
      <c r="L2323" s="47">
        <f>J2323-K2323</f>
        <v>88543.42</v>
      </c>
      <c r="M2323" s="47"/>
      <c r="N2323" s="63"/>
      <c r="O2323" s="63"/>
      <c r="P2323" s="63"/>
      <c r="Q2323" s="63"/>
      <c r="R2323" s="41" t="s">
        <v>8683</v>
      </c>
      <c r="S2323" s="49" t="s">
        <v>8677</v>
      </c>
      <c r="T2323" s="49"/>
      <c r="U2323" s="49"/>
      <c r="V2323" s="49"/>
      <c r="W2323" s="50" t="s">
        <v>15</v>
      </c>
      <c r="X2323" s="50"/>
      <c r="Y2323" s="51"/>
    </row>
    <row r="2324" spans="1:25" s="23" customFormat="1" ht="16.5" customHeight="1" x14ac:dyDescent="0.2">
      <c r="A2324" s="38" t="s">
        <v>8684</v>
      </c>
      <c r="B2324" s="49" t="s">
        <v>8685</v>
      </c>
      <c r="C2324" s="49"/>
      <c r="D2324" s="49"/>
      <c r="E2324" s="49"/>
      <c r="F2324" s="49"/>
      <c r="G2324" s="49"/>
      <c r="H2324" s="9">
        <v>201.6</v>
      </c>
      <c r="I2324" s="9"/>
      <c r="J2324" s="10">
        <v>596610</v>
      </c>
      <c r="K2324" s="39">
        <v>16100</v>
      </c>
      <c r="L2324" s="47">
        <f>L2325</f>
        <v>580510</v>
      </c>
      <c r="M2324" s="47"/>
      <c r="N2324" s="67"/>
      <c r="O2324" s="68"/>
      <c r="P2324" s="68"/>
      <c r="Q2324" s="69"/>
      <c r="R2324" s="38" t="s">
        <v>31</v>
      </c>
      <c r="S2324" s="46" t="s">
        <v>31</v>
      </c>
      <c r="T2324" s="46"/>
      <c r="U2324" s="46"/>
      <c r="V2324" s="46"/>
      <c r="W2324" s="50" t="s">
        <v>15</v>
      </c>
      <c r="X2324" s="50"/>
      <c r="Y2324" s="51"/>
    </row>
    <row r="2325" spans="1:25" s="23" customFormat="1" ht="88.5" customHeight="1" x14ac:dyDescent="0.2">
      <c r="A2325" s="38" t="s">
        <v>8686</v>
      </c>
      <c r="B2325" s="46" t="s">
        <v>8687</v>
      </c>
      <c r="C2325" s="46"/>
      <c r="D2325" s="27" t="s">
        <v>8688</v>
      </c>
      <c r="E2325" s="40"/>
      <c r="F2325" s="9" t="s">
        <v>129</v>
      </c>
      <c r="G2325" s="27" t="s">
        <v>8689</v>
      </c>
      <c r="H2325" s="9">
        <v>201.6</v>
      </c>
      <c r="I2325" s="9"/>
      <c r="J2325" s="10">
        <v>596610</v>
      </c>
      <c r="K2325" s="39">
        <v>16100</v>
      </c>
      <c r="L2325" s="47">
        <f>J2325-K2325</f>
        <v>580510</v>
      </c>
      <c r="M2325" s="47"/>
      <c r="N2325" s="63"/>
      <c r="O2325" s="63"/>
      <c r="P2325" s="63"/>
      <c r="Q2325" s="63"/>
      <c r="R2325" s="41" t="s">
        <v>8690</v>
      </c>
      <c r="S2325" s="49" t="s">
        <v>8685</v>
      </c>
      <c r="T2325" s="49"/>
      <c r="U2325" s="49"/>
      <c r="V2325" s="49"/>
      <c r="W2325" s="50" t="s">
        <v>15</v>
      </c>
      <c r="X2325" s="50"/>
      <c r="Y2325" s="51"/>
    </row>
    <row r="2326" spans="1:25" s="23" customFormat="1" ht="12.75" customHeight="1" x14ac:dyDescent="0.2">
      <c r="A2326" s="38" t="s">
        <v>8691</v>
      </c>
      <c r="B2326" s="49" t="s">
        <v>8692</v>
      </c>
      <c r="C2326" s="49"/>
      <c r="D2326" s="49"/>
      <c r="E2326" s="49"/>
      <c r="F2326" s="49"/>
      <c r="G2326" s="49"/>
      <c r="H2326" s="9">
        <v>445.1</v>
      </c>
      <c r="I2326" s="9"/>
      <c r="J2326" s="10">
        <v>1106</v>
      </c>
      <c r="K2326" s="9">
        <v>864</v>
      </c>
      <c r="L2326" s="47">
        <f>L2327</f>
        <v>242</v>
      </c>
      <c r="M2326" s="47"/>
      <c r="N2326" s="67"/>
      <c r="O2326" s="68"/>
      <c r="P2326" s="68"/>
      <c r="Q2326" s="69"/>
      <c r="R2326" s="38" t="s">
        <v>31</v>
      </c>
      <c r="S2326" s="46" t="s">
        <v>31</v>
      </c>
      <c r="T2326" s="46"/>
      <c r="U2326" s="46"/>
      <c r="V2326" s="46"/>
      <c r="W2326" s="50" t="s">
        <v>15</v>
      </c>
      <c r="X2326" s="50"/>
      <c r="Y2326" s="51"/>
    </row>
    <row r="2327" spans="1:25" s="23" customFormat="1" ht="91.5" customHeight="1" x14ac:dyDescent="0.2">
      <c r="A2327" s="38" t="s">
        <v>8693</v>
      </c>
      <c r="B2327" s="46" t="s">
        <v>8694</v>
      </c>
      <c r="C2327" s="46"/>
      <c r="D2327" s="27" t="s">
        <v>8695</v>
      </c>
      <c r="E2327" s="40"/>
      <c r="F2327" s="9" t="s">
        <v>8696</v>
      </c>
      <c r="G2327" s="27" t="s">
        <v>8697</v>
      </c>
      <c r="H2327" s="9">
        <v>445.1</v>
      </c>
      <c r="I2327" s="9"/>
      <c r="J2327" s="10">
        <v>1106</v>
      </c>
      <c r="K2327" s="9">
        <v>864</v>
      </c>
      <c r="L2327" s="47">
        <f>J2327-K2327</f>
        <v>242</v>
      </c>
      <c r="M2327" s="47"/>
      <c r="N2327" s="63"/>
      <c r="O2327" s="63"/>
      <c r="P2327" s="63"/>
      <c r="Q2327" s="63"/>
      <c r="R2327" s="41" t="s">
        <v>8698</v>
      </c>
      <c r="S2327" s="49" t="s">
        <v>8692</v>
      </c>
      <c r="T2327" s="49"/>
      <c r="U2327" s="49"/>
      <c r="V2327" s="49"/>
      <c r="W2327" s="50" t="s">
        <v>15</v>
      </c>
      <c r="X2327" s="50"/>
      <c r="Y2327" s="51"/>
    </row>
    <row r="2328" spans="1:25" s="23" customFormat="1" ht="12.75" customHeight="1" x14ac:dyDescent="0.2">
      <c r="A2328" s="38" t="s">
        <v>8699</v>
      </c>
      <c r="B2328" s="49" t="s">
        <v>879</v>
      </c>
      <c r="C2328" s="49"/>
      <c r="D2328" s="49"/>
      <c r="E2328" s="49"/>
      <c r="F2328" s="49"/>
      <c r="G2328" s="49"/>
      <c r="H2328" s="9">
        <v>13645.4</v>
      </c>
      <c r="I2328" s="9"/>
      <c r="J2328" s="10">
        <v>7140950</v>
      </c>
      <c r="K2328" s="39">
        <v>1288150.48</v>
      </c>
      <c r="L2328" s="47">
        <f>SUM(L2329:M2339)</f>
        <v>5852799.5199999996</v>
      </c>
      <c r="M2328" s="47"/>
      <c r="N2328" s="70">
        <v>207265173.66999999</v>
      </c>
      <c r="O2328" s="71"/>
      <c r="P2328" s="71"/>
      <c r="Q2328" s="72"/>
      <c r="R2328" s="38" t="s">
        <v>31</v>
      </c>
      <c r="S2328" s="46" t="s">
        <v>31</v>
      </c>
      <c r="T2328" s="46"/>
      <c r="U2328" s="46"/>
      <c r="V2328" s="46"/>
      <c r="W2328" s="50" t="s">
        <v>25</v>
      </c>
      <c r="X2328" s="50"/>
      <c r="Y2328" s="51"/>
    </row>
    <row r="2329" spans="1:25" s="23" customFormat="1" ht="79.5" customHeight="1" x14ac:dyDescent="0.2">
      <c r="A2329" s="38" t="s">
        <v>8700</v>
      </c>
      <c r="B2329" s="46" t="s">
        <v>8701</v>
      </c>
      <c r="C2329" s="46"/>
      <c r="D2329" s="27" t="s">
        <v>8702</v>
      </c>
      <c r="E2329" s="40" t="s">
        <v>8703</v>
      </c>
      <c r="F2329" s="9" t="s">
        <v>129</v>
      </c>
      <c r="G2329" s="27" t="s">
        <v>305</v>
      </c>
      <c r="H2329" s="9">
        <v>2275.1999999999998</v>
      </c>
      <c r="I2329" s="9"/>
      <c r="J2329" s="10">
        <v>2625345</v>
      </c>
      <c r="K2329" s="39">
        <v>950152.96</v>
      </c>
      <c r="L2329" s="47">
        <f>J2329-K2329</f>
        <v>1675192.04</v>
      </c>
      <c r="M2329" s="47"/>
      <c r="N2329" s="48">
        <v>80587324.390000001</v>
      </c>
      <c r="O2329" s="48"/>
      <c r="P2329" s="48"/>
      <c r="Q2329" s="48"/>
      <c r="R2329" s="41" t="s">
        <v>8704</v>
      </c>
      <c r="S2329" s="49" t="s">
        <v>879</v>
      </c>
      <c r="T2329" s="49"/>
      <c r="U2329" s="49"/>
      <c r="V2329" s="49"/>
      <c r="W2329" s="50" t="s">
        <v>15</v>
      </c>
      <c r="X2329" s="50"/>
      <c r="Y2329" s="51"/>
    </row>
    <row r="2330" spans="1:25" s="23" customFormat="1" ht="55.5" customHeight="1" x14ac:dyDescent="0.2">
      <c r="A2330" s="38" t="s">
        <v>8705</v>
      </c>
      <c r="B2330" s="46" t="s">
        <v>8706</v>
      </c>
      <c r="C2330" s="46"/>
      <c r="D2330" s="27" t="s">
        <v>8707</v>
      </c>
      <c r="E2330" s="40" t="s">
        <v>8708</v>
      </c>
      <c r="F2330" s="9" t="s">
        <v>129</v>
      </c>
      <c r="G2330" s="27" t="s">
        <v>305</v>
      </c>
      <c r="H2330" s="9">
        <v>2584.6999999999998</v>
      </c>
      <c r="I2330" s="9"/>
      <c r="J2330" s="10">
        <v>861150</v>
      </c>
      <c r="K2330" s="39">
        <v>337997.52</v>
      </c>
      <c r="L2330" s="47">
        <f t="shared" ref="L2330:L2339" si="54">J2330-K2330</f>
        <v>523152.48</v>
      </c>
      <c r="M2330" s="47"/>
      <c r="N2330" s="64"/>
      <c r="O2330" s="63"/>
      <c r="P2330" s="63"/>
      <c r="Q2330" s="63"/>
      <c r="R2330" s="41" t="s">
        <v>8704</v>
      </c>
      <c r="S2330" s="49" t="s">
        <v>879</v>
      </c>
      <c r="T2330" s="49"/>
      <c r="U2330" s="49"/>
      <c r="V2330" s="49"/>
      <c r="W2330" s="50" t="s">
        <v>15</v>
      </c>
      <c r="X2330" s="50"/>
      <c r="Y2330" s="51"/>
    </row>
    <row r="2331" spans="1:25" s="23" customFormat="1" ht="70.5" customHeight="1" x14ac:dyDescent="0.2">
      <c r="A2331" s="38" t="s">
        <v>8709</v>
      </c>
      <c r="B2331" s="46" t="s">
        <v>8710</v>
      </c>
      <c r="C2331" s="46"/>
      <c r="D2331" s="27" t="s">
        <v>8711</v>
      </c>
      <c r="E2331" s="40" t="s">
        <v>8712</v>
      </c>
      <c r="F2331" s="9" t="s">
        <v>129</v>
      </c>
      <c r="G2331" s="27" t="s">
        <v>305</v>
      </c>
      <c r="H2331" s="9">
        <v>1777.5</v>
      </c>
      <c r="I2331" s="9"/>
      <c r="J2331" s="10">
        <v>679007</v>
      </c>
      <c r="K2331" s="39"/>
      <c r="L2331" s="47">
        <f t="shared" si="54"/>
        <v>679007</v>
      </c>
      <c r="M2331" s="47"/>
      <c r="N2331" s="48">
        <v>41455494.850000001</v>
      </c>
      <c r="O2331" s="48"/>
      <c r="P2331" s="48"/>
      <c r="Q2331" s="48"/>
      <c r="R2331" s="41" t="s">
        <v>8704</v>
      </c>
      <c r="S2331" s="49" t="s">
        <v>879</v>
      </c>
      <c r="T2331" s="49"/>
      <c r="U2331" s="49"/>
      <c r="V2331" s="49"/>
      <c r="W2331" s="50" t="s">
        <v>15</v>
      </c>
      <c r="X2331" s="50"/>
      <c r="Y2331" s="51"/>
    </row>
    <row r="2332" spans="1:25" s="23" customFormat="1" ht="74.25" customHeight="1" x14ac:dyDescent="0.2">
      <c r="A2332" s="38" t="s">
        <v>8713</v>
      </c>
      <c r="B2332" s="46" t="s">
        <v>8714</v>
      </c>
      <c r="C2332" s="46"/>
      <c r="D2332" s="27" t="s">
        <v>8715</v>
      </c>
      <c r="E2332" s="40" t="s">
        <v>8716</v>
      </c>
      <c r="F2332" s="9" t="s">
        <v>129</v>
      </c>
      <c r="G2332" s="27" t="s">
        <v>305</v>
      </c>
      <c r="H2332" s="9">
        <v>531.20000000000005</v>
      </c>
      <c r="I2332" s="9"/>
      <c r="J2332" s="10">
        <v>243712</v>
      </c>
      <c r="K2332" s="39"/>
      <c r="L2332" s="47">
        <f t="shared" si="54"/>
        <v>243712</v>
      </c>
      <c r="M2332" s="47"/>
      <c r="N2332" s="63"/>
      <c r="O2332" s="63"/>
      <c r="P2332" s="63"/>
      <c r="Q2332" s="63"/>
      <c r="R2332" s="41" t="s">
        <v>8704</v>
      </c>
      <c r="S2332" s="49" t="s">
        <v>879</v>
      </c>
      <c r="T2332" s="49"/>
      <c r="U2332" s="49"/>
      <c r="V2332" s="49"/>
      <c r="W2332" s="50" t="s">
        <v>15</v>
      </c>
      <c r="X2332" s="50"/>
      <c r="Y2332" s="51"/>
    </row>
    <row r="2333" spans="1:25" s="23" customFormat="1" ht="74.25" customHeight="1" x14ac:dyDescent="0.2">
      <c r="A2333" s="38" t="s">
        <v>8717</v>
      </c>
      <c r="B2333" s="46" t="s">
        <v>8718</v>
      </c>
      <c r="C2333" s="46"/>
      <c r="D2333" s="27" t="s">
        <v>8719</v>
      </c>
      <c r="E2333" s="40" t="s">
        <v>8720</v>
      </c>
      <c r="F2333" s="9" t="s">
        <v>129</v>
      </c>
      <c r="G2333" s="27" t="s">
        <v>305</v>
      </c>
      <c r="H2333" s="9">
        <v>464.2</v>
      </c>
      <c r="I2333" s="9"/>
      <c r="J2333" s="10">
        <v>169785</v>
      </c>
      <c r="K2333" s="39"/>
      <c r="L2333" s="47">
        <f t="shared" si="54"/>
        <v>169785</v>
      </c>
      <c r="M2333" s="47"/>
      <c r="N2333" s="63"/>
      <c r="O2333" s="63"/>
      <c r="P2333" s="63"/>
      <c r="Q2333" s="63"/>
      <c r="R2333" s="41" t="s">
        <v>8704</v>
      </c>
      <c r="S2333" s="49" t="s">
        <v>879</v>
      </c>
      <c r="T2333" s="49"/>
      <c r="U2333" s="49"/>
      <c r="V2333" s="49"/>
      <c r="W2333" s="50" t="s">
        <v>15</v>
      </c>
      <c r="X2333" s="50"/>
      <c r="Y2333" s="51"/>
    </row>
    <row r="2334" spans="1:25" s="23" customFormat="1" ht="74.25" customHeight="1" x14ac:dyDescent="0.2">
      <c r="A2334" s="38" t="s">
        <v>8721</v>
      </c>
      <c r="B2334" s="46" t="s">
        <v>8722</v>
      </c>
      <c r="C2334" s="46"/>
      <c r="D2334" s="27" t="s">
        <v>8723</v>
      </c>
      <c r="E2334" s="40" t="s">
        <v>8724</v>
      </c>
      <c r="F2334" s="9" t="s">
        <v>129</v>
      </c>
      <c r="G2334" s="27" t="s">
        <v>305</v>
      </c>
      <c r="H2334" s="9">
        <v>483.9</v>
      </c>
      <c r="I2334" s="9"/>
      <c r="J2334" s="10">
        <v>424942</v>
      </c>
      <c r="K2334" s="39"/>
      <c r="L2334" s="47">
        <f t="shared" si="54"/>
        <v>424942</v>
      </c>
      <c r="M2334" s="47"/>
      <c r="N2334" s="48">
        <v>11399819.57</v>
      </c>
      <c r="O2334" s="48"/>
      <c r="P2334" s="48"/>
      <c r="Q2334" s="48"/>
      <c r="R2334" s="41" t="s">
        <v>8704</v>
      </c>
      <c r="S2334" s="49" t="s">
        <v>879</v>
      </c>
      <c r="T2334" s="49"/>
      <c r="U2334" s="49"/>
      <c r="V2334" s="49"/>
      <c r="W2334" s="50" t="s">
        <v>15</v>
      </c>
      <c r="X2334" s="50"/>
      <c r="Y2334" s="51"/>
    </row>
    <row r="2335" spans="1:25" s="23" customFormat="1" ht="74.25" customHeight="1" x14ac:dyDescent="0.2">
      <c r="A2335" s="38" t="s">
        <v>8725</v>
      </c>
      <c r="B2335" s="46" t="s">
        <v>8726</v>
      </c>
      <c r="C2335" s="46"/>
      <c r="D2335" s="27" t="s">
        <v>8727</v>
      </c>
      <c r="E2335" s="40" t="s">
        <v>8728</v>
      </c>
      <c r="F2335" s="9" t="s">
        <v>129</v>
      </c>
      <c r="G2335" s="27" t="s">
        <v>305</v>
      </c>
      <c r="H2335" s="9">
        <v>118.1</v>
      </c>
      <c r="I2335" s="9"/>
      <c r="J2335" s="10">
        <v>34380</v>
      </c>
      <c r="K2335" s="39"/>
      <c r="L2335" s="47">
        <f t="shared" si="54"/>
        <v>34380</v>
      </c>
      <c r="M2335" s="47"/>
      <c r="N2335" s="63"/>
      <c r="O2335" s="63"/>
      <c r="P2335" s="63"/>
      <c r="Q2335" s="63"/>
      <c r="R2335" s="41" t="s">
        <v>8704</v>
      </c>
      <c r="S2335" s="49" t="s">
        <v>879</v>
      </c>
      <c r="T2335" s="49"/>
      <c r="U2335" s="49"/>
      <c r="V2335" s="49"/>
      <c r="W2335" s="50" t="s">
        <v>15</v>
      </c>
      <c r="X2335" s="50"/>
      <c r="Y2335" s="51"/>
    </row>
    <row r="2336" spans="1:25" s="23" customFormat="1" ht="74.25" customHeight="1" x14ac:dyDescent="0.2">
      <c r="A2336" s="38" t="s">
        <v>8729</v>
      </c>
      <c r="B2336" s="46" t="s">
        <v>8730</v>
      </c>
      <c r="C2336" s="46"/>
      <c r="D2336" s="27" t="s">
        <v>8731</v>
      </c>
      <c r="E2336" s="40"/>
      <c r="F2336" s="9" t="s">
        <v>129</v>
      </c>
      <c r="G2336" s="27" t="s">
        <v>305</v>
      </c>
      <c r="H2336" s="9">
        <v>3</v>
      </c>
      <c r="I2336" s="9"/>
      <c r="J2336" s="10">
        <v>2629</v>
      </c>
      <c r="K2336" s="39"/>
      <c r="L2336" s="47">
        <f t="shared" si="54"/>
        <v>2629</v>
      </c>
      <c r="M2336" s="47"/>
      <c r="N2336" s="63"/>
      <c r="O2336" s="63"/>
      <c r="P2336" s="63"/>
      <c r="Q2336" s="63"/>
      <c r="R2336" s="41" t="s">
        <v>8704</v>
      </c>
      <c r="S2336" s="49" t="s">
        <v>879</v>
      </c>
      <c r="T2336" s="49"/>
      <c r="U2336" s="49"/>
      <c r="V2336" s="49"/>
      <c r="W2336" s="50" t="s">
        <v>15</v>
      </c>
      <c r="X2336" s="50"/>
      <c r="Y2336" s="51"/>
    </row>
    <row r="2337" spans="1:25" s="23" customFormat="1" ht="75" customHeight="1" x14ac:dyDescent="0.2">
      <c r="A2337" s="38" t="s">
        <v>8732</v>
      </c>
      <c r="B2337" s="46" t="s">
        <v>8733</v>
      </c>
      <c r="C2337" s="46"/>
      <c r="D2337" s="27" t="s">
        <v>8734</v>
      </c>
      <c r="E2337" s="40" t="s">
        <v>8735</v>
      </c>
      <c r="F2337" s="9" t="s">
        <v>71</v>
      </c>
      <c r="G2337" s="27" t="s">
        <v>147</v>
      </c>
      <c r="H2337" s="9">
        <v>4067.8</v>
      </c>
      <c r="I2337" s="9"/>
      <c r="J2337" s="10"/>
      <c r="K2337" s="39"/>
      <c r="L2337" s="47"/>
      <c r="M2337" s="47"/>
      <c r="N2337" s="48">
        <v>73822534.859999999</v>
      </c>
      <c r="O2337" s="48"/>
      <c r="P2337" s="48"/>
      <c r="Q2337" s="48"/>
      <c r="R2337" s="41" t="s">
        <v>8736</v>
      </c>
      <c r="S2337" s="49" t="s">
        <v>879</v>
      </c>
      <c r="T2337" s="49"/>
      <c r="U2337" s="49"/>
      <c r="V2337" s="49"/>
      <c r="W2337" s="50" t="s">
        <v>15</v>
      </c>
      <c r="X2337" s="50"/>
      <c r="Y2337" s="51"/>
    </row>
    <row r="2338" spans="1:25" s="23" customFormat="1" ht="75" customHeight="1" x14ac:dyDescent="0.2">
      <c r="A2338" s="38" t="s">
        <v>8737</v>
      </c>
      <c r="B2338" s="46" t="s">
        <v>8738</v>
      </c>
      <c r="C2338" s="46"/>
      <c r="D2338" s="27" t="s">
        <v>8739</v>
      </c>
      <c r="E2338" s="40" t="s">
        <v>8073</v>
      </c>
      <c r="F2338" s="9" t="s">
        <v>129</v>
      </c>
      <c r="G2338" s="27" t="s">
        <v>767</v>
      </c>
      <c r="H2338" s="9">
        <v>976.8</v>
      </c>
      <c r="I2338" s="9"/>
      <c r="J2338" s="10"/>
      <c r="K2338" s="39"/>
      <c r="L2338" s="47"/>
      <c r="M2338" s="47"/>
      <c r="N2338" s="63"/>
      <c r="O2338" s="63"/>
      <c r="P2338" s="63"/>
      <c r="Q2338" s="63"/>
      <c r="R2338" s="41" t="s">
        <v>8740</v>
      </c>
      <c r="S2338" s="49" t="s">
        <v>879</v>
      </c>
      <c r="T2338" s="49"/>
      <c r="U2338" s="49"/>
      <c r="V2338" s="49"/>
      <c r="W2338" s="50" t="s">
        <v>15</v>
      </c>
      <c r="X2338" s="50"/>
      <c r="Y2338" s="51"/>
    </row>
    <row r="2339" spans="1:25" s="23" customFormat="1" ht="75" customHeight="1" x14ac:dyDescent="0.2">
      <c r="A2339" s="38" t="s">
        <v>8741</v>
      </c>
      <c r="B2339" s="46" t="s">
        <v>8742</v>
      </c>
      <c r="C2339" s="46"/>
      <c r="D2339" s="27" t="s">
        <v>8743</v>
      </c>
      <c r="E2339" s="40"/>
      <c r="F2339" s="9" t="s">
        <v>8744</v>
      </c>
      <c r="G2339" s="27" t="s">
        <v>8745</v>
      </c>
      <c r="H2339" s="9">
        <v>363</v>
      </c>
      <c r="I2339" s="9"/>
      <c r="J2339" s="10">
        <v>2100000</v>
      </c>
      <c r="K2339" s="39"/>
      <c r="L2339" s="47">
        <f t="shared" si="54"/>
        <v>2100000</v>
      </c>
      <c r="M2339" s="47"/>
      <c r="N2339" s="63"/>
      <c r="O2339" s="63"/>
      <c r="P2339" s="63"/>
      <c r="Q2339" s="63"/>
      <c r="R2339" s="41" t="s">
        <v>8744</v>
      </c>
      <c r="S2339" s="49" t="s">
        <v>879</v>
      </c>
      <c r="T2339" s="49"/>
      <c r="U2339" s="49"/>
      <c r="V2339" s="49"/>
      <c r="W2339" s="50" t="s">
        <v>15</v>
      </c>
      <c r="X2339" s="50"/>
      <c r="Y2339" s="51"/>
    </row>
    <row r="2340" spans="1:25" s="23" customFormat="1" ht="13.5" customHeight="1" x14ac:dyDescent="0.2">
      <c r="A2340" s="38" t="s">
        <v>8746</v>
      </c>
      <c r="B2340" s="49" t="s">
        <v>13934</v>
      </c>
      <c r="C2340" s="49"/>
      <c r="D2340" s="49"/>
      <c r="E2340" s="49"/>
      <c r="F2340" s="49"/>
      <c r="G2340" s="49"/>
      <c r="H2340" s="9">
        <v>82608.679999999993</v>
      </c>
      <c r="I2340" s="9"/>
      <c r="J2340" s="10">
        <v>1225781367.5699999</v>
      </c>
      <c r="K2340" s="39">
        <f>SUM(K2341:K3588)</f>
        <v>1193324694.3400002</v>
      </c>
      <c r="L2340" s="47">
        <f>SUM(L2341:M3588)</f>
        <v>32456673.229999997</v>
      </c>
      <c r="M2340" s="47"/>
      <c r="N2340" s="70">
        <v>675004499.41999996</v>
      </c>
      <c r="O2340" s="71"/>
      <c r="P2340" s="71"/>
      <c r="Q2340" s="72"/>
      <c r="R2340" s="38" t="s">
        <v>31</v>
      </c>
      <c r="S2340" s="46" t="s">
        <v>31</v>
      </c>
      <c r="T2340" s="46"/>
      <c r="U2340" s="46"/>
      <c r="V2340" s="46"/>
      <c r="W2340" s="50" t="s">
        <v>8747</v>
      </c>
      <c r="X2340" s="50"/>
      <c r="Y2340" s="51"/>
    </row>
    <row r="2341" spans="1:25" s="23" customFormat="1" ht="39" customHeight="1" x14ac:dyDescent="0.2">
      <c r="A2341" s="38" t="s">
        <v>8748</v>
      </c>
      <c r="B2341" s="46" t="s">
        <v>8749</v>
      </c>
      <c r="C2341" s="46"/>
      <c r="D2341" s="27" t="s">
        <v>8295</v>
      </c>
      <c r="E2341" s="40" t="s">
        <v>8750</v>
      </c>
      <c r="F2341" s="9" t="s">
        <v>129</v>
      </c>
      <c r="G2341" s="27" t="s">
        <v>8751</v>
      </c>
      <c r="H2341" s="9" t="s">
        <v>8752</v>
      </c>
      <c r="I2341" s="9"/>
      <c r="J2341" s="10">
        <v>306720.74</v>
      </c>
      <c r="K2341" s="39">
        <v>96021</v>
      </c>
      <c r="L2341" s="47">
        <f>J2341-K2341</f>
        <v>210699.74</v>
      </c>
      <c r="M2341" s="47"/>
      <c r="N2341" s="48">
        <v>33046137.789999999</v>
      </c>
      <c r="O2341" s="48"/>
      <c r="P2341" s="48"/>
      <c r="Q2341" s="48"/>
      <c r="R2341" s="41"/>
      <c r="S2341" s="49" t="s">
        <v>13934</v>
      </c>
      <c r="T2341" s="49"/>
      <c r="U2341" s="49"/>
      <c r="V2341" s="49"/>
      <c r="W2341" s="50" t="s">
        <v>15</v>
      </c>
      <c r="X2341" s="50"/>
      <c r="Y2341" s="51"/>
    </row>
    <row r="2342" spans="1:25" s="23" customFormat="1" ht="44.25" customHeight="1" x14ac:dyDescent="0.2">
      <c r="A2342" s="38" t="s">
        <v>8753</v>
      </c>
      <c r="B2342" s="46" t="s">
        <v>8754</v>
      </c>
      <c r="C2342" s="46"/>
      <c r="D2342" s="27" t="s">
        <v>8755</v>
      </c>
      <c r="E2342" s="40" t="s">
        <v>8756</v>
      </c>
      <c r="F2342" s="9" t="s">
        <v>129</v>
      </c>
      <c r="G2342" s="27" t="s">
        <v>305</v>
      </c>
      <c r="H2342" s="9" t="s">
        <v>8757</v>
      </c>
      <c r="I2342" s="9"/>
      <c r="J2342" s="10">
        <v>174260</v>
      </c>
      <c r="K2342" s="39"/>
      <c r="L2342" s="47">
        <f t="shared" ref="L2342:L2371" si="55">J2342-K2342</f>
        <v>174260</v>
      </c>
      <c r="M2342" s="47"/>
      <c r="N2342" s="64">
        <f>J2340-K2340</f>
        <v>32456673.229999781</v>
      </c>
      <c r="O2342" s="63"/>
      <c r="P2342" s="63"/>
      <c r="Q2342" s="63"/>
      <c r="R2342" s="41"/>
      <c r="S2342" s="49" t="s">
        <v>13934</v>
      </c>
      <c r="T2342" s="49"/>
      <c r="U2342" s="49"/>
      <c r="V2342" s="49"/>
      <c r="W2342" s="50" t="s">
        <v>15</v>
      </c>
      <c r="X2342" s="50"/>
      <c r="Y2342" s="51"/>
    </row>
    <row r="2343" spans="1:25" s="23" customFormat="1" ht="42.75" customHeight="1" x14ac:dyDescent="0.2">
      <c r="A2343" s="38" t="s">
        <v>8758</v>
      </c>
      <c r="B2343" s="46" t="s">
        <v>8759</v>
      </c>
      <c r="C2343" s="46"/>
      <c r="D2343" s="27" t="s">
        <v>8760</v>
      </c>
      <c r="E2343" s="40" t="s">
        <v>8761</v>
      </c>
      <c r="F2343" s="9" t="s">
        <v>7771</v>
      </c>
      <c r="G2343" s="27" t="s">
        <v>8762</v>
      </c>
      <c r="H2343" s="9" t="s">
        <v>8763</v>
      </c>
      <c r="I2343" s="9"/>
      <c r="J2343" s="10">
        <v>260000</v>
      </c>
      <c r="K2343" s="39">
        <v>255806.48</v>
      </c>
      <c r="L2343" s="47">
        <f t="shared" si="55"/>
        <v>4193.5199999999895</v>
      </c>
      <c r="M2343" s="47"/>
      <c r="N2343" s="64"/>
      <c r="O2343" s="63"/>
      <c r="P2343" s="63"/>
      <c r="Q2343" s="63"/>
      <c r="R2343" s="41"/>
      <c r="S2343" s="49" t="s">
        <v>13934</v>
      </c>
      <c r="T2343" s="49"/>
      <c r="U2343" s="49"/>
      <c r="V2343" s="49"/>
      <c r="W2343" s="50" t="s">
        <v>15</v>
      </c>
      <c r="X2343" s="50"/>
      <c r="Y2343" s="51"/>
    </row>
    <row r="2344" spans="1:25" s="23" customFormat="1" ht="41.25" customHeight="1" x14ac:dyDescent="0.2">
      <c r="A2344" s="38" t="s">
        <v>8764</v>
      </c>
      <c r="B2344" s="46" t="s">
        <v>8765</v>
      </c>
      <c r="C2344" s="46"/>
      <c r="D2344" s="27" t="s">
        <v>8766</v>
      </c>
      <c r="E2344" s="40"/>
      <c r="F2344" s="9" t="s">
        <v>7771</v>
      </c>
      <c r="G2344" s="27" t="s">
        <v>8767</v>
      </c>
      <c r="H2344" s="9" t="s">
        <v>8768</v>
      </c>
      <c r="I2344" s="9"/>
      <c r="J2344" s="10">
        <v>2600000</v>
      </c>
      <c r="K2344" s="39">
        <v>2600000</v>
      </c>
      <c r="L2344" s="47"/>
      <c r="M2344" s="47"/>
      <c r="N2344" s="64"/>
      <c r="O2344" s="63"/>
      <c r="P2344" s="63"/>
      <c r="Q2344" s="63"/>
      <c r="R2344" s="41"/>
      <c r="S2344" s="49" t="s">
        <v>13934</v>
      </c>
      <c r="T2344" s="49"/>
      <c r="U2344" s="49"/>
      <c r="V2344" s="49"/>
      <c r="W2344" s="50" t="s">
        <v>15</v>
      </c>
      <c r="X2344" s="50"/>
      <c r="Y2344" s="51"/>
    </row>
    <row r="2345" spans="1:25" s="23" customFormat="1" ht="42.75" customHeight="1" x14ac:dyDescent="0.2">
      <c r="A2345" s="38" t="s">
        <v>8769</v>
      </c>
      <c r="B2345" s="46" t="s">
        <v>8770</v>
      </c>
      <c r="C2345" s="46"/>
      <c r="D2345" s="27" t="s">
        <v>8771</v>
      </c>
      <c r="E2345" s="40" t="s">
        <v>8772</v>
      </c>
      <c r="F2345" s="9" t="s">
        <v>129</v>
      </c>
      <c r="G2345" s="27" t="s">
        <v>8773</v>
      </c>
      <c r="H2345" s="9" t="s">
        <v>8774</v>
      </c>
      <c r="I2345" s="9"/>
      <c r="J2345" s="10">
        <v>1277362.5</v>
      </c>
      <c r="K2345" s="39"/>
      <c r="L2345" s="47">
        <f t="shared" si="55"/>
        <v>1277362.5</v>
      </c>
      <c r="M2345" s="47"/>
      <c r="N2345" s="64"/>
      <c r="O2345" s="63"/>
      <c r="P2345" s="63"/>
      <c r="Q2345" s="63"/>
      <c r="R2345" s="41"/>
      <c r="S2345" s="49" t="s">
        <v>13934</v>
      </c>
      <c r="T2345" s="49"/>
      <c r="U2345" s="49"/>
      <c r="V2345" s="49"/>
      <c r="W2345" s="50" t="s">
        <v>15</v>
      </c>
      <c r="X2345" s="50"/>
      <c r="Y2345" s="51"/>
    </row>
    <row r="2346" spans="1:25" s="23" customFormat="1" ht="41.25" customHeight="1" x14ac:dyDescent="0.2">
      <c r="A2346" s="38" t="s">
        <v>8775</v>
      </c>
      <c r="B2346" s="46" t="s">
        <v>8776</v>
      </c>
      <c r="C2346" s="46"/>
      <c r="D2346" s="27" t="s">
        <v>8777</v>
      </c>
      <c r="E2346" s="40"/>
      <c r="F2346" s="9" t="s">
        <v>129</v>
      </c>
      <c r="G2346" s="27" t="s">
        <v>8773</v>
      </c>
      <c r="H2346" s="9" t="s">
        <v>8778</v>
      </c>
      <c r="I2346" s="9"/>
      <c r="J2346" s="10">
        <v>12310.5</v>
      </c>
      <c r="K2346" s="39"/>
      <c r="L2346" s="47">
        <f t="shared" si="55"/>
        <v>12310.5</v>
      </c>
      <c r="M2346" s="47"/>
      <c r="N2346" s="64"/>
      <c r="O2346" s="63"/>
      <c r="P2346" s="63"/>
      <c r="Q2346" s="63"/>
      <c r="R2346" s="41"/>
      <c r="S2346" s="49" t="s">
        <v>13934</v>
      </c>
      <c r="T2346" s="49"/>
      <c r="U2346" s="49"/>
      <c r="V2346" s="49"/>
      <c r="W2346" s="50" t="s">
        <v>15</v>
      </c>
      <c r="X2346" s="50"/>
      <c r="Y2346" s="51"/>
    </row>
    <row r="2347" spans="1:25" s="23" customFormat="1" ht="39" customHeight="1" x14ac:dyDescent="0.2">
      <c r="A2347" s="38" t="s">
        <v>8779</v>
      </c>
      <c r="B2347" s="46" t="s">
        <v>8780</v>
      </c>
      <c r="C2347" s="46"/>
      <c r="D2347" s="27" t="s">
        <v>8781</v>
      </c>
      <c r="E2347" s="40" t="s">
        <v>8782</v>
      </c>
      <c r="F2347" s="9" t="s">
        <v>7771</v>
      </c>
      <c r="G2347" s="27" t="s">
        <v>8783</v>
      </c>
      <c r="H2347" s="9" t="s">
        <v>8784</v>
      </c>
      <c r="I2347" s="9"/>
      <c r="J2347" s="10"/>
      <c r="K2347" s="39"/>
      <c r="L2347" s="47"/>
      <c r="M2347" s="47"/>
      <c r="N2347" s="64"/>
      <c r="O2347" s="63"/>
      <c r="P2347" s="63"/>
      <c r="Q2347" s="63"/>
      <c r="R2347" s="41"/>
      <c r="S2347" s="49" t="s">
        <v>13934</v>
      </c>
      <c r="T2347" s="49"/>
      <c r="U2347" s="49"/>
      <c r="V2347" s="49"/>
      <c r="W2347" s="50" t="s">
        <v>15</v>
      </c>
      <c r="X2347" s="50"/>
      <c r="Y2347" s="51"/>
    </row>
    <row r="2348" spans="1:25" s="23" customFormat="1" ht="39" customHeight="1" x14ac:dyDescent="0.2">
      <c r="A2348" s="38" t="s">
        <v>8785</v>
      </c>
      <c r="B2348" s="46" t="s">
        <v>8786</v>
      </c>
      <c r="C2348" s="46"/>
      <c r="D2348" s="27" t="s">
        <v>8787</v>
      </c>
      <c r="E2348" s="40"/>
      <c r="F2348" s="9" t="s">
        <v>8788</v>
      </c>
      <c r="G2348" s="27" t="s">
        <v>8789</v>
      </c>
      <c r="H2348" s="9" t="s">
        <v>8790</v>
      </c>
      <c r="I2348" s="9"/>
      <c r="J2348" s="10">
        <v>60.08</v>
      </c>
      <c r="K2348" s="9">
        <v>49.1</v>
      </c>
      <c r="L2348" s="47">
        <f t="shared" si="55"/>
        <v>10.979999999999997</v>
      </c>
      <c r="M2348" s="47"/>
      <c r="N2348" s="63"/>
      <c r="O2348" s="63"/>
      <c r="P2348" s="63"/>
      <c r="Q2348" s="63"/>
      <c r="R2348" s="41"/>
      <c r="S2348" s="49" t="s">
        <v>13934</v>
      </c>
      <c r="T2348" s="49"/>
      <c r="U2348" s="49"/>
      <c r="V2348" s="49"/>
      <c r="W2348" s="50" t="s">
        <v>15</v>
      </c>
      <c r="X2348" s="50"/>
      <c r="Y2348" s="51"/>
    </row>
    <row r="2349" spans="1:25" s="23" customFormat="1" ht="40.5" customHeight="1" x14ac:dyDescent="0.2">
      <c r="A2349" s="38" t="s">
        <v>8791</v>
      </c>
      <c r="B2349" s="46" t="s">
        <v>8792</v>
      </c>
      <c r="C2349" s="46"/>
      <c r="D2349" s="27" t="s">
        <v>8793</v>
      </c>
      <c r="E2349" s="40" t="s">
        <v>8794</v>
      </c>
      <c r="F2349" s="9" t="s">
        <v>129</v>
      </c>
      <c r="G2349" s="27" t="s">
        <v>8795</v>
      </c>
      <c r="H2349" s="9" t="s">
        <v>8796</v>
      </c>
      <c r="I2349" s="9"/>
      <c r="J2349" s="10"/>
      <c r="K2349" s="39"/>
      <c r="L2349" s="47"/>
      <c r="M2349" s="47"/>
      <c r="N2349" s="63"/>
      <c r="O2349" s="63"/>
      <c r="P2349" s="63"/>
      <c r="Q2349" s="63"/>
      <c r="R2349" s="41"/>
      <c r="S2349" s="49" t="s">
        <v>13934</v>
      </c>
      <c r="T2349" s="49"/>
      <c r="U2349" s="49"/>
      <c r="V2349" s="49"/>
      <c r="W2349" s="50" t="s">
        <v>15</v>
      </c>
      <c r="X2349" s="50"/>
      <c r="Y2349" s="51"/>
    </row>
    <row r="2350" spans="1:25" s="23" customFormat="1" ht="39" customHeight="1" x14ac:dyDescent="0.2">
      <c r="A2350" s="38" t="s">
        <v>8797</v>
      </c>
      <c r="B2350" s="46" t="s">
        <v>8798</v>
      </c>
      <c r="C2350" s="46"/>
      <c r="D2350" s="27" t="s">
        <v>8799</v>
      </c>
      <c r="E2350" s="40" t="s">
        <v>8800</v>
      </c>
      <c r="F2350" s="9" t="s">
        <v>129</v>
      </c>
      <c r="G2350" s="27" t="s">
        <v>8801</v>
      </c>
      <c r="H2350" s="9" t="s">
        <v>8802</v>
      </c>
      <c r="I2350" s="9"/>
      <c r="J2350" s="10"/>
      <c r="K2350" s="39"/>
      <c r="L2350" s="47"/>
      <c r="M2350" s="47"/>
      <c r="N2350" s="63"/>
      <c r="O2350" s="63"/>
      <c r="P2350" s="63"/>
      <c r="Q2350" s="63"/>
      <c r="R2350" s="41"/>
      <c r="S2350" s="49" t="s">
        <v>13934</v>
      </c>
      <c r="T2350" s="49"/>
      <c r="U2350" s="49"/>
      <c r="V2350" s="49"/>
      <c r="W2350" s="50" t="s">
        <v>15</v>
      </c>
      <c r="X2350" s="50"/>
      <c r="Y2350" s="51"/>
    </row>
    <row r="2351" spans="1:25" s="23" customFormat="1" ht="41.25" customHeight="1" x14ac:dyDescent="0.2">
      <c r="A2351" s="38" t="s">
        <v>8803</v>
      </c>
      <c r="B2351" s="46" t="s">
        <v>8804</v>
      </c>
      <c r="C2351" s="46"/>
      <c r="D2351" s="27" t="s">
        <v>8805</v>
      </c>
      <c r="E2351" s="40" t="s">
        <v>8806</v>
      </c>
      <c r="F2351" s="9" t="s">
        <v>129</v>
      </c>
      <c r="G2351" s="27" t="s">
        <v>8807</v>
      </c>
      <c r="H2351" s="9" t="s">
        <v>8808</v>
      </c>
      <c r="I2351" s="9"/>
      <c r="J2351" s="10"/>
      <c r="K2351" s="39"/>
      <c r="L2351" s="47"/>
      <c r="M2351" s="47"/>
      <c r="N2351" s="63"/>
      <c r="O2351" s="63"/>
      <c r="P2351" s="63"/>
      <c r="Q2351" s="63"/>
      <c r="R2351" s="41"/>
      <c r="S2351" s="49" t="s">
        <v>13934</v>
      </c>
      <c r="T2351" s="49"/>
      <c r="U2351" s="49"/>
      <c r="V2351" s="49"/>
      <c r="W2351" s="50" t="s">
        <v>15</v>
      </c>
      <c r="X2351" s="50"/>
      <c r="Y2351" s="51"/>
    </row>
    <row r="2352" spans="1:25" s="23" customFormat="1" ht="42.75" customHeight="1" x14ac:dyDescent="0.2">
      <c r="A2352" s="38" t="s">
        <v>8809</v>
      </c>
      <c r="B2352" s="46" t="s">
        <v>8810</v>
      </c>
      <c r="C2352" s="46"/>
      <c r="D2352" s="27" t="s">
        <v>8811</v>
      </c>
      <c r="E2352" s="40" t="s">
        <v>8812</v>
      </c>
      <c r="F2352" s="9" t="s">
        <v>129</v>
      </c>
      <c r="G2352" s="27" t="s">
        <v>8813</v>
      </c>
      <c r="H2352" s="9" t="s">
        <v>8814</v>
      </c>
      <c r="I2352" s="9"/>
      <c r="J2352" s="10"/>
      <c r="K2352" s="39"/>
      <c r="L2352" s="47"/>
      <c r="M2352" s="47"/>
      <c r="N2352" s="63"/>
      <c r="O2352" s="63"/>
      <c r="P2352" s="63"/>
      <c r="Q2352" s="63"/>
      <c r="R2352" s="41"/>
      <c r="S2352" s="49" t="s">
        <v>13934</v>
      </c>
      <c r="T2352" s="49"/>
      <c r="U2352" s="49"/>
      <c r="V2352" s="49"/>
      <c r="W2352" s="50" t="s">
        <v>15</v>
      </c>
      <c r="X2352" s="50"/>
      <c r="Y2352" s="51"/>
    </row>
    <row r="2353" spans="1:25" s="23" customFormat="1" ht="41.25" customHeight="1" x14ac:dyDescent="0.2">
      <c r="A2353" s="38" t="s">
        <v>8815</v>
      </c>
      <c r="B2353" s="46" t="s">
        <v>8816</v>
      </c>
      <c r="C2353" s="46"/>
      <c r="D2353" s="27" t="s">
        <v>8817</v>
      </c>
      <c r="E2353" s="40" t="s">
        <v>8818</v>
      </c>
      <c r="F2353" s="9" t="s">
        <v>129</v>
      </c>
      <c r="G2353" s="27" t="s">
        <v>8813</v>
      </c>
      <c r="H2353" s="9" t="s">
        <v>431</v>
      </c>
      <c r="I2353" s="9"/>
      <c r="J2353" s="10"/>
      <c r="K2353" s="39"/>
      <c r="L2353" s="47"/>
      <c r="M2353" s="47"/>
      <c r="N2353" s="63"/>
      <c r="O2353" s="63"/>
      <c r="P2353" s="63"/>
      <c r="Q2353" s="63"/>
      <c r="R2353" s="41"/>
      <c r="S2353" s="49" t="s">
        <v>13934</v>
      </c>
      <c r="T2353" s="49"/>
      <c r="U2353" s="49"/>
      <c r="V2353" s="49"/>
      <c r="W2353" s="50" t="s">
        <v>15</v>
      </c>
      <c r="X2353" s="50"/>
      <c r="Y2353" s="51"/>
    </row>
    <row r="2354" spans="1:25" s="23" customFormat="1" ht="39.75" customHeight="1" x14ac:dyDescent="0.2">
      <c r="A2354" s="38" t="s">
        <v>8819</v>
      </c>
      <c r="B2354" s="46" t="s">
        <v>8820</v>
      </c>
      <c r="C2354" s="46"/>
      <c r="D2354" s="27" t="s">
        <v>8821</v>
      </c>
      <c r="E2354" s="40" t="s">
        <v>8822</v>
      </c>
      <c r="F2354" s="9" t="s">
        <v>129</v>
      </c>
      <c r="G2354" s="27" t="s">
        <v>8813</v>
      </c>
      <c r="H2354" s="9" t="s">
        <v>2425</v>
      </c>
      <c r="I2354" s="9"/>
      <c r="J2354" s="10"/>
      <c r="K2354" s="39"/>
      <c r="L2354" s="47"/>
      <c r="M2354" s="47"/>
      <c r="N2354" s="63"/>
      <c r="O2354" s="63"/>
      <c r="P2354" s="63"/>
      <c r="Q2354" s="63"/>
      <c r="R2354" s="41"/>
      <c r="S2354" s="49" t="s">
        <v>13934</v>
      </c>
      <c r="T2354" s="49"/>
      <c r="U2354" s="49"/>
      <c r="V2354" s="49"/>
      <c r="W2354" s="50" t="s">
        <v>15</v>
      </c>
      <c r="X2354" s="50"/>
      <c r="Y2354" s="51"/>
    </row>
    <row r="2355" spans="1:25" s="23" customFormat="1" ht="42.75" customHeight="1" x14ac:dyDescent="0.2">
      <c r="A2355" s="38" t="s">
        <v>8823</v>
      </c>
      <c r="B2355" s="46" t="s">
        <v>8824</v>
      </c>
      <c r="C2355" s="46"/>
      <c r="D2355" s="27" t="s">
        <v>8825</v>
      </c>
      <c r="E2355" s="40" t="s">
        <v>8826</v>
      </c>
      <c r="F2355" s="9" t="s">
        <v>129</v>
      </c>
      <c r="G2355" s="27" t="s">
        <v>8801</v>
      </c>
      <c r="H2355" s="9" t="s">
        <v>2493</v>
      </c>
      <c r="I2355" s="9"/>
      <c r="J2355" s="10"/>
      <c r="K2355" s="39"/>
      <c r="L2355" s="47"/>
      <c r="M2355" s="47"/>
      <c r="N2355" s="63"/>
      <c r="O2355" s="63"/>
      <c r="P2355" s="63"/>
      <c r="Q2355" s="63"/>
      <c r="R2355" s="41"/>
      <c r="S2355" s="49" t="s">
        <v>13934</v>
      </c>
      <c r="T2355" s="49"/>
      <c r="U2355" s="49"/>
      <c r="V2355" s="49"/>
      <c r="W2355" s="50" t="s">
        <v>15</v>
      </c>
      <c r="X2355" s="50"/>
      <c r="Y2355" s="51"/>
    </row>
    <row r="2356" spans="1:25" s="23" customFormat="1" ht="41.25" customHeight="1" x14ac:dyDescent="0.2">
      <c r="A2356" s="38" t="s">
        <v>8827</v>
      </c>
      <c r="B2356" s="46" t="s">
        <v>8828</v>
      </c>
      <c r="C2356" s="46"/>
      <c r="D2356" s="27" t="s">
        <v>8829</v>
      </c>
      <c r="E2356" s="40" t="s">
        <v>8830</v>
      </c>
      <c r="F2356" s="9" t="s">
        <v>129</v>
      </c>
      <c r="G2356" s="27" t="s">
        <v>8807</v>
      </c>
      <c r="H2356" s="9" t="s">
        <v>8831</v>
      </c>
      <c r="I2356" s="9"/>
      <c r="J2356" s="10"/>
      <c r="K2356" s="39"/>
      <c r="L2356" s="47"/>
      <c r="M2356" s="47"/>
      <c r="N2356" s="63"/>
      <c r="O2356" s="63"/>
      <c r="P2356" s="63"/>
      <c r="Q2356" s="63"/>
      <c r="R2356" s="41"/>
      <c r="S2356" s="49" t="s">
        <v>13934</v>
      </c>
      <c r="T2356" s="49"/>
      <c r="U2356" s="49"/>
      <c r="V2356" s="49"/>
      <c r="W2356" s="50" t="s">
        <v>15</v>
      </c>
      <c r="X2356" s="50"/>
      <c r="Y2356" s="51"/>
    </row>
    <row r="2357" spans="1:25" s="23" customFormat="1" ht="53.25" customHeight="1" x14ac:dyDescent="0.2">
      <c r="A2357" s="38" t="s">
        <v>8832</v>
      </c>
      <c r="B2357" s="46" t="s">
        <v>8833</v>
      </c>
      <c r="C2357" s="46"/>
      <c r="D2357" s="27" t="s">
        <v>8834</v>
      </c>
      <c r="E2357" s="40" t="s">
        <v>8835</v>
      </c>
      <c r="F2357" s="9" t="s">
        <v>129</v>
      </c>
      <c r="G2357" s="27" t="s">
        <v>8836</v>
      </c>
      <c r="H2357" s="9" t="s">
        <v>8837</v>
      </c>
      <c r="I2357" s="9"/>
      <c r="J2357" s="10"/>
      <c r="K2357" s="39"/>
      <c r="L2357" s="47"/>
      <c r="M2357" s="47"/>
      <c r="N2357" s="63"/>
      <c r="O2357" s="63"/>
      <c r="P2357" s="63"/>
      <c r="Q2357" s="63"/>
      <c r="R2357" s="41"/>
      <c r="S2357" s="49" t="s">
        <v>13934</v>
      </c>
      <c r="T2357" s="49"/>
      <c r="U2357" s="49"/>
      <c r="V2357" s="49"/>
      <c r="W2357" s="50" t="s">
        <v>15</v>
      </c>
      <c r="X2357" s="50"/>
      <c r="Y2357" s="51"/>
    </row>
    <row r="2358" spans="1:25" s="23" customFormat="1" ht="64.5" customHeight="1" x14ac:dyDescent="0.2">
      <c r="A2358" s="38" t="s">
        <v>8838</v>
      </c>
      <c r="B2358" s="46" t="s">
        <v>8839</v>
      </c>
      <c r="C2358" s="46"/>
      <c r="D2358" s="27" t="s">
        <v>8840</v>
      </c>
      <c r="E2358" s="40"/>
      <c r="F2358" s="9" t="s">
        <v>8841</v>
      </c>
      <c r="G2358" s="27" t="s">
        <v>8842</v>
      </c>
      <c r="H2358" s="9" t="s">
        <v>8843</v>
      </c>
      <c r="I2358" s="9"/>
      <c r="J2358" s="10"/>
      <c r="K2358" s="39"/>
      <c r="L2358" s="47"/>
      <c r="M2358" s="47"/>
      <c r="N2358" s="63"/>
      <c r="O2358" s="63"/>
      <c r="P2358" s="63"/>
      <c r="Q2358" s="63"/>
      <c r="R2358" s="41"/>
      <c r="S2358" s="49" t="s">
        <v>13934</v>
      </c>
      <c r="T2358" s="49"/>
      <c r="U2358" s="49"/>
      <c r="V2358" s="49"/>
      <c r="W2358" s="50" t="s">
        <v>15</v>
      </c>
      <c r="X2358" s="50"/>
      <c r="Y2358" s="51"/>
    </row>
    <row r="2359" spans="1:25" s="23" customFormat="1" ht="57" customHeight="1" x14ac:dyDescent="0.2">
      <c r="A2359" s="38" t="s">
        <v>8844</v>
      </c>
      <c r="B2359" s="46" t="s">
        <v>8839</v>
      </c>
      <c r="C2359" s="46"/>
      <c r="D2359" s="27" t="s">
        <v>8845</v>
      </c>
      <c r="E2359" s="40" t="s">
        <v>8846</v>
      </c>
      <c r="F2359" s="9" t="s">
        <v>8847</v>
      </c>
      <c r="G2359" s="27" t="s">
        <v>8848</v>
      </c>
      <c r="H2359" s="9" t="s">
        <v>8849</v>
      </c>
      <c r="I2359" s="9"/>
      <c r="J2359" s="10"/>
      <c r="K2359" s="39"/>
      <c r="L2359" s="47"/>
      <c r="M2359" s="47"/>
      <c r="N2359" s="63"/>
      <c r="O2359" s="63"/>
      <c r="P2359" s="63"/>
      <c r="Q2359" s="63"/>
      <c r="R2359" s="41"/>
      <c r="S2359" s="49" t="s">
        <v>13934</v>
      </c>
      <c r="T2359" s="49"/>
      <c r="U2359" s="49"/>
      <c r="V2359" s="49"/>
      <c r="W2359" s="50" t="s">
        <v>15</v>
      </c>
      <c r="X2359" s="50"/>
      <c r="Y2359" s="51"/>
    </row>
    <row r="2360" spans="1:25" s="23" customFormat="1" ht="56.25" customHeight="1" x14ac:dyDescent="0.2">
      <c r="A2360" s="38" t="s">
        <v>8850</v>
      </c>
      <c r="B2360" s="46" t="s">
        <v>8851</v>
      </c>
      <c r="C2360" s="46"/>
      <c r="D2360" s="27" t="s">
        <v>8852</v>
      </c>
      <c r="E2360" s="40" t="s">
        <v>8853</v>
      </c>
      <c r="F2360" s="9" t="s">
        <v>129</v>
      </c>
      <c r="G2360" s="27" t="s">
        <v>8854</v>
      </c>
      <c r="H2360" s="9" t="s">
        <v>8855</v>
      </c>
      <c r="I2360" s="9"/>
      <c r="J2360" s="10"/>
      <c r="K2360" s="39"/>
      <c r="L2360" s="47"/>
      <c r="M2360" s="47"/>
      <c r="N2360" s="63"/>
      <c r="O2360" s="63"/>
      <c r="P2360" s="63"/>
      <c r="Q2360" s="63"/>
      <c r="R2360" s="41"/>
      <c r="S2360" s="49" t="s">
        <v>13934</v>
      </c>
      <c r="T2360" s="49"/>
      <c r="U2360" s="49"/>
      <c r="V2360" s="49"/>
      <c r="W2360" s="50" t="s">
        <v>15</v>
      </c>
      <c r="X2360" s="50"/>
      <c r="Y2360" s="51"/>
    </row>
    <row r="2361" spans="1:25" s="23" customFormat="1" ht="51.75" customHeight="1" x14ac:dyDescent="0.2">
      <c r="A2361" s="38" t="s">
        <v>8856</v>
      </c>
      <c r="B2361" s="46" t="s">
        <v>8603</v>
      </c>
      <c r="C2361" s="46"/>
      <c r="D2361" s="27" t="s">
        <v>8857</v>
      </c>
      <c r="E2361" s="40" t="s">
        <v>8858</v>
      </c>
      <c r="F2361" s="9" t="s">
        <v>129</v>
      </c>
      <c r="G2361" s="27" t="s">
        <v>8859</v>
      </c>
      <c r="H2361" s="9" t="s">
        <v>8860</v>
      </c>
      <c r="I2361" s="9"/>
      <c r="J2361" s="10"/>
      <c r="K2361" s="39"/>
      <c r="L2361" s="47"/>
      <c r="M2361" s="47"/>
      <c r="N2361" s="63"/>
      <c r="O2361" s="63"/>
      <c r="P2361" s="63"/>
      <c r="Q2361" s="63"/>
      <c r="R2361" s="41"/>
      <c r="S2361" s="49" t="s">
        <v>13934</v>
      </c>
      <c r="T2361" s="49"/>
      <c r="U2361" s="49"/>
      <c r="V2361" s="49"/>
      <c r="W2361" s="50" t="s">
        <v>15</v>
      </c>
      <c r="X2361" s="50"/>
      <c r="Y2361" s="51"/>
    </row>
    <row r="2362" spans="1:25" s="23" customFormat="1" ht="51.75" customHeight="1" x14ac:dyDescent="0.2">
      <c r="A2362" s="38" t="s">
        <v>8861</v>
      </c>
      <c r="B2362" s="46" t="s">
        <v>8862</v>
      </c>
      <c r="C2362" s="46"/>
      <c r="D2362" s="27" t="s">
        <v>8863</v>
      </c>
      <c r="E2362" s="40"/>
      <c r="F2362" s="9" t="s">
        <v>71</v>
      </c>
      <c r="G2362" s="27" t="s">
        <v>524</v>
      </c>
      <c r="H2362" s="9" t="s">
        <v>8864</v>
      </c>
      <c r="I2362" s="9"/>
      <c r="J2362" s="10"/>
      <c r="K2362" s="39"/>
      <c r="L2362" s="47"/>
      <c r="M2362" s="47"/>
      <c r="N2362" s="63"/>
      <c r="O2362" s="63"/>
      <c r="P2362" s="63"/>
      <c r="Q2362" s="63"/>
      <c r="R2362" s="41"/>
      <c r="S2362" s="49" t="s">
        <v>13934</v>
      </c>
      <c r="T2362" s="49"/>
      <c r="U2362" s="49"/>
      <c r="V2362" s="49"/>
      <c r="W2362" s="50" t="s">
        <v>15</v>
      </c>
      <c r="X2362" s="50"/>
      <c r="Y2362" s="51"/>
    </row>
    <row r="2363" spans="1:25" s="23" customFormat="1" ht="51.75" customHeight="1" x14ac:dyDescent="0.2">
      <c r="A2363" s="38" t="s">
        <v>8865</v>
      </c>
      <c r="B2363" s="46" t="s">
        <v>8866</v>
      </c>
      <c r="C2363" s="46"/>
      <c r="D2363" s="27" t="s">
        <v>8867</v>
      </c>
      <c r="E2363" s="40"/>
      <c r="F2363" s="9" t="s">
        <v>8868</v>
      </c>
      <c r="G2363" s="27" t="s">
        <v>524</v>
      </c>
      <c r="H2363" s="9" t="s">
        <v>8864</v>
      </c>
      <c r="I2363" s="9"/>
      <c r="J2363" s="10"/>
      <c r="K2363" s="39"/>
      <c r="L2363" s="47"/>
      <c r="M2363" s="47"/>
      <c r="N2363" s="63"/>
      <c r="O2363" s="63"/>
      <c r="P2363" s="63"/>
      <c r="Q2363" s="63"/>
      <c r="R2363" s="41"/>
      <c r="S2363" s="49" t="s">
        <v>13934</v>
      </c>
      <c r="T2363" s="49"/>
      <c r="U2363" s="49"/>
      <c r="V2363" s="49"/>
      <c r="W2363" s="50" t="s">
        <v>15</v>
      </c>
      <c r="X2363" s="50"/>
      <c r="Y2363" s="51"/>
    </row>
    <row r="2364" spans="1:25" s="23" customFormat="1" ht="57.75" customHeight="1" x14ac:dyDescent="0.2">
      <c r="A2364" s="38" t="s">
        <v>8869</v>
      </c>
      <c r="B2364" s="46" t="s">
        <v>8870</v>
      </c>
      <c r="C2364" s="46"/>
      <c r="D2364" s="27" t="s">
        <v>8871</v>
      </c>
      <c r="E2364" s="40" t="s">
        <v>8872</v>
      </c>
      <c r="F2364" s="9" t="s">
        <v>129</v>
      </c>
      <c r="G2364" s="27" t="s">
        <v>305</v>
      </c>
      <c r="H2364" s="9" t="s">
        <v>8873</v>
      </c>
      <c r="I2364" s="9"/>
      <c r="J2364" s="10">
        <v>4384.26</v>
      </c>
      <c r="K2364" s="39"/>
      <c r="L2364" s="47">
        <f t="shared" si="55"/>
        <v>4384.26</v>
      </c>
      <c r="M2364" s="47"/>
      <c r="N2364" s="63"/>
      <c r="O2364" s="63"/>
      <c r="P2364" s="63"/>
      <c r="Q2364" s="63"/>
      <c r="R2364" s="41"/>
      <c r="S2364" s="49" t="s">
        <v>13934</v>
      </c>
      <c r="T2364" s="49"/>
      <c r="U2364" s="49"/>
      <c r="V2364" s="49"/>
      <c r="W2364" s="50" t="s">
        <v>15</v>
      </c>
      <c r="X2364" s="50"/>
      <c r="Y2364" s="51"/>
    </row>
    <row r="2365" spans="1:25" s="23" customFormat="1" ht="69" customHeight="1" x14ac:dyDescent="0.2">
      <c r="A2365" s="38" t="s">
        <v>8874</v>
      </c>
      <c r="B2365" s="46" t="s">
        <v>8875</v>
      </c>
      <c r="C2365" s="46"/>
      <c r="D2365" s="27" t="s">
        <v>8876</v>
      </c>
      <c r="E2365" s="40" t="s">
        <v>8877</v>
      </c>
      <c r="F2365" s="9" t="s">
        <v>8878</v>
      </c>
      <c r="G2365" s="27" t="s">
        <v>8879</v>
      </c>
      <c r="H2365" s="9" t="s">
        <v>8880</v>
      </c>
      <c r="I2365" s="9"/>
      <c r="J2365" s="10"/>
      <c r="K2365" s="39"/>
      <c r="L2365" s="47"/>
      <c r="M2365" s="47"/>
      <c r="N2365" s="63"/>
      <c r="O2365" s="63"/>
      <c r="P2365" s="63"/>
      <c r="Q2365" s="63"/>
      <c r="R2365" s="41"/>
      <c r="S2365" s="49" t="s">
        <v>13934</v>
      </c>
      <c r="T2365" s="49"/>
      <c r="U2365" s="49"/>
      <c r="V2365" s="49"/>
      <c r="W2365" s="50" t="s">
        <v>15</v>
      </c>
      <c r="X2365" s="50"/>
      <c r="Y2365" s="51"/>
    </row>
    <row r="2366" spans="1:25" s="23" customFormat="1" ht="51.75" customHeight="1" x14ac:dyDescent="0.2">
      <c r="A2366" s="38" t="s">
        <v>8881</v>
      </c>
      <c r="B2366" s="46" t="s">
        <v>8882</v>
      </c>
      <c r="C2366" s="46"/>
      <c r="D2366" s="27" t="s">
        <v>8883</v>
      </c>
      <c r="E2366" s="40"/>
      <c r="F2366" s="9" t="s">
        <v>8884</v>
      </c>
      <c r="G2366" s="27" t="s">
        <v>8885</v>
      </c>
      <c r="H2366" s="9" t="s">
        <v>8886</v>
      </c>
      <c r="I2366" s="9"/>
      <c r="J2366" s="10"/>
      <c r="K2366" s="39"/>
      <c r="L2366" s="47"/>
      <c r="M2366" s="47"/>
      <c r="N2366" s="63"/>
      <c r="O2366" s="63"/>
      <c r="P2366" s="63"/>
      <c r="Q2366" s="63"/>
      <c r="R2366" s="41"/>
      <c r="S2366" s="49" t="s">
        <v>13934</v>
      </c>
      <c r="T2366" s="49"/>
      <c r="U2366" s="49"/>
      <c r="V2366" s="49"/>
      <c r="W2366" s="50" t="s">
        <v>15</v>
      </c>
      <c r="X2366" s="50"/>
      <c r="Y2366" s="51"/>
    </row>
    <row r="2367" spans="1:25" s="23" customFormat="1" ht="67.5" customHeight="1" x14ac:dyDescent="0.2">
      <c r="A2367" s="38" t="s">
        <v>8887</v>
      </c>
      <c r="B2367" s="46" t="s">
        <v>8888</v>
      </c>
      <c r="C2367" s="46"/>
      <c r="D2367" s="27" t="s">
        <v>8889</v>
      </c>
      <c r="E2367" s="40" t="s">
        <v>8890</v>
      </c>
      <c r="F2367" s="9" t="s">
        <v>7771</v>
      </c>
      <c r="G2367" s="27" t="s">
        <v>8682</v>
      </c>
      <c r="H2367" s="9" t="s">
        <v>8891</v>
      </c>
      <c r="I2367" s="9"/>
      <c r="J2367" s="10"/>
      <c r="K2367" s="39"/>
      <c r="L2367" s="47"/>
      <c r="M2367" s="47"/>
      <c r="N2367" s="63"/>
      <c r="O2367" s="63"/>
      <c r="P2367" s="63"/>
      <c r="Q2367" s="63"/>
      <c r="R2367" s="41"/>
      <c r="S2367" s="49" t="s">
        <v>13934</v>
      </c>
      <c r="T2367" s="49"/>
      <c r="U2367" s="49"/>
      <c r="V2367" s="49"/>
      <c r="W2367" s="50" t="s">
        <v>15</v>
      </c>
      <c r="X2367" s="50"/>
      <c r="Y2367" s="51"/>
    </row>
    <row r="2368" spans="1:25" s="23" customFormat="1" ht="64.5" customHeight="1" x14ac:dyDescent="0.2">
      <c r="A2368" s="38" t="s">
        <v>8892</v>
      </c>
      <c r="B2368" s="46" t="s">
        <v>8893</v>
      </c>
      <c r="C2368" s="46"/>
      <c r="D2368" s="27" t="s">
        <v>8894</v>
      </c>
      <c r="E2368" s="40"/>
      <c r="F2368" s="9" t="s">
        <v>8015</v>
      </c>
      <c r="G2368" s="27" t="s">
        <v>8895</v>
      </c>
      <c r="H2368" s="9" t="s">
        <v>8896</v>
      </c>
      <c r="I2368" s="9"/>
      <c r="J2368" s="10">
        <v>659700</v>
      </c>
      <c r="K2368" s="39">
        <v>217333</v>
      </c>
      <c r="L2368" s="47">
        <f t="shared" si="55"/>
        <v>442367</v>
      </c>
      <c r="M2368" s="47"/>
      <c r="N2368" s="63"/>
      <c r="O2368" s="63"/>
      <c r="P2368" s="63"/>
      <c r="Q2368" s="63"/>
      <c r="R2368" s="41"/>
      <c r="S2368" s="49" t="s">
        <v>13934</v>
      </c>
      <c r="T2368" s="49"/>
      <c r="U2368" s="49"/>
      <c r="V2368" s="49"/>
      <c r="W2368" s="50" t="s">
        <v>15</v>
      </c>
      <c r="X2368" s="50"/>
      <c r="Y2368" s="51"/>
    </row>
    <row r="2369" spans="1:25" s="23" customFormat="1" ht="54.75" customHeight="1" x14ac:dyDescent="0.2">
      <c r="A2369" s="38" t="s">
        <v>8897</v>
      </c>
      <c r="B2369" s="46" t="s">
        <v>8898</v>
      </c>
      <c r="C2369" s="46"/>
      <c r="D2369" s="27" t="s">
        <v>8899</v>
      </c>
      <c r="E2369" s="40" t="s">
        <v>8900</v>
      </c>
      <c r="F2369" s="9" t="s">
        <v>7771</v>
      </c>
      <c r="G2369" s="27" t="s">
        <v>8901</v>
      </c>
      <c r="H2369" s="9" t="s">
        <v>8902</v>
      </c>
      <c r="I2369" s="9"/>
      <c r="J2369" s="10"/>
      <c r="K2369" s="39"/>
      <c r="L2369" s="47"/>
      <c r="M2369" s="47"/>
      <c r="N2369" s="63"/>
      <c r="O2369" s="63"/>
      <c r="P2369" s="63"/>
      <c r="Q2369" s="63"/>
      <c r="R2369" s="41"/>
      <c r="S2369" s="49" t="s">
        <v>13934</v>
      </c>
      <c r="T2369" s="49"/>
      <c r="U2369" s="49"/>
      <c r="V2369" s="49"/>
      <c r="W2369" s="50" t="s">
        <v>15</v>
      </c>
      <c r="X2369" s="50"/>
      <c r="Y2369" s="51"/>
    </row>
    <row r="2370" spans="1:25" s="23" customFormat="1" ht="56.25" customHeight="1" x14ac:dyDescent="0.2">
      <c r="A2370" s="38" t="s">
        <v>8903</v>
      </c>
      <c r="B2370" s="46" t="s">
        <v>8904</v>
      </c>
      <c r="C2370" s="46"/>
      <c r="D2370" s="27" t="s">
        <v>8905</v>
      </c>
      <c r="E2370" s="40"/>
      <c r="F2370" s="9" t="s">
        <v>7771</v>
      </c>
      <c r="G2370" s="27" t="s">
        <v>8906</v>
      </c>
      <c r="H2370" s="9" t="s">
        <v>8907</v>
      </c>
      <c r="I2370" s="9"/>
      <c r="J2370" s="10"/>
      <c r="K2370" s="39"/>
      <c r="L2370" s="47"/>
      <c r="M2370" s="47"/>
      <c r="N2370" s="63"/>
      <c r="O2370" s="63"/>
      <c r="P2370" s="63"/>
      <c r="Q2370" s="63"/>
      <c r="R2370" s="41"/>
      <c r="S2370" s="49" t="s">
        <v>13934</v>
      </c>
      <c r="T2370" s="49"/>
      <c r="U2370" s="49"/>
      <c r="V2370" s="49"/>
      <c r="W2370" s="50" t="s">
        <v>15</v>
      </c>
      <c r="X2370" s="50"/>
      <c r="Y2370" s="51"/>
    </row>
    <row r="2371" spans="1:25" s="23" customFormat="1" ht="56.25" customHeight="1" x14ac:dyDescent="0.2">
      <c r="A2371" s="38" t="s">
        <v>8908</v>
      </c>
      <c r="B2371" s="46" t="s">
        <v>8909</v>
      </c>
      <c r="C2371" s="46"/>
      <c r="D2371" s="27" t="s">
        <v>8910</v>
      </c>
      <c r="E2371" s="40" t="s">
        <v>8911</v>
      </c>
      <c r="F2371" s="9" t="s">
        <v>129</v>
      </c>
      <c r="G2371" s="27" t="s">
        <v>8906</v>
      </c>
      <c r="H2371" s="9" t="s">
        <v>8912</v>
      </c>
      <c r="I2371" s="9"/>
      <c r="J2371" s="10">
        <v>427395</v>
      </c>
      <c r="K2371" s="39">
        <v>402579</v>
      </c>
      <c r="L2371" s="47">
        <f t="shared" si="55"/>
        <v>24816</v>
      </c>
      <c r="M2371" s="47"/>
      <c r="N2371" s="63"/>
      <c r="O2371" s="63"/>
      <c r="P2371" s="63"/>
      <c r="Q2371" s="63"/>
      <c r="R2371" s="41"/>
      <c r="S2371" s="49" t="s">
        <v>13934</v>
      </c>
      <c r="T2371" s="49"/>
      <c r="U2371" s="49"/>
      <c r="V2371" s="49"/>
      <c r="W2371" s="50" t="s">
        <v>15</v>
      </c>
      <c r="X2371" s="50"/>
      <c r="Y2371" s="51"/>
    </row>
    <row r="2372" spans="1:25" s="23" customFormat="1" ht="54" customHeight="1" x14ac:dyDescent="0.2">
      <c r="A2372" s="38" t="s">
        <v>8913</v>
      </c>
      <c r="B2372" s="46" t="s">
        <v>8914</v>
      </c>
      <c r="C2372" s="46"/>
      <c r="D2372" s="27" t="s">
        <v>8915</v>
      </c>
      <c r="E2372" s="40"/>
      <c r="F2372" s="9" t="s">
        <v>7771</v>
      </c>
      <c r="G2372" s="27" t="s">
        <v>8916</v>
      </c>
      <c r="H2372" s="9" t="s">
        <v>8917</v>
      </c>
      <c r="I2372" s="9"/>
      <c r="J2372" s="10"/>
      <c r="K2372" s="39"/>
      <c r="L2372" s="47"/>
      <c r="M2372" s="47"/>
      <c r="N2372" s="63"/>
      <c r="O2372" s="63"/>
      <c r="P2372" s="63"/>
      <c r="Q2372" s="63"/>
      <c r="R2372" s="41"/>
      <c r="S2372" s="49" t="s">
        <v>13934</v>
      </c>
      <c r="T2372" s="49"/>
      <c r="U2372" s="49"/>
      <c r="V2372" s="49"/>
      <c r="W2372" s="50" t="s">
        <v>15</v>
      </c>
      <c r="X2372" s="50"/>
      <c r="Y2372" s="51"/>
    </row>
    <row r="2373" spans="1:25" s="23" customFormat="1" ht="57" customHeight="1" x14ac:dyDescent="0.2">
      <c r="A2373" s="38" t="s">
        <v>8918</v>
      </c>
      <c r="B2373" s="46" t="s">
        <v>8919</v>
      </c>
      <c r="C2373" s="46"/>
      <c r="D2373" s="27" t="s">
        <v>8920</v>
      </c>
      <c r="E2373" s="40" t="s">
        <v>8921</v>
      </c>
      <c r="F2373" s="9" t="s">
        <v>8922</v>
      </c>
      <c r="G2373" s="27" t="s">
        <v>8239</v>
      </c>
      <c r="H2373" s="9" t="s">
        <v>8923</v>
      </c>
      <c r="I2373" s="9"/>
      <c r="J2373" s="10">
        <v>2504000</v>
      </c>
      <c r="K2373" s="39">
        <v>2504000</v>
      </c>
      <c r="L2373" s="47"/>
      <c r="M2373" s="47"/>
      <c r="N2373" s="63"/>
      <c r="O2373" s="63"/>
      <c r="P2373" s="63"/>
      <c r="Q2373" s="63"/>
      <c r="R2373" s="41"/>
      <c r="S2373" s="49" t="s">
        <v>13934</v>
      </c>
      <c r="T2373" s="49"/>
      <c r="U2373" s="49"/>
      <c r="V2373" s="49"/>
      <c r="W2373" s="50" t="s">
        <v>15</v>
      </c>
      <c r="X2373" s="50"/>
      <c r="Y2373" s="51"/>
    </row>
    <row r="2374" spans="1:25" s="23" customFormat="1" ht="51" customHeight="1" x14ac:dyDescent="0.2">
      <c r="A2374" s="38" t="s">
        <v>8924</v>
      </c>
      <c r="B2374" s="46" t="s">
        <v>8925</v>
      </c>
      <c r="C2374" s="46"/>
      <c r="D2374" s="27" t="s">
        <v>8899</v>
      </c>
      <c r="E2374" s="40" t="s">
        <v>8926</v>
      </c>
      <c r="F2374" s="9" t="s">
        <v>8927</v>
      </c>
      <c r="G2374" s="27" t="s">
        <v>8928</v>
      </c>
      <c r="H2374" s="9" t="s">
        <v>2448</v>
      </c>
      <c r="I2374" s="9"/>
      <c r="J2374" s="10"/>
      <c r="K2374" s="39"/>
      <c r="L2374" s="47"/>
      <c r="M2374" s="47"/>
      <c r="N2374" s="63"/>
      <c r="O2374" s="63"/>
      <c r="P2374" s="63"/>
      <c r="Q2374" s="63"/>
      <c r="R2374" s="41"/>
      <c r="S2374" s="49" t="s">
        <v>13934</v>
      </c>
      <c r="T2374" s="49"/>
      <c r="U2374" s="49"/>
      <c r="V2374" s="49"/>
      <c r="W2374" s="50" t="s">
        <v>15</v>
      </c>
      <c r="X2374" s="50"/>
      <c r="Y2374" s="51"/>
    </row>
    <row r="2375" spans="1:25" s="23" customFormat="1" ht="51.75" customHeight="1" x14ac:dyDescent="0.2">
      <c r="A2375" s="38" t="s">
        <v>8929</v>
      </c>
      <c r="B2375" s="46" t="s">
        <v>8930</v>
      </c>
      <c r="C2375" s="46"/>
      <c r="D2375" s="27" t="s">
        <v>8899</v>
      </c>
      <c r="E2375" s="40" t="s">
        <v>8931</v>
      </c>
      <c r="F2375" s="9" t="s">
        <v>8927</v>
      </c>
      <c r="G2375" s="27" t="s">
        <v>8932</v>
      </c>
      <c r="H2375" s="9" t="s">
        <v>7376</v>
      </c>
      <c r="I2375" s="9"/>
      <c r="J2375" s="10"/>
      <c r="K2375" s="39"/>
      <c r="L2375" s="47"/>
      <c r="M2375" s="47"/>
      <c r="N2375" s="63"/>
      <c r="O2375" s="63"/>
      <c r="P2375" s="63"/>
      <c r="Q2375" s="63"/>
      <c r="R2375" s="41"/>
      <c r="S2375" s="49" t="s">
        <v>13934</v>
      </c>
      <c r="T2375" s="49"/>
      <c r="U2375" s="49"/>
      <c r="V2375" s="49"/>
      <c r="W2375" s="50" t="s">
        <v>15</v>
      </c>
      <c r="X2375" s="50"/>
      <c r="Y2375" s="51"/>
    </row>
    <row r="2376" spans="1:25" s="23" customFormat="1" ht="51.75" customHeight="1" x14ac:dyDescent="0.2">
      <c r="A2376" s="38" t="s">
        <v>8933</v>
      </c>
      <c r="B2376" s="46" t="s">
        <v>8934</v>
      </c>
      <c r="C2376" s="46"/>
      <c r="D2376" s="27" t="s">
        <v>8899</v>
      </c>
      <c r="E2376" s="40" t="s">
        <v>8935</v>
      </c>
      <c r="F2376" s="9" t="s">
        <v>8927</v>
      </c>
      <c r="G2376" s="27" t="s">
        <v>8936</v>
      </c>
      <c r="H2376" s="9" t="s">
        <v>3494</v>
      </c>
      <c r="I2376" s="9"/>
      <c r="J2376" s="10"/>
      <c r="K2376" s="39"/>
      <c r="L2376" s="47"/>
      <c r="M2376" s="47"/>
      <c r="N2376" s="63"/>
      <c r="O2376" s="63"/>
      <c r="P2376" s="63"/>
      <c r="Q2376" s="63"/>
      <c r="R2376" s="41"/>
      <c r="S2376" s="49" t="s">
        <v>13934</v>
      </c>
      <c r="T2376" s="49"/>
      <c r="U2376" s="49"/>
      <c r="V2376" s="49"/>
      <c r="W2376" s="50" t="s">
        <v>15</v>
      </c>
      <c r="X2376" s="50"/>
      <c r="Y2376" s="51"/>
    </row>
    <row r="2377" spans="1:25" s="23" customFormat="1" ht="51.75" customHeight="1" x14ac:dyDescent="0.2">
      <c r="A2377" s="38" t="s">
        <v>8937</v>
      </c>
      <c r="B2377" s="46" t="s">
        <v>8938</v>
      </c>
      <c r="C2377" s="46"/>
      <c r="D2377" s="27" t="s">
        <v>8939</v>
      </c>
      <c r="E2377" s="40"/>
      <c r="F2377" s="9" t="s">
        <v>1010</v>
      </c>
      <c r="G2377" s="27" t="s">
        <v>8940</v>
      </c>
      <c r="H2377" s="9" t="s">
        <v>8941</v>
      </c>
      <c r="I2377" s="9"/>
      <c r="J2377" s="10">
        <v>563404800</v>
      </c>
      <c r="K2377" s="39">
        <v>563404800</v>
      </c>
      <c r="L2377" s="47"/>
      <c r="M2377" s="47"/>
      <c r="N2377" s="63"/>
      <c r="O2377" s="63"/>
      <c r="P2377" s="63"/>
      <c r="Q2377" s="63"/>
      <c r="R2377" s="41"/>
      <c r="S2377" s="49" t="s">
        <v>13934</v>
      </c>
      <c r="T2377" s="49"/>
      <c r="U2377" s="49"/>
      <c r="V2377" s="49"/>
      <c r="W2377" s="50" t="s">
        <v>15</v>
      </c>
      <c r="X2377" s="50"/>
      <c r="Y2377" s="51"/>
    </row>
    <row r="2378" spans="1:25" s="23" customFormat="1" ht="51.75" customHeight="1" x14ac:dyDescent="0.2">
      <c r="A2378" s="38" t="s">
        <v>8942</v>
      </c>
      <c r="B2378" s="46" t="s">
        <v>8943</v>
      </c>
      <c r="C2378" s="46"/>
      <c r="D2378" s="27" t="s">
        <v>8899</v>
      </c>
      <c r="E2378" s="40" t="s">
        <v>8944</v>
      </c>
      <c r="F2378" s="9" t="s">
        <v>8927</v>
      </c>
      <c r="G2378" s="27" t="s">
        <v>8945</v>
      </c>
      <c r="H2378" s="9" t="s">
        <v>8946</v>
      </c>
      <c r="I2378" s="9"/>
      <c r="J2378" s="10"/>
      <c r="K2378" s="39"/>
      <c r="L2378" s="47"/>
      <c r="M2378" s="47"/>
      <c r="N2378" s="63"/>
      <c r="O2378" s="63"/>
      <c r="P2378" s="63"/>
      <c r="Q2378" s="63"/>
      <c r="R2378" s="41"/>
      <c r="S2378" s="49" t="s">
        <v>13934</v>
      </c>
      <c r="T2378" s="49"/>
      <c r="U2378" s="49"/>
      <c r="V2378" s="49"/>
      <c r="W2378" s="50" t="s">
        <v>15</v>
      </c>
      <c r="X2378" s="50"/>
      <c r="Y2378" s="51"/>
    </row>
    <row r="2379" spans="1:25" s="23" customFormat="1" ht="51.75" customHeight="1" x14ac:dyDescent="0.2">
      <c r="A2379" s="38" t="s">
        <v>8947</v>
      </c>
      <c r="B2379" s="46" t="s">
        <v>8948</v>
      </c>
      <c r="C2379" s="46"/>
      <c r="D2379" s="27" t="s">
        <v>8899</v>
      </c>
      <c r="E2379" s="40" t="s">
        <v>8949</v>
      </c>
      <c r="F2379" s="9" t="s">
        <v>8927</v>
      </c>
      <c r="G2379" s="27" t="s">
        <v>8950</v>
      </c>
      <c r="H2379" s="9" t="s">
        <v>8951</v>
      </c>
      <c r="I2379" s="9"/>
      <c r="J2379" s="10"/>
      <c r="K2379" s="39"/>
      <c r="L2379" s="47"/>
      <c r="M2379" s="47"/>
      <c r="N2379" s="63"/>
      <c r="O2379" s="63"/>
      <c r="P2379" s="63"/>
      <c r="Q2379" s="63"/>
      <c r="R2379" s="41"/>
      <c r="S2379" s="49" t="s">
        <v>13934</v>
      </c>
      <c r="T2379" s="49"/>
      <c r="U2379" s="49"/>
      <c r="V2379" s="49"/>
      <c r="W2379" s="50" t="s">
        <v>15</v>
      </c>
      <c r="X2379" s="50"/>
      <c r="Y2379" s="51"/>
    </row>
    <row r="2380" spans="1:25" s="23" customFormat="1" ht="51.75" customHeight="1" x14ac:dyDescent="0.2">
      <c r="A2380" s="38" t="s">
        <v>8952</v>
      </c>
      <c r="B2380" s="46" t="s">
        <v>8953</v>
      </c>
      <c r="C2380" s="46"/>
      <c r="D2380" s="27" t="s">
        <v>8899</v>
      </c>
      <c r="E2380" s="40" t="s">
        <v>8954</v>
      </c>
      <c r="F2380" s="9" t="s">
        <v>8927</v>
      </c>
      <c r="G2380" s="27" t="s">
        <v>8955</v>
      </c>
      <c r="H2380" s="9" t="s">
        <v>2475</v>
      </c>
      <c r="I2380" s="9"/>
      <c r="J2380" s="10"/>
      <c r="K2380" s="39"/>
      <c r="L2380" s="47"/>
      <c r="M2380" s="47"/>
      <c r="N2380" s="63"/>
      <c r="O2380" s="63"/>
      <c r="P2380" s="63"/>
      <c r="Q2380" s="63"/>
      <c r="R2380" s="41"/>
      <c r="S2380" s="49" t="s">
        <v>13934</v>
      </c>
      <c r="T2380" s="49"/>
      <c r="U2380" s="49"/>
      <c r="V2380" s="49"/>
      <c r="W2380" s="50" t="s">
        <v>15</v>
      </c>
      <c r="X2380" s="50"/>
      <c r="Y2380" s="51"/>
    </row>
    <row r="2381" spans="1:25" s="23" customFormat="1" ht="51.75" customHeight="1" x14ac:dyDescent="0.2">
      <c r="A2381" s="38" t="s">
        <v>8956</v>
      </c>
      <c r="B2381" s="46" t="s">
        <v>8957</v>
      </c>
      <c r="C2381" s="46"/>
      <c r="D2381" s="27" t="s">
        <v>8899</v>
      </c>
      <c r="E2381" s="40" t="s">
        <v>8958</v>
      </c>
      <c r="F2381" s="9" t="s">
        <v>8927</v>
      </c>
      <c r="G2381" s="27" t="s">
        <v>8959</v>
      </c>
      <c r="H2381" s="9" t="s">
        <v>8960</v>
      </c>
      <c r="I2381" s="9"/>
      <c r="J2381" s="10"/>
      <c r="K2381" s="39"/>
      <c r="L2381" s="47"/>
      <c r="M2381" s="47"/>
      <c r="N2381" s="63"/>
      <c r="O2381" s="63"/>
      <c r="P2381" s="63"/>
      <c r="Q2381" s="63"/>
      <c r="R2381" s="41"/>
      <c r="S2381" s="49" t="s">
        <v>13934</v>
      </c>
      <c r="T2381" s="49"/>
      <c r="U2381" s="49"/>
      <c r="V2381" s="49"/>
      <c r="W2381" s="50" t="s">
        <v>15</v>
      </c>
      <c r="X2381" s="50"/>
      <c r="Y2381" s="51"/>
    </row>
    <row r="2382" spans="1:25" s="23" customFormat="1" ht="51.75" customHeight="1" x14ac:dyDescent="0.2">
      <c r="A2382" s="38" t="s">
        <v>8961</v>
      </c>
      <c r="B2382" s="46" t="s">
        <v>8962</v>
      </c>
      <c r="C2382" s="46"/>
      <c r="D2382" s="27" t="s">
        <v>8899</v>
      </c>
      <c r="E2382" s="40" t="s">
        <v>8963</v>
      </c>
      <c r="F2382" s="9" t="s">
        <v>8927</v>
      </c>
      <c r="G2382" s="27" t="s">
        <v>8964</v>
      </c>
      <c r="H2382" s="9" t="s">
        <v>8965</v>
      </c>
      <c r="I2382" s="9"/>
      <c r="J2382" s="10"/>
      <c r="K2382" s="39"/>
      <c r="L2382" s="47"/>
      <c r="M2382" s="47"/>
      <c r="N2382" s="63"/>
      <c r="O2382" s="63"/>
      <c r="P2382" s="63"/>
      <c r="Q2382" s="63"/>
      <c r="R2382" s="41"/>
      <c r="S2382" s="49" t="s">
        <v>13934</v>
      </c>
      <c r="T2382" s="49"/>
      <c r="U2382" s="49"/>
      <c r="V2382" s="49"/>
      <c r="W2382" s="50" t="s">
        <v>15</v>
      </c>
      <c r="X2382" s="50"/>
      <c r="Y2382" s="51"/>
    </row>
    <row r="2383" spans="1:25" s="23" customFormat="1" ht="51.75" customHeight="1" x14ac:dyDescent="0.2">
      <c r="A2383" s="38" t="s">
        <v>8966</v>
      </c>
      <c r="B2383" s="46" t="s">
        <v>8967</v>
      </c>
      <c r="C2383" s="46"/>
      <c r="D2383" s="27" t="s">
        <v>8899</v>
      </c>
      <c r="E2383" s="40" t="s">
        <v>8968</v>
      </c>
      <c r="F2383" s="9" t="s">
        <v>8927</v>
      </c>
      <c r="G2383" s="27" t="s">
        <v>8969</v>
      </c>
      <c r="H2383" s="9" t="s">
        <v>8970</v>
      </c>
      <c r="I2383" s="9"/>
      <c r="J2383" s="10"/>
      <c r="K2383" s="39"/>
      <c r="L2383" s="47"/>
      <c r="M2383" s="47"/>
      <c r="N2383" s="63"/>
      <c r="O2383" s="63"/>
      <c r="P2383" s="63"/>
      <c r="Q2383" s="63"/>
      <c r="R2383" s="41"/>
      <c r="S2383" s="49" t="s">
        <v>13934</v>
      </c>
      <c r="T2383" s="49"/>
      <c r="U2383" s="49"/>
      <c r="V2383" s="49"/>
      <c r="W2383" s="50" t="s">
        <v>15</v>
      </c>
      <c r="X2383" s="50"/>
      <c r="Y2383" s="51"/>
    </row>
    <row r="2384" spans="1:25" s="23" customFormat="1" ht="51.75" customHeight="1" x14ac:dyDescent="0.2">
      <c r="A2384" s="38" t="s">
        <v>8971</v>
      </c>
      <c r="B2384" s="46" t="s">
        <v>8972</v>
      </c>
      <c r="C2384" s="46"/>
      <c r="D2384" s="27" t="s">
        <v>8899</v>
      </c>
      <c r="E2384" s="40" t="s">
        <v>8973</v>
      </c>
      <c r="F2384" s="9" t="s">
        <v>8927</v>
      </c>
      <c r="G2384" s="27" t="s">
        <v>8974</v>
      </c>
      <c r="H2384" s="9" t="s">
        <v>8975</v>
      </c>
      <c r="I2384" s="9"/>
      <c r="J2384" s="10"/>
      <c r="K2384" s="39"/>
      <c r="L2384" s="47"/>
      <c r="M2384" s="47"/>
      <c r="N2384" s="63"/>
      <c r="O2384" s="63"/>
      <c r="P2384" s="63"/>
      <c r="Q2384" s="63"/>
      <c r="R2384" s="41"/>
      <c r="S2384" s="49" t="s">
        <v>13934</v>
      </c>
      <c r="T2384" s="49"/>
      <c r="U2384" s="49"/>
      <c r="V2384" s="49"/>
      <c r="W2384" s="50" t="s">
        <v>15</v>
      </c>
      <c r="X2384" s="50"/>
      <c r="Y2384" s="51"/>
    </row>
    <row r="2385" spans="1:25" s="23" customFormat="1" ht="51.75" customHeight="1" x14ac:dyDescent="0.2">
      <c r="A2385" s="38" t="s">
        <v>8976</v>
      </c>
      <c r="B2385" s="46" t="s">
        <v>8977</v>
      </c>
      <c r="C2385" s="46"/>
      <c r="D2385" s="27" t="s">
        <v>8899</v>
      </c>
      <c r="E2385" s="40" t="s">
        <v>8978</v>
      </c>
      <c r="F2385" s="9" t="s">
        <v>8927</v>
      </c>
      <c r="G2385" s="27" t="s">
        <v>8979</v>
      </c>
      <c r="H2385" s="9" t="s">
        <v>8980</v>
      </c>
      <c r="I2385" s="9"/>
      <c r="J2385" s="10"/>
      <c r="K2385" s="39"/>
      <c r="L2385" s="47"/>
      <c r="M2385" s="47"/>
      <c r="N2385" s="63"/>
      <c r="O2385" s="63"/>
      <c r="P2385" s="63"/>
      <c r="Q2385" s="63"/>
      <c r="R2385" s="41"/>
      <c r="S2385" s="49" t="s">
        <v>13934</v>
      </c>
      <c r="T2385" s="49"/>
      <c r="U2385" s="49"/>
      <c r="V2385" s="49"/>
      <c r="W2385" s="50" t="s">
        <v>15</v>
      </c>
      <c r="X2385" s="50"/>
      <c r="Y2385" s="51"/>
    </row>
    <row r="2386" spans="1:25" s="23" customFormat="1" ht="55.5" customHeight="1" x14ac:dyDescent="0.2">
      <c r="A2386" s="38" t="s">
        <v>8981</v>
      </c>
      <c r="B2386" s="46" t="s">
        <v>8982</v>
      </c>
      <c r="C2386" s="46"/>
      <c r="D2386" s="27" t="s">
        <v>8899</v>
      </c>
      <c r="E2386" s="40"/>
      <c r="F2386" s="9" t="s">
        <v>7771</v>
      </c>
      <c r="G2386" s="27" t="s">
        <v>8983</v>
      </c>
      <c r="H2386" s="9" t="s">
        <v>8130</v>
      </c>
      <c r="I2386" s="9"/>
      <c r="J2386" s="10"/>
      <c r="K2386" s="39"/>
      <c r="L2386" s="47"/>
      <c r="M2386" s="47"/>
      <c r="N2386" s="63"/>
      <c r="O2386" s="63"/>
      <c r="P2386" s="63"/>
      <c r="Q2386" s="63"/>
      <c r="R2386" s="41"/>
      <c r="S2386" s="49" t="s">
        <v>13934</v>
      </c>
      <c r="T2386" s="49"/>
      <c r="U2386" s="49"/>
      <c r="V2386" s="49"/>
      <c r="W2386" s="50" t="s">
        <v>15</v>
      </c>
      <c r="X2386" s="50"/>
      <c r="Y2386" s="51"/>
    </row>
    <row r="2387" spans="1:25" s="23" customFormat="1" ht="51.75" customHeight="1" x14ac:dyDescent="0.2">
      <c r="A2387" s="38" t="s">
        <v>8984</v>
      </c>
      <c r="B2387" s="46" t="s">
        <v>8985</v>
      </c>
      <c r="C2387" s="46"/>
      <c r="D2387" s="27" t="s">
        <v>8899</v>
      </c>
      <c r="E2387" s="40"/>
      <c r="F2387" s="9" t="s">
        <v>8927</v>
      </c>
      <c r="G2387" s="27" t="s">
        <v>8986</v>
      </c>
      <c r="H2387" s="9" t="s">
        <v>8987</v>
      </c>
      <c r="I2387" s="9"/>
      <c r="J2387" s="10"/>
      <c r="K2387" s="39"/>
      <c r="L2387" s="47"/>
      <c r="M2387" s="47"/>
      <c r="N2387" s="63"/>
      <c r="O2387" s="63"/>
      <c r="P2387" s="63"/>
      <c r="Q2387" s="63"/>
      <c r="R2387" s="41"/>
      <c r="S2387" s="49" t="s">
        <v>13934</v>
      </c>
      <c r="T2387" s="49"/>
      <c r="U2387" s="49"/>
      <c r="V2387" s="49"/>
      <c r="W2387" s="50" t="s">
        <v>15</v>
      </c>
      <c r="X2387" s="50"/>
      <c r="Y2387" s="51"/>
    </row>
    <row r="2388" spans="1:25" s="23" customFormat="1" ht="51.75" customHeight="1" x14ac:dyDescent="0.2">
      <c r="A2388" s="38" t="s">
        <v>8988</v>
      </c>
      <c r="B2388" s="46" t="s">
        <v>8989</v>
      </c>
      <c r="C2388" s="46"/>
      <c r="D2388" s="27" t="s">
        <v>8899</v>
      </c>
      <c r="E2388" s="40"/>
      <c r="F2388" s="9" t="s">
        <v>8927</v>
      </c>
      <c r="G2388" s="27" t="s">
        <v>8990</v>
      </c>
      <c r="H2388" s="9" t="s">
        <v>8837</v>
      </c>
      <c r="I2388" s="9"/>
      <c r="J2388" s="10"/>
      <c r="K2388" s="39"/>
      <c r="L2388" s="47"/>
      <c r="M2388" s="47"/>
      <c r="N2388" s="63"/>
      <c r="O2388" s="63"/>
      <c r="P2388" s="63"/>
      <c r="Q2388" s="63"/>
      <c r="R2388" s="41"/>
      <c r="S2388" s="49" t="s">
        <v>13934</v>
      </c>
      <c r="T2388" s="49"/>
      <c r="U2388" s="49"/>
      <c r="V2388" s="49"/>
      <c r="W2388" s="50" t="s">
        <v>15</v>
      </c>
      <c r="X2388" s="50"/>
      <c r="Y2388" s="51"/>
    </row>
    <row r="2389" spans="1:25" s="23" customFormat="1" ht="51.75" customHeight="1" x14ac:dyDescent="0.2">
      <c r="A2389" s="38" t="s">
        <v>8991</v>
      </c>
      <c r="B2389" s="46" t="s">
        <v>8992</v>
      </c>
      <c r="C2389" s="46"/>
      <c r="D2389" s="27" t="s">
        <v>8899</v>
      </c>
      <c r="E2389" s="40" t="s">
        <v>8993</v>
      </c>
      <c r="F2389" s="9" t="s">
        <v>8927</v>
      </c>
      <c r="G2389" s="27" t="s">
        <v>8994</v>
      </c>
      <c r="H2389" s="9" t="s">
        <v>8995</v>
      </c>
      <c r="I2389" s="9"/>
      <c r="J2389" s="10"/>
      <c r="K2389" s="39"/>
      <c r="L2389" s="47"/>
      <c r="M2389" s="47"/>
      <c r="N2389" s="63"/>
      <c r="O2389" s="63"/>
      <c r="P2389" s="63"/>
      <c r="Q2389" s="63"/>
      <c r="R2389" s="41"/>
      <c r="S2389" s="49" t="s">
        <v>13934</v>
      </c>
      <c r="T2389" s="49"/>
      <c r="U2389" s="49"/>
      <c r="V2389" s="49"/>
      <c r="W2389" s="50" t="s">
        <v>15</v>
      </c>
      <c r="X2389" s="50"/>
      <c r="Y2389" s="51"/>
    </row>
    <row r="2390" spans="1:25" s="23" customFormat="1" ht="51.75" customHeight="1" x14ac:dyDescent="0.2">
      <c r="A2390" s="38" t="s">
        <v>8996</v>
      </c>
      <c r="B2390" s="46" t="s">
        <v>8997</v>
      </c>
      <c r="C2390" s="46"/>
      <c r="D2390" s="27" t="s">
        <v>8899</v>
      </c>
      <c r="E2390" s="40" t="s">
        <v>8998</v>
      </c>
      <c r="F2390" s="9" t="s">
        <v>8927</v>
      </c>
      <c r="G2390" s="27" t="s">
        <v>8999</v>
      </c>
      <c r="H2390" s="9" t="s">
        <v>9000</v>
      </c>
      <c r="I2390" s="9"/>
      <c r="J2390" s="10"/>
      <c r="K2390" s="39"/>
      <c r="L2390" s="47"/>
      <c r="M2390" s="47"/>
      <c r="N2390" s="63"/>
      <c r="O2390" s="63"/>
      <c r="P2390" s="63"/>
      <c r="Q2390" s="63"/>
      <c r="R2390" s="41"/>
      <c r="S2390" s="49" t="s">
        <v>13934</v>
      </c>
      <c r="T2390" s="49"/>
      <c r="U2390" s="49"/>
      <c r="V2390" s="49"/>
      <c r="W2390" s="50" t="s">
        <v>15</v>
      </c>
      <c r="X2390" s="50"/>
      <c r="Y2390" s="51"/>
    </row>
    <row r="2391" spans="1:25" s="23" customFormat="1" ht="51.75" customHeight="1" x14ac:dyDescent="0.2">
      <c r="A2391" s="38" t="s">
        <v>9001</v>
      </c>
      <c r="B2391" s="46" t="s">
        <v>9002</v>
      </c>
      <c r="C2391" s="46"/>
      <c r="D2391" s="27" t="s">
        <v>8899</v>
      </c>
      <c r="E2391" s="40" t="s">
        <v>9003</v>
      </c>
      <c r="F2391" s="9" t="s">
        <v>8927</v>
      </c>
      <c r="G2391" s="27" t="s">
        <v>9004</v>
      </c>
      <c r="H2391" s="9" t="s">
        <v>9005</v>
      </c>
      <c r="I2391" s="9"/>
      <c r="J2391" s="10"/>
      <c r="K2391" s="39"/>
      <c r="L2391" s="47"/>
      <c r="M2391" s="47"/>
      <c r="N2391" s="63"/>
      <c r="O2391" s="63"/>
      <c r="P2391" s="63"/>
      <c r="Q2391" s="63"/>
      <c r="R2391" s="41"/>
      <c r="S2391" s="49" t="s">
        <v>13934</v>
      </c>
      <c r="T2391" s="49"/>
      <c r="U2391" s="49"/>
      <c r="V2391" s="49"/>
      <c r="W2391" s="50" t="s">
        <v>15</v>
      </c>
      <c r="X2391" s="50"/>
      <c r="Y2391" s="51"/>
    </row>
    <row r="2392" spans="1:25" s="23" customFormat="1" ht="51.75" customHeight="1" x14ac:dyDescent="0.2">
      <c r="A2392" s="38" t="s">
        <v>9006</v>
      </c>
      <c r="B2392" s="46" t="s">
        <v>9007</v>
      </c>
      <c r="C2392" s="46"/>
      <c r="D2392" s="27" t="s">
        <v>8899</v>
      </c>
      <c r="E2392" s="40" t="s">
        <v>9008</v>
      </c>
      <c r="F2392" s="9" t="s">
        <v>8927</v>
      </c>
      <c r="G2392" s="27" t="s">
        <v>9009</v>
      </c>
      <c r="H2392" s="9" t="s">
        <v>8814</v>
      </c>
      <c r="I2392" s="9"/>
      <c r="J2392" s="10"/>
      <c r="K2392" s="39"/>
      <c r="L2392" s="47"/>
      <c r="M2392" s="47"/>
      <c r="N2392" s="63"/>
      <c r="O2392" s="63"/>
      <c r="P2392" s="63"/>
      <c r="Q2392" s="63"/>
      <c r="R2392" s="41"/>
      <c r="S2392" s="49" t="s">
        <v>13934</v>
      </c>
      <c r="T2392" s="49"/>
      <c r="U2392" s="49"/>
      <c r="V2392" s="49"/>
      <c r="W2392" s="50" t="s">
        <v>15</v>
      </c>
      <c r="X2392" s="50"/>
      <c r="Y2392" s="51"/>
    </row>
    <row r="2393" spans="1:25" s="23" customFormat="1" ht="51.75" customHeight="1" x14ac:dyDescent="0.2">
      <c r="A2393" s="38" t="s">
        <v>9010</v>
      </c>
      <c r="B2393" s="46" t="s">
        <v>9011</v>
      </c>
      <c r="C2393" s="46"/>
      <c r="D2393" s="27" t="s">
        <v>8899</v>
      </c>
      <c r="E2393" s="40" t="s">
        <v>9012</v>
      </c>
      <c r="F2393" s="9" t="s">
        <v>8927</v>
      </c>
      <c r="G2393" s="27" t="s">
        <v>9013</v>
      </c>
      <c r="H2393" s="9" t="s">
        <v>8814</v>
      </c>
      <c r="I2393" s="9"/>
      <c r="J2393" s="10"/>
      <c r="K2393" s="39"/>
      <c r="L2393" s="47"/>
      <c r="M2393" s="47"/>
      <c r="N2393" s="63"/>
      <c r="O2393" s="63"/>
      <c r="P2393" s="63"/>
      <c r="Q2393" s="63"/>
      <c r="R2393" s="41"/>
      <c r="S2393" s="49" t="s">
        <v>13934</v>
      </c>
      <c r="T2393" s="49"/>
      <c r="U2393" s="49"/>
      <c r="V2393" s="49"/>
      <c r="W2393" s="50" t="s">
        <v>15</v>
      </c>
      <c r="X2393" s="50"/>
      <c r="Y2393" s="51"/>
    </row>
    <row r="2394" spans="1:25" s="23" customFormat="1" ht="51.75" customHeight="1" x14ac:dyDescent="0.2">
      <c r="A2394" s="38" t="s">
        <v>9014</v>
      </c>
      <c r="B2394" s="46" t="s">
        <v>9015</v>
      </c>
      <c r="C2394" s="46"/>
      <c r="D2394" s="27" t="s">
        <v>8899</v>
      </c>
      <c r="E2394" s="40" t="s">
        <v>9016</v>
      </c>
      <c r="F2394" s="9" t="s">
        <v>8927</v>
      </c>
      <c r="G2394" s="27" t="s">
        <v>9017</v>
      </c>
      <c r="H2394" s="9" t="s">
        <v>2851</v>
      </c>
      <c r="I2394" s="9"/>
      <c r="J2394" s="10"/>
      <c r="K2394" s="39"/>
      <c r="L2394" s="47"/>
      <c r="M2394" s="47"/>
      <c r="N2394" s="63"/>
      <c r="O2394" s="63"/>
      <c r="P2394" s="63"/>
      <c r="Q2394" s="63"/>
      <c r="R2394" s="41"/>
      <c r="S2394" s="49" t="s">
        <v>13934</v>
      </c>
      <c r="T2394" s="49"/>
      <c r="U2394" s="49"/>
      <c r="V2394" s="49"/>
      <c r="W2394" s="50" t="s">
        <v>15</v>
      </c>
      <c r="X2394" s="50"/>
      <c r="Y2394" s="51"/>
    </row>
    <row r="2395" spans="1:25" s="23" customFormat="1" ht="51.75" customHeight="1" x14ac:dyDescent="0.2">
      <c r="A2395" s="38" t="s">
        <v>9018</v>
      </c>
      <c r="B2395" s="46" t="s">
        <v>9019</v>
      </c>
      <c r="C2395" s="46"/>
      <c r="D2395" s="27" t="s">
        <v>8899</v>
      </c>
      <c r="E2395" s="40" t="s">
        <v>9020</v>
      </c>
      <c r="F2395" s="9" t="s">
        <v>8927</v>
      </c>
      <c r="G2395" s="27" t="s">
        <v>9021</v>
      </c>
      <c r="H2395" s="9" t="s">
        <v>227</v>
      </c>
      <c r="I2395" s="9"/>
      <c r="J2395" s="10"/>
      <c r="K2395" s="39"/>
      <c r="L2395" s="47"/>
      <c r="M2395" s="47"/>
      <c r="N2395" s="63"/>
      <c r="O2395" s="63"/>
      <c r="P2395" s="63"/>
      <c r="Q2395" s="63"/>
      <c r="R2395" s="41"/>
      <c r="S2395" s="49" t="s">
        <v>13934</v>
      </c>
      <c r="T2395" s="49"/>
      <c r="U2395" s="49"/>
      <c r="V2395" s="49"/>
      <c r="W2395" s="50" t="s">
        <v>15</v>
      </c>
      <c r="X2395" s="50"/>
      <c r="Y2395" s="51"/>
    </row>
    <row r="2396" spans="1:25" s="23" customFormat="1" ht="51.75" customHeight="1" x14ac:dyDescent="0.2">
      <c r="A2396" s="38" t="s">
        <v>9022</v>
      </c>
      <c r="B2396" s="46" t="s">
        <v>9023</v>
      </c>
      <c r="C2396" s="46"/>
      <c r="D2396" s="27" t="s">
        <v>8899</v>
      </c>
      <c r="E2396" s="40" t="s">
        <v>9024</v>
      </c>
      <c r="F2396" s="9" t="s">
        <v>8927</v>
      </c>
      <c r="G2396" s="27" t="s">
        <v>9025</v>
      </c>
      <c r="H2396" s="9" t="s">
        <v>9026</v>
      </c>
      <c r="I2396" s="9"/>
      <c r="J2396" s="10"/>
      <c r="K2396" s="39"/>
      <c r="L2396" s="47"/>
      <c r="M2396" s="47"/>
      <c r="N2396" s="63"/>
      <c r="O2396" s="63"/>
      <c r="P2396" s="63"/>
      <c r="Q2396" s="63"/>
      <c r="R2396" s="41"/>
      <c r="S2396" s="49" t="s">
        <v>13934</v>
      </c>
      <c r="T2396" s="49"/>
      <c r="U2396" s="49"/>
      <c r="V2396" s="49"/>
      <c r="W2396" s="50" t="s">
        <v>15</v>
      </c>
      <c r="X2396" s="50"/>
      <c r="Y2396" s="51"/>
    </row>
    <row r="2397" spans="1:25" s="23" customFormat="1" ht="51.75" customHeight="1" x14ac:dyDescent="0.2">
      <c r="A2397" s="38" t="s">
        <v>9027</v>
      </c>
      <c r="B2397" s="46" t="s">
        <v>9028</v>
      </c>
      <c r="C2397" s="46"/>
      <c r="D2397" s="27" t="s">
        <v>8899</v>
      </c>
      <c r="E2397" s="40" t="s">
        <v>9029</v>
      </c>
      <c r="F2397" s="9" t="s">
        <v>8927</v>
      </c>
      <c r="G2397" s="27" t="s">
        <v>9030</v>
      </c>
      <c r="H2397" s="9" t="s">
        <v>9031</v>
      </c>
      <c r="I2397" s="9"/>
      <c r="J2397" s="10"/>
      <c r="K2397" s="39"/>
      <c r="L2397" s="47"/>
      <c r="M2397" s="47"/>
      <c r="N2397" s="63"/>
      <c r="O2397" s="63"/>
      <c r="P2397" s="63"/>
      <c r="Q2397" s="63"/>
      <c r="R2397" s="41"/>
      <c r="S2397" s="49" t="s">
        <v>13934</v>
      </c>
      <c r="T2397" s="49"/>
      <c r="U2397" s="49"/>
      <c r="V2397" s="49"/>
      <c r="W2397" s="50" t="s">
        <v>15</v>
      </c>
      <c r="X2397" s="50"/>
      <c r="Y2397" s="51"/>
    </row>
    <row r="2398" spans="1:25" s="23" customFormat="1" ht="51.75" customHeight="1" x14ac:dyDescent="0.2">
      <c r="A2398" s="38" t="s">
        <v>9032</v>
      </c>
      <c r="B2398" s="46" t="s">
        <v>9033</v>
      </c>
      <c r="C2398" s="46"/>
      <c r="D2398" s="27" t="s">
        <v>8899</v>
      </c>
      <c r="E2398" s="40"/>
      <c r="F2398" s="9" t="s">
        <v>8927</v>
      </c>
      <c r="G2398" s="27" t="s">
        <v>9034</v>
      </c>
      <c r="H2398" s="9" t="s">
        <v>9035</v>
      </c>
      <c r="I2398" s="9"/>
      <c r="J2398" s="10"/>
      <c r="K2398" s="39"/>
      <c r="L2398" s="47"/>
      <c r="M2398" s="47"/>
      <c r="N2398" s="63"/>
      <c r="O2398" s="63"/>
      <c r="P2398" s="63"/>
      <c r="Q2398" s="63"/>
      <c r="R2398" s="41"/>
      <c r="S2398" s="49" t="s">
        <v>13934</v>
      </c>
      <c r="T2398" s="49"/>
      <c r="U2398" s="49"/>
      <c r="V2398" s="49"/>
      <c r="W2398" s="50" t="s">
        <v>15</v>
      </c>
      <c r="X2398" s="50"/>
      <c r="Y2398" s="51"/>
    </row>
    <row r="2399" spans="1:25" s="23" customFormat="1" ht="51.75" customHeight="1" x14ac:dyDescent="0.2">
      <c r="A2399" s="38" t="s">
        <v>9036</v>
      </c>
      <c r="B2399" s="46" t="s">
        <v>9037</v>
      </c>
      <c r="C2399" s="46"/>
      <c r="D2399" s="27" t="s">
        <v>8899</v>
      </c>
      <c r="E2399" s="40"/>
      <c r="F2399" s="9" t="s">
        <v>8927</v>
      </c>
      <c r="G2399" s="27" t="s">
        <v>9038</v>
      </c>
      <c r="H2399" s="9" t="s">
        <v>9039</v>
      </c>
      <c r="I2399" s="9"/>
      <c r="J2399" s="10"/>
      <c r="K2399" s="39"/>
      <c r="L2399" s="47"/>
      <c r="M2399" s="47"/>
      <c r="N2399" s="63"/>
      <c r="O2399" s="63"/>
      <c r="P2399" s="63"/>
      <c r="Q2399" s="63"/>
      <c r="R2399" s="41"/>
      <c r="S2399" s="49" t="s">
        <v>13934</v>
      </c>
      <c r="T2399" s="49"/>
      <c r="U2399" s="49"/>
      <c r="V2399" s="49"/>
      <c r="W2399" s="50" t="s">
        <v>15</v>
      </c>
      <c r="X2399" s="50"/>
      <c r="Y2399" s="51"/>
    </row>
    <row r="2400" spans="1:25" s="23" customFormat="1" ht="51.75" customHeight="1" x14ac:dyDescent="0.2">
      <c r="A2400" s="38" t="s">
        <v>9040</v>
      </c>
      <c r="B2400" s="46" t="s">
        <v>9041</v>
      </c>
      <c r="C2400" s="46"/>
      <c r="D2400" s="27" t="s">
        <v>8899</v>
      </c>
      <c r="E2400" s="40"/>
      <c r="F2400" s="9" t="s">
        <v>8927</v>
      </c>
      <c r="G2400" s="27" t="s">
        <v>9042</v>
      </c>
      <c r="H2400" s="9" t="s">
        <v>9043</v>
      </c>
      <c r="I2400" s="9"/>
      <c r="J2400" s="10"/>
      <c r="K2400" s="39"/>
      <c r="L2400" s="47"/>
      <c r="M2400" s="47"/>
      <c r="N2400" s="63"/>
      <c r="O2400" s="63"/>
      <c r="P2400" s="63"/>
      <c r="Q2400" s="63"/>
      <c r="R2400" s="41"/>
      <c r="S2400" s="49" t="s">
        <v>13934</v>
      </c>
      <c r="T2400" s="49"/>
      <c r="U2400" s="49"/>
      <c r="V2400" s="49"/>
      <c r="W2400" s="50" t="s">
        <v>15</v>
      </c>
      <c r="X2400" s="50"/>
      <c r="Y2400" s="51"/>
    </row>
    <row r="2401" spans="1:25" s="23" customFormat="1" ht="51.75" customHeight="1" x14ac:dyDescent="0.2">
      <c r="A2401" s="38" t="s">
        <v>9044</v>
      </c>
      <c r="B2401" s="46" t="s">
        <v>9045</v>
      </c>
      <c r="C2401" s="46"/>
      <c r="D2401" s="27" t="s">
        <v>8899</v>
      </c>
      <c r="E2401" s="40" t="s">
        <v>9046</v>
      </c>
      <c r="F2401" s="9" t="s">
        <v>8927</v>
      </c>
      <c r="G2401" s="27" t="s">
        <v>9047</v>
      </c>
      <c r="H2401" s="9" t="s">
        <v>9048</v>
      </c>
      <c r="I2401" s="9"/>
      <c r="J2401" s="10">
        <v>2719100.48</v>
      </c>
      <c r="K2401" s="39">
        <v>2719100.48</v>
      </c>
      <c r="L2401" s="47"/>
      <c r="M2401" s="47"/>
      <c r="N2401" s="48">
        <v>2719100.48</v>
      </c>
      <c r="O2401" s="48"/>
      <c r="P2401" s="48"/>
      <c r="Q2401" s="48"/>
      <c r="R2401" s="41"/>
      <c r="S2401" s="49" t="s">
        <v>13934</v>
      </c>
      <c r="T2401" s="49"/>
      <c r="U2401" s="49"/>
      <c r="V2401" s="49"/>
      <c r="W2401" s="50" t="s">
        <v>15</v>
      </c>
      <c r="X2401" s="50"/>
      <c r="Y2401" s="51"/>
    </row>
    <row r="2402" spans="1:25" s="23" customFormat="1" ht="51.75" customHeight="1" x14ac:dyDescent="0.2">
      <c r="A2402" s="38" t="s">
        <v>9049</v>
      </c>
      <c r="B2402" s="46" t="s">
        <v>9050</v>
      </c>
      <c r="C2402" s="46"/>
      <c r="D2402" s="27" t="s">
        <v>8899</v>
      </c>
      <c r="E2402" s="40" t="s">
        <v>9051</v>
      </c>
      <c r="F2402" s="9" t="s">
        <v>8927</v>
      </c>
      <c r="G2402" s="27" t="s">
        <v>9052</v>
      </c>
      <c r="H2402" s="9" t="s">
        <v>9053</v>
      </c>
      <c r="I2402" s="9"/>
      <c r="J2402" s="10"/>
      <c r="K2402" s="39"/>
      <c r="L2402" s="47"/>
      <c r="M2402" s="47"/>
      <c r="N2402" s="63"/>
      <c r="O2402" s="63"/>
      <c r="P2402" s="63"/>
      <c r="Q2402" s="63"/>
      <c r="R2402" s="41"/>
      <c r="S2402" s="49" t="s">
        <v>13934</v>
      </c>
      <c r="T2402" s="49"/>
      <c r="U2402" s="49"/>
      <c r="V2402" s="49"/>
      <c r="W2402" s="50" t="s">
        <v>15</v>
      </c>
      <c r="X2402" s="50"/>
      <c r="Y2402" s="51"/>
    </row>
    <row r="2403" spans="1:25" s="23" customFormat="1" ht="51.75" customHeight="1" x14ac:dyDescent="0.2">
      <c r="A2403" s="38" t="s">
        <v>9054</v>
      </c>
      <c r="B2403" s="46" t="s">
        <v>9055</v>
      </c>
      <c r="C2403" s="46"/>
      <c r="D2403" s="27" t="s">
        <v>8899</v>
      </c>
      <c r="E2403" s="40" t="s">
        <v>9056</v>
      </c>
      <c r="F2403" s="9" t="s">
        <v>8927</v>
      </c>
      <c r="G2403" s="27" t="s">
        <v>9057</v>
      </c>
      <c r="H2403" s="9" t="s">
        <v>9058</v>
      </c>
      <c r="I2403" s="9"/>
      <c r="J2403" s="10"/>
      <c r="K2403" s="39"/>
      <c r="L2403" s="47"/>
      <c r="M2403" s="47"/>
      <c r="N2403" s="63"/>
      <c r="O2403" s="63"/>
      <c r="P2403" s="63"/>
      <c r="Q2403" s="63"/>
      <c r="R2403" s="41"/>
      <c r="S2403" s="49" t="s">
        <v>13934</v>
      </c>
      <c r="T2403" s="49"/>
      <c r="U2403" s="49"/>
      <c r="V2403" s="49"/>
      <c r="W2403" s="50" t="s">
        <v>15</v>
      </c>
      <c r="X2403" s="50"/>
      <c r="Y2403" s="51"/>
    </row>
    <row r="2404" spans="1:25" s="23" customFormat="1" ht="51.75" customHeight="1" x14ac:dyDescent="0.2">
      <c r="A2404" s="38" t="s">
        <v>9059</v>
      </c>
      <c r="B2404" s="46" t="s">
        <v>9060</v>
      </c>
      <c r="C2404" s="46"/>
      <c r="D2404" s="27" t="s">
        <v>8899</v>
      </c>
      <c r="E2404" s="40" t="s">
        <v>9061</v>
      </c>
      <c r="F2404" s="9" t="s">
        <v>8927</v>
      </c>
      <c r="G2404" s="27" t="s">
        <v>9062</v>
      </c>
      <c r="H2404" s="9" t="s">
        <v>9063</v>
      </c>
      <c r="I2404" s="9"/>
      <c r="J2404" s="10"/>
      <c r="K2404" s="39"/>
      <c r="L2404" s="47"/>
      <c r="M2404" s="47"/>
      <c r="N2404" s="63"/>
      <c r="O2404" s="63"/>
      <c r="P2404" s="63"/>
      <c r="Q2404" s="63"/>
      <c r="R2404" s="41"/>
      <c r="S2404" s="49" t="s">
        <v>13934</v>
      </c>
      <c r="T2404" s="49"/>
      <c r="U2404" s="49"/>
      <c r="V2404" s="49"/>
      <c r="W2404" s="50" t="s">
        <v>15</v>
      </c>
      <c r="X2404" s="50"/>
      <c r="Y2404" s="51"/>
    </row>
    <row r="2405" spans="1:25" s="23" customFormat="1" ht="51.75" customHeight="1" x14ac:dyDescent="0.2">
      <c r="A2405" s="38" t="s">
        <v>9064</v>
      </c>
      <c r="B2405" s="46" t="s">
        <v>9065</v>
      </c>
      <c r="C2405" s="46"/>
      <c r="D2405" s="27" t="s">
        <v>8899</v>
      </c>
      <c r="E2405" s="40" t="s">
        <v>9066</v>
      </c>
      <c r="F2405" s="9" t="s">
        <v>8927</v>
      </c>
      <c r="G2405" s="27" t="s">
        <v>9067</v>
      </c>
      <c r="H2405" s="9" t="s">
        <v>9068</v>
      </c>
      <c r="I2405" s="9"/>
      <c r="J2405" s="10"/>
      <c r="K2405" s="39"/>
      <c r="L2405" s="47"/>
      <c r="M2405" s="47"/>
      <c r="N2405" s="63"/>
      <c r="O2405" s="63"/>
      <c r="P2405" s="63"/>
      <c r="Q2405" s="63"/>
      <c r="R2405" s="41"/>
      <c r="S2405" s="49" t="s">
        <v>13934</v>
      </c>
      <c r="T2405" s="49"/>
      <c r="U2405" s="49"/>
      <c r="V2405" s="49"/>
      <c r="W2405" s="50" t="s">
        <v>15</v>
      </c>
      <c r="X2405" s="50"/>
      <c r="Y2405" s="51"/>
    </row>
    <row r="2406" spans="1:25" s="23" customFormat="1" ht="51.75" customHeight="1" x14ac:dyDescent="0.2">
      <c r="A2406" s="38" t="s">
        <v>9069</v>
      </c>
      <c r="B2406" s="46" t="s">
        <v>9070</v>
      </c>
      <c r="C2406" s="46"/>
      <c r="D2406" s="27" t="s">
        <v>8899</v>
      </c>
      <c r="E2406" s="40"/>
      <c r="F2406" s="9" t="s">
        <v>8927</v>
      </c>
      <c r="G2406" s="27" t="s">
        <v>9071</v>
      </c>
      <c r="H2406" s="9" t="s">
        <v>9072</v>
      </c>
      <c r="I2406" s="9"/>
      <c r="J2406" s="10"/>
      <c r="K2406" s="39"/>
      <c r="L2406" s="47"/>
      <c r="M2406" s="47"/>
      <c r="N2406" s="63"/>
      <c r="O2406" s="63"/>
      <c r="P2406" s="63"/>
      <c r="Q2406" s="63"/>
      <c r="R2406" s="41"/>
      <c r="S2406" s="49" t="s">
        <v>13934</v>
      </c>
      <c r="T2406" s="49"/>
      <c r="U2406" s="49"/>
      <c r="V2406" s="49"/>
      <c r="W2406" s="50" t="s">
        <v>15</v>
      </c>
      <c r="X2406" s="50"/>
      <c r="Y2406" s="51"/>
    </row>
    <row r="2407" spans="1:25" s="23" customFormat="1" ht="51.75" customHeight="1" x14ac:dyDescent="0.2">
      <c r="A2407" s="38" t="s">
        <v>9073</v>
      </c>
      <c r="B2407" s="46" t="s">
        <v>9074</v>
      </c>
      <c r="C2407" s="46"/>
      <c r="D2407" s="27" t="s">
        <v>8899</v>
      </c>
      <c r="E2407" s="40" t="s">
        <v>9075</v>
      </c>
      <c r="F2407" s="9" t="s">
        <v>8927</v>
      </c>
      <c r="G2407" s="27" t="s">
        <v>9076</v>
      </c>
      <c r="H2407" s="9" t="s">
        <v>9043</v>
      </c>
      <c r="I2407" s="9"/>
      <c r="J2407" s="10"/>
      <c r="K2407" s="39"/>
      <c r="L2407" s="47"/>
      <c r="M2407" s="47"/>
      <c r="N2407" s="63"/>
      <c r="O2407" s="63"/>
      <c r="P2407" s="63"/>
      <c r="Q2407" s="63"/>
      <c r="R2407" s="41"/>
      <c r="S2407" s="49" t="s">
        <v>13934</v>
      </c>
      <c r="T2407" s="49"/>
      <c r="U2407" s="49"/>
      <c r="V2407" s="49"/>
      <c r="W2407" s="50" t="s">
        <v>15</v>
      </c>
      <c r="X2407" s="50"/>
      <c r="Y2407" s="51"/>
    </row>
    <row r="2408" spans="1:25" s="23" customFormat="1" ht="51.75" customHeight="1" x14ac:dyDescent="0.2">
      <c r="A2408" s="38" t="s">
        <v>9077</v>
      </c>
      <c r="B2408" s="46" t="s">
        <v>9078</v>
      </c>
      <c r="C2408" s="46"/>
      <c r="D2408" s="27" t="s">
        <v>8899</v>
      </c>
      <c r="E2408" s="40" t="s">
        <v>9079</v>
      </c>
      <c r="F2408" s="9" t="s">
        <v>8927</v>
      </c>
      <c r="G2408" s="27" t="s">
        <v>9080</v>
      </c>
      <c r="H2408" s="9" t="s">
        <v>9081</v>
      </c>
      <c r="I2408" s="9"/>
      <c r="J2408" s="10"/>
      <c r="K2408" s="39"/>
      <c r="L2408" s="47"/>
      <c r="M2408" s="47"/>
      <c r="N2408" s="63"/>
      <c r="O2408" s="63"/>
      <c r="P2408" s="63"/>
      <c r="Q2408" s="63"/>
      <c r="R2408" s="41"/>
      <c r="S2408" s="49" t="s">
        <v>13934</v>
      </c>
      <c r="T2408" s="49"/>
      <c r="U2408" s="49"/>
      <c r="V2408" s="49"/>
      <c r="W2408" s="50" t="s">
        <v>15</v>
      </c>
      <c r="X2408" s="50"/>
      <c r="Y2408" s="51"/>
    </row>
    <row r="2409" spans="1:25" s="23" customFormat="1" ht="51.75" customHeight="1" x14ac:dyDescent="0.2">
      <c r="A2409" s="38" t="s">
        <v>9082</v>
      </c>
      <c r="B2409" s="46" t="s">
        <v>9083</v>
      </c>
      <c r="C2409" s="46"/>
      <c r="D2409" s="27" t="s">
        <v>8899</v>
      </c>
      <c r="E2409" s="40"/>
      <c r="F2409" s="9" t="s">
        <v>8927</v>
      </c>
      <c r="G2409" s="27" t="s">
        <v>9084</v>
      </c>
      <c r="H2409" s="9" t="s">
        <v>8860</v>
      </c>
      <c r="I2409" s="9"/>
      <c r="J2409" s="10"/>
      <c r="K2409" s="39"/>
      <c r="L2409" s="47"/>
      <c r="M2409" s="47"/>
      <c r="N2409" s="63"/>
      <c r="O2409" s="63"/>
      <c r="P2409" s="63"/>
      <c r="Q2409" s="63"/>
      <c r="R2409" s="41"/>
      <c r="S2409" s="49" t="s">
        <v>13934</v>
      </c>
      <c r="T2409" s="49"/>
      <c r="U2409" s="49"/>
      <c r="V2409" s="49"/>
      <c r="W2409" s="50" t="s">
        <v>15</v>
      </c>
      <c r="X2409" s="50"/>
      <c r="Y2409" s="51"/>
    </row>
    <row r="2410" spans="1:25" s="23" customFormat="1" ht="51.75" customHeight="1" x14ac:dyDescent="0.2">
      <c r="A2410" s="38" t="s">
        <v>9085</v>
      </c>
      <c r="B2410" s="46" t="s">
        <v>9086</v>
      </c>
      <c r="C2410" s="46"/>
      <c r="D2410" s="27" t="s">
        <v>8899</v>
      </c>
      <c r="E2410" s="40" t="s">
        <v>9087</v>
      </c>
      <c r="F2410" s="9" t="s">
        <v>8927</v>
      </c>
      <c r="G2410" s="27" t="s">
        <v>9088</v>
      </c>
      <c r="H2410" s="9" t="s">
        <v>3185</v>
      </c>
      <c r="I2410" s="9"/>
      <c r="J2410" s="10">
        <v>818595.96</v>
      </c>
      <c r="K2410" s="39">
        <v>818595.96</v>
      </c>
      <c r="L2410" s="47"/>
      <c r="M2410" s="47"/>
      <c r="N2410" s="48">
        <v>818595.96</v>
      </c>
      <c r="O2410" s="48"/>
      <c r="P2410" s="48"/>
      <c r="Q2410" s="48"/>
      <c r="R2410" s="41"/>
      <c r="S2410" s="49" t="s">
        <v>13934</v>
      </c>
      <c r="T2410" s="49"/>
      <c r="U2410" s="49"/>
      <c r="V2410" s="49"/>
      <c r="W2410" s="50" t="s">
        <v>15</v>
      </c>
      <c r="X2410" s="50"/>
      <c r="Y2410" s="51"/>
    </row>
    <row r="2411" spans="1:25" s="23" customFormat="1" ht="51.75" customHeight="1" x14ac:dyDescent="0.2">
      <c r="A2411" s="38" t="s">
        <v>9089</v>
      </c>
      <c r="B2411" s="46" t="s">
        <v>9090</v>
      </c>
      <c r="C2411" s="46"/>
      <c r="D2411" s="27" t="s">
        <v>8899</v>
      </c>
      <c r="E2411" s="40"/>
      <c r="F2411" s="9" t="s">
        <v>8927</v>
      </c>
      <c r="G2411" s="27" t="s">
        <v>9091</v>
      </c>
      <c r="H2411" s="9" t="s">
        <v>9092</v>
      </c>
      <c r="I2411" s="9"/>
      <c r="J2411" s="10"/>
      <c r="K2411" s="39"/>
      <c r="L2411" s="47"/>
      <c r="M2411" s="47"/>
      <c r="N2411" s="63"/>
      <c r="O2411" s="63"/>
      <c r="P2411" s="63"/>
      <c r="Q2411" s="63"/>
      <c r="R2411" s="41"/>
      <c r="S2411" s="49" t="s">
        <v>13934</v>
      </c>
      <c r="T2411" s="49"/>
      <c r="U2411" s="49"/>
      <c r="V2411" s="49"/>
      <c r="W2411" s="50" t="s">
        <v>15</v>
      </c>
      <c r="X2411" s="50"/>
      <c r="Y2411" s="51"/>
    </row>
    <row r="2412" spans="1:25" s="23" customFormat="1" ht="51.75" customHeight="1" x14ac:dyDescent="0.2">
      <c r="A2412" s="38" t="s">
        <v>9093</v>
      </c>
      <c r="B2412" s="46" t="s">
        <v>9094</v>
      </c>
      <c r="C2412" s="46"/>
      <c r="D2412" s="27" t="s">
        <v>8899</v>
      </c>
      <c r="E2412" s="40" t="s">
        <v>9095</v>
      </c>
      <c r="F2412" s="9" t="s">
        <v>8927</v>
      </c>
      <c r="G2412" s="27" t="s">
        <v>9096</v>
      </c>
      <c r="H2412" s="9" t="s">
        <v>9097</v>
      </c>
      <c r="I2412" s="9"/>
      <c r="J2412" s="10"/>
      <c r="K2412" s="39"/>
      <c r="L2412" s="47"/>
      <c r="M2412" s="47"/>
      <c r="N2412" s="63"/>
      <c r="O2412" s="63"/>
      <c r="P2412" s="63"/>
      <c r="Q2412" s="63"/>
      <c r="R2412" s="41"/>
      <c r="S2412" s="49" t="s">
        <v>13934</v>
      </c>
      <c r="T2412" s="49"/>
      <c r="U2412" s="49"/>
      <c r="V2412" s="49"/>
      <c r="W2412" s="50" t="s">
        <v>15</v>
      </c>
      <c r="X2412" s="50"/>
      <c r="Y2412" s="51"/>
    </row>
    <row r="2413" spans="1:25" s="23" customFormat="1" ht="51.75" customHeight="1" x14ac:dyDescent="0.2">
      <c r="A2413" s="38" t="s">
        <v>9098</v>
      </c>
      <c r="B2413" s="46" t="s">
        <v>9099</v>
      </c>
      <c r="C2413" s="46"/>
      <c r="D2413" s="27" t="s">
        <v>8899</v>
      </c>
      <c r="E2413" s="40"/>
      <c r="F2413" s="9" t="s">
        <v>8927</v>
      </c>
      <c r="G2413" s="27" t="s">
        <v>9100</v>
      </c>
      <c r="H2413" s="9" t="s">
        <v>9101</v>
      </c>
      <c r="I2413" s="9"/>
      <c r="J2413" s="10"/>
      <c r="K2413" s="39"/>
      <c r="L2413" s="47"/>
      <c r="M2413" s="47"/>
      <c r="N2413" s="63"/>
      <c r="O2413" s="63"/>
      <c r="P2413" s="63"/>
      <c r="Q2413" s="63"/>
      <c r="R2413" s="41"/>
      <c r="S2413" s="49" t="s">
        <v>13934</v>
      </c>
      <c r="T2413" s="49"/>
      <c r="U2413" s="49"/>
      <c r="V2413" s="49"/>
      <c r="W2413" s="50" t="s">
        <v>15</v>
      </c>
      <c r="X2413" s="50"/>
      <c r="Y2413" s="51"/>
    </row>
    <row r="2414" spans="1:25" s="23" customFormat="1" ht="51.75" customHeight="1" x14ac:dyDescent="0.2">
      <c r="A2414" s="38" t="s">
        <v>9102</v>
      </c>
      <c r="B2414" s="46" t="s">
        <v>9103</v>
      </c>
      <c r="C2414" s="46"/>
      <c r="D2414" s="27" t="s">
        <v>8899</v>
      </c>
      <c r="E2414" s="40"/>
      <c r="F2414" s="9" t="s">
        <v>8927</v>
      </c>
      <c r="G2414" s="27" t="s">
        <v>9104</v>
      </c>
      <c r="H2414" s="9" t="s">
        <v>1715</v>
      </c>
      <c r="I2414" s="9"/>
      <c r="J2414" s="10"/>
      <c r="K2414" s="39"/>
      <c r="L2414" s="47"/>
      <c r="M2414" s="47"/>
      <c r="N2414" s="63"/>
      <c r="O2414" s="63"/>
      <c r="P2414" s="63"/>
      <c r="Q2414" s="63"/>
      <c r="R2414" s="41"/>
      <c r="S2414" s="49" t="s">
        <v>13934</v>
      </c>
      <c r="T2414" s="49"/>
      <c r="U2414" s="49"/>
      <c r="V2414" s="49"/>
      <c r="W2414" s="50" t="s">
        <v>15</v>
      </c>
      <c r="X2414" s="50"/>
      <c r="Y2414" s="51"/>
    </row>
    <row r="2415" spans="1:25" s="23" customFormat="1" ht="51.75" customHeight="1" x14ac:dyDescent="0.2">
      <c r="A2415" s="38" t="s">
        <v>9105</v>
      </c>
      <c r="B2415" s="46" t="s">
        <v>9106</v>
      </c>
      <c r="C2415" s="46"/>
      <c r="D2415" s="27" t="s">
        <v>8899</v>
      </c>
      <c r="E2415" s="40" t="s">
        <v>9107</v>
      </c>
      <c r="F2415" s="9" t="s">
        <v>8927</v>
      </c>
      <c r="G2415" s="27" t="s">
        <v>9108</v>
      </c>
      <c r="H2415" s="9" t="s">
        <v>9109</v>
      </c>
      <c r="I2415" s="9"/>
      <c r="J2415" s="10"/>
      <c r="K2415" s="39"/>
      <c r="L2415" s="47"/>
      <c r="M2415" s="47"/>
      <c r="N2415" s="63"/>
      <c r="O2415" s="63"/>
      <c r="P2415" s="63"/>
      <c r="Q2415" s="63"/>
      <c r="R2415" s="41"/>
      <c r="S2415" s="49" t="s">
        <v>13934</v>
      </c>
      <c r="T2415" s="49"/>
      <c r="U2415" s="49"/>
      <c r="V2415" s="49"/>
      <c r="W2415" s="50" t="s">
        <v>15</v>
      </c>
      <c r="X2415" s="50"/>
      <c r="Y2415" s="51"/>
    </row>
    <row r="2416" spans="1:25" s="23" customFormat="1" ht="51.75" customHeight="1" x14ac:dyDescent="0.2">
      <c r="A2416" s="38" t="s">
        <v>9110</v>
      </c>
      <c r="B2416" s="46" t="s">
        <v>9111</v>
      </c>
      <c r="C2416" s="46"/>
      <c r="D2416" s="27" t="s">
        <v>8899</v>
      </c>
      <c r="E2416" s="40" t="s">
        <v>9112</v>
      </c>
      <c r="F2416" s="9" t="s">
        <v>8927</v>
      </c>
      <c r="G2416" s="27" t="s">
        <v>9113</v>
      </c>
      <c r="H2416" s="9" t="s">
        <v>8130</v>
      </c>
      <c r="I2416" s="9"/>
      <c r="J2416" s="10"/>
      <c r="K2416" s="39"/>
      <c r="L2416" s="47"/>
      <c r="M2416" s="47"/>
      <c r="N2416" s="63"/>
      <c r="O2416" s="63"/>
      <c r="P2416" s="63"/>
      <c r="Q2416" s="63"/>
      <c r="R2416" s="41"/>
      <c r="S2416" s="49" t="s">
        <v>13934</v>
      </c>
      <c r="T2416" s="49"/>
      <c r="U2416" s="49"/>
      <c r="V2416" s="49"/>
      <c r="W2416" s="50" t="s">
        <v>15</v>
      </c>
      <c r="X2416" s="50"/>
      <c r="Y2416" s="51"/>
    </row>
    <row r="2417" spans="1:25" s="23" customFormat="1" ht="51.75" customHeight="1" x14ac:dyDescent="0.2">
      <c r="A2417" s="38" t="s">
        <v>9114</v>
      </c>
      <c r="B2417" s="46" t="s">
        <v>9115</v>
      </c>
      <c r="C2417" s="46"/>
      <c r="D2417" s="27" t="s">
        <v>8899</v>
      </c>
      <c r="E2417" s="40"/>
      <c r="F2417" s="9" t="s">
        <v>8927</v>
      </c>
      <c r="G2417" s="27" t="s">
        <v>9116</v>
      </c>
      <c r="H2417" s="9" t="s">
        <v>9117</v>
      </c>
      <c r="I2417" s="9"/>
      <c r="J2417" s="10"/>
      <c r="K2417" s="39"/>
      <c r="L2417" s="47"/>
      <c r="M2417" s="47"/>
      <c r="N2417" s="63"/>
      <c r="O2417" s="63"/>
      <c r="P2417" s="63"/>
      <c r="Q2417" s="63"/>
      <c r="R2417" s="41"/>
      <c r="S2417" s="49" t="s">
        <v>13934</v>
      </c>
      <c r="T2417" s="49"/>
      <c r="U2417" s="49"/>
      <c r="V2417" s="49"/>
      <c r="W2417" s="50" t="s">
        <v>15</v>
      </c>
      <c r="X2417" s="50"/>
      <c r="Y2417" s="51"/>
    </row>
    <row r="2418" spans="1:25" s="23" customFormat="1" ht="51.75" customHeight="1" x14ac:dyDescent="0.2">
      <c r="A2418" s="38" t="s">
        <v>9118</v>
      </c>
      <c r="B2418" s="46" t="s">
        <v>9119</v>
      </c>
      <c r="C2418" s="46"/>
      <c r="D2418" s="27" t="s">
        <v>8899</v>
      </c>
      <c r="E2418" s="40"/>
      <c r="F2418" s="9" t="s">
        <v>8927</v>
      </c>
      <c r="G2418" s="27" t="s">
        <v>9120</v>
      </c>
      <c r="H2418" s="9" t="s">
        <v>1823</v>
      </c>
      <c r="I2418" s="9"/>
      <c r="J2418" s="10"/>
      <c r="K2418" s="39"/>
      <c r="L2418" s="47"/>
      <c r="M2418" s="47"/>
      <c r="N2418" s="63"/>
      <c r="O2418" s="63"/>
      <c r="P2418" s="63"/>
      <c r="Q2418" s="63"/>
      <c r="R2418" s="41"/>
      <c r="S2418" s="49" t="s">
        <v>13934</v>
      </c>
      <c r="T2418" s="49"/>
      <c r="U2418" s="49"/>
      <c r="V2418" s="49"/>
      <c r="W2418" s="50" t="s">
        <v>15</v>
      </c>
      <c r="X2418" s="50"/>
      <c r="Y2418" s="51"/>
    </row>
    <row r="2419" spans="1:25" s="23" customFormat="1" ht="51.75" customHeight="1" x14ac:dyDescent="0.2">
      <c r="A2419" s="38" t="s">
        <v>9121</v>
      </c>
      <c r="B2419" s="46" t="s">
        <v>9122</v>
      </c>
      <c r="C2419" s="46"/>
      <c r="D2419" s="27" t="s">
        <v>8899</v>
      </c>
      <c r="E2419" s="40" t="s">
        <v>9123</v>
      </c>
      <c r="F2419" s="9" t="s">
        <v>8927</v>
      </c>
      <c r="G2419" s="27" t="s">
        <v>9124</v>
      </c>
      <c r="H2419" s="9" t="s">
        <v>9125</v>
      </c>
      <c r="I2419" s="9"/>
      <c r="J2419" s="10"/>
      <c r="K2419" s="39"/>
      <c r="L2419" s="47"/>
      <c r="M2419" s="47"/>
      <c r="N2419" s="63"/>
      <c r="O2419" s="63"/>
      <c r="P2419" s="63"/>
      <c r="Q2419" s="63"/>
      <c r="R2419" s="41"/>
      <c r="S2419" s="49" t="s">
        <v>13934</v>
      </c>
      <c r="T2419" s="49"/>
      <c r="U2419" s="49"/>
      <c r="V2419" s="49"/>
      <c r="W2419" s="50" t="s">
        <v>15</v>
      </c>
      <c r="X2419" s="50"/>
      <c r="Y2419" s="51"/>
    </row>
    <row r="2420" spans="1:25" s="23" customFormat="1" ht="51.75" customHeight="1" x14ac:dyDescent="0.2">
      <c r="A2420" s="38" t="s">
        <v>9126</v>
      </c>
      <c r="B2420" s="46" t="s">
        <v>9127</v>
      </c>
      <c r="C2420" s="46"/>
      <c r="D2420" s="27" t="s">
        <v>8899</v>
      </c>
      <c r="E2420" s="40" t="s">
        <v>9128</v>
      </c>
      <c r="F2420" s="9" t="s">
        <v>8927</v>
      </c>
      <c r="G2420" s="27" t="s">
        <v>9129</v>
      </c>
      <c r="H2420" s="9" t="s">
        <v>9130</v>
      </c>
      <c r="I2420" s="9"/>
      <c r="J2420" s="10"/>
      <c r="K2420" s="39"/>
      <c r="L2420" s="47"/>
      <c r="M2420" s="47"/>
      <c r="N2420" s="63"/>
      <c r="O2420" s="63"/>
      <c r="P2420" s="63"/>
      <c r="Q2420" s="63"/>
      <c r="R2420" s="41"/>
      <c r="S2420" s="49" t="s">
        <v>13934</v>
      </c>
      <c r="T2420" s="49"/>
      <c r="U2420" s="49"/>
      <c r="V2420" s="49"/>
      <c r="W2420" s="50" t="s">
        <v>15</v>
      </c>
      <c r="X2420" s="50"/>
      <c r="Y2420" s="51"/>
    </row>
    <row r="2421" spans="1:25" s="23" customFormat="1" ht="51.75" customHeight="1" x14ac:dyDescent="0.2">
      <c r="A2421" s="38" t="s">
        <v>9131</v>
      </c>
      <c r="B2421" s="46" t="s">
        <v>9132</v>
      </c>
      <c r="C2421" s="46"/>
      <c r="D2421" s="27" t="s">
        <v>8899</v>
      </c>
      <c r="E2421" s="40" t="s">
        <v>9133</v>
      </c>
      <c r="F2421" s="9" t="s">
        <v>8927</v>
      </c>
      <c r="G2421" s="27" t="s">
        <v>9134</v>
      </c>
      <c r="H2421" s="9" t="s">
        <v>9135</v>
      </c>
      <c r="I2421" s="9"/>
      <c r="J2421" s="10"/>
      <c r="K2421" s="39"/>
      <c r="L2421" s="47"/>
      <c r="M2421" s="47"/>
      <c r="N2421" s="63"/>
      <c r="O2421" s="63"/>
      <c r="P2421" s="63"/>
      <c r="Q2421" s="63"/>
      <c r="R2421" s="41"/>
      <c r="S2421" s="49" t="s">
        <v>13934</v>
      </c>
      <c r="T2421" s="49"/>
      <c r="U2421" s="49"/>
      <c r="V2421" s="49"/>
      <c r="W2421" s="50" t="s">
        <v>15</v>
      </c>
      <c r="X2421" s="50"/>
      <c r="Y2421" s="51"/>
    </row>
    <row r="2422" spans="1:25" s="23" customFormat="1" ht="51.75" customHeight="1" x14ac:dyDescent="0.2">
      <c r="A2422" s="38" t="s">
        <v>9136</v>
      </c>
      <c r="B2422" s="46" t="s">
        <v>9137</v>
      </c>
      <c r="C2422" s="46"/>
      <c r="D2422" s="27" t="s">
        <v>8899</v>
      </c>
      <c r="E2422" s="40" t="s">
        <v>9138</v>
      </c>
      <c r="F2422" s="9" t="s">
        <v>8927</v>
      </c>
      <c r="G2422" s="27" t="s">
        <v>9139</v>
      </c>
      <c r="H2422" s="9" t="s">
        <v>9140</v>
      </c>
      <c r="I2422" s="9"/>
      <c r="J2422" s="10"/>
      <c r="K2422" s="39"/>
      <c r="L2422" s="47"/>
      <c r="M2422" s="47"/>
      <c r="N2422" s="63"/>
      <c r="O2422" s="63"/>
      <c r="P2422" s="63"/>
      <c r="Q2422" s="63"/>
      <c r="R2422" s="41"/>
      <c r="S2422" s="49" t="s">
        <v>13934</v>
      </c>
      <c r="T2422" s="49"/>
      <c r="U2422" s="49"/>
      <c r="V2422" s="49"/>
      <c r="W2422" s="50" t="s">
        <v>15</v>
      </c>
      <c r="X2422" s="50"/>
      <c r="Y2422" s="51"/>
    </row>
    <row r="2423" spans="1:25" s="23" customFormat="1" ht="51.75" customHeight="1" x14ac:dyDescent="0.2">
      <c r="A2423" s="38" t="s">
        <v>9141</v>
      </c>
      <c r="B2423" s="46" t="s">
        <v>9142</v>
      </c>
      <c r="C2423" s="46"/>
      <c r="D2423" s="27" t="s">
        <v>8899</v>
      </c>
      <c r="E2423" s="40"/>
      <c r="F2423" s="9" t="s">
        <v>8927</v>
      </c>
      <c r="G2423" s="27" t="s">
        <v>9143</v>
      </c>
      <c r="H2423" s="9" t="s">
        <v>2139</v>
      </c>
      <c r="I2423" s="9"/>
      <c r="J2423" s="10"/>
      <c r="K2423" s="39"/>
      <c r="L2423" s="47"/>
      <c r="M2423" s="47"/>
      <c r="N2423" s="63"/>
      <c r="O2423" s="63"/>
      <c r="P2423" s="63"/>
      <c r="Q2423" s="63"/>
      <c r="R2423" s="41"/>
      <c r="S2423" s="49" t="s">
        <v>13934</v>
      </c>
      <c r="T2423" s="49"/>
      <c r="U2423" s="49"/>
      <c r="V2423" s="49"/>
      <c r="W2423" s="50" t="s">
        <v>15</v>
      </c>
      <c r="X2423" s="50"/>
      <c r="Y2423" s="51"/>
    </row>
    <row r="2424" spans="1:25" s="23" customFormat="1" ht="51.75" customHeight="1" x14ac:dyDescent="0.2">
      <c r="A2424" s="38" t="s">
        <v>9144</v>
      </c>
      <c r="B2424" s="46" t="s">
        <v>9145</v>
      </c>
      <c r="C2424" s="46"/>
      <c r="D2424" s="27" t="s">
        <v>8899</v>
      </c>
      <c r="E2424" s="40"/>
      <c r="F2424" s="9" t="s">
        <v>8927</v>
      </c>
      <c r="G2424" s="27" t="s">
        <v>9146</v>
      </c>
      <c r="H2424" s="9" t="s">
        <v>2288</v>
      </c>
      <c r="I2424" s="9"/>
      <c r="J2424" s="10"/>
      <c r="K2424" s="39"/>
      <c r="L2424" s="47"/>
      <c r="M2424" s="47"/>
      <c r="N2424" s="63"/>
      <c r="O2424" s="63"/>
      <c r="P2424" s="63"/>
      <c r="Q2424" s="63"/>
      <c r="R2424" s="41"/>
      <c r="S2424" s="49" t="s">
        <v>13934</v>
      </c>
      <c r="T2424" s="49"/>
      <c r="U2424" s="49"/>
      <c r="V2424" s="49"/>
      <c r="W2424" s="50" t="s">
        <v>15</v>
      </c>
      <c r="X2424" s="50"/>
      <c r="Y2424" s="51"/>
    </row>
    <row r="2425" spans="1:25" s="23" customFormat="1" ht="51.75" customHeight="1" x14ac:dyDescent="0.2">
      <c r="A2425" s="38" t="s">
        <v>9147</v>
      </c>
      <c r="B2425" s="46" t="s">
        <v>9148</v>
      </c>
      <c r="C2425" s="46"/>
      <c r="D2425" s="27" t="s">
        <v>8899</v>
      </c>
      <c r="E2425" s="40"/>
      <c r="F2425" s="9" t="s">
        <v>8927</v>
      </c>
      <c r="G2425" s="27" t="s">
        <v>9149</v>
      </c>
      <c r="H2425" s="9" t="s">
        <v>9150</v>
      </c>
      <c r="I2425" s="9"/>
      <c r="J2425" s="10"/>
      <c r="K2425" s="39"/>
      <c r="L2425" s="47"/>
      <c r="M2425" s="47"/>
      <c r="N2425" s="63"/>
      <c r="O2425" s="63"/>
      <c r="P2425" s="63"/>
      <c r="Q2425" s="63"/>
      <c r="R2425" s="41"/>
      <c r="S2425" s="49" t="s">
        <v>13934</v>
      </c>
      <c r="T2425" s="49"/>
      <c r="U2425" s="49"/>
      <c r="V2425" s="49"/>
      <c r="W2425" s="50" t="s">
        <v>15</v>
      </c>
      <c r="X2425" s="50"/>
      <c r="Y2425" s="51"/>
    </row>
    <row r="2426" spans="1:25" s="23" customFormat="1" ht="51.75" customHeight="1" x14ac:dyDescent="0.2">
      <c r="A2426" s="38" t="s">
        <v>9151</v>
      </c>
      <c r="B2426" s="46" t="s">
        <v>9152</v>
      </c>
      <c r="C2426" s="46"/>
      <c r="D2426" s="27" t="s">
        <v>8899</v>
      </c>
      <c r="E2426" s="40"/>
      <c r="F2426" s="9" t="s">
        <v>8927</v>
      </c>
      <c r="G2426" s="27" t="s">
        <v>9153</v>
      </c>
      <c r="H2426" s="9" t="s">
        <v>9154</v>
      </c>
      <c r="I2426" s="9"/>
      <c r="J2426" s="10"/>
      <c r="K2426" s="39"/>
      <c r="L2426" s="47"/>
      <c r="M2426" s="47"/>
      <c r="N2426" s="63"/>
      <c r="O2426" s="63"/>
      <c r="P2426" s="63"/>
      <c r="Q2426" s="63"/>
      <c r="R2426" s="41"/>
      <c r="S2426" s="49" t="s">
        <v>13934</v>
      </c>
      <c r="T2426" s="49"/>
      <c r="U2426" s="49"/>
      <c r="V2426" s="49"/>
      <c r="W2426" s="50" t="s">
        <v>15</v>
      </c>
      <c r="X2426" s="50"/>
      <c r="Y2426" s="51"/>
    </row>
    <row r="2427" spans="1:25" s="23" customFormat="1" ht="51.75" customHeight="1" x14ac:dyDescent="0.2">
      <c r="A2427" s="38" t="s">
        <v>9155</v>
      </c>
      <c r="B2427" s="46" t="s">
        <v>9156</v>
      </c>
      <c r="C2427" s="46"/>
      <c r="D2427" s="27" t="s">
        <v>8899</v>
      </c>
      <c r="E2427" s="40" t="s">
        <v>9157</v>
      </c>
      <c r="F2427" s="9" t="s">
        <v>8927</v>
      </c>
      <c r="G2427" s="27" t="s">
        <v>9158</v>
      </c>
      <c r="H2427" s="9" t="s">
        <v>9159</v>
      </c>
      <c r="I2427" s="9"/>
      <c r="J2427" s="10"/>
      <c r="K2427" s="39"/>
      <c r="L2427" s="47"/>
      <c r="M2427" s="47"/>
      <c r="N2427" s="63"/>
      <c r="O2427" s="63"/>
      <c r="P2427" s="63"/>
      <c r="Q2427" s="63"/>
      <c r="R2427" s="41"/>
      <c r="S2427" s="49" t="s">
        <v>13934</v>
      </c>
      <c r="T2427" s="49"/>
      <c r="U2427" s="49"/>
      <c r="V2427" s="49"/>
      <c r="W2427" s="50" t="s">
        <v>15</v>
      </c>
      <c r="X2427" s="50"/>
      <c r="Y2427" s="51"/>
    </row>
    <row r="2428" spans="1:25" s="23" customFormat="1" ht="51.75" customHeight="1" x14ac:dyDescent="0.2">
      <c r="A2428" s="38" t="s">
        <v>9160</v>
      </c>
      <c r="B2428" s="46" t="s">
        <v>9161</v>
      </c>
      <c r="C2428" s="46"/>
      <c r="D2428" s="27" t="s">
        <v>8899</v>
      </c>
      <c r="E2428" s="40" t="s">
        <v>9162</v>
      </c>
      <c r="F2428" s="9" t="s">
        <v>8927</v>
      </c>
      <c r="G2428" s="27" t="s">
        <v>9163</v>
      </c>
      <c r="H2428" s="9" t="s">
        <v>9164</v>
      </c>
      <c r="I2428" s="9"/>
      <c r="J2428" s="10"/>
      <c r="K2428" s="39"/>
      <c r="L2428" s="47"/>
      <c r="M2428" s="47"/>
      <c r="N2428" s="63"/>
      <c r="O2428" s="63"/>
      <c r="P2428" s="63"/>
      <c r="Q2428" s="63"/>
      <c r="R2428" s="41"/>
      <c r="S2428" s="49" t="s">
        <v>13934</v>
      </c>
      <c r="T2428" s="49"/>
      <c r="U2428" s="49"/>
      <c r="V2428" s="49"/>
      <c r="W2428" s="50" t="s">
        <v>15</v>
      </c>
      <c r="X2428" s="50"/>
      <c r="Y2428" s="51"/>
    </row>
    <row r="2429" spans="1:25" s="23" customFormat="1" ht="51.75" customHeight="1" x14ac:dyDescent="0.2">
      <c r="A2429" s="38" t="s">
        <v>9165</v>
      </c>
      <c r="B2429" s="46" t="s">
        <v>9166</v>
      </c>
      <c r="C2429" s="46"/>
      <c r="D2429" s="27" t="s">
        <v>8899</v>
      </c>
      <c r="E2429" s="40" t="s">
        <v>9167</v>
      </c>
      <c r="F2429" s="9" t="s">
        <v>8927</v>
      </c>
      <c r="G2429" s="27" t="s">
        <v>9168</v>
      </c>
      <c r="H2429" s="9" t="s">
        <v>9169</v>
      </c>
      <c r="I2429" s="9"/>
      <c r="J2429" s="10"/>
      <c r="K2429" s="39"/>
      <c r="L2429" s="47"/>
      <c r="M2429" s="47"/>
      <c r="N2429" s="63"/>
      <c r="O2429" s="63"/>
      <c r="P2429" s="63"/>
      <c r="Q2429" s="63"/>
      <c r="R2429" s="41"/>
      <c r="S2429" s="49" t="s">
        <v>13934</v>
      </c>
      <c r="T2429" s="49"/>
      <c r="U2429" s="49"/>
      <c r="V2429" s="49"/>
      <c r="W2429" s="50" t="s">
        <v>15</v>
      </c>
      <c r="X2429" s="50"/>
      <c r="Y2429" s="51"/>
    </row>
    <row r="2430" spans="1:25" s="23" customFormat="1" ht="51.75" customHeight="1" x14ac:dyDescent="0.2">
      <c r="A2430" s="38" t="s">
        <v>9170</v>
      </c>
      <c r="B2430" s="46" t="s">
        <v>9171</v>
      </c>
      <c r="C2430" s="46"/>
      <c r="D2430" s="27" t="s">
        <v>8899</v>
      </c>
      <c r="E2430" s="40"/>
      <c r="F2430" s="9" t="s">
        <v>8927</v>
      </c>
      <c r="G2430" s="27" t="s">
        <v>9172</v>
      </c>
      <c r="H2430" s="9" t="s">
        <v>9173</v>
      </c>
      <c r="I2430" s="9"/>
      <c r="J2430" s="10"/>
      <c r="K2430" s="39"/>
      <c r="L2430" s="47"/>
      <c r="M2430" s="47"/>
      <c r="N2430" s="63"/>
      <c r="O2430" s="63"/>
      <c r="P2430" s="63"/>
      <c r="Q2430" s="63"/>
      <c r="R2430" s="41"/>
      <c r="S2430" s="49" t="s">
        <v>13934</v>
      </c>
      <c r="T2430" s="49"/>
      <c r="U2430" s="49"/>
      <c r="V2430" s="49"/>
      <c r="W2430" s="50" t="s">
        <v>15</v>
      </c>
      <c r="X2430" s="50"/>
      <c r="Y2430" s="51"/>
    </row>
    <row r="2431" spans="1:25" s="23" customFormat="1" ht="51.75" customHeight="1" x14ac:dyDescent="0.2">
      <c r="A2431" s="38" t="s">
        <v>9174</v>
      </c>
      <c r="B2431" s="46" t="s">
        <v>9175</v>
      </c>
      <c r="C2431" s="46"/>
      <c r="D2431" s="27" t="s">
        <v>8899</v>
      </c>
      <c r="E2431" s="40"/>
      <c r="F2431" s="9" t="s">
        <v>8927</v>
      </c>
      <c r="G2431" s="27" t="s">
        <v>9176</v>
      </c>
      <c r="H2431" s="9" t="s">
        <v>9177</v>
      </c>
      <c r="I2431" s="9"/>
      <c r="J2431" s="10"/>
      <c r="K2431" s="39"/>
      <c r="L2431" s="47"/>
      <c r="M2431" s="47"/>
      <c r="N2431" s="63"/>
      <c r="O2431" s="63"/>
      <c r="P2431" s="63"/>
      <c r="Q2431" s="63"/>
      <c r="R2431" s="41"/>
      <c r="S2431" s="49" t="s">
        <v>13934</v>
      </c>
      <c r="T2431" s="49"/>
      <c r="U2431" s="49"/>
      <c r="V2431" s="49"/>
      <c r="W2431" s="50" t="s">
        <v>15</v>
      </c>
      <c r="X2431" s="50"/>
      <c r="Y2431" s="51"/>
    </row>
    <row r="2432" spans="1:25" s="23" customFormat="1" ht="51.75" customHeight="1" x14ac:dyDescent="0.2">
      <c r="A2432" s="38" t="s">
        <v>9178</v>
      </c>
      <c r="B2432" s="46" t="s">
        <v>9179</v>
      </c>
      <c r="C2432" s="46"/>
      <c r="D2432" s="27" t="s">
        <v>8899</v>
      </c>
      <c r="E2432" s="40" t="s">
        <v>9180</v>
      </c>
      <c r="F2432" s="9" t="s">
        <v>8927</v>
      </c>
      <c r="G2432" s="27" t="s">
        <v>9181</v>
      </c>
      <c r="H2432" s="9" t="s">
        <v>9182</v>
      </c>
      <c r="I2432" s="9"/>
      <c r="J2432" s="10"/>
      <c r="K2432" s="39"/>
      <c r="L2432" s="47"/>
      <c r="M2432" s="47"/>
      <c r="N2432" s="63"/>
      <c r="O2432" s="63"/>
      <c r="P2432" s="63"/>
      <c r="Q2432" s="63"/>
      <c r="R2432" s="41"/>
      <c r="S2432" s="49" t="s">
        <v>13934</v>
      </c>
      <c r="T2432" s="49"/>
      <c r="U2432" s="49"/>
      <c r="V2432" s="49"/>
      <c r="W2432" s="50" t="s">
        <v>15</v>
      </c>
      <c r="X2432" s="50"/>
      <c r="Y2432" s="51"/>
    </row>
    <row r="2433" spans="1:25" s="23" customFormat="1" ht="51.75" customHeight="1" x14ac:dyDescent="0.2">
      <c r="A2433" s="38" t="s">
        <v>9183</v>
      </c>
      <c r="B2433" s="46" t="s">
        <v>9184</v>
      </c>
      <c r="C2433" s="46"/>
      <c r="D2433" s="27" t="s">
        <v>8899</v>
      </c>
      <c r="E2433" s="40" t="s">
        <v>9185</v>
      </c>
      <c r="F2433" s="9" t="s">
        <v>8927</v>
      </c>
      <c r="G2433" s="27" t="s">
        <v>9186</v>
      </c>
      <c r="H2433" s="9" t="s">
        <v>4698</v>
      </c>
      <c r="I2433" s="9"/>
      <c r="J2433" s="10"/>
      <c r="K2433" s="39"/>
      <c r="L2433" s="47"/>
      <c r="M2433" s="47"/>
      <c r="N2433" s="63"/>
      <c r="O2433" s="63"/>
      <c r="P2433" s="63"/>
      <c r="Q2433" s="63"/>
      <c r="R2433" s="41"/>
      <c r="S2433" s="49" t="s">
        <v>13934</v>
      </c>
      <c r="T2433" s="49"/>
      <c r="U2433" s="49"/>
      <c r="V2433" s="49"/>
      <c r="W2433" s="50" t="s">
        <v>15</v>
      </c>
      <c r="X2433" s="50"/>
      <c r="Y2433" s="51"/>
    </row>
    <row r="2434" spans="1:25" s="23" customFormat="1" ht="51.75" customHeight="1" x14ac:dyDescent="0.2">
      <c r="A2434" s="38" t="s">
        <v>9187</v>
      </c>
      <c r="B2434" s="46" t="s">
        <v>9188</v>
      </c>
      <c r="C2434" s="46"/>
      <c r="D2434" s="27" t="s">
        <v>8899</v>
      </c>
      <c r="E2434" s="40" t="s">
        <v>9189</v>
      </c>
      <c r="F2434" s="9" t="s">
        <v>8927</v>
      </c>
      <c r="G2434" s="27" t="s">
        <v>9190</v>
      </c>
      <c r="H2434" s="9" t="s">
        <v>3185</v>
      </c>
      <c r="I2434" s="9"/>
      <c r="J2434" s="10"/>
      <c r="K2434" s="39"/>
      <c r="L2434" s="47"/>
      <c r="M2434" s="47"/>
      <c r="N2434" s="63"/>
      <c r="O2434" s="63"/>
      <c r="P2434" s="63"/>
      <c r="Q2434" s="63"/>
      <c r="R2434" s="41"/>
      <c r="S2434" s="49" t="s">
        <v>13934</v>
      </c>
      <c r="T2434" s="49"/>
      <c r="U2434" s="49"/>
      <c r="V2434" s="49"/>
      <c r="W2434" s="50" t="s">
        <v>15</v>
      </c>
      <c r="X2434" s="50"/>
      <c r="Y2434" s="51"/>
    </row>
    <row r="2435" spans="1:25" s="23" customFormat="1" ht="51.75" customHeight="1" x14ac:dyDescent="0.2">
      <c r="A2435" s="38" t="s">
        <v>9191</v>
      </c>
      <c r="B2435" s="46" t="s">
        <v>9192</v>
      </c>
      <c r="C2435" s="46"/>
      <c r="D2435" s="27" t="s">
        <v>8899</v>
      </c>
      <c r="E2435" s="40" t="s">
        <v>9193</v>
      </c>
      <c r="F2435" s="9" t="s">
        <v>8927</v>
      </c>
      <c r="G2435" s="27" t="s">
        <v>9194</v>
      </c>
      <c r="H2435" s="9" t="s">
        <v>9195</v>
      </c>
      <c r="I2435" s="9"/>
      <c r="J2435" s="10"/>
      <c r="K2435" s="39"/>
      <c r="L2435" s="47"/>
      <c r="M2435" s="47"/>
      <c r="N2435" s="63"/>
      <c r="O2435" s="63"/>
      <c r="P2435" s="63"/>
      <c r="Q2435" s="63"/>
      <c r="R2435" s="41"/>
      <c r="S2435" s="49" t="s">
        <v>13934</v>
      </c>
      <c r="T2435" s="49"/>
      <c r="U2435" s="49"/>
      <c r="V2435" s="49"/>
      <c r="W2435" s="50" t="s">
        <v>15</v>
      </c>
      <c r="X2435" s="50"/>
      <c r="Y2435" s="51"/>
    </row>
    <row r="2436" spans="1:25" s="23" customFormat="1" ht="51.75" customHeight="1" x14ac:dyDescent="0.2">
      <c r="A2436" s="38" t="s">
        <v>9196</v>
      </c>
      <c r="B2436" s="46" t="s">
        <v>9197</v>
      </c>
      <c r="C2436" s="46"/>
      <c r="D2436" s="27" t="s">
        <v>8899</v>
      </c>
      <c r="E2436" s="40" t="s">
        <v>9198</v>
      </c>
      <c r="F2436" s="9" t="s">
        <v>8927</v>
      </c>
      <c r="G2436" s="27" t="s">
        <v>9199</v>
      </c>
      <c r="H2436" s="9" t="s">
        <v>9200</v>
      </c>
      <c r="I2436" s="9"/>
      <c r="J2436" s="10"/>
      <c r="K2436" s="39"/>
      <c r="L2436" s="47"/>
      <c r="M2436" s="47"/>
      <c r="N2436" s="63"/>
      <c r="O2436" s="63"/>
      <c r="P2436" s="63"/>
      <c r="Q2436" s="63"/>
      <c r="R2436" s="41"/>
      <c r="S2436" s="49" t="s">
        <v>13934</v>
      </c>
      <c r="T2436" s="49"/>
      <c r="U2436" s="49"/>
      <c r="V2436" s="49"/>
      <c r="W2436" s="50" t="s">
        <v>15</v>
      </c>
      <c r="X2436" s="50"/>
      <c r="Y2436" s="51"/>
    </row>
    <row r="2437" spans="1:25" s="23" customFormat="1" ht="51.75" customHeight="1" x14ac:dyDescent="0.2">
      <c r="A2437" s="38" t="s">
        <v>9201</v>
      </c>
      <c r="B2437" s="46" t="s">
        <v>9202</v>
      </c>
      <c r="C2437" s="46"/>
      <c r="D2437" s="27" t="s">
        <v>8899</v>
      </c>
      <c r="E2437" s="40"/>
      <c r="F2437" s="9" t="s">
        <v>8927</v>
      </c>
      <c r="G2437" s="27" t="s">
        <v>9203</v>
      </c>
      <c r="H2437" s="9" t="s">
        <v>8556</v>
      </c>
      <c r="I2437" s="9"/>
      <c r="J2437" s="10"/>
      <c r="K2437" s="39"/>
      <c r="L2437" s="47"/>
      <c r="M2437" s="47"/>
      <c r="N2437" s="63"/>
      <c r="O2437" s="63"/>
      <c r="P2437" s="63"/>
      <c r="Q2437" s="63"/>
      <c r="R2437" s="41"/>
      <c r="S2437" s="49" t="s">
        <v>13934</v>
      </c>
      <c r="T2437" s="49"/>
      <c r="U2437" s="49"/>
      <c r="V2437" s="49"/>
      <c r="W2437" s="50" t="s">
        <v>15</v>
      </c>
      <c r="X2437" s="50"/>
      <c r="Y2437" s="51"/>
    </row>
    <row r="2438" spans="1:25" s="23" customFormat="1" ht="51.75" customHeight="1" x14ac:dyDescent="0.2">
      <c r="A2438" s="38" t="s">
        <v>9204</v>
      </c>
      <c r="B2438" s="46" t="s">
        <v>9205</v>
      </c>
      <c r="C2438" s="46"/>
      <c r="D2438" s="27" t="s">
        <v>8899</v>
      </c>
      <c r="E2438" s="40"/>
      <c r="F2438" s="9" t="s">
        <v>8927</v>
      </c>
      <c r="G2438" s="27" t="s">
        <v>9206</v>
      </c>
      <c r="H2438" s="9" t="s">
        <v>9207</v>
      </c>
      <c r="I2438" s="9"/>
      <c r="J2438" s="10"/>
      <c r="K2438" s="39"/>
      <c r="L2438" s="47"/>
      <c r="M2438" s="47"/>
      <c r="N2438" s="63"/>
      <c r="O2438" s="63"/>
      <c r="P2438" s="63"/>
      <c r="Q2438" s="63"/>
      <c r="R2438" s="41"/>
      <c r="S2438" s="49" t="s">
        <v>13934</v>
      </c>
      <c r="T2438" s="49"/>
      <c r="U2438" s="49"/>
      <c r="V2438" s="49"/>
      <c r="W2438" s="50" t="s">
        <v>15</v>
      </c>
      <c r="X2438" s="50"/>
      <c r="Y2438" s="51"/>
    </row>
    <row r="2439" spans="1:25" s="23" customFormat="1" ht="51.75" customHeight="1" x14ac:dyDescent="0.2">
      <c r="A2439" s="38" t="s">
        <v>9208</v>
      </c>
      <c r="B2439" s="46" t="s">
        <v>9209</v>
      </c>
      <c r="C2439" s="46"/>
      <c r="D2439" s="27" t="s">
        <v>8899</v>
      </c>
      <c r="E2439" s="40"/>
      <c r="F2439" s="9" t="s">
        <v>8927</v>
      </c>
      <c r="G2439" s="27" t="s">
        <v>9210</v>
      </c>
      <c r="H2439" s="9" t="s">
        <v>9211</v>
      </c>
      <c r="I2439" s="9"/>
      <c r="J2439" s="10"/>
      <c r="K2439" s="39"/>
      <c r="L2439" s="47"/>
      <c r="M2439" s="47"/>
      <c r="N2439" s="63"/>
      <c r="O2439" s="63"/>
      <c r="P2439" s="63"/>
      <c r="Q2439" s="63"/>
      <c r="R2439" s="41"/>
      <c r="S2439" s="49" t="s">
        <v>13934</v>
      </c>
      <c r="T2439" s="49"/>
      <c r="U2439" s="49"/>
      <c r="V2439" s="49"/>
      <c r="W2439" s="50" t="s">
        <v>15</v>
      </c>
      <c r="X2439" s="50"/>
      <c r="Y2439" s="51"/>
    </row>
    <row r="2440" spans="1:25" s="23" customFormat="1" ht="51.75" customHeight="1" x14ac:dyDescent="0.2">
      <c r="A2440" s="38" t="s">
        <v>9212</v>
      </c>
      <c r="B2440" s="46" t="s">
        <v>9213</v>
      </c>
      <c r="C2440" s="46"/>
      <c r="D2440" s="27" t="s">
        <v>8899</v>
      </c>
      <c r="E2440" s="40"/>
      <c r="F2440" s="9" t="s">
        <v>8927</v>
      </c>
      <c r="G2440" s="27" t="s">
        <v>9214</v>
      </c>
      <c r="H2440" s="9" t="s">
        <v>9215</v>
      </c>
      <c r="I2440" s="9"/>
      <c r="J2440" s="10"/>
      <c r="K2440" s="39"/>
      <c r="L2440" s="47"/>
      <c r="M2440" s="47"/>
      <c r="N2440" s="63"/>
      <c r="O2440" s="63"/>
      <c r="P2440" s="63"/>
      <c r="Q2440" s="63"/>
      <c r="R2440" s="41"/>
      <c r="S2440" s="49" t="s">
        <v>13934</v>
      </c>
      <c r="T2440" s="49"/>
      <c r="U2440" s="49"/>
      <c r="V2440" s="49"/>
      <c r="W2440" s="50" t="s">
        <v>15</v>
      </c>
      <c r="X2440" s="50"/>
      <c r="Y2440" s="51"/>
    </row>
    <row r="2441" spans="1:25" s="23" customFormat="1" ht="51.75" customHeight="1" x14ac:dyDescent="0.2">
      <c r="A2441" s="38" t="s">
        <v>9216</v>
      </c>
      <c r="B2441" s="46" t="s">
        <v>9217</v>
      </c>
      <c r="C2441" s="46"/>
      <c r="D2441" s="27" t="s">
        <v>8899</v>
      </c>
      <c r="E2441" s="40"/>
      <c r="F2441" s="9" t="s">
        <v>8927</v>
      </c>
      <c r="G2441" s="27" t="s">
        <v>9218</v>
      </c>
      <c r="H2441" s="9" t="s">
        <v>9219</v>
      </c>
      <c r="I2441" s="9"/>
      <c r="J2441" s="10"/>
      <c r="K2441" s="39"/>
      <c r="L2441" s="47"/>
      <c r="M2441" s="47"/>
      <c r="N2441" s="63"/>
      <c r="O2441" s="63"/>
      <c r="P2441" s="63"/>
      <c r="Q2441" s="63"/>
      <c r="R2441" s="41"/>
      <c r="S2441" s="49" t="s">
        <v>13934</v>
      </c>
      <c r="T2441" s="49"/>
      <c r="U2441" s="49"/>
      <c r="V2441" s="49"/>
      <c r="W2441" s="50" t="s">
        <v>15</v>
      </c>
      <c r="X2441" s="50"/>
      <c r="Y2441" s="51"/>
    </row>
    <row r="2442" spans="1:25" s="23" customFormat="1" ht="51.75" customHeight="1" x14ac:dyDescent="0.2">
      <c r="A2442" s="38" t="s">
        <v>9220</v>
      </c>
      <c r="B2442" s="46" t="s">
        <v>9221</v>
      </c>
      <c r="C2442" s="46"/>
      <c r="D2442" s="27" t="s">
        <v>9222</v>
      </c>
      <c r="E2442" s="40" t="s">
        <v>9223</v>
      </c>
      <c r="F2442" s="9" t="s">
        <v>8927</v>
      </c>
      <c r="G2442" s="27" t="s">
        <v>9224</v>
      </c>
      <c r="H2442" s="9" t="s">
        <v>9225</v>
      </c>
      <c r="I2442" s="9"/>
      <c r="J2442" s="10"/>
      <c r="K2442" s="39"/>
      <c r="L2442" s="47"/>
      <c r="M2442" s="47"/>
      <c r="N2442" s="63"/>
      <c r="O2442" s="63"/>
      <c r="P2442" s="63"/>
      <c r="Q2442" s="63"/>
      <c r="R2442" s="41"/>
      <c r="S2442" s="49" t="s">
        <v>13934</v>
      </c>
      <c r="T2442" s="49"/>
      <c r="U2442" s="49"/>
      <c r="V2442" s="49"/>
      <c r="W2442" s="50" t="s">
        <v>15</v>
      </c>
      <c r="X2442" s="50"/>
      <c r="Y2442" s="51"/>
    </row>
    <row r="2443" spans="1:25" s="23" customFormat="1" ht="51.75" customHeight="1" x14ac:dyDescent="0.2">
      <c r="A2443" s="38" t="s">
        <v>9226</v>
      </c>
      <c r="B2443" s="46" t="s">
        <v>9227</v>
      </c>
      <c r="C2443" s="46"/>
      <c r="D2443" s="27" t="s">
        <v>8899</v>
      </c>
      <c r="E2443" s="40"/>
      <c r="F2443" s="9" t="s">
        <v>8927</v>
      </c>
      <c r="G2443" s="27" t="s">
        <v>9228</v>
      </c>
      <c r="H2443" s="9" t="s">
        <v>2836</v>
      </c>
      <c r="I2443" s="9"/>
      <c r="J2443" s="10"/>
      <c r="K2443" s="39"/>
      <c r="L2443" s="47"/>
      <c r="M2443" s="47"/>
      <c r="N2443" s="63"/>
      <c r="O2443" s="63"/>
      <c r="P2443" s="63"/>
      <c r="Q2443" s="63"/>
      <c r="R2443" s="41"/>
      <c r="S2443" s="49" t="s">
        <v>13934</v>
      </c>
      <c r="T2443" s="49"/>
      <c r="U2443" s="49"/>
      <c r="V2443" s="49"/>
      <c r="W2443" s="50" t="s">
        <v>15</v>
      </c>
      <c r="X2443" s="50"/>
      <c r="Y2443" s="51"/>
    </row>
    <row r="2444" spans="1:25" s="23" customFormat="1" ht="51.75" customHeight="1" x14ac:dyDescent="0.2">
      <c r="A2444" s="38" t="s">
        <v>9229</v>
      </c>
      <c r="B2444" s="46" t="s">
        <v>9230</v>
      </c>
      <c r="C2444" s="46"/>
      <c r="D2444" s="27" t="s">
        <v>8899</v>
      </c>
      <c r="E2444" s="40" t="s">
        <v>9231</v>
      </c>
      <c r="F2444" s="9" t="s">
        <v>8927</v>
      </c>
      <c r="G2444" s="27" t="s">
        <v>9232</v>
      </c>
      <c r="H2444" s="9" t="s">
        <v>2465</v>
      </c>
      <c r="I2444" s="9"/>
      <c r="J2444" s="10"/>
      <c r="K2444" s="39"/>
      <c r="L2444" s="47"/>
      <c r="M2444" s="47"/>
      <c r="N2444" s="63"/>
      <c r="O2444" s="63"/>
      <c r="P2444" s="63"/>
      <c r="Q2444" s="63"/>
      <c r="R2444" s="41"/>
      <c r="S2444" s="49" t="s">
        <v>13934</v>
      </c>
      <c r="T2444" s="49"/>
      <c r="U2444" s="49"/>
      <c r="V2444" s="49"/>
      <c r="W2444" s="50" t="s">
        <v>15</v>
      </c>
      <c r="X2444" s="50"/>
      <c r="Y2444" s="51"/>
    </row>
    <row r="2445" spans="1:25" s="23" customFormat="1" ht="51.75" customHeight="1" x14ac:dyDescent="0.2">
      <c r="A2445" s="38" t="s">
        <v>9233</v>
      </c>
      <c r="B2445" s="46" t="s">
        <v>9234</v>
      </c>
      <c r="C2445" s="46"/>
      <c r="D2445" s="27" t="s">
        <v>8899</v>
      </c>
      <c r="E2445" s="40" t="s">
        <v>9235</v>
      </c>
      <c r="F2445" s="9" t="s">
        <v>8927</v>
      </c>
      <c r="G2445" s="27" t="s">
        <v>9236</v>
      </c>
      <c r="H2445" s="9" t="s">
        <v>9237</v>
      </c>
      <c r="I2445" s="9"/>
      <c r="J2445" s="10"/>
      <c r="K2445" s="39"/>
      <c r="L2445" s="47"/>
      <c r="M2445" s="47"/>
      <c r="N2445" s="63"/>
      <c r="O2445" s="63"/>
      <c r="P2445" s="63"/>
      <c r="Q2445" s="63"/>
      <c r="R2445" s="41"/>
      <c r="S2445" s="49" t="s">
        <v>13934</v>
      </c>
      <c r="T2445" s="49"/>
      <c r="U2445" s="49"/>
      <c r="V2445" s="49"/>
      <c r="W2445" s="50" t="s">
        <v>15</v>
      </c>
      <c r="X2445" s="50"/>
      <c r="Y2445" s="51"/>
    </row>
    <row r="2446" spans="1:25" s="23" customFormat="1" ht="51.75" customHeight="1" x14ac:dyDescent="0.2">
      <c r="A2446" s="38" t="s">
        <v>9238</v>
      </c>
      <c r="B2446" s="46" t="s">
        <v>9239</v>
      </c>
      <c r="C2446" s="46"/>
      <c r="D2446" s="27" t="s">
        <v>8899</v>
      </c>
      <c r="E2446" s="40" t="s">
        <v>9240</v>
      </c>
      <c r="F2446" s="9" t="s">
        <v>8927</v>
      </c>
      <c r="G2446" s="27" t="s">
        <v>9241</v>
      </c>
      <c r="H2446" s="9" t="s">
        <v>6399</v>
      </c>
      <c r="I2446" s="9"/>
      <c r="J2446" s="10"/>
      <c r="K2446" s="39"/>
      <c r="L2446" s="47"/>
      <c r="M2446" s="47"/>
      <c r="N2446" s="63"/>
      <c r="O2446" s="63"/>
      <c r="P2446" s="63"/>
      <c r="Q2446" s="63"/>
      <c r="R2446" s="41"/>
      <c r="S2446" s="49" t="s">
        <v>13934</v>
      </c>
      <c r="T2446" s="49"/>
      <c r="U2446" s="49"/>
      <c r="V2446" s="49"/>
      <c r="W2446" s="50" t="s">
        <v>15</v>
      </c>
      <c r="X2446" s="50"/>
      <c r="Y2446" s="51"/>
    </row>
    <row r="2447" spans="1:25" s="23" customFormat="1" ht="51.75" customHeight="1" x14ac:dyDescent="0.2">
      <c r="A2447" s="38" t="s">
        <v>9242</v>
      </c>
      <c r="B2447" s="46" t="s">
        <v>9243</v>
      </c>
      <c r="C2447" s="46"/>
      <c r="D2447" s="27" t="s">
        <v>8899</v>
      </c>
      <c r="E2447" s="40"/>
      <c r="F2447" s="9" t="s">
        <v>8927</v>
      </c>
      <c r="G2447" s="27" t="s">
        <v>9244</v>
      </c>
      <c r="H2447" s="9" t="s">
        <v>9245</v>
      </c>
      <c r="I2447" s="9"/>
      <c r="J2447" s="10"/>
      <c r="K2447" s="39"/>
      <c r="L2447" s="47"/>
      <c r="M2447" s="47"/>
      <c r="N2447" s="63"/>
      <c r="O2447" s="63"/>
      <c r="P2447" s="63"/>
      <c r="Q2447" s="63"/>
      <c r="R2447" s="41"/>
      <c r="S2447" s="49" t="s">
        <v>13934</v>
      </c>
      <c r="T2447" s="49"/>
      <c r="U2447" s="49"/>
      <c r="V2447" s="49"/>
      <c r="W2447" s="50" t="s">
        <v>15</v>
      </c>
      <c r="X2447" s="50"/>
      <c r="Y2447" s="51"/>
    </row>
    <row r="2448" spans="1:25" s="23" customFormat="1" ht="51.75" customHeight="1" x14ac:dyDescent="0.2">
      <c r="A2448" s="38" t="s">
        <v>9246</v>
      </c>
      <c r="B2448" s="46" t="s">
        <v>9247</v>
      </c>
      <c r="C2448" s="46"/>
      <c r="D2448" s="27" t="s">
        <v>8899</v>
      </c>
      <c r="E2448" s="40" t="s">
        <v>9248</v>
      </c>
      <c r="F2448" s="9" t="s">
        <v>8927</v>
      </c>
      <c r="G2448" s="27" t="s">
        <v>9249</v>
      </c>
      <c r="H2448" s="9" t="s">
        <v>9250</v>
      </c>
      <c r="I2448" s="9"/>
      <c r="J2448" s="10"/>
      <c r="K2448" s="39"/>
      <c r="L2448" s="47"/>
      <c r="M2448" s="47"/>
      <c r="N2448" s="63"/>
      <c r="O2448" s="63"/>
      <c r="P2448" s="63"/>
      <c r="Q2448" s="63"/>
      <c r="R2448" s="41"/>
      <c r="S2448" s="49" t="s">
        <v>13934</v>
      </c>
      <c r="T2448" s="49"/>
      <c r="U2448" s="49"/>
      <c r="V2448" s="49"/>
      <c r="W2448" s="50" t="s">
        <v>15</v>
      </c>
      <c r="X2448" s="50"/>
      <c r="Y2448" s="51"/>
    </row>
    <row r="2449" spans="1:25" s="23" customFormat="1" ht="51.75" customHeight="1" x14ac:dyDescent="0.2">
      <c r="A2449" s="38" t="s">
        <v>9251</v>
      </c>
      <c r="B2449" s="46" t="s">
        <v>9252</v>
      </c>
      <c r="C2449" s="46"/>
      <c r="D2449" s="27" t="s">
        <v>8899</v>
      </c>
      <c r="E2449" s="40" t="s">
        <v>9253</v>
      </c>
      <c r="F2449" s="9" t="s">
        <v>8927</v>
      </c>
      <c r="G2449" s="27" t="s">
        <v>9254</v>
      </c>
      <c r="H2449" s="9" t="s">
        <v>9255</v>
      </c>
      <c r="I2449" s="9"/>
      <c r="J2449" s="10">
        <v>460736.32</v>
      </c>
      <c r="K2449" s="39">
        <v>460736.32</v>
      </c>
      <c r="L2449" s="47"/>
      <c r="M2449" s="47"/>
      <c r="N2449" s="48">
        <v>460736.32</v>
      </c>
      <c r="O2449" s="48"/>
      <c r="P2449" s="48"/>
      <c r="Q2449" s="48"/>
      <c r="R2449" s="41"/>
      <c r="S2449" s="49" t="s">
        <v>13934</v>
      </c>
      <c r="T2449" s="49"/>
      <c r="U2449" s="49"/>
      <c r="V2449" s="49"/>
      <c r="W2449" s="50" t="s">
        <v>15</v>
      </c>
      <c r="X2449" s="50"/>
      <c r="Y2449" s="51"/>
    </row>
    <row r="2450" spans="1:25" s="23" customFormat="1" ht="51.75" customHeight="1" x14ac:dyDescent="0.2">
      <c r="A2450" s="38" t="s">
        <v>9256</v>
      </c>
      <c r="B2450" s="46" t="s">
        <v>9257</v>
      </c>
      <c r="C2450" s="46"/>
      <c r="D2450" s="27" t="s">
        <v>8899</v>
      </c>
      <c r="E2450" s="40" t="s">
        <v>9258</v>
      </c>
      <c r="F2450" s="9" t="s">
        <v>8927</v>
      </c>
      <c r="G2450" s="27" t="s">
        <v>9259</v>
      </c>
      <c r="H2450" s="9" t="s">
        <v>9260</v>
      </c>
      <c r="I2450" s="9"/>
      <c r="J2450" s="10"/>
      <c r="K2450" s="39"/>
      <c r="L2450" s="47"/>
      <c r="M2450" s="47"/>
      <c r="N2450" s="63"/>
      <c r="O2450" s="63"/>
      <c r="P2450" s="63"/>
      <c r="Q2450" s="63"/>
      <c r="R2450" s="41"/>
      <c r="S2450" s="49" t="s">
        <v>13934</v>
      </c>
      <c r="T2450" s="49"/>
      <c r="U2450" s="49"/>
      <c r="V2450" s="49"/>
      <c r="W2450" s="50" t="s">
        <v>15</v>
      </c>
      <c r="X2450" s="50"/>
      <c r="Y2450" s="51"/>
    </row>
    <row r="2451" spans="1:25" s="23" customFormat="1" ht="51.75" customHeight="1" x14ac:dyDescent="0.2">
      <c r="A2451" s="38" t="s">
        <v>9261</v>
      </c>
      <c r="B2451" s="46" t="s">
        <v>9262</v>
      </c>
      <c r="C2451" s="46"/>
      <c r="D2451" s="27" t="s">
        <v>8899</v>
      </c>
      <c r="E2451" s="40" t="s">
        <v>9263</v>
      </c>
      <c r="F2451" s="9" t="s">
        <v>8927</v>
      </c>
      <c r="G2451" s="27" t="s">
        <v>9264</v>
      </c>
      <c r="H2451" s="9" t="s">
        <v>9265</v>
      </c>
      <c r="I2451" s="9"/>
      <c r="J2451" s="10"/>
      <c r="K2451" s="39"/>
      <c r="L2451" s="47"/>
      <c r="M2451" s="47"/>
      <c r="N2451" s="63"/>
      <c r="O2451" s="63"/>
      <c r="P2451" s="63"/>
      <c r="Q2451" s="63"/>
      <c r="R2451" s="41"/>
      <c r="S2451" s="49" t="s">
        <v>13934</v>
      </c>
      <c r="T2451" s="49"/>
      <c r="U2451" s="49"/>
      <c r="V2451" s="49"/>
      <c r="W2451" s="50" t="s">
        <v>15</v>
      </c>
      <c r="X2451" s="50"/>
      <c r="Y2451" s="51"/>
    </row>
    <row r="2452" spans="1:25" s="23" customFormat="1" ht="51.75" customHeight="1" x14ac:dyDescent="0.2">
      <c r="A2452" s="38" t="s">
        <v>9266</v>
      </c>
      <c r="B2452" s="46" t="s">
        <v>9267</v>
      </c>
      <c r="C2452" s="46"/>
      <c r="D2452" s="27" t="s">
        <v>8899</v>
      </c>
      <c r="E2452" s="40"/>
      <c r="F2452" s="9" t="s">
        <v>8927</v>
      </c>
      <c r="G2452" s="27" t="s">
        <v>9268</v>
      </c>
      <c r="H2452" s="9" t="s">
        <v>9125</v>
      </c>
      <c r="I2452" s="9"/>
      <c r="J2452" s="10"/>
      <c r="K2452" s="39"/>
      <c r="L2452" s="47"/>
      <c r="M2452" s="47"/>
      <c r="N2452" s="63"/>
      <c r="O2452" s="63"/>
      <c r="P2452" s="63"/>
      <c r="Q2452" s="63"/>
      <c r="R2452" s="41"/>
      <c r="S2452" s="49" t="s">
        <v>13934</v>
      </c>
      <c r="T2452" s="49"/>
      <c r="U2452" s="49"/>
      <c r="V2452" s="49"/>
      <c r="W2452" s="50" t="s">
        <v>15</v>
      </c>
      <c r="X2452" s="50"/>
      <c r="Y2452" s="51"/>
    </row>
    <row r="2453" spans="1:25" s="23" customFormat="1" ht="51.75" customHeight="1" x14ac:dyDescent="0.2">
      <c r="A2453" s="38" t="s">
        <v>9269</v>
      </c>
      <c r="B2453" s="46" t="s">
        <v>9270</v>
      </c>
      <c r="C2453" s="46"/>
      <c r="D2453" s="27" t="s">
        <v>8899</v>
      </c>
      <c r="E2453" s="40"/>
      <c r="F2453" s="9" t="s">
        <v>8927</v>
      </c>
      <c r="G2453" s="27" t="s">
        <v>9271</v>
      </c>
      <c r="H2453" s="9" t="s">
        <v>6439</v>
      </c>
      <c r="I2453" s="9"/>
      <c r="J2453" s="10"/>
      <c r="K2453" s="39"/>
      <c r="L2453" s="47"/>
      <c r="M2453" s="47"/>
      <c r="N2453" s="63"/>
      <c r="O2453" s="63"/>
      <c r="P2453" s="63"/>
      <c r="Q2453" s="63"/>
      <c r="R2453" s="41"/>
      <c r="S2453" s="49" t="s">
        <v>13934</v>
      </c>
      <c r="T2453" s="49"/>
      <c r="U2453" s="49"/>
      <c r="V2453" s="49"/>
      <c r="W2453" s="50" t="s">
        <v>15</v>
      </c>
      <c r="X2453" s="50"/>
      <c r="Y2453" s="51"/>
    </row>
    <row r="2454" spans="1:25" s="23" customFormat="1" ht="51.75" customHeight="1" x14ac:dyDescent="0.2">
      <c r="A2454" s="38" t="s">
        <v>9272</v>
      </c>
      <c r="B2454" s="46" t="s">
        <v>9273</v>
      </c>
      <c r="C2454" s="46"/>
      <c r="D2454" s="27" t="s">
        <v>8899</v>
      </c>
      <c r="E2454" s="40"/>
      <c r="F2454" s="9" t="s">
        <v>8927</v>
      </c>
      <c r="G2454" s="27" t="s">
        <v>9274</v>
      </c>
      <c r="H2454" s="9" t="s">
        <v>6439</v>
      </c>
      <c r="I2454" s="9"/>
      <c r="J2454" s="10"/>
      <c r="K2454" s="39"/>
      <c r="L2454" s="47"/>
      <c r="M2454" s="47"/>
      <c r="N2454" s="63"/>
      <c r="O2454" s="63"/>
      <c r="P2454" s="63"/>
      <c r="Q2454" s="63"/>
      <c r="R2454" s="41"/>
      <c r="S2454" s="49" t="s">
        <v>13934</v>
      </c>
      <c r="T2454" s="49"/>
      <c r="U2454" s="49"/>
      <c r="V2454" s="49"/>
      <c r="W2454" s="50" t="s">
        <v>15</v>
      </c>
      <c r="X2454" s="50"/>
      <c r="Y2454" s="51"/>
    </row>
    <row r="2455" spans="1:25" s="23" customFormat="1" ht="51.75" customHeight="1" x14ac:dyDescent="0.2">
      <c r="A2455" s="38" t="s">
        <v>9275</v>
      </c>
      <c r="B2455" s="46" t="s">
        <v>9276</v>
      </c>
      <c r="C2455" s="46"/>
      <c r="D2455" s="27" t="s">
        <v>8899</v>
      </c>
      <c r="E2455" s="40"/>
      <c r="F2455" s="9" t="s">
        <v>8927</v>
      </c>
      <c r="G2455" s="27" t="s">
        <v>9277</v>
      </c>
      <c r="H2455" s="9" t="s">
        <v>6439</v>
      </c>
      <c r="I2455" s="9"/>
      <c r="J2455" s="10"/>
      <c r="K2455" s="39"/>
      <c r="L2455" s="47"/>
      <c r="M2455" s="47"/>
      <c r="N2455" s="63"/>
      <c r="O2455" s="63"/>
      <c r="P2455" s="63"/>
      <c r="Q2455" s="63"/>
      <c r="R2455" s="41"/>
      <c r="S2455" s="49" t="s">
        <v>13934</v>
      </c>
      <c r="T2455" s="49"/>
      <c r="U2455" s="49"/>
      <c r="V2455" s="49"/>
      <c r="W2455" s="50" t="s">
        <v>15</v>
      </c>
      <c r="X2455" s="50"/>
      <c r="Y2455" s="51"/>
    </row>
    <row r="2456" spans="1:25" s="23" customFormat="1" ht="51.75" customHeight="1" x14ac:dyDescent="0.2">
      <c r="A2456" s="38" t="s">
        <v>9278</v>
      </c>
      <c r="B2456" s="46" t="s">
        <v>9279</v>
      </c>
      <c r="C2456" s="46"/>
      <c r="D2456" s="27" t="s">
        <v>8899</v>
      </c>
      <c r="E2456" s="40"/>
      <c r="F2456" s="9" t="s">
        <v>8927</v>
      </c>
      <c r="G2456" s="27" t="s">
        <v>9280</v>
      </c>
      <c r="H2456" s="9" t="s">
        <v>9281</v>
      </c>
      <c r="I2456" s="9"/>
      <c r="J2456" s="10"/>
      <c r="K2456" s="39"/>
      <c r="L2456" s="47"/>
      <c r="M2456" s="47"/>
      <c r="N2456" s="63"/>
      <c r="O2456" s="63"/>
      <c r="P2456" s="63"/>
      <c r="Q2456" s="63"/>
      <c r="R2456" s="41"/>
      <c r="S2456" s="49" t="s">
        <v>13934</v>
      </c>
      <c r="T2456" s="49"/>
      <c r="U2456" s="49"/>
      <c r="V2456" s="49"/>
      <c r="W2456" s="50" t="s">
        <v>15</v>
      </c>
      <c r="X2456" s="50"/>
      <c r="Y2456" s="51"/>
    </row>
    <row r="2457" spans="1:25" s="23" customFormat="1" ht="51.75" customHeight="1" x14ac:dyDescent="0.2">
      <c r="A2457" s="38" t="s">
        <v>9282</v>
      </c>
      <c r="B2457" s="46" t="s">
        <v>9283</v>
      </c>
      <c r="C2457" s="46"/>
      <c r="D2457" s="27" t="s">
        <v>8899</v>
      </c>
      <c r="E2457" s="40"/>
      <c r="F2457" s="9" t="s">
        <v>8927</v>
      </c>
      <c r="G2457" s="27" t="s">
        <v>9284</v>
      </c>
      <c r="H2457" s="9" t="s">
        <v>9097</v>
      </c>
      <c r="I2457" s="9"/>
      <c r="J2457" s="10"/>
      <c r="K2457" s="39"/>
      <c r="L2457" s="47"/>
      <c r="M2457" s="47"/>
      <c r="N2457" s="63"/>
      <c r="O2457" s="63"/>
      <c r="P2457" s="63"/>
      <c r="Q2457" s="63"/>
      <c r="R2457" s="41"/>
      <c r="S2457" s="49" t="s">
        <v>13934</v>
      </c>
      <c r="T2457" s="49"/>
      <c r="U2457" s="49"/>
      <c r="V2457" s="49"/>
      <c r="W2457" s="50" t="s">
        <v>15</v>
      </c>
      <c r="X2457" s="50"/>
      <c r="Y2457" s="51"/>
    </row>
    <row r="2458" spans="1:25" s="23" customFormat="1" ht="51.75" customHeight="1" x14ac:dyDescent="0.2">
      <c r="A2458" s="38" t="s">
        <v>9285</v>
      </c>
      <c r="B2458" s="46" t="s">
        <v>9286</v>
      </c>
      <c r="C2458" s="46"/>
      <c r="D2458" s="27" t="s">
        <v>8899</v>
      </c>
      <c r="E2458" s="40"/>
      <c r="F2458" s="9" t="s">
        <v>8927</v>
      </c>
      <c r="G2458" s="27" t="s">
        <v>9287</v>
      </c>
      <c r="H2458" s="9" t="s">
        <v>9288</v>
      </c>
      <c r="I2458" s="9"/>
      <c r="J2458" s="10"/>
      <c r="K2458" s="39"/>
      <c r="L2458" s="47"/>
      <c r="M2458" s="47"/>
      <c r="N2458" s="63"/>
      <c r="O2458" s="63"/>
      <c r="P2458" s="63"/>
      <c r="Q2458" s="63"/>
      <c r="R2458" s="41"/>
      <c r="S2458" s="49" t="s">
        <v>13934</v>
      </c>
      <c r="T2458" s="49"/>
      <c r="U2458" s="49"/>
      <c r="V2458" s="49"/>
      <c r="W2458" s="50" t="s">
        <v>15</v>
      </c>
      <c r="X2458" s="50"/>
      <c r="Y2458" s="51"/>
    </row>
    <row r="2459" spans="1:25" s="23" customFormat="1" ht="51.75" customHeight="1" x14ac:dyDescent="0.2">
      <c r="A2459" s="38" t="s">
        <v>9289</v>
      </c>
      <c r="B2459" s="46" t="s">
        <v>9290</v>
      </c>
      <c r="C2459" s="46"/>
      <c r="D2459" s="27" t="s">
        <v>8899</v>
      </c>
      <c r="E2459" s="40"/>
      <c r="F2459" s="9" t="s">
        <v>8927</v>
      </c>
      <c r="G2459" s="27" t="s">
        <v>9291</v>
      </c>
      <c r="H2459" s="9" t="s">
        <v>431</v>
      </c>
      <c r="I2459" s="9"/>
      <c r="J2459" s="10"/>
      <c r="K2459" s="39"/>
      <c r="L2459" s="47"/>
      <c r="M2459" s="47"/>
      <c r="N2459" s="63"/>
      <c r="O2459" s="63"/>
      <c r="P2459" s="63"/>
      <c r="Q2459" s="63"/>
      <c r="R2459" s="41"/>
      <c r="S2459" s="49" t="s">
        <v>13934</v>
      </c>
      <c r="T2459" s="49"/>
      <c r="U2459" s="49"/>
      <c r="V2459" s="49"/>
      <c r="W2459" s="50" t="s">
        <v>15</v>
      </c>
      <c r="X2459" s="50"/>
      <c r="Y2459" s="51"/>
    </row>
    <row r="2460" spans="1:25" s="23" customFormat="1" ht="51.75" customHeight="1" x14ac:dyDescent="0.2">
      <c r="A2460" s="38" t="s">
        <v>9292</v>
      </c>
      <c r="B2460" s="46" t="s">
        <v>9293</v>
      </c>
      <c r="C2460" s="46"/>
      <c r="D2460" s="27" t="s">
        <v>8899</v>
      </c>
      <c r="E2460" s="40"/>
      <c r="F2460" s="9" t="s">
        <v>8927</v>
      </c>
      <c r="G2460" s="27" t="s">
        <v>9294</v>
      </c>
      <c r="H2460" s="9" t="s">
        <v>2662</v>
      </c>
      <c r="I2460" s="9"/>
      <c r="J2460" s="10"/>
      <c r="K2460" s="39"/>
      <c r="L2460" s="47"/>
      <c r="M2460" s="47"/>
      <c r="N2460" s="63"/>
      <c r="O2460" s="63"/>
      <c r="P2460" s="63"/>
      <c r="Q2460" s="63"/>
      <c r="R2460" s="41"/>
      <c r="S2460" s="49" t="s">
        <v>13934</v>
      </c>
      <c r="T2460" s="49"/>
      <c r="U2460" s="49"/>
      <c r="V2460" s="49"/>
      <c r="W2460" s="50" t="s">
        <v>15</v>
      </c>
      <c r="X2460" s="50"/>
      <c r="Y2460" s="51"/>
    </row>
    <row r="2461" spans="1:25" s="23" customFormat="1" ht="51.75" customHeight="1" x14ac:dyDescent="0.2">
      <c r="A2461" s="38" t="s">
        <v>9295</v>
      </c>
      <c r="B2461" s="46" t="s">
        <v>9296</v>
      </c>
      <c r="C2461" s="46"/>
      <c r="D2461" s="27" t="s">
        <v>8899</v>
      </c>
      <c r="E2461" s="40"/>
      <c r="F2461" s="9" t="s">
        <v>8927</v>
      </c>
      <c r="G2461" s="27" t="s">
        <v>9297</v>
      </c>
      <c r="H2461" s="9" t="s">
        <v>431</v>
      </c>
      <c r="I2461" s="9"/>
      <c r="J2461" s="10"/>
      <c r="K2461" s="39"/>
      <c r="L2461" s="47"/>
      <c r="M2461" s="47"/>
      <c r="N2461" s="63"/>
      <c r="O2461" s="63"/>
      <c r="P2461" s="63"/>
      <c r="Q2461" s="63"/>
      <c r="R2461" s="41"/>
      <c r="S2461" s="49" t="s">
        <v>13934</v>
      </c>
      <c r="T2461" s="49"/>
      <c r="U2461" s="49"/>
      <c r="V2461" s="49"/>
      <c r="W2461" s="50" t="s">
        <v>15</v>
      </c>
      <c r="X2461" s="50"/>
      <c r="Y2461" s="51"/>
    </row>
    <row r="2462" spans="1:25" s="23" customFormat="1" ht="51.75" customHeight="1" x14ac:dyDescent="0.2">
      <c r="A2462" s="38" t="s">
        <v>9298</v>
      </c>
      <c r="B2462" s="46" t="s">
        <v>9299</v>
      </c>
      <c r="C2462" s="46"/>
      <c r="D2462" s="27" t="s">
        <v>8899</v>
      </c>
      <c r="E2462" s="40"/>
      <c r="F2462" s="9" t="s">
        <v>8927</v>
      </c>
      <c r="G2462" s="27" t="s">
        <v>9300</v>
      </c>
      <c r="H2462" s="9" t="s">
        <v>9301</v>
      </c>
      <c r="I2462" s="9"/>
      <c r="J2462" s="10"/>
      <c r="K2462" s="39"/>
      <c r="L2462" s="47"/>
      <c r="M2462" s="47"/>
      <c r="N2462" s="63"/>
      <c r="O2462" s="63"/>
      <c r="P2462" s="63"/>
      <c r="Q2462" s="63"/>
      <c r="R2462" s="41"/>
      <c r="S2462" s="49" t="s">
        <v>13934</v>
      </c>
      <c r="T2462" s="49"/>
      <c r="U2462" s="49"/>
      <c r="V2462" s="49"/>
      <c r="W2462" s="50" t="s">
        <v>15</v>
      </c>
      <c r="X2462" s="50"/>
      <c r="Y2462" s="51"/>
    </row>
    <row r="2463" spans="1:25" s="23" customFormat="1" ht="51.75" customHeight="1" x14ac:dyDescent="0.2">
      <c r="A2463" s="38" t="s">
        <v>9302</v>
      </c>
      <c r="B2463" s="46" t="s">
        <v>9303</v>
      </c>
      <c r="C2463" s="46"/>
      <c r="D2463" s="27" t="s">
        <v>8899</v>
      </c>
      <c r="E2463" s="40"/>
      <c r="F2463" s="9" t="s">
        <v>8927</v>
      </c>
      <c r="G2463" s="27" t="s">
        <v>9304</v>
      </c>
      <c r="H2463" s="9" t="s">
        <v>9301</v>
      </c>
      <c r="I2463" s="9"/>
      <c r="J2463" s="10"/>
      <c r="K2463" s="39"/>
      <c r="L2463" s="47"/>
      <c r="M2463" s="47"/>
      <c r="N2463" s="63"/>
      <c r="O2463" s="63"/>
      <c r="P2463" s="63"/>
      <c r="Q2463" s="63"/>
      <c r="R2463" s="41"/>
      <c r="S2463" s="49" t="s">
        <v>13934</v>
      </c>
      <c r="T2463" s="49"/>
      <c r="U2463" s="49"/>
      <c r="V2463" s="49"/>
      <c r="W2463" s="50" t="s">
        <v>15</v>
      </c>
      <c r="X2463" s="50"/>
      <c r="Y2463" s="51"/>
    </row>
    <row r="2464" spans="1:25" s="23" customFormat="1" ht="51.75" customHeight="1" x14ac:dyDescent="0.2">
      <c r="A2464" s="38" t="s">
        <v>9305</v>
      </c>
      <c r="B2464" s="46" t="s">
        <v>9306</v>
      </c>
      <c r="C2464" s="46"/>
      <c r="D2464" s="27" t="s">
        <v>8899</v>
      </c>
      <c r="E2464" s="40"/>
      <c r="F2464" s="9" t="s">
        <v>8927</v>
      </c>
      <c r="G2464" s="27" t="s">
        <v>9307</v>
      </c>
      <c r="H2464" s="9" t="s">
        <v>9301</v>
      </c>
      <c r="I2464" s="9"/>
      <c r="J2464" s="10"/>
      <c r="K2464" s="39"/>
      <c r="L2464" s="47"/>
      <c r="M2464" s="47"/>
      <c r="N2464" s="63"/>
      <c r="O2464" s="63"/>
      <c r="P2464" s="63"/>
      <c r="Q2464" s="63"/>
      <c r="R2464" s="41"/>
      <c r="S2464" s="49" t="s">
        <v>13934</v>
      </c>
      <c r="T2464" s="49"/>
      <c r="U2464" s="49"/>
      <c r="V2464" s="49"/>
      <c r="W2464" s="50" t="s">
        <v>15</v>
      </c>
      <c r="X2464" s="50"/>
      <c r="Y2464" s="51"/>
    </row>
    <row r="2465" spans="1:25" s="23" customFormat="1" ht="51.75" customHeight="1" x14ac:dyDescent="0.2">
      <c r="A2465" s="38" t="s">
        <v>9308</v>
      </c>
      <c r="B2465" s="46" t="s">
        <v>9309</v>
      </c>
      <c r="C2465" s="46"/>
      <c r="D2465" s="27" t="s">
        <v>8899</v>
      </c>
      <c r="E2465" s="40"/>
      <c r="F2465" s="9" t="s">
        <v>8927</v>
      </c>
      <c r="G2465" s="27" t="s">
        <v>9310</v>
      </c>
      <c r="H2465" s="9" t="s">
        <v>2144</v>
      </c>
      <c r="I2465" s="9"/>
      <c r="J2465" s="10"/>
      <c r="K2465" s="39"/>
      <c r="L2465" s="47"/>
      <c r="M2465" s="47"/>
      <c r="N2465" s="63"/>
      <c r="O2465" s="63"/>
      <c r="P2465" s="63"/>
      <c r="Q2465" s="63"/>
      <c r="R2465" s="41"/>
      <c r="S2465" s="49" t="s">
        <v>13934</v>
      </c>
      <c r="T2465" s="49"/>
      <c r="U2465" s="49"/>
      <c r="V2465" s="49"/>
      <c r="W2465" s="50" t="s">
        <v>15</v>
      </c>
      <c r="X2465" s="50"/>
      <c r="Y2465" s="51"/>
    </row>
    <row r="2466" spans="1:25" s="23" customFormat="1" ht="51.75" customHeight="1" x14ac:dyDescent="0.2">
      <c r="A2466" s="38" t="s">
        <v>9311</v>
      </c>
      <c r="B2466" s="46" t="s">
        <v>9312</v>
      </c>
      <c r="C2466" s="46"/>
      <c r="D2466" s="27" t="s">
        <v>8899</v>
      </c>
      <c r="E2466" s="40"/>
      <c r="F2466" s="9" t="s">
        <v>8927</v>
      </c>
      <c r="G2466" s="27" t="s">
        <v>9313</v>
      </c>
      <c r="H2466" s="9" t="s">
        <v>9301</v>
      </c>
      <c r="I2466" s="9"/>
      <c r="J2466" s="10"/>
      <c r="K2466" s="39"/>
      <c r="L2466" s="47"/>
      <c r="M2466" s="47"/>
      <c r="N2466" s="63"/>
      <c r="O2466" s="63"/>
      <c r="P2466" s="63"/>
      <c r="Q2466" s="63"/>
      <c r="R2466" s="41"/>
      <c r="S2466" s="49" t="s">
        <v>13934</v>
      </c>
      <c r="T2466" s="49"/>
      <c r="U2466" s="49"/>
      <c r="V2466" s="49"/>
      <c r="W2466" s="50" t="s">
        <v>15</v>
      </c>
      <c r="X2466" s="50"/>
      <c r="Y2466" s="51"/>
    </row>
    <row r="2467" spans="1:25" s="23" customFormat="1" ht="51.75" customHeight="1" x14ac:dyDescent="0.2">
      <c r="A2467" s="38" t="s">
        <v>9314</v>
      </c>
      <c r="B2467" s="46" t="s">
        <v>9315</v>
      </c>
      <c r="C2467" s="46"/>
      <c r="D2467" s="27" t="s">
        <v>8899</v>
      </c>
      <c r="E2467" s="40"/>
      <c r="F2467" s="9" t="s">
        <v>8927</v>
      </c>
      <c r="G2467" s="27" t="s">
        <v>9316</v>
      </c>
      <c r="H2467" s="9" t="s">
        <v>9317</v>
      </c>
      <c r="I2467" s="9"/>
      <c r="J2467" s="10"/>
      <c r="K2467" s="39"/>
      <c r="L2467" s="47"/>
      <c r="M2467" s="47"/>
      <c r="N2467" s="63"/>
      <c r="O2467" s="63"/>
      <c r="P2467" s="63"/>
      <c r="Q2467" s="63"/>
      <c r="R2467" s="41"/>
      <c r="S2467" s="49" t="s">
        <v>13934</v>
      </c>
      <c r="T2467" s="49"/>
      <c r="U2467" s="49"/>
      <c r="V2467" s="49"/>
      <c r="W2467" s="50" t="s">
        <v>15</v>
      </c>
      <c r="X2467" s="50"/>
      <c r="Y2467" s="51"/>
    </row>
    <row r="2468" spans="1:25" s="23" customFormat="1" ht="51.75" customHeight="1" x14ac:dyDescent="0.2">
      <c r="A2468" s="38" t="s">
        <v>9318</v>
      </c>
      <c r="B2468" s="46" t="s">
        <v>9319</v>
      </c>
      <c r="C2468" s="46"/>
      <c r="D2468" s="27" t="s">
        <v>8899</v>
      </c>
      <c r="E2468" s="40"/>
      <c r="F2468" s="9" t="s">
        <v>8927</v>
      </c>
      <c r="G2468" s="27" t="s">
        <v>9320</v>
      </c>
      <c r="H2468" s="9" t="s">
        <v>7888</v>
      </c>
      <c r="I2468" s="9"/>
      <c r="J2468" s="10"/>
      <c r="K2468" s="39"/>
      <c r="L2468" s="47"/>
      <c r="M2468" s="47"/>
      <c r="N2468" s="63"/>
      <c r="O2468" s="63"/>
      <c r="P2468" s="63"/>
      <c r="Q2468" s="63"/>
      <c r="R2468" s="41"/>
      <c r="S2468" s="49" t="s">
        <v>13934</v>
      </c>
      <c r="T2468" s="49"/>
      <c r="U2468" s="49"/>
      <c r="V2468" s="49"/>
      <c r="W2468" s="50" t="s">
        <v>15</v>
      </c>
      <c r="X2468" s="50"/>
      <c r="Y2468" s="51"/>
    </row>
    <row r="2469" spans="1:25" s="23" customFormat="1" ht="51.75" customHeight="1" x14ac:dyDescent="0.2">
      <c r="A2469" s="38" t="s">
        <v>9321</v>
      </c>
      <c r="B2469" s="46" t="s">
        <v>9322</v>
      </c>
      <c r="C2469" s="46"/>
      <c r="D2469" s="27" t="s">
        <v>8899</v>
      </c>
      <c r="E2469" s="40"/>
      <c r="F2469" s="9" t="s">
        <v>8927</v>
      </c>
      <c r="G2469" s="27" t="s">
        <v>9323</v>
      </c>
      <c r="H2469" s="9" t="s">
        <v>2574</v>
      </c>
      <c r="I2469" s="9"/>
      <c r="J2469" s="10"/>
      <c r="K2469" s="39"/>
      <c r="L2469" s="47"/>
      <c r="M2469" s="47"/>
      <c r="N2469" s="63"/>
      <c r="O2469" s="63"/>
      <c r="P2469" s="63"/>
      <c r="Q2469" s="63"/>
      <c r="R2469" s="41"/>
      <c r="S2469" s="49" t="s">
        <v>13934</v>
      </c>
      <c r="T2469" s="49"/>
      <c r="U2469" s="49"/>
      <c r="V2469" s="49"/>
      <c r="W2469" s="50" t="s">
        <v>15</v>
      </c>
      <c r="X2469" s="50"/>
      <c r="Y2469" s="51"/>
    </row>
    <row r="2470" spans="1:25" s="23" customFormat="1" ht="51.75" customHeight="1" x14ac:dyDescent="0.2">
      <c r="A2470" s="38" t="s">
        <v>9324</v>
      </c>
      <c r="B2470" s="46" t="s">
        <v>9325</v>
      </c>
      <c r="C2470" s="46"/>
      <c r="D2470" s="27" t="s">
        <v>9326</v>
      </c>
      <c r="E2470" s="40"/>
      <c r="F2470" s="9" t="s">
        <v>8927</v>
      </c>
      <c r="G2470" s="27" t="s">
        <v>9327</v>
      </c>
      <c r="H2470" s="9" t="s">
        <v>8598</v>
      </c>
      <c r="I2470" s="9"/>
      <c r="J2470" s="10"/>
      <c r="K2470" s="39"/>
      <c r="L2470" s="47"/>
      <c r="M2470" s="47"/>
      <c r="N2470" s="63"/>
      <c r="O2470" s="63"/>
      <c r="P2470" s="63"/>
      <c r="Q2470" s="63"/>
      <c r="R2470" s="41"/>
      <c r="S2470" s="49" t="s">
        <v>13934</v>
      </c>
      <c r="T2470" s="49"/>
      <c r="U2470" s="49"/>
      <c r="V2470" s="49"/>
      <c r="W2470" s="50" t="s">
        <v>15</v>
      </c>
      <c r="X2470" s="50"/>
      <c r="Y2470" s="51"/>
    </row>
    <row r="2471" spans="1:25" s="23" customFormat="1" ht="51.75" customHeight="1" x14ac:dyDescent="0.2">
      <c r="A2471" s="38" t="s">
        <v>9328</v>
      </c>
      <c r="B2471" s="46" t="s">
        <v>9329</v>
      </c>
      <c r="C2471" s="46"/>
      <c r="D2471" s="27" t="s">
        <v>8899</v>
      </c>
      <c r="E2471" s="40"/>
      <c r="F2471" s="9" t="s">
        <v>8927</v>
      </c>
      <c r="G2471" s="27" t="s">
        <v>9330</v>
      </c>
      <c r="H2471" s="9" t="s">
        <v>9331</v>
      </c>
      <c r="I2471" s="9"/>
      <c r="J2471" s="10"/>
      <c r="K2471" s="39"/>
      <c r="L2471" s="47"/>
      <c r="M2471" s="47"/>
      <c r="N2471" s="63"/>
      <c r="O2471" s="63"/>
      <c r="P2471" s="63"/>
      <c r="Q2471" s="63"/>
      <c r="R2471" s="41"/>
      <c r="S2471" s="49" t="s">
        <v>13934</v>
      </c>
      <c r="T2471" s="49"/>
      <c r="U2471" s="49"/>
      <c r="V2471" s="49"/>
      <c r="W2471" s="50" t="s">
        <v>15</v>
      </c>
      <c r="X2471" s="50"/>
      <c r="Y2471" s="51"/>
    </row>
    <row r="2472" spans="1:25" s="23" customFormat="1" ht="51.75" customHeight="1" x14ac:dyDescent="0.2">
      <c r="A2472" s="38" t="s">
        <v>9332</v>
      </c>
      <c r="B2472" s="46" t="s">
        <v>9333</v>
      </c>
      <c r="C2472" s="46"/>
      <c r="D2472" s="27" t="s">
        <v>8899</v>
      </c>
      <c r="E2472" s="40"/>
      <c r="F2472" s="9" t="s">
        <v>8927</v>
      </c>
      <c r="G2472" s="27" t="s">
        <v>9334</v>
      </c>
      <c r="H2472" s="9" t="s">
        <v>6439</v>
      </c>
      <c r="I2472" s="9"/>
      <c r="J2472" s="10"/>
      <c r="K2472" s="39"/>
      <c r="L2472" s="47"/>
      <c r="M2472" s="47"/>
      <c r="N2472" s="63"/>
      <c r="O2472" s="63"/>
      <c r="P2472" s="63"/>
      <c r="Q2472" s="63"/>
      <c r="R2472" s="41"/>
      <c r="S2472" s="49" t="s">
        <v>13934</v>
      </c>
      <c r="T2472" s="49"/>
      <c r="U2472" s="49"/>
      <c r="V2472" s="49"/>
      <c r="W2472" s="50" t="s">
        <v>15</v>
      </c>
      <c r="X2472" s="50"/>
      <c r="Y2472" s="51"/>
    </row>
    <row r="2473" spans="1:25" s="23" customFormat="1" ht="51.75" customHeight="1" x14ac:dyDescent="0.2">
      <c r="A2473" s="38" t="s">
        <v>9335</v>
      </c>
      <c r="B2473" s="46" t="s">
        <v>9336</v>
      </c>
      <c r="C2473" s="46"/>
      <c r="D2473" s="27" t="s">
        <v>8899</v>
      </c>
      <c r="E2473" s="40"/>
      <c r="F2473" s="9" t="s">
        <v>8927</v>
      </c>
      <c r="G2473" s="27" t="s">
        <v>9337</v>
      </c>
      <c r="H2473" s="9" t="s">
        <v>9150</v>
      </c>
      <c r="I2473" s="9"/>
      <c r="J2473" s="10"/>
      <c r="K2473" s="39"/>
      <c r="L2473" s="47"/>
      <c r="M2473" s="47"/>
      <c r="N2473" s="63"/>
      <c r="O2473" s="63"/>
      <c r="P2473" s="63"/>
      <c r="Q2473" s="63"/>
      <c r="R2473" s="41"/>
      <c r="S2473" s="49" t="s">
        <v>13934</v>
      </c>
      <c r="T2473" s="49"/>
      <c r="U2473" s="49"/>
      <c r="V2473" s="49"/>
      <c r="W2473" s="50" t="s">
        <v>15</v>
      </c>
      <c r="X2473" s="50"/>
      <c r="Y2473" s="51"/>
    </row>
    <row r="2474" spans="1:25" s="23" customFormat="1" ht="51.75" customHeight="1" x14ac:dyDescent="0.2">
      <c r="A2474" s="38" t="s">
        <v>9338</v>
      </c>
      <c r="B2474" s="46" t="s">
        <v>9339</v>
      </c>
      <c r="C2474" s="46"/>
      <c r="D2474" s="27" t="s">
        <v>8899</v>
      </c>
      <c r="E2474" s="40"/>
      <c r="F2474" s="9" t="s">
        <v>8927</v>
      </c>
      <c r="G2474" s="27" t="s">
        <v>9340</v>
      </c>
      <c r="H2474" s="9" t="s">
        <v>9341</v>
      </c>
      <c r="I2474" s="9"/>
      <c r="J2474" s="10"/>
      <c r="K2474" s="39"/>
      <c r="L2474" s="47"/>
      <c r="M2474" s="47"/>
      <c r="N2474" s="63"/>
      <c r="O2474" s="63"/>
      <c r="P2474" s="63"/>
      <c r="Q2474" s="63"/>
      <c r="R2474" s="41"/>
      <c r="S2474" s="49" t="s">
        <v>13934</v>
      </c>
      <c r="T2474" s="49"/>
      <c r="U2474" s="49"/>
      <c r="V2474" s="49"/>
      <c r="W2474" s="50" t="s">
        <v>15</v>
      </c>
      <c r="X2474" s="50"/>
      <c r="Y2474" s="51"/>
    </row>
    <row r="2475" spans="1:25" s="23" customFormat="1" ht="51.75" customHeight="1" x14ac:dyDescent="0.2">
      <c r="A2475" s="38" t="s">
        <v>9342</v>
      </c>
      <c r="B2475" s="46" t="s">
        <v>9343</v>
      </c>
      <c r="C2475" s="46"/>
      <c r="D2475" s="27" t="s">
        <v>8899</v>
      </c>
      <c r="E2475" s="40"/>
      <c r="F2475" s="9" t="s">
        <v>8927</v>
      </c>
      <c r="G2475" s="27" t="s">
        <v>9344</v>
      </c>
      <c r="H2475" s="9" t="s">
        <v>9345</v>
      </c>
      <c r="I2475" s="9"/>
      <c r="J2475" s="10"/>
      <c r="K2475" s="39"/>
      <c r="L2475" s="47"/>
      <c r="M2475" s="47"/>
      <c r="N2475" s="63"/>
      <c r="O2475" s="63"/>
      <c r="P2475" s="63"/>
      <c r="Q2475" s="63"/>
      <c r="R2475" s="41"/>
      <c r="S2475" s="49" t="s">
        <v>13934</v>
      </c>
      <c r="T2475" s="49"/>
      <c r="U2475" s="49"/>
      <c r="V2475" s="49"/>
      <c r="W2475" s="50" t="s">
        <v>15</v>
      </c>
      <c r="X2475" s="50"/>
      <c r="Y2475" s="51"/>
    </row>
    <row r="2476" spans="1:25" s="23" customFormat="1" ht="51.75" customHeight="1" x14ac:dyDescent="0.2">
      <c r="A2476" s="38" t="s">
        <v>9346</v>
      </c>
      <c r="B2476" s="46" t="s">
        <v>9347</v>
      </c>
      <c r="C2476" s="46"/>
      <c r="D2476" s="27" t="s">
        <v>8899</v>
      </c>
      <c r="E2476" s="40"/>
      <c r="F2476" s="9" t="s">
        <v>8927</v>
      </c>
      <c r="G2476" s="27" t="s">
        <v>9348</v>
      </c>
      <c r="H2476" s="9" t="s">
        <v>9345</v>
      </c>
      <c r="I2476" s="9"/>
      <c r="J2476" s="10"/>
      <c r="K2476" s="39"/>
      <c r="L2476" s="47"/>
      <c r="M2476" s="47"/>
      <c r="N2476" s="63"/>
      <c r="O2476" s="63"/>
      <c r="P2476" s="63"/>
      <c r="Q2476" s="63"/>
      <c r="R2476" s="41"/>
      <c r="S2476" s="49" t="s">
        <v>13934</v>
      </c>
      <c r="T2476" s="49"/>
      <c r="U2476" s="49"/>
      <c r="V2476" s="49"/>
      <c r="W2476" s="50" t="s">
        <v>15</v>
      </c>
      <c r="X2476" s="50"/>
      <c r="Y2476" s="51"/>
    </row>
    <row r="2477" spans="1:25" s="23" customFormat="1" ht="51.75" customHeight="1" x14ac:dyDescent="0.2">
      <c r="A2477" s="38" t="s">
        <v>9349</v>
      </c>
      <c r="B2477" s="46" t="s">
        <v>9350</v>
      </c>
      <c r="C2477" s="46"/>
      <c r="D2477" s="27" t="s">
        <v>8899</v>
      </c>
      <c r="E2477" s="40"/>
      <c r="F2477" s="9" t="s">
        <v>8927</v>
      </c>
      <c r="G2477" s="27" t="s">
        <v>9351</v>
      </c>
      <c r="H2477" s="9" t="s">
        <v>9288</v>
      </c>
      <c r="I2477" s="9"/>
      <c r="J2477" s="10"/>
      <c r="K2477" s="39"/>
      <c r="L2477" s="47"/>
      <c r="M2477" s="47"/>
      <c r="N2477" s="63"/>
      <c r="O2477" s="63"/>
      <c r="P2477" s="63"/>
      <c r="Q2477" s="63"/>
      <c r="R2477" s="41"/>
      <c r="S2477" s="49" t="s">
        <v>13934</v>
      </c>
      <c r="T2477" s="49"/>
      <c r="U2477" s="49"/>
      <c r="V2477" s="49"/>
      <c r="W2477" s="50" t="s">
        <v>15</v>
      </c>
      <c r="X2477" s="50"/>
      <c r="Y2477" s="51"/>
    </row>
    <row r="2478" spans="1:25" s="23" customFormat="1" ht="51.75" customHeight="1" x14ac:dyDescent="0.2">
      <c r="A2478" s="38" t="s">
        <v>9352</v>
      </c>
      <c r="B2478" s="46" t="s">
        <v>9353</v>
      </c>
      <c r="C2478" s="46"/>
      <c r="D2478" s="27" t="s">
        <v>8899</v>
      </c>
      <c r="E2478" s="40"/>
      <c r="F2478" s="9" t="s">
        <v>8927</v>
      </c>
      <c r="G2478" s="27" t="s">
        <v>9354</v>
      </c>
      <c r="H2478" s="9" t="s">
        <v>431</v>
      </c>
      <c r="I2478" s="9"/>
      <c r="J2478" s="10"/>
      <c r="K2478" s="39"/>
      <c r="L2478" s="47"/>
      <c r="M2478" s="47"/>
      <c r="N2478" s="63"/>
      <c r="O2478" s="63"/>
      <c r="P2478" s="63"/>
      <c r="Q2478" s="63"/>
      <c r="R2478" s="41"/>
      <c r="S2478" s="49" t="s">
        <v>13934</v>
      </c>
      <c r="T2478" s="49"/>
      <c r="U2478" s="49"/>
      <c r="V2478" s="49"/>
      <c r="W2478" s="50" t="s">
        <v>15</v>
      </c>
      <c r="X2478" s="50"/>
      <c r="Y2478" s="51"/>
    </row>
    <row r="2479" spans="1:25" s="23" customFormat="1" ht="51.75" customHeight="1" x14ac:dyDescent="0.2">
      <c r="A2479" s="38" t="s">
        <v>9355</v>
      </c>
      <c r="B2479" s="46" t="s">
        <v>9356</v>
      </c>
      <c r="C2479" s="46"/>
      <c r="D2479" s="27" t="s">
        <v>8899</v>
      </c>
      <c r="E2479" s="40"/>
      <c r="F2479" s="9" t="s">
        <v>8927</v>
      </c>
      <c r="G2479" s="27" t="s">
        <v>9357</v>
      </c>
      <c r="H2479" s="9" t="s">
        <v>9358</v>
      </c>
      <c r="I2479" s="9"/>
      <c r="J2479" s="10"/>
      <c r="K2479" s="39"/>
      <c r="L2479" s="47"/>
      <c r="M2479" s="47"/>
      <c r="N2479" s="63"/>
      <c r="O2479" s="63"/>
      <c r="P2479" s="63"/>
      <c r="Q2479" s="63"/>
      <c r="R2479" s="41"/>
      <c r="S2479" s="49" t="s">
        <v>13934</v>
      </c>
      <c r="T2479" s="49"/>
      <c r="U2479" s="49"/>
      <c r="V2479" s="49"/>
      <c r="W2479" s="50" t="s">
        <v>15</v>
      </c>
      <c r="X2479" s="50"/>
      <c r="Y2479" s="51"/>
    </row>
    <row r="2480" spans="1:25" s="23" customFormat="1" ht="51.75" customHeight="1" x14ac:dyDescent="0.2">
      <c r="A2480" s="38" t="s">
        <v>9359</v>
      </c>
      <c r="B2480" s="46" t="s">
        <v>9360</v>
      </c>
      <c r="C2480" s="46"/>
      <c r="D2480" s="27" t="s">
        <v>8899</v>
      </c>
      <c r="E2480" s="40"/>
      <c r="F2480" s="9" t="s">
        <v>8927</v>
      </c>
      <c r="G2480" s="27" t="s">
        <v>9361</v>
      </c>
      <c r="H2480" s="9" t="s">
        <v>9358</v>
      </c>
      <c r="I2480" s="9"/>
      <c r="J2480" s="10"/>
      <c r="K2480" s="39"/>
      <c r="L2480" s="47"/>
      <c r="M2480" s="47"/>
      <c r="N2480" s="63"/>
      <c r="O2480" s="63"/>
      <c r="P2480" s="63"/>
      <c r="Q2480" s="63"/>
      <c r="R2480" s="41"/>
      <c r="S2480" s="49" t="s">
        <v>13934</v>
      </c>
      <c r="T2480" s="49"/>
      <c r="U2480" s="49"/>
      <c r="V2480" s="49"/>
      <c r="W2480" s="50" t="s">
        <v>15</v>
      </c>
      <c r="X2480" s="50"/>
      <c r="Y2480" s="51"/>
    </row>
    <row r="2481" spans="1:25" s="23" customFormat="1" ht="51.75" customHeight="1" x14ac:dyDescent="0.2">
      <c r="A2481" s="38" t="s">
        <v>9362</v>
      </c>
      <c r="B2481" s="46" t="s">
        <v>9363</v>
      </c>
      <c r="C2481" s="46"/>
      <c r="D2481" s="27" t="s">
        <v>8899</v>
      </c>
      <c r="E2481" s="40"/>
      <c r="F2481" s="9" t="s">
        <v>8927</v>
      </c>
      <c r="G2481" s="27" t="s">
        <v>9364</v>
      </c>
      <c r="H2481" s="9" t="s">
        <v>431</v>
      </c>
      <c r="I2481" s="9"/>
      <c r="J2481" s="10"/>
      <c r="K2481" s="39"/>
      <c r="L2481" s="47"/>
      <c r="M2481" s="47"/>
      <c r="N2481" s="63"/>
      <c r="O2481" s="63"/>
      <c r="P2481" s="63"/>
      <c r="Q2481" s="63"/>
      <c r="R2481" s="41"/>
      <c r="S2481" s="49" t="s">
        <v>13934</v>
      </c>
      <c r="T2481" s="49"/>
      <c r="U2481" s="49"/>
      <c r="V2481" s="49"/>
      <c r="W2481" s="50" t="s">
        <v>15</v>
      </c>
      <c r="X2481" s="50"/>
      <c r="Y2481" s="51"/>
    </row>
    <row r="2482" spans="1:25" s="23" customFormat="1" ht="51.75" customHeight="1" x14ac:dyDescent="0.2">
      <c r="A2482" s="38" t="s">
        <v>9365</v>
      </c>
      <c r="B2482" s="46" t="s">
        <v>9366</v>
      </c>
      <c r="C2482" s="46"/>
      <c r="D2482" s="27" t="s">
        <v>8899</v>
      </c>
      <c r="E2482" s="40"/>
      <c r="F2482" s="9" t="s">
        <v>8927</v>
      </c>
      <c r="G2482" s="27" t="s">
        <v>9367</v>
      </c>
      <c r="H2482" s="9" t="s">
        <v>9301</v>
      </c>
      <c r="I2482" s="9"/>
      <c r="J2482" s="10"/>
      <c r="K2482" s="39"/>
      <c r="L2482" s="47"/>
      <c r="M2482" s="47"/>
      <c r="N2482" s="63"/>
      <c r="O2482" s="63"/>
      <c r="P2482" s="63"/>
      <c r="Q2482" s="63"/>
      <c r="R2482" s="41"/>
      <c r="S2482" s="49" t="s">
        <v>13934</v>
      </c>
      <c r="T2482" s="49"/>
      <c r="U2482" s="49"/>
      <c r="V2482" s="49"/>
      <c r="W2482" s="50" t="s">
        <v>15</v>
      </c>
      <c r="X2482" s="50"/>
      <c r="Y2482" s="51"/>
    </row>
    <row r="2483" spans="1:25" s="23" customFormat="1" ht="51.75" customHeight="1" x14ac:dyDescent="0.2">
      <c r="A2483" s="38" t="s">
        <v>9368</v>
      </c>
      <c r="B2483" s="46" t="s">
        <v>9369</v>
      </c>
      <c r="C2483" s="46"/>
      <c r="D2483" s="27" t="s">
        <v>8899</v>
      </c>
      <c r="E2483" s="40"/>
      <c r="F2483" s="9" t="s">
        <v>8927</v>
      </c>
      <c r="G2483" s="27" t="s">
        <v>9370</v>
      </c>
      <c r="H2483" s="9" t="s">
        <v>9301</v>
      </c>
      <c r="I2483" s="9"/>
      <c r="J2483" s="10"/>
      <c r="K2483" s="39"/>
      <c r="L2483" s="47"/>
      <c r="M2483" s="47"/>
      <c r="N2483" s="63"/>
      <c r="O2483" s="63"/>
      <c r="P2483" s="63"/>
      <c r="Q2483" s="63"/>
      <c r="R2483" s="41"/>
      <c r="S2483" s="49" t="s">
        <v>13934</v>
      </c>
      <c r="T2483" s="49"/>
      <c r="U2483" s="49"/>
      <c r="V2483" s="49"/>
      <c r="W2483" s="50" t="s">
        <v>15</v>
      </c>
      <c r="X2483" s="50"/>
      <c r="Y2483" s="51"/>
    </row>
    <row r="2484" spans="1:25" s="23" customFormat="1" ht="51.75" customHeight="1" x14ac:dyDescent="0.2">
      <c r="A2484" s="38" t="s">
        <v>9371</v>
      </c>
      <c r="B2484" s="46" t="s">
        <v>9372</v>
      </c>
      <c r="C2484" s="46"/>
      <c r="D2484" s="27" t="s">
        <v>8899</v>
      </c>
      <c r="E2484" s="40"/>
      <c r="F2484" s="9" t="s">
        <v>8927</v>
      </c>
      <c r="G2484" s="27" t="s">
        <v>9373</v>
      </c>
      <c r="H2484" s="9" t="s">
        <v>9301</v>
      </c>
      <c r="I2484" s="9"/>
      <c r="J2484" s="10"/>
      <c r="K2484" s="39"/>
      <c r="L2484" s="47"/>
      <c r="M2484" s="47"/>
      <c r="N2484" s="63"/>
      <c r="O2484" s="63"/>
      <c r="P2484" s="63"/>
      <c r="Q2484" s="63"/>
      <c r="R2484" s="41"/>
      <c r="S2484" s="49" t="s">
        <v>13934</v>
      </c>
      <c r="T2484" s="49"/>
      <c r="U2484" s="49"/>
      <c r="V2484" s="49"/>
      <c r="W2484" s="50" t="s">
        <v>15</v>
      </c>
      <c r="X2484" s="50"/>
      <c r="Y2484" s="51"/>
    </row>
    <row r="2485" spans="1:25" s="23" customFormat="1" ht="51.75" customHeight="1" x14ac:dyDescent="0.2">
      <c r="A2485" s="38" t="s">
        <v>9374</v>
      </c>
      <c r="B2485" s="46" t="s">
        <v>9375</v>
      </c>
      <c r="C2485" s="46"/>
      <c r="D2485" s="27" t="s">
        <v>8899</v>
      </c>
      <c r="E2485" s="40"/>
      <c r="F2485" s="9" t="s">
        <v>8927</v>
      </c>
      <c r="G2485" s="27" t="s">
        <v>9376</v>
      </c>
      <c r="H2485" s="9" t="s">
        <v>2574</v>
      </c>
      <c r="I2485" s="9"/>
      <c r="J2485" s="10"/>
      <c r="K2485" s="39"/>
      <c r="L2485" s="47"/>
      <c r="M2485" s="47"/>
      <c r="N2485" s="63"/>
      <c r="O2485" s="63"/>
      <c r="P2485" s="63"/>
      <c r="Q2485" s="63"/>
      <c r="R2485" s="41"/>
      <c r="S2485" s="49" t="s">
        <v>13934</v>
      </c>
      <c r="T2485" s="49"/>
      <c r="U2485" s="49"/>
      <c r="V2485" s="49"/>
      <c r="W2485" s="50" t="s">
        <v>15</v>
      </c>
      <c r="X2485" s="50"/>
      <c r="Y2485" s="51"/>
    </row>
    <row r="2486" spans="1:25" s="23" customFormat="1" ht="51.75" customHeight="1" x14ac:dyDescent="0.2">
      <c r="A2486" s="38" t="s">
        <v>9377</v>
      </c>
      <c r="B2486" s="46" t="s">
        <v>9378</v>
      </c>
      <c r="C2486" s="46"/>
      <c r="D2486" s="27" t="s">
        <v>8899</v>
      </c>
      <c r="E2486" s="40"/>
      <c r="F2486" s="9" t="s">
        <v>8927</v>
      </c>
      <c r="G2486" s="27" t="s">
        <v>9379</v>
      </c>
      <c r="H2486" s="9" t="s">
        <v>2574</v>
      </c>
      <c r="I2486" s="9"/>
      <c r="J2486" s="10"/>
      <c r="K2486" s="39"/>
      <c r="L2486" s="47"/>
      <c r="M2486" s="47"/>
      <c r="N2486" s="63"/>
      <c r="O2486" s="63"/>
      <c r="P2486" s="63"/>
      <c r="Q2486" s="63"/>
      <c r="R2486" s="41"/>
      <c r="S2486" s="49" t="s">
        <v>13934</v>
      </c>
      <c r="T2486" s="49"/>
      <c r="U2486" s="49"/>
      <c r="V2486" s="49"/>
      <c r="W2486" s="50" t="s">
        <v>15</v>
      </c>
      <c r="X2486" s="50"/>
      <c r="Y2486" s="51"/>
    </row>
    <row r="2487" spans="1:25" s="23" customFormat="1" ht="51.75" customHeight="1" x14ac:dyDescent="0.2">
      <c r="A2487" s="38" t="s">
        <v>9380</v>
      </c>
      <c r="B2487" s="46" t="s">
        <v>9381</v>
      </c>
      <c r="C2487" s="46"/>
      <c r="D2487" s="27" t="s">
        <v>8899</v>
      </c>
      <c r="E2487" s="40"/>
      <c r="F2487" s="9" t="s">
        <v>8927</v>
      </c>
      <c r="G2487" s="27" t="s">
        <v>9382</v>
      </c>
      <c r="H2487" s="9" t="s">
        <v>8598</v>
      </c>
      <c r="I2487" s="9"/>
      <c r="J2487" s="10"/>
      <c r="K2487" s="39"/>
      <c r="L2487" s="47"/>
      <c r="M2487" s="47"/>
      <c r="N2487" s="63"/>
      <c r="O2487" s="63"/>
      <c r="P2487" s="63"/>
      <c r="Q2487" s="63"/>
      <c r="R2487" s="41"/>
      <c r="S2487" s="49" t="s">
        <v>13934</v>
      </c>
      <c r="T2487" s="49"/>
      <c r="U2487" s="49"/>
      <c r="V2487" s="49"/>
      <c r="W2487" s="50" t="s">
        <v>15</v>
      </c>
      <c r="X2487" s="50"/>
      <c r="Y2487" s="51"/>
    </row>
    <row r="2488" spans="1:25" s="23" customFormat="1" ht="51.75" customHeight="1" x14ac:dyDescent="0.2">
      <c r="A2488" s="38" t="s">
        <v>9383</v>
      </c>
      <c r="B2488" s="46" t="s">
        <v>9384</v>
      </c>
      <c r="C2488" s="46"/>
      <c r="D2488" s="27" t="s">
        <v>8899</v>
      </c>
      <c r="E2488" s="40"/>
      <c r="F2488" s="9" t="s">
        <v>8927</v>
      </c>
      <c r="G2488" s="27" t="s">
        <v>9385</v>
      </c>
      <c r="H2488" s="9" t="s">
        <v>9331</v>
      </c>
      <c r="I2488" s="9"/>
      <c r="J2488" s="10"/>
      <c r="K2488" s="39"/>
      <c r="L2488" s="47"/>
      <c r="M2488" s="47"/>
      <c r="N2488" s="63"/>
      <c r="O2488" s="63"/>
      <c r="P2488" s="63"/>
      <c r="Q2488" s="63"/>
      <c r="R2488" s="41"/>
      <c r="S2488" s="49" t="s">
        <v>13934</v>
      </c>
      <c r="T2488" s="49"/>
      <c r="U2488" s="49"/>
      <c r="V2488" s="49"/>
      <c r="W2488" s="50" t="s">
        <v>15</v>
      </c>
      <c r="X2488" s="50"/>
      <c r="Y2488" s="51"/>
    </row>
    <row r="2489" spans="1:25" s="23" customFormat="1" ht="51.75" customHeight="1" x14ac:dyDescent="0.2">
      <c r="A2489" s="38" t="s">
        <v>9386</v>
      </c>
      <c r="B2489" s="46" t="s">
        <v>9387</v>
      </c>
      <c r="C2489" s="46"/>
      <c r="D2489" s="27" t="s">
        <v>8899</v>
      </c>
      <c r="E2489" s="40"/>
      <c r="F2489" s="9" t="s">
        <v>8927</v>
      </c>
      <c r="G2489" s="27" t="s">
        <v>9388</v>
      </c>
      <c r="H2489" s="9" t="s">
        <v>9331</v>
      </c>
      <c r="I2489" s="9"/>
      <c r="J2489" s="10"/>
      <c r="K2489" s="39"/>
      <c r="L2489" s="47"/>
      <c r="M2489" s="47"/>
      <c r="N2489" s="63"/>
      <c r="O2489" s="63"/>
      <c r="P2489" s="63"/>
      <c r="Q2489" s="63"/>
      <c r="R2489" s="41"/>
      <c r="S2489" s="49" t="s">
        <v>13934</v>
      </c>
      <c r="T2489" s="49"/>
      <c r="U2489" s="49"/>
      <c r="V2489" s="49"/>
      <c r="W2489" s="50" t="s">
        <v>15</v>
      </c>
      <c r="X2489" s="50"/>
      <c r="Y2489" s="51"/>
    </row>
    <row r="2490" spans="1:25" s="23" customFormat="1" ht="51.75" customHeight="1" x14ac:dyDescent="0.2">
      <c r="A2490" s="38" t="s">
        <v>9389</v>
      </c>
      <c r="B2490" s="46" t="s">
        <v>9390</v>
      </c>
      <c r="C2490" s="46"/>
      <c r="D2490" s="27" t="s">
        <v>8899</v>
      </c>
      <c r="E2490" s="40"/>
      <c r="F2490" s="9" t="s">
        <v>8927</v>
      </c>
      <c r="G2490" s="27" t="s">
        <v>9391</v>
      </c>
      <c r="H2490" s="9" t="s">
        <v>3133</v>
      </c>
      <c r="I2490" s="9"/>
      <c r="J2490" s="10"/>
      <c r="K2490" s="39"/>
      <c r="L2490" s="47"/>
      <c r="M2490" s="47"/>
      <c r="N2490" s="63"/>
      <c r="O2490" s="63"/>
      <c r="P2490" s="63"/>
      <c r="Q2490" s="63"/>
      <c r="R2490" s="41"/>
      <c r="S2490" s="49" t="s">
        <v>13934</v>
      </c>
      <c r="T2490" s="49"/>
      <c r="U2490" s="49"/>
      <c r="V2490" s="49"/>
      <c r="W2490" s="50" t="s">
        <v>15</v>
      </c>
      <c r="X2490" s="50"/>
      <c r="Y2490" s="51"/>
    </row>
    <row r="2491" spans="1:25" s="23" customFormat="1" ht="51.75" customHeight="1" x14ac:dyDescent="0.2">
      <c r="A2491" s="38" t="s">
        <v>9392</v>
      </c>
      <c r="B2491" s="46" t="s">
        <v>9393</v>
      </c>
      <c r="C2491" s="46"/>
      <c r="D2491" s="27" t="s">
        <v>8899</v>
      </c>
      <c r="E2491" s="40"/>
      <c r="F2491" s="9" t="s">
        <v>8927</v>
      </c>
      <c r="G2491" s="27" t="s">
        <v>9394</v>
      </c>
      <c r="H2491" s="9" t="s">
        <v>2454</v>
      </c>
      <c r="I2491" s="9"/>
      <c r="J2491" s="10"/>
      <c r="K2491" s="39"/>
      <c r="L2491" s="47"/>
      <c r="M2491" s="47"/>
      <c r="N2491" s="63"/>
      <c r="O2491" s="63"/>
      <c r="P2491" s="63"/>
      <c r="Q2491" s="63"/>
      <c r="R2491" s="41"/>
      <c r="S2491" s="49" t="s">
        <v>13934</v>
      </c>
      <c r="T2491" s="49"/>
      <c r="U2491" s="49"/>
      <c r="V2491" s="49"/>
      <c r="W2491" s="50" t="s">
        <v>15</v>
      </c>
      <c r="X2491" s="50"/>
      <c r="Y2491" s="51"/>
    </row>
    <row r="2492" spans="1:25" s="23" customFormat="1" ht="51.75" customHeight="1" x14ac:dyDescent="0.2">
      <c r="A2492" s="38" t="s">
        <v>9395</v>
      </c>
      <c r="B2492" s="46" t="s">
        <v>9396</v>
      </c>
      <c r="C2492" s="46"/>
      <c r="D2492" s="27" t="s">
        <v>8899</v>
      </c>
      <c r="E2492" s="40"/>
      <c r="F2492" s="9" t="s">
        <v>8927</v>
      </c>
      <c r="G2492" s="27" t="s">
        <v>9397</v>
      </c>
      <c r="H2492" s="9" t="s">
        <v>9398</v>
      </c>
      <c r="I2492" s="9"/>
      <c r="J2492" s="10"/>
      <c r="K2492" s="39"/>
      <c r="L2492" s="47"/>
      <c r="M2492" s="47"/>
      <c r="N2492" s="63"/>
      <c r="O2492" s="63"/>
      <c r="P2492" s="63"/>
      <c r="Q2492" s="63"/>
      <c r="R2492" s="41"/>
      <c r="S2492" s="49" t="s">
        <v>13934</v>
      </c>
      <c r="T2492" s="49"/>
      <c r="U2492" s="49"/>
      <c r="V2492" s="49"/>
      <c r="W2492" s="50" t="s">
        <v>15</v>
      </c>
      <c r="X2492" s="50"/>
      <c r="Y2492" s="51"/>
    </row>
    <row r="2493" spans="1:25" s="23" customFormat="1" ht="51.75" customHeight="1" x14ac:dyDescent="0.2">
      <c r="A2493" s="38" t="s">
        <v>9399</v>
      </c>
      <c r="B2493" s="46" t="s">
        <v>9400</v>
      </c>
      <c r="C2493" s="46"/>
      <c r="D2493" s="27" t="s">
        <v>8899</v>
      </c>
      <c r="E2493" s="40"/>
      <c r="F2493" s="9" t="s">
        <v>8927</v>
      </c>
      <c r="G2493" s="27" t="s">
        <v>9401</v>
      </c>
      <c r="H2493" s="9" t="s">
        <v>9402</v>
      </c>
      <c r="I2493" s="9"/>
      <c r="J2493" s="10"/>
      <c r="K2493" s="39"/>
      <c r="L2493" s="47"/>
      <c r="M2493" s="47"/>
      <c r="N2493" s="63"/>
      <c r="O2493" s="63"/>
      <c r="P2493" s="63"/>
      <c r="Q2493" s="63"/>
      <c r="R2493" s="41"/>
      <c r="S2493" s="49" t="s">
        <v>13934</v>
      </c>
      <c r="T2493" s="49"/>
      <c r="U2493" s="49"/>
      <c r="V2493" s="49"/>
      <c r="W2493" s="50" t="s">
        <v>15</v>
      </c>
      <c r="X2493" s="50"/>
      <c r="Y2493" s="51"/>
    </row>
    <row r="2494" spans="1:25" s="23" customFormat="1" ht="51.75" customHeight="1" x14ac:dyDescent="0.2">
      <c r="A2494" s="38" t="s">
        <v>9403</v>
      </c>
      <c r="B2494" s="46" t="s">
        <v>9404</v>
      </c>
      <c r="C2494" s="46"/>
      <c r="D2494" s="27" t="s">
        <v>8899</v>
      </c>
      <c r="E2494" s="40"/>
      <c r="F2494" s="9" t="s">
        <v>8927</v>
      </c>
      <c r="G2494" s="27" t="s">
        <v>9405</v>
      </c>
      <c r="H2494" s="9" t="s">
        <v>9406</v>
      </c>
      <c r="I2494" s="9"/>
      <c r="J2494" s="10"/>
      <c r="K2494" s="39"/>
      <c r="L2494" s="47"/>
      <c r="M2494" s="47"/>
      <c r="N2494" s="63"/>
      <c r="O2494" s="63"/>
      <c r="P2494" s="63"/>
      <c r="Q2494" s="63"/>
      <c r="R2494" s="41"/>
      <c r="S2494" s="49" t="s">
        <v>13934</v>
      </c>
      <c r="T2494" s="49"/>
      <c r="U2494" s="49"/>
      <c r="V2494" s="49"/>
      <c r="W2494" s="50" t="s">
        <v>15</v>
      </c>
      <c r="X2494" s="50"/>
      <c r="Y2494" s="51"/>
    </row>
    <row r="2495" spans="1:25" s="23" customFormat="1" ht="51.75" customHeight="1" x14ac:dyDescent="0.2">
      <c r="A2495" s="38" t="s">
        <v>9407</v>
      </c>
      <c r="B2495" s="46" t="s">
        <v>9408</v>
      </c>
      <c r="C2495" s="46"/>
      <c r="D2495" s="27" t="s">
        <v>8899</v>
      </c>
      <c r="E2495" s="40" t="s">
        <v>9409</v>
      </c>
      <c r="F2495" s="9" t="s">
        <v>8927</v>
      </c>
      <c r="G2495" s="27" t="s">
        <v>9410</v>
      </c>
      <c r="H2495" s="9" t="s">
        <v>9411</v>
      </c>
      <c r="I2495" s="9"/>
      <c r="J2495" s="10"/>
      <c r="K2495" s="39"/>
      <c r="L2495" s="47"/>
      <c r="M2495" s="47"/>
      <c r="N2495" s="63"/>
      <c r="O2495" s="63"/>
      <c r="P2495" s="63"/>
      <c r="Q2495" s="63"/>
      <c r="R2495" s="41"/>
      <c r="S2495" s="49" t="s">
        <v>13934</v>
      </c>
      <c r="T2495" s="49"/>
      <c r="U2495" s="49"/>
      <c r="V2495" s="49"/>
      <c r="W2495" s="50" t="s">
        <v>15</v>
      </c>
      <c r="X2495" s="50"/>
      <c r="Y2495" s="51"/>
    </row>
    <row r="2496" spans="1:25" s="23" customFormat="1" ht="51.75" customHeight="1" x14ac:dyDescent="0.2">
      <c r="A2496" s="38" t="s">
        <v>9412</v>
      </c>
      <c r="B2496" s="46" t="s">
        <v>9413</v>
      </c>
      <c r="C2496" s="46"/>
      <c r="D2496" s="27" t="s">
        <v>8899</v>
      </c>
      <c r="E2496" s="40" t="s">
        <v>9414</v>
      </c>
      <c r="F2496" s="9" t="s">
        <v>8927</v>
      </c>
      <c r="G2496" s="27" t="s">
        <v>9415</v>
      </c>
      <c r="H2496" s="9" t="s">
        <v>9416</v>
      </c>
      <c r="I2496" s="9"/>
      <c r="J2496" s="10"/>
      <c r="K2496" s="39"/>
      <c r="L2496" s="47"/>
      <c r="M2496" s="47"/>
      <c r="N2496" s="63"/>
      <c r="O2496" s="63"/>
      <c r="P2496" s="63"/>
      <c r="Q2496" s="63"/>
      <c r="R2496" s="41"/>
      <c r="S2496" s="49" t="s">
        <v>13934</v>
      </c>
      <c r="T2496" s="49"/>
      <c r="U2496" s="49"/>
      <c r="V2496" s="49"/>
      <c r="W2496" s="50" t="s">
        <v>15</v>
      </c>
      <c r="X2496" s="50"/>
      <c r="Y2496" s="51"/>
    </row>
    <row r="2497" spans="1:25" s="23" customFormat="1" ht="51.75" customHeight="1" x14ac:dyDescent="0.2">
      <c r="A2497" s="38" t="s">
        <v>9417</v>
      </c>
      <c r="B2497" s="46" t="s">
        <v>9418</v>
      </c>
      <c r="C2497" s="46"/>
      <c r="D2497" s="27" t="s">
        <v>8899</v>
      </c>
      <c r="E2497" s="40" t="s">
        <v>9419</v>
      </c>
      <c r="F2497" s="9" t="s">
        <v>8927</v>
      </c>
      <c r="G2497" s="27" t="s">
        <v>9420</v>
      </c>
      <c r="H2497" s="9" t="s">
        <v>9421</v>
      </c>
      <c r="I2497" s="9"/>
      <c r="J2497" s="10"/>
      <c r="K2497" s="39"/>
      <c r="L2497" s="47"/>
      <c r="M2497" s="47"/>
      <c r="N2497" s="63"/>
      <c r="O2497" s="63"/>
      <c r="P2497" s="63"/>
      <c r="Q2497" s="63"/>
      <c r="R2497" s="41"/>
      <c r="S2497" s="49" t="s">
        <v>13934</v>
      </c>
      <c r="T2497" s="49"/>
      <c r="U2497" s="49"/>
      <c r="V2497" s="49"/>
      <c r="W2497" s="50" t="s">
        <v>15</v>
      </c>
      <c r="X2497" s="50"/>
      <c r="Y2497" s="51"/>
    </row>
    <row r="2498" spans="1:25" s="23" customFormat="1" ht="51.75" customHeight="1" x14ac:dyDescent="0.2">
      <c r="A2498" s="38" t="s">
        <v>9422</v>
      </c>
      <c r="B2498" s="46" t="s">
        <v>9423</v>
      </c>
      <c r="C2498" s="46"/>
      <c r="D2498" s="27" t="s">
        <v>8899</v>
      </c>
      <c r="E2498" s="40" t="s">
        <v>9424</v>
      </c>
      <c r="F2498" s="9" t="s">
        <v>8927</v>
      </c>
      <c r="G2498" s="27" t="s">
        <v>9425</v>
      </c>
      <c r="H2498" s="9" t="s">
        <v>79</v>
      </c>
      <c r="I2498" s="9"/>
      <c r="J2498" s="10"/>
      <c r="K2498" s="39"/>
      <c r="L2498" s="47"/>
      <c r="M2498" s="47"/>
      <c r="N2498" s="63"/>
      <c r="O2498" s="63"/>
      <c r="P2498" s="63"/>
      <c r="Q2498" s="63"/>
      <c r="R2498" s="41"/>
      <c r="S2498" s="49" t="s">
        <v>13934</v>
      </c>
      <c r="T2498" s="49"/>
      <c r="U2498" s="49"/>
      <c r="V2498" s="49"/>
      <c r="W2498" s="50" t="s">
        <v>15</v>
      </c>
      <c r="X2498" s="50"/>
      <c r="Y2498" s="51"/>
    </row>
    <row r="2499" spans="1:25" s="23" customFormat="1" ht="51.75" customHeight="1" x14ac:dyDescent="0.2">
      <c r="A2499" s="38" t="s">
        <v>9426</v>
      </c>
      <c r="B2499" s="46" t="s">
        <v>9427</v>
      </c>
      <c r="C2499" s="46"/>
      <c r="D2499" s="27" t="s">
        <v>8899</v>
      </c>
      <c r="E2499" s="40" t="s">
        <v>9428</v>
      </c>
      <c r="F2499" s="9" t="s">
        <v>8927</v>
      </c>
      <c r="G2499" s="27" t="s">
        <v>9429</v>
      </c>
      <c r="H2499" s="9" t="s">
        <v>9430</v>
      </c>
      <c r="I2499" s="9"/>
      <c r="J2499" s="10"/>
      <c r="K2499" s="39"/>
      <c r="L2499" s="47"/>
      <c r="M2499" s="47"/>
      <c r="N2499" s="63"/>
      <c r="O2499" s="63"/>
      <c r="P2499" s="63"/>
      <c r="Q2499" s="63"/>
      <c r="R2499" s="41"/>
      <c r="S2499" s="49" t="s">
        <v>13934</v>
      </c>
      <c r="T2499" s="49"/>
      <c r="U2499" s="49"/>
      <c r="V2499" s="49"/>
      <c r="W2499" s="50" t="s">
        <v>15</v>
      </c>
      <c r="X2499" s="50"/>
      <c r="Y2499" s="51"/>
    </row>
    <row r="2500" spans="1:25" s="23" customFormat="1" ht="51.75" customHeight="1" x14ac:dyDescent="0.2">
      <c r="A2500" s="38" t="s">
        <v>9431</v>
      </c>
      <c r="B2500" s="46" t="s">
        <v>9432</v>
      </c>
      <c r="C2500" s="46"/>
      <c r="D2500" s="27" t="s">
        <v>8899</v>
      </c>
      <c r="E2500" s="40" t="s">
        <v>9433</v>
      </c>
      <c r="F2500" s="9" t="s">
        <v>8927</v>
      </c>
      <c r="G2500" s="27" t="s">
        <v>9434</v>
      </c>
      <c r="H2500" s="9" t="s">
        <v>9430</v>
      </c>
      <c r="I2500" s="9"/>
      <c r="J2500" s="10"/>
      <c r="K2500" s="39"/>
      <c r="L2500" s="47"/>
      <c r="M2500" s="47"/>
      <c r="N2500" s="63"/>
      <c r="O2500" s="63"/>
      <c r="P2500" s="63"/>
      <c r="Q2500" s="63"/>
      <c r="R2500" s="41"/>
      <c r="S2500" s="49" t="s">
        <v>13934</v>
      </c>
      <c r="T2500" s="49"/>
      <c r="U2500" s="49"/>
      <c r="V2500" s="49"/>
      <c r="W2500" s="50" t="s">
        <v>15</v>
      </c>
      <c r="X2500" s="50"/>
      <c r="Y2500" s="51"/>
    </row>
    <row r="2501" spans="1:25" s="23" customFormat="1" ht="51.75" customHeight="1" x14ac:dyDescent="0.2">
      <c r="A2501" s="38" t="s">
        <v>9435</v>
      </c>
      <c r="B2501" s="46" t="s">
        <v>9436</v>
      </c>
      <c r="C2501" s="46"/>
      <c r="D2501" s="27" t="s">
        <v>8899</v>
      </c>
      <c r="E2501" s="40"/>
      <c r="F2501" s="9" t="s">
        <v>8927</v>
      </c>
      <c r="G2501" s="27" t="s">
        <v>9437</v>
      </c>
      <c r="H2501" s="9" t="s">
        <v>9438</v>
      </c>
      <c r="I2501" s="9"/>
      <c r="J2501" s="10"/>
      <c r="K2501" s="39"/>
      <c r="L2501" s="47"/>
      <c r="M2501" s="47"/>
      <c r="N2501" s="63"/>
      <c r="O2501" s="63"/>
      <c r="P2501" s="63"/>
      <c r="Q2501" s="63"/>
      <c r="R2501" s="41"/>
      <c r="S2501" s="49" t="s">
        <v>13934</v>
      </c>
      <c r="T2501" s="49"/>
      <c r="U2501" s="49"/>
      <c r="V2501" s="49"/>
      <c r="W2501" s="50" t="s">
        <v>15</v>
      </c>
      <c r="X2501" s="50"/>
      <c r="Y2501" s="51"/>
    </row>
    <row r="2502" spans="1:25" s="23" customFormat="1" ht="51.75" customHeight="1" x14ac:dyDescent="0.2">
      <c r="A2502" s="38" t="s">
        <v>9439</v>
      </c>
      <c r="B2502" s="46" t="s">
        <v>9440</v>
      </c>
      <c r="C2502" s="46"/>
      <c r="D2502" s="27" t="s">
        <v>8899</v>
      </c>
      <c r="E2502" s="40"/>
      <c r="F2502" s="9" t="s">
        <v>8927</v>
      </c>
      <c r="G2502" s="27" t="s">
        <v>9441</v>
      </c>
      <c r="H2502" s="9" t="s">
        <v>9430</v>
      </c>
      <c r="I2502" s="9"/>
      <c r="J2502" s="10"/>
      <c r="K2502" s="39"/>
      <c r="L2502" s="47"/>
      <c r="M2502" s="47"/>
      <c r="N2502" s="63"/>
      <c r="O2502" s="63"/>
      <c r="P2502" s="63"/>
      <c r="Q2502" s="63"/>
      <c r="R2502" s="41"/>
      <c r="S2502" s="49" t="s">
        <v>13934</v>
      </c>
      <c r="T2502" s="49"/>
      <c r="U2502" s="49"/>
      <c r="V2502" s="49"/>
      <c r="W2502" s="50" t="s">
        <v>15</v>
      </c>
      <c r="X2502" s="50"/>
      <c r="Y2502" s="51"/>
    </row>
    <row r="2503" spans="1:25" s="23" customFormat="1" ht="51.75" customHeight="1" x14ac:dyDescent="0.2">
      <c r="A2503" s="38" t="s">
        <v>9442</v>
      </c>
      <c r="B2503" s="46" t="s">
        <v>9443</v>
      </c>
      <c r="C2503" s="46"/>
      <c r="D2503" s="27" t="s">
        <v>8899</v>
      </c>
      <c r="E2503" s="40"/>
      <c r="F2503" s="9" t="s">
        <v>8927</v>
      </c>
      <c r="G2503" s="27" t="s">
        <v>9444</v>
      </c>
      <c r="H2503" s="9" t="s">
        <v>79</v>
      </c>
      <c r="I2503" s="9"/>
      <c r="J2503" s="10"/>
      <c r="K2503" s="39"/>
      <c r="L2503" s="47"/>
      <c r="M2503" s="47"/>
      <c r="N2503" s="63"/>
      <c r="O2503" s="63"/>
      <c r="P2503" s="63"/>
      <c r="Q2503" s="63"/>
      <c r="R2503" s="41"/>
      <c r="S2503" s="49" t="s">
        <v>13934</v>
      </c>
      <c r="T2503" s="49"/>
      <c r="U2503" s="49"/>
      <c r="V2503" s="49"/>
      <c r="W2503" s="50" t="s">
        <v>15</v>
      </c>
      <c r="X2503" s="50"/>
      <c r="Y2503" s="51"/>
    </row>
    <row r="2504" spans="1:25" s="23" customFormat="1" ht="51.75" customHeight="1" x14ac:dyDescent="0.2">
      <c r="A2504" s="38" t="s">
        <v>9445</v>
      </c>
      <c r="B2504" s="46" t="s">
        <v>9446</v>
      </c>
      <c r="C2504" s="46"/>
      <c r="D2504" s="27" t="s">
        <v>8899</v>
      </c>
      <c r="E2504" s="40" t="s">
        <v>9447</v>
      </c>
      <c r="F2504" s="9" t="s">
        <v>8927</v>
      </c>
      <c r="G2504" s="27" t="s">
        <v>9448</v>
      </c>
      <c r="H2504" s="9" t="s">
        <v>8130</v>
      </c>
      <c r="I2504" s="9"/>
      <c r="J2504" s="10"/>
      <c r="K2504" s="39"/>
      <c r="L2504" s="47"/>
      <c r="M2504" s="47"/>
      <c r="N2504" s="63"/>
      <c r="O2504" s="63"/>
      <c r="P2504" s="63"/>
      <c r="Q2504" s="63"/>
      <c r="R2504" s="41"/>
      <c r="S2504" s="49" t="s">
        <v>13934</v>
      </c>
      <c r="T2504" s="49"/>
      <c r="U2504" s="49"/>
      <c r="V2504" s="49"/>
      <c r="W2504" s="50" t="s">
        <v>15</v>
      </c>
      <c r="X2504" s="50"/>
      <c r="Y2504" s="51"/>
    </row>
    <row r="2505" spans="1:25" s="23" customFormat="1" ht="51.75" customHeight="1" x14ac:dyDescent="0.2">
      <c r="A2505" s="38" t="s">
        <v>9449</v>
      </c>
      <c r="B2505" s="46" t="s">
        <v>9450</v>
      </c>
      <c r="C2505" s="46"/>
      <c r="D2505" s="27" t="s">
        <v>8899</v>
      </c>
      <c r="E2505" s="40" t="s">
        <v>9451</v>
      </c>
      <c r="F2505" s="9" t="s">
        <v>8927</v>
      </c>
      <c r="G2505" s="27" t="s">
        <v>9452</v>
      </c>
      <c r="H2505" s="9" t="s">
        <v>8246</v>
      </c>
      <c r="I2505" s="9"/>
      <c r="J2505" s="10"/>
      <c r="K2505" s="39"/>
      <c r="L2505" s="47"/>
      <c r="M2505" s="47"/>
      <c r="N2505" s="63"/>
      <c r="O2505" s="63"/>
      <c r="P2505" s="63"/>
      <c r="Q2505" s="63"/>
      <c r="R2505" s="41"/>
      <c r="S2505" s="49" t="s">
        <v>13934</v>
      </c>
      <c r="T2505" s="49"/>
      <c r="U2505" s="49"/>
      <c r="V2505" s="49"/>
      <c r="W2505" s="50" t="s">
        <v>15</v>
      </c>
      <c r="X2505" s="50"/>
      <c r="Y2505" s="51"/>
    </row>
    <row r="2506" spans="1:25" s="23" customFormat="1" ht="51.75" customHeight="1" x14ac:dyDescent="0.2">
      <c r="A2506" s="38" t="s">
        <v>9453</v>
      </c>
      <c r="B2506" s="46" t="s">
        <v>9454</v>
      </c>
      <c r="C2506" s="46"/>
      <c r="D2506" s="27" t="s">
        <v>8899</v>
      </c>
      <c r="E2506" s="40"/>
      <c r="F2506" s="9" t="s">
        <v>8927</v>
      </c>
      <c r="G2506" s="27" t="s">
        <v>9455</v>
      </c>
      <c r="H2506" s="9" t="s">
        <v>2651</v>
      </c>
      <c r="I2506" s="9"/>
      <c r="J2506" s="10"/>
      <c r="K2506" s="39"/>
      <c r="L2506" s="47"/>
      <c r="M2506" s="47"/>
      <c r="N2506" s="63"/>
      <c r="O2506" s="63"/>
      <c r="P2506" s="63"/>
      <c r="Q2506" s="63"/>
      <c r="R2506" s="41"/>
      <c r="S2506" s="49" t="s">
        <v>13934</v>
      </c>
      <c r="T2506" s="49"/>
      <c r="U2506" s="49"/>
      <c r="V2506" s="49"/>
      <c r="W2506" s="50" t="s">
        <v>15</v>
      </c>
      <c r="X2506" s="50"/>
      <c r="Y2506" s="51"/>
    </row>
    <row r="2507" spans="1:25" s="23" customFormat="1" ht="51.75" customHeight="1" x14ac:dyDescent="0.2">
      <c r="A2507" s="38" t="s">
        <v>9456</v>
      </c>
      <c r="B2507" s="46" t="s">
        <v>9457</v>
      </c>
      <c r="C2507" s="46"/>
      <c r="D2507" s="27" t="s">
        <v>8899</v>
      </c>
      <c r="E2507" s="40" t="s">
        <v>9458</v>
      </c>
      <c r="F2507" s="9" t="s">
        <v>8927</v>
      </c>
      <c r="G2507" s="27" t="s">
        <v>9459</v>
      </c>
      <c r="H2507" s="9" t="s">
        <v>9460</v>
      </c>
      <c r="I2507" s="9"/>
      <c r="J2507" s="10"/>
      <c r="K2507" s="39"/>
      <c r="L2507" s="47"/>
      <c r="M2507" s="47"/>
      <c r="N2507" s="63"/>
      <c r="O2507" s="63"/>
      <c r="P2507" s="63"/>
      <c r="Q2507" s="63"/>
      <c r="R2507" s="41"/>
      <c r="S2507" s="49" t="s">
        <v>13934</v>
      </c>
      <c r="T2507" s="49"/>
      <c r="U2507" s="49"/>
      <c r="V2507" s="49"/>
      <c r="W2507" s="50" t="s">
        <v>15</v>
      </c>
      <c r="X2507" s="50"/>
      <c r="Y2507" s="51"/>
    </row>
    <row r="2508" spans="1:25" s="23" customFormat="1" ht="51.75" customHeight="1" x14ac:dyDescent="0.2">
      <c r="A2508" s="38" t="s">
        <v>9461</v>
      </c>
      <c r="B2508" s="46" t="s">
        <v>9462</v>
      </c>
      <c r="C2508" s="46"/>
      <c r="D2508" s="27" t="s">
        <v>8899</v>
      </c>
      <c r="E2508" s="40" t="s">
        <v>9463</v>
      </c>
      <c r="F2508" s="9" t="s">
        <v>8927</v>
      </c>
      <c r="G2508" s="27" t="s">
        <v>9464</v>
      </c>
      <c r="H2508" s="9" t="s">
        <v>2144</v>
      </c>
      <c r="I2508" s="9"/>
      <c r="J2508" s="10"/>
      <c r="K2508" s="39"/>
      <c r="L2508" s="47"/>
      <c r="M2508" s="47"/>
      <c r="N2508" s="63"/>
      <c r="O2508" s="63"/>
      <c r="P2508" s="63"/>
      <c r="Q2508" s="63"/>
      <c r="R2508" s="41"/>
      <c r="S2508" s="49" t="s">
        <v>13934</v>
      </c>
      <c r="T2508" s="49"/>
      <c r="U2508" s="49"/>
      <c r="V2508" s="49"/>
      <c r="W2508" s="50" t="s">
        <v>15</v>
      </c>
      <c r="X2508" s="50"/>
      <c r="Y2508" s="51"/>
    </row>
    <row r="2509" spans="1:25" s="23" customFormat="1" ht="51.75" customHeight="1" x14ac:dyDescent="0.2">
      <c r="A2509" s="38" t="s">
        <v>9465</v>
      </c>
      <c r="B2509" s="46" t="s">
        <v>9466</v>
      </c>
      <c r="C2509" s="46"/>
      <c r="D2509" s="27" t="s">
        <v>8899</v>
      </c>
      <c r="E2509" s="40"/>
      <c r="F2509" s="9" t="s">
        <v>8927</v>
      </c>
      <c r="G2509" s="27" t="s">
        <v>9467</v>
      </c>
      <c r="H2509" s="9" t="s">
        <v>9468</v>
      </c>
      <c r="I2509" s="9"/>
      <c r="J2509" s="10"/>
      <c r="K2509" s="39"/>
      <c r="L2509" s="47"/>
      <c r="M2509" s="47"/>
      <c r="N2509" s="63"/>
      <c r="O2509" s="63"/>
      <c r="P2509" s="63"/>
      <c r="Q2509" s="63"/>
      <c r="R2509" s="41"/>
      <c r="S2509" s="49" t="s">
        <v>13934</v>
      </c>
      <c r="T2509" s="49"/>
      <c r="U2509" s="49"/>
      <c r="V2509" s="49"/>
      <c r="W2509" s="50" t="s">
        <v>15</v>
      </c>
      <c r="X2509" s="50"/>
      <c r="Y2509" s="51"/>
    </row>
    <row r="2510" spans="1:25" s="23" customFormat="1" ht="51.75" customHeight="1" x14ac:dyDescent="0.2">
      <c r="A2510" s="38" t="s">
        <v>9469</v>
      </c>
      <c r="B2510" s="46" t="s">
        <v>9470</v>
      </c>
      <c r="C2510" s="46"/>
      <c r="D2510" s="27" t="s">
        <v>8899</v>
      </c>
      <c r="E2510" s="40" t="s">
        <v>9471</v>
      </c>
      <c r="F2510" s="9" t="s">
        <v>8927</v>
      </c>
      <c r="G2510" s="27" t="s">
        <v>9472</v>
      </c>
      <c r="H2510" s="9" t="s">
        <v>9473</v>
      </c>
      <c r="I2510" s="9"/>
      <c r="J2510" s="10"/>
      <c r="K2510" s="39"/>
      <c r="L2510" s="47"/>
      <c r="M2510" s="47"/>
      <c r="N2510" s="63"/>
      <c r="O2510" s="63"/>
      <c r="P2510" s="63"/>
      <c r="Q2510" s="63"/>
      <c r="R2510" s="41"/>
      <c r="S2510" s="49" t="s">
        <v>13934</v>
      </c>
      <c r="T2510" s="49"/>
      <c r="U2510" s="49"/>
      <c r="V2510" s="49"/>
      <c r="W2510" s="50" t="s">
        <v>15</v>
      </c>
      <c r="X2510" s="50"/>
      <c r="Y2510" s="51"/>
    </row>
    <row r="2511" spans="1:25" s="23" customFormat="1" ht="51.75" customHeight="1" x14ac:dyDescent="0.2">
      <c r="A2511" s="38" t="s">
        <v>9474</v>
      </c>
      <c r="B2511" s="46" t="s">
        <v>9475</v>
      </c>
      <c r="C2511" s="46"/>
      <c r="D2511" s="27" t="s">
        <v>8899</v>
      </c>
      <c r="E2511" s="40" t="s">
        <v>9476</v>
      </c>
      <c r="F2511" s="9" t="s">
        <v>8927</v>
      </c>
      <c r="G2511" s="27" t="s">
        <v>9477</v>
      </c>
      <c r="H2511" s="9" t="s">
        <v>9478</v>
      </c>
      <c r="I2511" s="9"/>
      <c r="J2511" s="10"/>
      <c r="K2511" s="39"/>
      <c r="L2511" s="47"/>
      <c r="M2511" s="47"/>
      <c r="N2511" s="63"/>
      <c r="O2511" s="63"/>
      <c r="P2511" s="63"/>
      <c r="Q2511" s="63"/>
      <c r="R2511" s="41"/>
      <c r="S2511" s="49" t="s">
        <v>13934</v>
      </c>
      <c r="T2511" s="49"/>
      <c r="U2511" s="49"/>
      <c r="V2511" s="49"/>
      <c r="W2511" s="50" t="s">
        <v>15</v>
      </c>
      <c r="X2511" s="50"/>
      <c r="Y2511" s="51"/>
    </row>
    <row r="2512" spans="1:25" s="23" customFormat="1" ht="51.75" customHeight="1" x14ac:dyDescent="0.2">
      <c r="A2512" s="38" t="s">
        <v>9479</v>
      </c>
      <c r="B2512" s="46" t="s">
        <v>9480</v>
      </c>
      <c r="C2512" s="46"/>
      <c r="D2512" s="27" t="s">
        <v>8899</v>
      </c>
      <c r="E2512" s="40" t="s">
        <v>9481</v>
      </c>
      <c r="F2512" s="9" t="s">
        <v>8927</v>
      </c>
      <c r="G2512" s="27" t="s">
        <v>9482</v>
      </c>
      <c r="H2512" s="9" t="s">
        <v>9200</v>
      </c>
      <c r="I2512" s="9"/>
      <c r="J2512" s="10"/>
      <c r="K2512" s="39"/>
      <c r="L2512" s="47"/>
      <c r="M2512" s="47"/>
      <c r="N2512" s="63"/>
      <c r="O2512" s="63"/>
      <c r="P2512" s="63"/>
      <c r="Q2512" s="63"/>
      <c r="R2512" s="41"/>
      <c r="S2512" s="49" t="s">
        <v>13934</v>
      </c>
      <c r="T2512" s="49"/>
      <c r="U2512" s="49"/>
      <c r="V2512" s="49"/>
      <c r="W2512" s="50" t="s">
        <v>15</v>
      </c>
      <c r="X2512" s="50"/>
      <c r="Y2512" s="51"/>
    </row>
    <row r="2513" spans="1:25" s="23" customFormat="1" ht="51.75" customHeight="1" x14ac:dyDescent="0.2">
      <c r="A2513" s="38" t="s">
        <v>9483</v>
      </c>
      <c r="B2513" s="46" t="s">
        <v>9484</v>
      </c>
      <c r="C2513" s="46"/>
      <c r="D2513" s="27" t="s">
        <v>8899</v>
      </c>
      <c r="E2513" s="40" t="s">
        <v>9485</v>
      </c>
      <c r="F2513" s="9" t="s">
        <v>8927</v>
      </c>
      <c r="G2513" s="27" t="s">
        <v>9486</v>
      </c>
      <c r="H2513" s="9" t="s">
        <v>8951</v>
      </c>
      <c r="I2513" s="9"/>
      <c r="J2513" s="10"/>
      <c r="K2513" s="39"/>
      <c r="L2513" s="47"/>
      <c r="M2513" s="47"/>
      <c r="N2513" s="63"/>
      <c r="O2513" s="63"/>
      <c r="P2513" s="63"/>
      <c r="Q2513" s="63"/>
      <c r="R2513" s="41"/>
      <c r="S2513" s="49" t="s">
        <v>13934</v>
      </c>
      <c r="T2513" s="49"/>
      <c r="U2513" s="49"/>
      <c r="V2513" s="49"/>
      <c r="W2513" s="50" t="s">
        <v>15</v>
      </c>
      <c r="X2513" s="50"/>
      <c r="Y2513" s="51"/>
    </row>
    <row r="2514" spans="1:25" s="23" customFormat="1" ht="51.75" customHeight="1" x14ac:dyDescent="0.2">
      <c r="A2514" s="38" t="s">
        <v>9487</v>
      </c>
      <c r="B2514" s="46" t="s">
        <v>9488</v>
      </c>
      <c r="C2514" s="46"/>
      <c r="D2514" s="27" t="s">
        <v>8899</v>
      </c>
      <c r="E2514" s="40" t="s">
        <v>9489</v>
      </c>
      <c r="F2514" s="9" t="s">
        <v>8927</v>
      </c>
      <c r="G2514" s="27" t="s">
        <v>9490</v>
      </c>
      <c r="H2514" s="9" t="s">
        <v>9491</v>
      </c>
      <c r="I2514" s="9"/>
      <c r="J2514" s="10"/>
      <c r="K2514" s="39"/>
      <c r="L2514" s="47"/>
      <c r="M2514" s="47"/>
      <c r="N2514" s="63"/>
      <c r="O2514" s="63"/>
      <c r="P2514" s="63"/>
      <c r="Q2514" s="63"/>
      <c r="R2514" s="41"/>
      <c r="S2514" s="49" t="s">
        <v>13934</v>
      </c>
      <c r="T2514" s="49"/>
      <c r="U2514" s="49"/>
      <c r="V2514" s="49"/>
      <c r="W2514" s="50" t="s">
        <v>15</v>
      </c>
      <c r="X2514" s="50"/>
      <c r="Y2514" s="51"/>
    </row>
    <row r="2515" spans="1:25" s="23" customFormat="1" ht="51.75" customHeight="1" x14ac:dyDescent="0.2">
      <c r="A2515" s="38" t="s">
        <v>9492</v>
      </c>
      <c r="B2515" s="46" t="s">
        <v>9493</v>
      </c>
      <c r="C2515" s="46"/>
      <c r="D2515" s="27" t="s">
        <v>8899</v>
      </c>
      <c r="E2515" s="40" t="s">
        <v>9494</v>
      </c>
      <c r="F2515" s="9" t="s">
        <v>8927</v>
      </c>
      <c r="G2515" s="27" t="s">
        <v>9495</v>
      </c>
      <c r="H2515" s="9" t="s">
        <v>9496</v>
      </c>
      <c r="I2515" s="9"/>
      <c r="J2515" s="10"/>
      <c r="K2515" s="39"/>
      <c r="L2515" s="47"/>
      <c r="M2515" s="47"/>
      <c r="N2515" s="63"/>
      <c r="O2515" s="63"/>
      <c r="P2515" s="63"/>
      <c r="Q2515" s="63"/>
      <c r="R2515" s="41"/>
      <c r="S2515" s="49" t="s">
        <v>13934</v>
      </c>
      <c r="T2515" s="49"/>
      <c r="U2515" s="49"/>
      <c r="V2515" s="49"/>
      <c r="W2515" s="50" t="s">
        <v>15</v>
      </c>
      <c r="X2515" s="50"/>
      <c r="Y2515" s="51"/>
    </row>
    <row r="2516" spans="1:25" s="23" customFormat="1" ht="51.75" customHeight="1" x14ac:dyDescent="0.2">
      <c r="A2516" s="38" t="s">
        <v>9497</v>
      </c>
      <c r="B2516" s="46" t="s">
        <v>9498</v>
      </c>
      <c r="C2516" s="46"/>
      <c r="D2516" s="27" t="s">
        <v>8899</v>
      </c>
      <c r="E2516" s="40"/>
      <c r="F2516" s="9" t="s">
        <v>8927</v>
      </c>
      <c r="G2516" s="27" t="s">
        <v>9499</v>
      </c>
      <c r="H2516" s="9" t="s">
        <v>9500</v>
      </c>
      <c r="I2516" s="9"/>
      <c r="J2516" s="10"/>
      <c r="K2516" s="39"/>
      <c r="L2516" s="47"/>
      <c r="M2516" s="47"/>
      <c r="N2516" s="63"/>
      <c r="O2516" s="63"/>
      <c r="P2516" s="63"/>
      <c r="Q2516" s="63"/>
      <c r="R2516" s="41"/>
      <c r="S2516" s="49" t="s">
        <v>13934</v>
      </c>
      <c r="T2516" s="49"/>
      <c r="U2516" s="49"/>
      <c r="V2516" s="49"/>
      <c r="W2516" s="50" t="s">
        <v>15</v>
      </c>
      <c r="X2516" s="50"/>
      <c r="Y2516" s="51"/>
    </row>
    <row r="2517" spans="1:25" s="23" customFormat="1" ht="51.75" customHeight="1" x14ac:dyDescent="0.2">
      <c r="A2517" s="38" t="s">
        <v>9501</v>
      </c>
      <c r="B2517" s="46" t="s">
        <v>9502</v>
      </c>
      <c r="C2517" s="46"/>
      <c r="D2517" s="27" t="s">
        <v>8899</v>
      </c>
      <c r="E2517" s="40" t="s">
        <v>9503</v>
      </c>
      <c r="F2517" s="9" t="s">
        <v>8927</v>
      </c>
      <c r="G2517" s="27" t="s">
        <v>9504</v>
      </c>
      <c r="H2517" s="9" t="s">
        <v>4465</v>
      </c>
      <c r="I2517" s="9"/>
      <c r="J2517" s="10"/>
      <c r="K2517" s="39"/>
      <c r="L2517" s="47"/>
      <c r="M2517" s="47"/>
      <c r="N2517" s="63"/>
      <c r="O2517" s="63"/>
      <c r="P2517" s="63"/>
      <c r="Q2517" s="63"/>
      <c r="R2517" s="41"/>
      <c r="S2517" s="49" t="s">
        <v>13934</v>
      </c>
      <c r="T2517" s="49"/>
      <c r="U2517" s="49"/>
      <c r="V2517" s="49"/>
      <c r="W2517" s="50" t="s">
        <v>15</v>
      </c>
      <c r="X2517" s="50"/>
      <c r="Y2517" s="51"/>
    </row>
    <row r="2518" spans="1:25" s="23" customFormat="1" ht="51.75" customHeight="1" x14ac:dyDescent="0.2">
      <c r="A2518" s="38" t="s">
        <v>9505</v>
      </c>
      <c r="B2518" s="46" t="s">
        <v>9506</v>
      </c>
      <c r="C2518" s="46"/>
      <c r="D2518" s="27" t="s">
        <v>8899</v>
      </c>
      <c r="E2518" s="40"/>
      <c r="F2518" s="9" t="s">
        <v>8927</v>
      </c>
      <c r="G2518" s="27" t="s">
        <v>9507</v>
      </c>
      <c r="H2518" s="9" t="s">
        <v>9508</v>
      </c>
      <c r="I2518" s="9"/>
      <c r="J2518" s="10"/>
      <c r="K2518" s="39"/>
      <c r="L2518" s="47"/>
      <c r="M2518" s="47"/>
      <c r="N2518" s="63"/>
      <c r="O2518" s="63"/>
      <c r="P2518" s="63"/>
      <c r="Q2518" s="63"/>
      <c r="R2518" s="41"/>
      <c r="S2518" s="49" t="s">
        <v>13934</v>
      </c>
      <c r="T2518" s="49"/>
      <c r="U2518" s="49"/>
      <c r="V2518" s="49"/>
      <c r="W2518" s="50" t="s">
        <v>15</v>
      </c>
      <c r="X2518" s="50"/>
      <c r="Y2518" s="51"/>
    </row>
    <row r="2519" spans="1:25" s="23" customFormat="1" ht="51.75" customHeight="1" x14ac:dyDescent="0.2">
      <c r="A2519" s="38" t="s">
        <v>9509</v>
      </c>
      <c r="B2519" s="46" t="s">
        <v>9510</v>
      </c>
      <c r="C2519" s="46"/>
      <c r="D2519" s="27" t="s">
        <v>8899</v>
      </c>
      <c r="E2519" s="40"/>
      <c r="F2519" s="9" t="s">
        <v>8927</v>
      </c>
      <c r="G2519" s="27" t="s">
        <v>9511</v>
      </c>
      <c r="H2519" s="9" t="s">
        <v>9512</v>
      </c>
      <c r="I2519" s="9"/>
      <c r="J2519" s="10"/>
      <c r="K2519" s="39"/>
      <c r="L2519" s="47"/>
      <c r="M2519" s="47"/>
      <c r="N2519" s="63"/>
      <c r="O2519" s="63"/>
      <c r="P2519" s="63"/>
      <c r="Q2519" s="63"/>
      <c r="R2519" s="41"/>
      <c r="S2519" s="49" t="s">
        <v>13934</v>
      </c>
      <c r="T2519" s="49"/>
      <c r="U2519" s="49"/>
      <c r="V2519" s="49"/>
      <c r="W2519" s="50" t="s">
        <v>15</v>
      </c>
      <c r="X2519" s="50"/>
      <c r="Y2519" s="51"/>
    </row>
    <row r="2520" spans="1:25" s="23" customFormat="1" ht="51.75" customHeight="1" x14ac:dyDescent="0.2">
      <c r="A2520" s="38" t="s">
        <v>9513</v>
      </c>
      <c r="B2520" s="46" t="s">
        <v>9514</v>
      </c>
      <c r="C2520" s="46"/>
      <c r="D2520" s="27" t="s">
        <v>8899</v>
      </c>
      <c r="E2520" s="40"/>
      <c r="F2520" s="9" t="s">
        <v>8927</v>
      </c>
      <c r="G2520" s="27" t="s">
        <v>9515</v>
      </c>
      <c r="H2520" s="9" t="s">
        <v>9516</v>
      </c>
      <c r="I2520" s="9"/>
      <c r="J2520" s="10"/>
      <c r="K2520" s="39"/>
      <c r="L2520" s="47"/>
      <c r="M2520" s="47"/>
      <c r="N2520" s="63"/>
      <c r="O2520" s="63"/>
      <c r="P2520" s="63"/>
      <c r="Q2520" s="63"/>
      <c r="R2520" s="41"/>
      <c r="S2520" s="49" t="s">
        <v>13934</v>
      </c>
      <c r="T2520" s="49"/>
      <c r="U2520" s="49"/>
      <c r="V2520" s="49"/>
      <c r="W2520" s="50" t="s">
        <v>15</v>
      </c>
      <c r="X2520" s="50"/>
      <c r="Y2520" s="51"/>
    </row>
    <row r="2521" spans="1:25" s="23" customFormat="1" ht="51.75" customHeight="1" x14ac:dyDescent="0.2">
      <c r="A2521" s="38" t="s">
        <v>9517</v>
      </c>
      <c r="B2521" s="46" t="s">
        <v>9518</v>
      </c>
      <c r="C2521" s="46"/>
      <c r="D2521" s="27" t="s">
        <v>8899</v>
      </c>
      <c r="E2521" s="40" t="s">
        <v>9519</v>
      </c>
      <c r="F2521" s="9" t="s">
        <v>8927</v>
      </c>
      <c r="G2521" s="27" t="s">
        <v>9520</v>
      </c>
      <c r="H2521" s="9" t="s">
        <v>2386</v>
      </c>
      <c r="I2521" s="9"/>
      <c r="J2521" s="10">
        <v>167290.54</v>
      </c>
      <c r="K2521" s="39">
        <v>167290.54</v>
      </c>
      <c r="L2521" s="47"/>
      <c r="M2521" s="47"/>
      <c r="N2521" s="48">
        <v>167290.54</v>
      </c>
      <c r="O2521" s="48"/>
      <c r="P2521" s="48"/>
      <c r="Q2521" s="48"/>
      <c r="R2521" s="41"/>
      <c r="S2521" s="49" t="s">
        <v>13934</v>
      </c>
      <c r="T2521" s="49"/>
      <c r="U2521" s="49"/>
      <c r="V2521" s="49"/>
      <c r="W2521" s="50" t="s">
        <v>15</v>
      </c>
      <c r="X2521" s="50"/>
      <c r="Y2521" s="51"/>
    </row>
    <row r="2522" spans="1:25" s="23" customFormat="1" ht="51.75" customHeight="1" x14ac:dyDescent="0.2">
      <c r="A2522" s="38" t="s">
        <v>9521</v>
      </c>
      <c r="B2522" s="46" t="s">
        <v>9522</v>
      </c>
      <c r="C2522" s="46"/>
      <c r="D2522" s="27" t="s">
        <v>8899</v>
      </c>
      <c r="E2522" s="40" t="s">
        <v>9523</v>
      </c>
      <c r="F2522" s="9" t="s">
        <v>8927</v>
      </c>
      <c r="G2522" s="27" t="s">
        <v>9524</v>
      </c>
      <c r="H2522" s="9" t="s">
        <v>4502</v>
      </c>
      <c r="I2522" s="9"/>
      <c r="J2522" s="10"/>
      <c r="K2522" s="39"/>
      <c r="L2522" s="47"/>
      <c r="M2522" s="47"/>
      <c r="N2522" s="63"/>
      <c r="O2522" s="63"/>
      <c r="P2522" s="63"/>
      <c r="Q2522" s="63"/>
      <c r="R2522" s="41"/>
      <c r="S2522" s="49" t="s">
        <v>13934</v>
      </c>
      <c r="T2522" s="49"/>
      <c r="U2522" s="49"/>
      <c r="V2522" s="49"/>
      <c r="W2522" s="50" t="s">
        <v>15</v>
      </c>
      <c r="X2522" s="50"/>
      <c r="Y2522" s="51"/>
    </row>
    <row r="2523" spans="1:25" s="23" customFormat="1" ht="51.75" customHeight="1" x14ac:dyDescent="0.2">
      <c r="A2523" s="38" t="s">
        <v>9525</v>
      </c>
      <c r="B2523" s="46" t="s">
        <v>9526</v>
      </c>
      <c r="C2523" s="46"/>
      <c r="D2523" s="27" t="s">
        <v>8899</v>
      </c>
      <c r="E2523" s="40" t="s">
        <v>9527</v>
      </c>
      <c r="F2523" s="9" t="s">
        <v>8927</v>
      </c>
      <c r="G2523" s="27" t="s">
        <v>9528</v>
      </c>
      <c r="H2523" s="9" t="s">
        <v>227</v>
      </c>
      <c r="I2523" s="9"/>
      <c r="J2523" s="10"/>
      <c r="K2523" s="39"/>
      <c r="L2523" s="47"/>
      <c r="M2523" s="47"/>
      <c r="N2523" s="63"/>
      <c r="O2523" s="63"/>
      <c r="P2523" s="63"/>
      <c r="Q2523" s="63"/>
      <c r="R2523" s="41"/>
      <c r="S2523" s="49" t="s">
        <v>13934</v>
      </c>
      <c r="T2523" s="49"/>
      <c r="U2523" s="49"/>
      <c r="V2523" s="49"/>
      <c r="W2523" s="50" t="s">
        <v>15</v>
      </c>
      <c r="X2523" s="50"/>
      <c r="Y2523" s="51"/>
    </row>
    <row r="2524" spans="1:25" s="23" customFormat="1" ht="51.75" customHeight="1" x14ac:dyDescent="0.2">
      <c r="A2524" s="38" t="s">
        <v>9529</v>
      </c>
      <c r="B2524" s="46" t="s">
        <v>9530</v>
      </c>
      <c r="C2524" s="46"/>
      <c r="D2524" s="27" t="s">
        <v>8899</v>
      </c>
      <c r="E2524" s="40" t="s">
        <v>9531</v>
      </c>
      <c r="F2524" s="9" t="s">
        <v>8927</v>
      </c>
      <c r="G2524" s="27" t="s">
        <v>9532</v>
      </c>
      <c r="H2524" s="9" t="s">
        <v>9533</v>
      </c>
      <c r="I2524" s="9"/>
      <c r="J2524" s="10"/>
      <c r="K2524" s="39"/>
      <c r="L2524" s="47"/>
      <c r="M2524" s="47"/>
      <c r="N2524" s="63"/>
      <c r="O2524" s="63"/>
      <c r="P2524" s="63"/>
      <c r="Q2524" s="63"/>
      <c r="R2524" s="41"/>
      <c r="S2524" s="49" t="s">
        <v>13934</v>
      </c>
      <c r="T2524" s="49"/>
      <c r="U2524" s="49"/>
      <c r="V2524" s="49"/>
      <c r="W2524" s="50" t="s">
        <v>15</v>
      </c>
      <c r="X2524" s="50"/>
      <c r="Y2524" s="51"/>
    </row>
    <row r="2525" spans="1:25" s="23" customFormat="1" ht="51.75" customHeight="1" x14ac:dyDescent="0.2">
      <c r="A2525" s="38" t="s">
        <v>9534</v>
      </c>
      <c r="B2525" s="46" t="s">
        <v>9535</v>
      </c>
      <c r="C2525" s="46"/>
      <c r="D2525" s="27" t="s">
        <v>8899</v>
      </c>
      <c r="E2525" s="40" t="s">
        <v>9536</v>
      </c>
      <c r="F2525" s="9" t="s">
        <v>8927</v>
      </c>
      <c r="G2525" s="27" t="s">
        <v>9537</v>
      </c>
      <c r="H2525" s="9" t="s">
        <v>9538</v>
      </c>
      <c r="I2525" s="9"/>
      <c r="J2525" s="10"/>
      <c r="K2525" s="39"/>
      <c r="L2525" s="47"/>
      <c r="M2525" s="47"/>
      <c r="N2525" s="63"/>
      <c r="O2525" s="63"/>
      <c r="P2525" s="63"/>
      <c r="Q2525" s="63"/>
      <c r="R2525" s="41"/>
      <c r="S2525" s="49" t="s">
        <v>13934</v>
      </c>
      <c r="T2525" s="49"/>
      <c r="U2525" s="49"/>
      <c r="V2525" s="49"/>
      <c r="W2525" s="50" t="s">
        <v>15</v>
      </c>
      <c r="X2525" s="50"/>
      <c r="Y2525" s="51"/>
    </row>
    <row r="2526" spans="1:25" s="23" customFormat="1" ht="51.75" customHeight="1" x14ac:dyDescent="0.2">
      <c r="A2526" s="38" t="s">
        <v>9539</v>
      </c>
      <c r="B2526" s="46" t="s">
        <v>9540</v>
      </c>
      <c r="C2526" s="46"/>
      <c r="D2526" s="27" t="s">
        <v>8899</v>
      </c>
      <c r="E2526" s="40" t="s">
        <v>9541</v>
      </c>
      <c r="F2526" s="9" t="s">
        <v>8927</v>
      </c>
      <c r="G2526" s="27" t="s">
        <v>9542</v>
      </c>
      <c r="H2526" s="9" t="s">
        <v>3762</v>
      </c>
      <c r="I2526" s="9"/>
      <c r="J2526" s="10"/>
      <c r="K2526" s="39"/>
      <c r="L2526" s="47"/>
      <c r="M2526" s="47"/>
      <c r="N2526" s="63"/>
      <c r="O2526" s="63"/>
      <c r="P2526" s="63"/>
      <c r="Q2526" s="63"/>
      <c r="R2526" s="41"/>
      <c r="S2526" s="49" t="s">
        <v>13934</v>
      </c>
      <c r="T2526" s="49"/>
      <c r="U2526" s="49"/>
      <c r="V2526" s="49"/>
      <c r="W2526" s="50" t="s">
        <v>15</v>
      </c>
      <c r="X2526" s="50"/>
      <c r="Y2526" s="51"/>
    </row>
    <row r="2527" spans="1:25" s="23" customFormat="1" ht="51.75" customHeight="1" x14ac:dyDescent="0.2">
      <c r="A2527" s="38" t="s">
        <v>9543</v>
      </c>
      <c r="B2527" s="46" t="s">
        <v>9544</v>
      </c>
      <c r="C2527" s="46"/>
      <c r="D2527" s="27" t="s">
        <v>8899</v>
      </c>
      <c r="E2527" s="40" t="s">
        <v>9545</v>
      </c>
      <c r="F2527" s="9" t="s">
        <v>8927</v>
      </c>
      <c r="G2527" s="27" t="s">
        <v>9546</v>
      </c>
      <c r="H2527" s="9" t="s">
        <v>9547</v>
      </c>
      <c r="I2527" s="9"/>
      <c r="J2527" s="10"/>
      <c r="K2527" s="39"/>
      <c r="L2527" s="47"/>
      <c r="M2527" s="47"/>
      <c r="N2527" s="63"/>
      <c r="O2527" s="63"/>
      <c r="P2527" s="63"/>
      <c r="Q2527" s="63"/>
      <c r="R2527" s="41"/>
      <c r="S2527" s="49" t="s">
        <v>13934</v>
      </c>
      <c r="T2527" s="49"/>
      <c r="U2527" s="49"/>
      <c r="V2527" s="49"/>
      <c r="W2527" s="50" t="s">
        <v>15</v>
      </c>
      <c r="X2527" s="50"/>
      <c r="Y2527" s="51"/>
    </row>
    <row r="2528" spans="1:25" s="23" customFormat="1" ht="51.75" customHeight="1" x14ac:dyDescent="0.2">
      <c r="A2528" s="38" t="s">
        <v>9548</v>
      </c>
      <c r="B2528" s="46" t="s">
        <v>9549</v>
      </c>
      <c r="C2528" s="46"/>
      <c r="D2528" s="27" t="s">
        <v>8899</v>
      </c>
      <c r="E2528" s="40" t="s">
        <v>9550</v>
      </c>
      <c r="F2528" s="9" t="s">
        <v>8927</v>
      </c>
      <c r="G2528" s="27" t="s">
        <v>9551</v>
      </c>
      <c r="H2528" s="9" t="s">
        <v>9552</v>
      </c>
      <c r="I2528" s="9"/>
      <c r="J2528" s="10"/>
      <c r="K2528" s="39"/>
      <c r="L2528" s="47"/>
      <c r="M2528" s="47"/>
      <c r="N2528" s="63"/>
      <c r="O2528" s="63"/>
      <c r="P2528" s="63"/>
      <c r="Q2528" s="63"/>
      <c r="R2528" s="41"/>
      <c r="S2528" s="49" t="s">
        <v>13934</v>
      </c>
      <c r="T2528" s="49"/>
      <c r="U2528" s="49"/>
      <c r="V2528" s="49"/>
      <c r="W2528" s="50" t="s">
        <v>15</v>
      </c>
      <c r="X2528" s="50"/>
      <c r="Y2528" s="51"/>
    </row>
    <row r="2529" spans="1:25" s="23" customFormat="1" ht="51.75" customHeight="1" x14ac:dyDescent="0.2">
      <c r="A2529" s="38" t="s">
        <v>9553</v>
      </c>
      <c r="B2529" s="46" t="s">
        <v>9554</v>
      </c>
      <c r="C2529" s="46"/>
      <c r="D2529" s="27" t="s">
        <v>8899</v>
      </c>
      <c r="E2529" s="40" t="s">
        <v>9555</v>
      </c>
      <c r="F2529" s="9" t="s">
        <v>8927</v>
      </c>
      <c r="G2529" s="27" t="s">
        <v>9556</v>
      </c>
      <c r="H2529" s="9" t="s">
        <v>9557</v>
      </c>
      <c r="I2529" s="9"/>
      <c r="J2529" s="10"/>
      <c r="K2529" s="39"/>
      <c r="L2529" s="47"/>
      <c r="M2529" s="47"/>
      <c r="N2529" s="63"/>
      <c r="O2529" s="63"/>
      <c r="P2529" s="63"/>
      <c r="Q2529" s="63"/>
      <c r="R2529" s="41"/>
      <c r="S2529" s="49" t="s">
        <v>13934</v>
      </c>
      <c r="T2529" s="49"/>
      <c r="U2529" s="49"/>
      <c r="V2529" s="49"/>
      <c r="W2529" s="50" t="s">
        <v>15</v>
      </c>
      <c r="X2529" s="50"/>
      <c r="Y2529" s="51"/>
    </row>
    <row r="2530" spans="1:25" s="23" customFormat="1" ht="51.75" customHeight="1" x14ac:dyDescent="0.2">
      <c r="A2530" s="38" t="s">
        <v>9558</v>
      </c>
      <c r="B2530" s="46" t="s">
        <v>9559</v>
      </c>
      <c r="C2530" s="46"/>
      <c r="D2530" s="27" t="s">
        <v>8899</v>
      </c>
      <c r="E2530" s="40"/>
      <c r="F2530" s="9" t="s">
        <v>8927</v>
      </c>
      <c r="G2530" s="27" t="s">
        <v>9560</v>
      </c>
      <c r="H2530" s="9" t="s">
        <v>9561</v>
      </c>
      <c r="I2530" s="9"/>
      <c r="J2530" s="10"/>
      <c r="K2530" s="39"/>
      <c r="L2530" s="47"/>
      <c r="M2530" s="47"/>
      <c r="N2530" s="63"/>
      <c r="O2530" s="63"/>
      <c r="P2530" s="63"/>
      <c r="Q2530" s="63"/>
      <c r="R2530" s="41"/>
      <c r="S2530" s="49" t="s">
        <v>13934</v>
      </c>
      <c r="T2530" s="49"/>
      <c r="U2530" s="49"/>
      <c r="V2530" s="49"/>
      <c r="W2530" s="50" t="s">
        <v>15</v>
      </c>
      <c r="X2530" s="50"/>
      <c r="Y2530" s="51"/>
    </row>
    <row r="2531" spans="1:25" s="23" customFormat="1" ht="51.75" customHeight="1" x14ac:dyDescent="0.2">
      <c r="A2531" s="38" t="s">
        <v>9562</v>
      </c>
      <c r="B2531" s="46" t="s">
        <v>9563</v>
      </c>
      <c r="C2531" s="46"/>
      <c r="D2531" s="27" t="s">
        <v>8899</v>
      </c>
      <c r="E2531" s="40" t="s">
        <v>9564</v>
      </c>
      <c r="F2531" s="9" t="s">
        <v>8927</v>
      </c>
      <c r="G2531" s="27" t="s">
        <v>9565</v>
      </c>
      <c r="H2531" s="9" t="s">
        <v>9460</v>
      </c>
      <c r="I2531" s="9"/>
      <c r="J2531" s="10"/>
      <c r="K2531" s="39"/>
      <c r="L2531" s="47"/>
      <c r="M2531" s="47"/>
      <c r="N2531" s="63"/>
      <c r="O2531" s="63"/>
      <c r="P2531" s="63"/>
      <c r="Q2531" s="63"/>
      <c r="R2531" s="41"/>
      <c r="S2531" s="49" t="s">
        <v>13934</v>
      </c>
      <c r="T2531" s="49"/>
      <c r="U2531" s="49"/>
      <c r="V2531" s="49"/>
      <c r="W2531" s="50" t="s">
        <v>15</v>
      </c>
      <c r="X2531" s="50"/>
      <c r="Y2531" s="51"/>
    </row>
    <row r="2532" spans="1:25" s="23" customFormat="1" ht="51.75" customHeight="1" x14ac:dyDescent="0.2">
      <c r="A2532" s="38" t="s">
        <v>9566</v>
      </c>
      <c r="B2532" s="46" t="s">
        <v>9567</v>
      </c>
      <c r="C2532" s="46"/>
      <c r="D2532" s="27" t="s">
        <v>8899</v>
      </c>
      <c r="E2532" s="40" t="s">
        <v>9568</v>
      </c>
      <c r="F2532" s="9" t="s">
        <v>8927</v>
      </c>
      <c r="G2532" s="27" t="s">
        <v>9569</v>
      </c>
      <c r="H2532" s="9" t="s">
        <v>9570</v>
      </c>
      <c r="I2532" s="9"/>
      <c r="J2532" s="10"/>
      <c r="K2532" s="39"/>
      <c r="L2532" s="47"/>
      <c r="M2532" s="47"/>
      <c r="N2532" s="63"/>
      <c r="O2532" s="63"/>
      <c r="P2532" s="63"/>
      <c r="Q2532" s="63"/>
      <c r="R2532" s="41"/>
      <c r="S2532" s="49" t="s">
        <v>13934</v>
      </c>
      <c r="T2532" s="49"/>
      <c r="U2532" s="49"/>
      <c r="V2532" s="49"/>
      <c r="W2532" s="50" t="s">
        <v>15</v>
      </c>
      <c r="X2532" s="50"/>
      <c r="Y2532" s="51"/>
    </row>
    <row r="2533" spans="1:25" s="23" customFormat="1" ht="51.75" customHeight="1" x14ac:dyDescent="0.2">
      <c r="A2533" s="38" t="s">
        <v>9571</v>
      </c>
      <c r="B2533" s="46" t="s">
        <v>9572</v>
      </c>
      <c r="C2533" s="46"/>
      <c r="D2533" s="27" t="s">
        <v>8899</v>
      </c>
      <c r="E2533" s="40"/>
      <c r="F2533" s="9" t="s">
        <v>8927</v>
      </c>
      <c r="G2533" s="27" t="s">
        <v>9573</v>
      </c>
      <c r="H2533" s="9" t="s">
        <v>9574</v>
      </c>
      <c r="I2533" s="9"/>
      <c r="J2533" s="10"/>
      <c r="K2533" s="39"/>
      <c r="L2533" s="47"/>
      <c r="M2533" s="47"/>
      <c r="N2533" s="63"/>
      <c r="O2533" s="63"/>
      <c r="P2533" s="63"/>
      <c r="Q2533" s="63"/>
      <c r="R2533" s="41"/>
      <c r="S2533" s="49" t="s">
        <v>13934</v>
      </c>
      <c r="T2533" s="49"/>
      <c r="U2533" s="49"/>
      <c r="V2533" s="49"/>
      <c r="W2533" s="50" t="s">
        <v>15</v>
      </c>
      <c r="X2533" s="50"/>
      <c r="Y2533" s="51"/>
    </row>
    <row r="2534" spans="1:25" s="23" customFormat="1" ht="51.75" customHeight="1" x14ac:dyDescent="0.2">
      <c r="A2534" s="38" t="s">
        <v>9575</v>
      </c>
      <c r="B2534" s="46" t="s">
        <v>9576</v>
      </c>
      <c r="C2534" s="46"/>
      <c r="D2534" s="27" t="s">
        <v>8899</v>
      </c>
      <c r="E2534" s="40"/>
      <c r="F2534" s="9" t="s">
        <v>8927</v>
      </c>
      <c r="G2534" s="27" t="s">
        <v>9577</v>
      </c>
      <c r="H2534" s="9" t="s">
        <v>9578</v>
      </c>
      <c r="I2534" s="9"/>
      <c r="J2534" s="10"/>
      <c r="K2534" s="39"/>
      <c r="L2534" s="47"/>
      <c r="M2534" s="47"/>
      <c r="N2534" s="63"/>
      <c r="O2534" s="63"/>
      <c r="P2534" s="63"/>
      <c r="Q2534" s="63"/>
      <c r="R2534" s="41"/>
      <c r="S2534" s="49" t="s">
        <v>13934</v>
      </c>
      <c r="T2534" s="49"/>
      <c r="U2534" s="49"/>
      <c r="V2534" s="49"/>
      <c r="W2534" s="50" t="s">
        <v>15</v>
      </c>
      <c r="X2534" s="50"/>
      <c r="Y2534" s="51"/>
    </row>
    <row r="2535" spans="1:25" s="23" customFormat="1" ht="51.75" customHeight="1" x14ac:dyDescent="0.2">
      <c r="A2535" s="38" t="s">
        <v>9579</v>
      </c>
      <c r="B2535" s="46" t="s">
        <v>9580</v>
      </c>
      <c r="C2535" s="46"/>
      <c r="D2535" s="27" t="s">
        <v>8899</v>
      </c>
      <c r="E2535" s="40" t="s">
        <v>9581</v>
      </c>
      <c r="F2535" s="9" t="s">
        <v>8927</v>
      </c>
      <c r="G2535" s="27" t="s">
        <v>9577</v>
      </c>
      <c r="H2535" s="9" t="s">
        <v>8290</v>
      </c>
      <c r="I2535" s="9"/>
      <c r="J2535" s="10"/>
      <c r="K2535" s="39"/>
      <c r="L2535" s="47"/>
      <c r="M2535" s="47"/>
      <c r="N2535" s="63"/>
      <c r="O2535" s="63"/>
      <c r="P2535" s="63"/>
      <c r="Q2535" s="63"/>
      <c r="R2535" s="41"/>
      <c r="S2535" s="49" t="s">
        <v>13934</v>
      </c>
      <c r="T2535" s="49"/>
      <c r="U2535" s="49"/>
      <c r="V2535" s="49"/>
      <c r="W2535" s="50" t="s">
        <v>15</v>
      </c>
      <c r="X2535" s="50"/>
      <c r="Y2535" s="51"/>
    </row>
    <row r="2536" spans="1:25" s="23" customFormat="1" ht="51.75" customHeight="1" x14ac:dyDescent="0.2">
      <c r="A2536" s="38" t="s">
        <v>9582</v>
      </c>
      <c r="B2536" s="46" t="s">
        <v>9583</v>
      </c>
      <c r="C2536" s="46"/>
      <c r="D2536" s="27" t="s">
        <v>8899</v>
      </c>
      <c r="E2536" s="40"/>
      <c r="F2536" s="9" t="s">
        <v>8927</v>
      </c>
      <c r="G2536" s="27" t="s">
        <v>9584</v>
      </c>
      <c r="H2536" s="9" t="s">
        <v>2144</v>
      </c>
      <c r="I2536" s="9"/>
      <c r="J2536" s="10"/>
      <c r="K2536" s="39"/>
      <c r="L2536" s="47"/>
      <c r="M2536" s="47"/>
      <c r="N2536" s="63"/>
      <c r="O2536" s="63"/>
      <c r="P2536" s="63"/>
      <c r="Q2536" s="63"/>
      <c r="R2536" s="41"/>
      <c r="S2536" s="49" t="s">
        <v>13934</v>
      </c>
      <c r="T2536" s="49"/>
      <c r="U2536" s="49"/>
      <c r="V2536" s="49"/>
      <c r="W2536" s="50" t="s">
        <v>15</v>
      </c>
      <c r="X2536" s="50"/>
      <c r="Y2536" s="51"/>
    </row>
    <row r="2537" spans="1:25" s="23" customFormat="1" ht="51.75" customHeight="1" x14ac:dyDescent="0.2">
      <c r="A2537" s="38" t="s">
        <v>9585</v>
      </c>
      <c r="B2537" s="46" t="s">
        <v>9586</v>
      </c>
      <c r="C2537" s="46"/>
      <c r="D2537" s="27" t="s">
        <v>8899</v>
      </c>
      <c r="E2537" s="40" t="s">
        <v>9587</v>
      </c>
      <c r="F2537" s="9" t="s">
        <v>8927</v>
      </c>
      <c r="G2537" s="27" t="s">
        <v>9588</v>
      </c>
      <c r="H2537" s="9" t="s">
        <v>9589</v>
      </c>
      <c r="I2537" s="9"/>
      <c r="J2537" s="10"/>
      <c r="K2537" s="39"/>
      <c r="L2537" s="47"/>
      <c r="M2537" s="47"/>
      <c r="N2537" s="63"/>
      <c r="O2537" s="63"/>
      <c r="P2537" s="63"/>
      <c r="Q2537" s="63"/>
      <c r="R2537" s="41"/>
      <c r="S2537" s="49" t="s">
        <v>13934</v>
      </c>
      <c r="T2537" s="49"/>
      <c r="U2537" s="49"/>
      <c r="V2537" s="49"/>
      <c r="W2537" s="50" t="s">
        <v>15</v>
      </c>
      <c r="X2537" s="50"/>
      <c r="Y2537" s="51"/>
    </row>
    <row r="2538" spans="1:25" s="23" customFormat="1" ht="51.75" customHeight="1" x14ac:dyDescent="0.2">
      <c r="A2538" s="38" t="s">
        <v>9590</v>
      </c>
      <c r="B2538" s="46" t="s">
        <v>9591</v>
      </c>
      <c r="C2538" s="46"/>
      <c r="D2538" s="27" t="s">
        <v>8899</v>
      </c>
      <c r="E2538" s="40" t="s">
        <v>9592</v>
      </c>
      <c r="F2538" s="9" t="s">
        <v>8927</v>
      </c>
      <c r="G2538" s="27" t="s">
        <v>9593</v>
      </c>
      <c r="H2538" s="9" t="s">
        <v>9031</v>
      </c>
      <c r="I2538" s="9"/>
      <c r="J2538" s="10"/>
      <c r="K2538" s="39"/>
      <c r="L2538" s="47"/>
      <c r="M2538" s="47"/>
      <c r="N2538" s="63"/>
      <c r="O2538" s="63"/>
      <c r="P2538" s="63"/>
      <c r="Q2538" s="63"/>
      <c r="R2538" s="41"/>
      <c r="S2538" s="49" t="s">
        <v>13934</v>
      </c>
      <c r="T2538" s="49"/>
      <c r="U2538" s="49"/>
      <c r="V2538" s="49"/>
      <c r="W2538" s="50" t="s">
        <v>15</v>
      </c>
      <c r="X2538" s="50"/>
      <c r="Y2538" s="51"/>
    </row>
    <row r="2539" spans="1:25" s="23" customFormat="1" ht="51.75" customHeight="1" x14ac:dyDescent="0.2">
      <c r="A2539" s="38" t="s">
        <v>9594</v>
      </c>
      <c r="B2539" s="46" t="s">
        <v>9595</v>
      </c>
      <c r="C2539" s="46"/>
      <c r="D2539" s="27" t="s">
        <v>8899</v>
      </c>
      <c r="E2539" s="40" t="s">
        <v>9596</v>
      </c>
      <c r="F2539" s="9" t="s">
        <v>8927</v>
      </c>
      <c r="G2539" s="27" t="s">
        <v>9597</v>
      </c>
      <c r="H2539" s="9" t="s">
        <v>9598</v>
      </c>
      <c r="I2539" s="9"/>
      <c r="J2539" s="10"/>
      <c r="K2539" s="39"/>
      <c r="L2539" s="47"/>
      <c r="M2539" s="47"/>
      <c r="N2539" s="63"/>
      <c r="O2539" s="63"/>
      <c r="P2539" s="63"/>
      <c r="Q2539" s="63"/>
      <c r="R2539" s="41"/>
      <c r="S2539" s="49" t="s">
        <v>13934</v>
      </c>
      <c r="T2539" s="49"/>
      <c r="U2539" s="49"/>
      <c r="V2539" s="49"/>
      <c r="W2539" s="50" t="s">
        <v>15</v>
      </c>
      <c r="X2539" s="50"/>
      <c r="Y2539" s="51"/>
    </row>
    <row r="2540" spans="1:25" s="23" customFormat="1" ht="51.75" customHeight="1" x14ac:dyDescent="0.2">
      <c r="A2540" s="38" t="s">
        <v>9599</v>
      </c>
      <c r="B2540" s="46" t="s">
        <v>9600</v>
      </c>
      <c r="C2540" s="46"/>
      <c r="D2540" s="27" t="s">
        <v>8899</v>
      </c>
      <c r="E2540" s="40" t="s">
        <v>9601</v>
      </c>
      <c r="F2540" s="9" t="s">
        <v>8927</v>
      </c>
      <c r="G2540" s="27" t="s">
        <v>9602</v>
      </c>
      <c r="H2540" s="9" t="s">
        <v>9603</v>
      </c>
      <c r="I2540" s="9"/>
      <c r="J2540" s="10"/>
      <c r="K2540" s="39"/>
      <c r="L2540" s="47"/>
      <c r="M2540" s="47"/>
      <c r="N2540" s="63"/>
      <c r="O2540" s="63"/>
      <c r="P2540" s="63"/>
      <c r="Q2540" s="63"/>
      <c r="R2540" s="41"/>
      <c r="S2540" s="49" t="s">
        <v>13934</v>
      </c>
      <c r="T2540" s="49"/>
      <c r="U2540" s="49"/>
      <c r="V2540" s="49"/>
      <c r="W2540" s="50" t="s">
        <v>15</v>
      </c>
      <c r="X2540" s="50"/>
      <c r="Y2540" s="51"/>
    </row>
    <row r="2541" spans="1:25" s="23" customFormat="1" ht="51.75" customHeight="1" x14ac:dyDescent="0.2">
      <c r="A2541" s="38" t="s">
        <v>9604</v>
      </c>
      <c r="B2541" s="46" t="s">
        <v>9605</v>
      </c>
      <c r="C2541" s="46"/>
      <c r="D2541" s="27" t="s">
        <v>8899</v>
      </c>
      <c r="E2541" s="40" t="s">
        <v>9606</v>
      </c>
      <c r="F2541" s="9" t="s">
        <v>8927</v>
      </c>
      <c r="G2541" s="27" t="s">
        <v>9607</v>
      </c>
      <c r="H2541" s="9" t="s">
        <v>9608</v>
      </c>
      <c r="I2541" s="9"/>
      <c r="J2541" s="10"/>
      <c r="K2541" s="39"/>
      <c r="L2541" s="47"/>
      <c r="M2541" s="47"/>
      <c r="N2541" s="63"/>
      <c r="O2541" s="63"/>
      <c r="P2541" s="63"/>
      <c r="Q2541" s="63"/>
      <c r="R2541" s="41"/>
      <c r="S2541" s="49" t="s">
        <v>13934</v>
      </c>
      <c r="T2541" s="49"/>
      <c r="U2541" s="49"/>
      <c r="V2541" s="49"/>
      <c r="W2541" s="50" t="s">
        <v>15</v>
      </c>
      <c r="X2541" s="50"/>
      <c r="Y2541" s="51"/>
    </row>
    <row r="2542" spans="1:25" s="23" customFormat="1" ht="51.75" customHeight="1" x14ac:dyDescent="0.2">
      <c r="A2542" s="38" t="s">
        <v>9609</v>
      </c>
      <c r="B2542" s="46" t="s">
        <v>9610</v>
      </c>
      <c r="C2542" s="46"/>
      <c r="D2542" s="27" t="s">
        <v>8899</v>
      </c>
      <c r="E2542" s="40" t="s">
        <v>9611</v>
      </c>
      <c r="F2542" s="9" t="s">
        <v>8927</v>
      </c>
      <c r="G2542" s="27" t="s">
        <v>9612</v>
      </c>
      <c r="H2542" s="9" t="s">
        <v>3008</v>
      </c>
      <c r="I2542" s="9"/>
      <c r="J2542" s="10"/>
      <c r="K2542" s="39"/>
      <c r="L2542" s="47"/>
      <c r="M2542" s="47"/>
      <c r="N2542" s="63"/>
      <c r="O2542" s="63"/>
      <c r="P2542" s="63"/>
      <c r="Q2542" s="63"/>
      <c r="R2542" s="41"/>
      <c r="S2542" s="49" t="s">
        <v>13934</v>
      </c>
      <c r="T2542" s="49"/>
      <c r="U2542" s="49"/>
      <c r="V2542" s="49"/>
      <c r="W2542" s="50" t="s">
        <v>15</v>
      </c>
      <c r="X2542" s="50"/>
      <c r="Y2542" s="51"/>
    </row>
    <row r="2543" spans="1:25" s="23" customFormat="1" ht="51.75" customHeight="1" x14ac:dyDescent="0.2">
      <c r="A2543" s="38" t="s">
        <v>9613</v>
      </c>
      <c r="B2543" s="46" t="s">
        <v>9614</v>
      </c>
      <c r="C2543" s="46"/>
      <c r="D2543" s="27" t="s">
        <v>8899</v>
      </c>
      <c r="E2543" s="40" t="s">
        <v>9615</v>
      </c>
      <c r="F2543" s="9" t="s">
        <v>8927</v>
      </c>
      <c r="G2543" s="27" t="s">
        <v>9616</v>
      </c>
      <c r="H2543" s="9" t="s">
        <v>9617</v>
      </c>
      <c r="I2543" s="9"/>
      <c r="J2543" s="10"/>
      <c r="K2543" s="39"/>
      <c r="L2543" s="47"/>
      <c r="M2543" s="47"/>
      <c r="N2543" s="63"/>
      <c r="O2543" s="63"/>
      <c r="P2543" s="63"/>
      <c r="Q2543" s="63"/>
      <c r="R2543" s="41"/>
      <c r="S2543" s="49" t="s">
        <v>13934</v>
      </c>
      <c r="T2543" s="49"/>
      <c r="U2543" s="49"/>
      <c r="V2543" s="49"/>
      <c r="W2543" s="50" t="s">
        <v>15</v>
      </c>
      <c r="X2543" s="50"/>
      <c r="Y2543" s="51"/>
    </row>
    <row r="2544" spans="1:25" s="23" customFormat="1" ht="51.75" customHeight="1" x14ac:dyDescent="0.2">
      <c r="A2544" s="38" t="s">
        <v>9618</v>
      </c>
      <c r="B2544" s="46" t="s">
        <v>9619</v>
      </c>
      <c r="C2544" s="46"/>
      <c r="D2544" s="27" t="s">
        <v>8899</v>
      </c>
      <c r="E2544" s="40" t="s">
        <v>9620</v>
      </c>
      <c r="F2544" s="9" t="s">
        <v>8927</v>
      </c>
      <c r="G2544" s="27" t="s">
        <v>9621</v>
      </c>
      <c r="H2544" s="9" t="s">
        <v>9622</v>
      </c>
      <c r="I2544" s="9"/>
      <c r="J2544" s="10"/>
      <c r="K2544" s="39"/>
      <c r="L2544" s="47"/>
      <c r="M2544" s="47"/>
      <c r="N2544" s="63"/>
      <c r="O2544" s="63"/>
      <c r="P2544" s="63"/>
      <c r="Q2544" s="63"/>
      <c r="R2544" s="41"/>
      <c r="S2544" s="49" t="s">
        <v>13934</v>
      </c>
      <c r="T2544" s="49"/>
      <c r="U2544" s="49"/>
      <c r="V2544" s="49"/>
      <c r="W2544" s="50" t="s">
        <v>15</v>
      </c>
      <c r="X2544" s="50"/>
      <c r="Y2544" s="51"/>
    </row>
    <row r="2545" spans="1:25" s="23" customFormat="1" ht="51.75" customHeight="1" x14ac:dyDescent="0.2">
      <c r="A2545" s="38" t="s">
        <v>9623</v>
      </c>
      <c r="B2545" s="46" t="s">
        <v>9624</v>
      </c>
      <c r="C2545" s="46"/>
      <c r="D2545" s="27" t="s">
        <v>8899</v>
      </c>
      <c r="E2545" s="40" t="s">
        <v>9625</v>
      </c>
      <c r="F2545" s="9" t="s">
        <v>8927</v>
      </c>
      <c r="G2545" s="27" t="s">
        <v>9626</v>
      </c>
      <c r="H2545" s="9" t="s">
        <v>4265</v>
      </c>
      <c r="I2545" s="9"/>
      <c r="J2545" s="10"/>
      <c r="K2545" s="39"/>
      <c r="L2545" s="47"/>
      <c r="M2545" s="47"/>
      <c r="N2545" s="63"/>
      <c r="O2545" s="63"/>
      <c r="P2545" s="63"/>
      <c r="Q2545" s="63"/>
      <c r="R2545" s="41"/>
      <c r="S2545" s="49" t="s">
        <v>13934</v>
      </c>
      <c r="T2545" s="49"/>
      <c r="U2545" s="49"/>
      <c r="V2545" s="49"/>
      <c r="W2545" s="50" t="s">
        <v>15</v>
      </c>
      <c r="X2545" s="50"/>
      <c r="Y2545" s="51"/>
    </row>
    <row r="2546" spans="1:25" s="23" customFormat="1" ht="51.75" customHeight="1" x14ac:dyDescent="0.2">
      <c r="A2546" s="38" t="s">
        <v>9627</v>
      </c>
      <c r="B2546" s="46" t="s">
        <v>9628</v>
      </c>
      <c r="C2546" s="46"/>
      <c r="D2546" s="27" t="s">
        <v>8899</v>
      </c>
      <c r="E2546" s="40" t="s">
        <v>9629</v>
      </c>
      <c r="F2546" s="9" t="s">
        <v>8927</v>
      </c>
      <c r="G2546" s="27" t="s">
        <v>9630</v>
      </c>
      <c r="H2546" s="9" t="s">
        <v>2955</v>
      </c>
      <c r="I2546" s="9"/>
      <c r="J2546" s="10"/>
      <c r="K2546" s="39"/>
      <c r="L2546" s="47"/>
      <c r="M2546" s="47"/>
      <c r="N2546" s="63"/>
      <c r="O2546" s="63"/>
      <c r="P2546" s="63"/>
      <c r="Q2546" s="63"/>
      <c r="R2546" s="41"/>
      <c r="S2546" s="49" t="s">
        <v>13934</v>
      </c>
      <c r="T2546" s="49"/>
      <c r="U2546" s="49"/>
      <c r="V2546" s="49"/>
      <c r="W2546" s="50" t="s">
        <v>15</v>
      </c>
      <c r="X2546" s="50"/>
      <c r="Y2546" s="51"/>
    </row>
    <row r="2547" spans="1:25" s="23" customFormat="1" ht="51.75" customHeight="1" x14ac:dyDescent="0.2">
      <c r="A2547" s="38" t="s">
        <v>9631</v>
      </c>
      <c r="B2547" s="46" t="s">
        <v>9632</v>
      </c>
      <c r="C2547" s="46"/>
      <c r="D2547" s="27" t="s">
        <v>8899</v>
      </c>
      <c r="E2547" s="40" t="s">
        <v>9633</v>
      </c>
      <c r="F2547" s="9" t="s">
        <v>8927</v>
      </c>
      <c r="G2547" s="27" t="s">
        <v>9634</v>
      </c>
      <c r="H2547" s="9" t="s">
        <v>9635</v>
      </c>
      <c r="I2547" s="9"/>
      <c r="J2547" s="10"/>
      <c r="K2547" s="39"/>
      <c r="L2547" s="47"/>
      <c r="M2547" s="47"/>
      <c r="N2547" s="63"/>
      <c r="O2547" s="63"/>
      <c r="P2547" s="63"/>
      <c r="Q2547" s="63"/>
      <c r="R2547" s="41"/>
      <c r="S2547" s="49" t="s">
        <v>13934</v>
      </c>
      <c r="T2547" s="49"/>
      <c r="U2547" s="49"/>
      <c r="V2547" s="49"/>
      <c r="W2547" s="50" t="s">
        <v>15</v>
      </c>
      <c r="X2547" s="50"/>
      <c r="Y2547" s="51"/>
    </row>
    <row r="2548" spans="1:25" s="23" customFormat="1" ht="51.75" customHeight="1" x14ac:dyDescent="0.2">
      <c r="A2548" s="38" t="s">
        <v>9636</v>
      </c>
      <c r="B2548" s="46" t="s">
        <v>9637</v>
      </c>
      <c r="C2548" s="46"/>
      <c r="D2548" s="27" t="s">
        <v>8899</v>
      </c>
      <c r="E2548" s="40" t="s">
        <v>9638</v>
      </c>
      <c r="F2548" s="9" t="s">
        <v>8927</v>
      </c>
      <c r="G2548" s="27" t="s">
        <v>9639</v>
      </c>
      <c r="H2548" s="9" t="s">
        <v>9640</v>
      </c>
      <c r="I2548" s="9"/>
      <c r="J2548" s="10"/>
      <c r="K2548" s="39"/>
      <c r="L2548" s="47"/>
      <c r="M2548" s="47"/>
      <c r="N2548" s="63"/>
      <c r="O2548" s="63"/>
      <c r="P2548" s="63"/>
      <c r="Q2548" s="63"/>
      <c r="R2548" s="41"/>
      <c r="S2548" s="49" t="s">
        <v>13934</v>
      </c>
      <c r="T2548" s="49"/>
      <c r="U2548" s="49"/>
      <c r="V2548" s="49"/>
      <c r="W2548" s="50" t="s">
        <v>15</v>
      </c>
      <c r="X2548" s="50"/>
      <c r="Y2548" s="51"/>
    </row>
    <row r="2549" spans="1:25" s="23" customFormat="1" ht="51.75" customHeight="1" x14ac:dyDescent="0.2">
      <c r="A2549" s="38" t="s">
        <v>9641</v>
      </c>
      <c r="B2549" s="46" t="s">
        <v>9642</v>
      </c>
      <c r="C2549" s="46"/>
      <c r="D2549" s="27" t="s">
        <v>8899</v>
      </c>
      <c r="E2549" s="40" t="s">
        <v>9643</v>
      </c>
      <c r="F2549" s="9" t="s">
        <v>8927</v>
      </c>
      <c r="G2549" s="27" t="s">
        <v>9644</v>
      </c>
      <c r="H2549" s="9" t="s">
        <v>9645</v>
      </c>
      <c r="I2549" s="9"/>
      <c r="J2549" s="10"/>
      <c r="K2549" s="39"/>
      <c r="L2549" s="47"/>
      <c r="M2549" s="47"/>
      <c r="N2549" s="63"/>
      <c r="O2549" s="63"/>
      <c r="P2549" s="63"/>
      <c r="Q2549" s="63"/>
      <c r="R2549" s="41"/>
      <c r="S2549" s="49" t="s">
        <v>13934</v>
      </c>
      <c r="T2549" s="49"/>
      <c r="U2549" s="49"/>
      <c r="V2549" s="49"/>
      <c r="W2549" s="50" t="s">
        <v>15</v>
      </c>
      <c r="X2549" s="50"/>
      <c r="Y2549" s="51"/>
    </row>
    <row r="2550" spans="1:25" s="23" customFormat="1" ht="51.75" customHeight="1" x14ac:dyDescent="0.2">
      <c r="A2550" s="38" t="s">
        <v>9646</v>
      </c>
      <c r="B2550" s="46" t="s">
        <v>9647</v>
      </c>
      <c r="C2550" s="46"/>
      <c r="D2550" s="27" t="s">
        <v>8899</v>
      </c>
      <c r="E2550" s="40"/>
      <c r="F2550" s="9" t="s">
        <v>8927</v>
      </c>
      <c r="G2550" s="27" t="s">
        <v>9648</v>
      </c>
      <c r="H2550" s="9" t="s">
        <v>9000</v>
      </c>
      <c r="I2550" s="9"/>
      <c r="J2550" s="10"/>
      <c r="K2550" s="39"/>
      <c r="L2550" s="47"/>
      <c r="M2550" s="47"/>
      <c r="N2550" s="63"/>
      <c r="O2550" s="63"/>
      <c r="P2550" s="63"/>
      <c r="Q2550" s="63"/>
      <c r="R2550" s="41"/>
      <c r="S2550" s="49" t="s">
        <v>13934</v>
      </c>
      <c r="T2550" s="49"/>
      <c r="U2550" s="49"/>
      <c r="V2550" s="49"/>
      <c r="W2550" s="50" t="s">
        <v>15</v>
      </c>
      <c r="X2550" s="50"/>
      <c r="Y2550" s="51"/>
    </row>
    <row r="2551" spans="1:25" s="23" customFormat="1" ht="51.75" customHeight="1" x14ac:dyDescent="0.2">
      <c r="A2551" s="38" t="s">
        <v>9649</v>
      </c>
      <c r="B2551" s="46" t="s">
        <v>9650</v>
      </c>
      <c r="C2551" s="46"/>
      <c r="D2551" s="27" t="s">
        <v>8899</v>
      </c>
      <c r="E2551" s="40" t="s">
        <v>9651</v>
      </c>
      <c r="F2551" s="9" t="s">
        <v>8927</v>
      </c>
      <c r="G2551" s="27" t="s">
        <v>9652</v>
      </c>
      <c r="H2551" s="9" t="s">
        <v>9653</v>
      </c>
      <c r="I2551" s="9"/>
      <c r="J2551" s="10"/>
      <c r="K2551" s="39"/>
      <c r="L2551" s="47"/>
      <c r="M2551" s="47"/>
      <c r="N2551" s="63"/>
      <c r="O2551" s="63"/>
      <c r="P2551" s="63"/>
      <c r="Q2551" s="63"/>
      <c r="R2551" s="41"/>
      <c r="S2551" s="49" t="s">
        <v>13934</v>
      </c>
      <c r="T2551" s="49"/>
      <c r="U2551" s="49"/>
      <c r="V2551" s="49"/>
      <c r="W2551" s="50" t="s">
        <v>15</v>
      </c>
      <c r="X2551" s="50"/>
      <c r="Y2551" s="51"/>
    </row>
    <row r="2552" spans="1:25" s="23" customFormat="1" ht="51.75" customHeight="1" x14ac:dyDescent="0.2">
      <c r="A2552" s="38" t="s">
        <v>9654</v>
      </c>
      <c r="B2552" s="46" t="s">
        <v>9655</v>
      </c>
      <c r="C2552" s="46"/>
      <c r="D2552" s="27" t="s">
        <v>8899</v>
      </c>
      <c r="E2552" s="40"/>
      <c r="F2552" s="9" t="s">
        <v>8927</v>
      </c>
      <c r="G2552" s="27" t="s">
        <v>9656</v>
      </c>
      <c r="H2552" s="9" t="s">
        <v>9288</v>
      </c>
      <c r="I2552" s="9"/>
      <c r="J2552" s="10"/>
      <c r="K2552" s="39"/>
      <c r="L2552" s="47"/>
      <c r="M2552" s="47"/>
      <c r="N2552" s="63"/>
      <c r="O2552" s="63"/>
      <c r="P2552" s="63"/>
      <c r="Q2552" s="63"/>
      <c r="R2552" s="41"/>
      <c r="S2552" s="49" t="s">
        <v>13934</v>
      </c>
      <c r="T2552" s="49"/>
      <c r="U2552" s="49"/>
      <c r="V2552" s="49"/>
      <c r="W2552" s="50" t="s">
        <v>15</v>
      </c>
      <c r="X2552" s="50"/>
      <c r="Y2552" s="51"/>
    </row>
    <row r="2553" spans="1:25" s="23" customFormat="1" ht="51.75" customHeight="1" x14ac:dyDescent="0.2">
      <c r="A2553" s="38" t="s">
        <v>9657</v>
      </c>
      <c r="B2553" s="46" t="s">
        <v>9658</v>
      </c>
      <c r="C2553" s="46"/>
      <c r="D2553" s="27" t="s">
        <v>8899</v>
      </c>
      <c r="E2553" s="40" t="s">
        <v>9659</v>
      </c>
      <c r="F2553" s="9" t="s">
        <v>8927</v>
      </c>
      <c r="G2553" s="27" t="s">
        <v>9656</v>
      </c>
      <c r="H2553" s="9" t="s">
        <v>9117</v>
      </c>
      <c r="I2553" s="9"/>
      <c r="J2553" s="10"/>
      <c r="K2553" s="39"/>
      <c r="L2553" s="47"/>
      <c r="M2553" s="47"/>
      <c r="N2553" s="63"/>
      <c r="O2553" s="63"/>
      <c r="P2553" s="63"/>
      <c r="Q2553" s="63"/>
      <c r="R2553" s="41"/>
      <c r="S2553" s="49" t="s">
        <v>13934</v>
      </c>
      <c r="T2553" s="49"/>
      <c r="U2553" s="49"/>
      <c r="V2553" s="49"/>
      <c r="W2553" s="50" t="s">
        <v>15</v>
      </c>
      <c r="X2553" s="50"/>
      <c r="Y2553" s="51"/>
    </row>
    <row r="2554" spans="1:25" s="23" customFormat="1" ht="51.75" customHeight="1" x14ac:dyDescent="0.2">
      <c r="A2554" s="38" t="s">
        <v>9660</v>
      </c>
      <c r="B2554" s="46" t="s">
        <v>9661</v>
      </c>
      <c r="C2554" s="46"/>
      <c r="D2554" s="27" t="s">
        <v>8899</v>
      </c>
      <c r="E2554" s="40"/>
      <c r="F2554" s="9" t="s">
        <v>8927</v>
      </c>
      <c r="G2554" s="27" t="s">
        <v>9662</v>
      </c>
      <c r="H2554" s="9" t="s">
        <v>2662</v>
      </c>
      <c r="I2554" s="9"/>
      <c r="J2554" s="10"/>
      <c r="K2554" s="39"/>
      <c r="L2554" s="47"/>
      <c r="M2554" s="47"/>
      <c r="N2554" s="63"/>
      <c r="O2554" s="63"/>
      <c r="P2554" s="63"/>
      <c r="Q2554" s="63"/>
      <c r="R2554" s="41"/>
      <c r="S2554" s="49" t="s">
        <v>13934</v>
      </c>
      <c r="T2554" s="49"/>
      <c r="U2554" s="49"/>
      <c r="V2554" s="49"/>
      <c r="W2554" s="50" t="s">
        <v>15</v>
      </c>
      <c r="X2554" s="50"/>
      <c r="Y2554" s="51"/>
    </row>
    <row r="2555" spans="1:25" s="23" customFormat="1" ht="51.75" customHeight="1" x14ac:dyDescent="0.2">
      <c r="A2555" s="38" t="s">
        <v>9663</v>
      </c>
      <c r="B2555" s="46" t="s">
        <v>9664</v>
      </c>
      <c r="C2555" s="46"/>
      <c r="D2555" s="27" t="s">
        <v>8899</v>
      </c>
      <c r="E2555" s="40" t="s">
        <v>9665</v>
      </c>
      <c r="F2555" s="9" t="s">
        <v>8927</v>
      </c>
      <c r="G2555" s="27" t="s">
        <v>9666</v>
      </c>
      <c r="H2555" s="9" t="s">
        <v>3043</v>
      </c>
      <c r="I2555" s="9"/>
      <c r="J2555" s="10"/>
      <c r="K2555" s="39"/>
      <c r="L2555" s="47"/>
      <c r="M2555" s="47"/>
      <c r="N2555" s="63"/>
      <c r="O2555" s="63"/>
      <c r="P2555" s="63"/>
      <c r="Q2555" s="63"/>
      <c r="R2555" s="41"/>
      <c r="S2555" s="49" t="s">
        <v>13934</v>
      </c>
      <c r="T2555" s="49"/>
      <c r="U2555" s="49"/>
      <c r="V2555" s="49"/>
      <c r="W2555" s="50" t="s">
        <v>15</v>
      </c>
      <c r="X2555" s="50"/>
      <c r="Y2555" s="51"/>
    </row>
    <row r="2556" spans="1:25" s="23" customFormat="1" ht="51.75" customHeight="1" x14ac:dyDescent="0.2">
      <c r="A2556" s="38" t="s">
        <v>9667</v>
      </c>
      <c r="B2556" s="46" t="s">
        <v>9668</v>
      </c>
      <c r="C2556" s="46"/>
      <c r="D2556" s="27" t="s">
        <v>8899</v>
      </c>
      <c r="E2556" s="40" t="s">
        <v>9669</v>
      </c>
      <c r="F2556" s="9" t="s">
        <v>8927</v>
      </c>
      <c r="G2556" s="27" t="s">
        <v>9670</v>
      </c>
      <c r="H2556" s="9" t="s">
        <v>9671</v>
      </c>
      <c r="I2556" s="9"/>
      <c r="J2556" s="10"/>
      <c r="K2556" s="39"/>
      <c r="L2556" s="47"/>
      <c r="M2556" s="47"/>
      <c r="N2556" s="63"/>
      <c r="O2556" s="63"/>
      <c r="P2556" s="63"/>
      <c r="Q2556" s="63"/>
      <c r="R2556" s="41"/>
      <c r="S2556" s="49" t="s">
        <v>13934</v>
      </c>
      <c r="T2556" s="49"/>
      <c r="U2556" s="49"/>
      <c r="V2556" s="49"/>
      <c r="W2556" s="50" t="s">
        <v>15</v>
      </c>
      <c r="X2556" s="50"/>
      <c r="Y2556" s="51"/>
    </row>
    <row r="2557" spans="1:25" s="23" customFormat="1" ht="51.75" customHeight="1" x14ac:dyDescent="0.2">
      <c r="A2557" s="38" t="s">
        <v>9672</v>
      </c>
      <c r="B2557" s="46" t="s">
        <v>9673</v>
      </c>
      <c r="C2557" s="46"/>
      <c r="D2557" s="27" t="s">
        <v>8899</v>
      </c>
      <c r="E2557" s="40" t="s">
        <v>9674</v>
      </c>
      <c r="F2557" s="9" t="s">
        <v>8927</v>
      </c>
      <c r="G2557" s="27" t="s">
        <v>9675</v>
      </c>
      <c r="H2557" s="9" t="s">
        <v>7778</v>
      </c>
      <c r="I2557" s="9"/>
      <c r="J2557" s="10"/>
      <c r="K2557" s="39"/>
      <c r="L2557" s="47"/>
      <c r="M2557" s="47"/>
      <c r="N2557" s="63"/>
      <c r="O2557" s="63"/>
      <c r="P2557" s="63"/>
      <c r="Q2557" s="63"/>
      <c r="R2557" s="41"/>
      <c r="S2557" s="49" t="s">
        <v>13934</v>
      </c>
      <c r="T2557" s="49"/>
      <c r="U2557" s="49"/>
      <c r="V2557" s="49"/>
      <c r="W2557" s="50" t="s">
        <v>15</v>
      </c>
      <c r="X2557" s="50"/>
      <c r="Y2557" s="51"/>
    </row>
    <row r="2558" spans="1:25" s="23" customFormat="1" ht="51.75" customHeight="1" x14ac:dyDescent="0.2">
      <c r="A2558" s="38" t="s">
        <v>9676</v>
      </c>
      <c r="B2558" s="46" t="s">
        <v>9677</v>
      </c>
      <c r="C2558" s="46"/>
      <c r="D2558" s="27" t="s">
        <v>8899</v>
      </c>
      <c r="E2558" s="40" t="s">
        <v>9678</v>
      </c>
      <c r="F2558" s="9" t="s">
        <v>8927</v>
      </c>
      <c r="G2558" s="27" t="s">
        <v>9679</v>
      </c>
      <c r="H2558" s="9" t="s">
        <v>9680</v>
      </c>
      <c r="I2558" s="9"/>
      <c r="J2558" s="10"/>
      <c r="K2558" s="39"/>
      <c r="L2558" s="47"/>
      <c r="M2558" s="47"/>
      <c r="N2558" s="63"/>
      <c r="O2558" s="63"/>
      <c r="P2558" s="63"/>
      <c r="Q2558" s="63"/>
      <c r="R2558" s="41"/>
      <c r="S2558" s="49" t="s">
        <v>13934</v>
      </c>
      <c r="T2558" s="49"/>
      <c r="U2558" s="49"/>
      <c r="V2558" s="49"/>
      <c r="W2558" s="50" t="s">
        <v>15</v>
      </c>
      <c r="X2558" s="50"/>
      <c r="Y2558" s="51"/>
    </row>
    <row r="2559" spans="1:25" s="23" customFormat="1" ht="51.75" customHeight="1" x14ac:dyDescent="0.2">
      <c r="A2559" s="38" t="s">
        <v>9681</v>
      </c>
      <c r="B2559" s="46" t="s">
        <v>9682</v>
      </c>
      <c r="C2559" s="46"/>
      <c r="D2559" s="27" t="s">
        <v>8899</v>
      </c>
      <c r="E2559" s="40" t="s">
        <v>9683</v>
      </c>
      <c r="F2559" s="9" t="s">
        <v>8927</v>
      </c>
      <c r="G2559" s="27" t="s">
        <v>9684</v>
      </c>
      <c r="H2559" s="9" t="s">
        <v>8211</v>
      </c>
      <c r="I2559" s="9"/>
      <c r="J2559" s="10"/>
      <c r="K2559" s="39"/>
      <c r="L2559" s="47"/>
      <c r="M2559" s="47"/>
      <c r="N2559" s="63"/>
      <c r="O2559" s="63"/>
      <c r="P2559" s="63"/>
      <c r="Q2559" s="63"/>
      <c r="R2559" s="41"/>
      <c r="S2559" s="49" t="s">
        <v>13934</v>
      </c>
      <c r="T2559" s="49"/>
      <c r="U2559" s="49"/>
      <c r="V2559" s="49"/>
      <c r="W2559" s="50" t="s">
        <v>15</v>
      </c>
      <c r="X2559" s="50"/>
      <c r="Y2559" s="51"/>
    </row>
    <row r="2560" spans="1:25" s="23" customFormat="1" ht="51.75" customHeight="1" x14ac:dyDescent="0.2">
      <c r="A2560" s="38" t="s">
        <v>9685</v>
      </c>
      <c r="B2560" s="46" t="s">
        <v>9686</v>
      </c>
      <c r="C2560" s="46"/>
      <c r="D2560" s="27" t="s">
        <v>8899</v>
      </c>
      <c r="E2560" s="40"/>
      <c r="F2560" s="9" t="s">
        <v>8927</v>
      </c>
      <c r="G2560" s="27" t="s">
        <v>9687</v>
      </c>
      <c r="H2560" s="9" t="s">
        <v>9688</v>
      </c>
      <c r="I2560" s="9"/>
      <c r="J2560" s="10"/>
      <c r="K2560" s="39"/>
      <c r="L2560" s="47"/>
      <c r="M2560" s="47"/>
      <c r="N2560" s="63"/>
      <c r="O2560" s="63"/>
      <c r="P2560" s="63"/>
      <c r="Q2560" s="63"/>
      <c r="R2560" s="41"/>
      <c r="S2560" s="49" t="s">
        <v>13934</v>
      </c>
      <c r="T2560" s="49"/>
      <c r="U2560" s="49"/>
      <c r="V2560" s="49"/>
      <c r="W2560" s="50" t="s">
        <v>15</v>
      </c>
      <c r="X2560" s="50"/>
      <c r="Y2560" s="51"/>
    </row>
    <row r="2561" spans="1:25" s="23" customFormat="1" ht="51.75" customHeight="1" x14ac:dyDescent="0.2">
      <c r="A2561" s="38" t="s">
        <v>9689</v>
      </c>
      <c r="B2561" s="46" t="s">
        <v>9690</v>
      </c>
      <c r="C2561" s="46"/>
      <c r="D2561" s="27" t="s">
        <v>8899</v>
      </c>
      <c r="E2561" s="40" t="s">
        <v>9691</v>
      </c>
      <c r="F2561" s="9" t="s">
        <v>8927</v>
      </c>
      <c r="G2561" s="27" t="s">
        <v>9692</v>
      </c>
      <c r="H2561" s="9" t="s">
        <v>9693</v>
      </c>
      <c r="I2561" s="9"/>
      <c r="J2561" s="10"/>
      <c r="K2561" s="39"/>
      <c r="L2561" s="47"/>
      <c r="M2561" s="47"/>
      <c r="N2561" s="63"/>
      <c r="O2561" s="63"/>
      <c r="P2561" s="63"/>
      <c r="Q2561" s="63"/>
      <c r="R2561" s="41"/>
      <c r="S2561" s="49" t="s">
        <v>13934</v>
      </c>
      <c r="T2561" s="49"/>
      <c r="U2561" s="49"/>
      <c r="V2561" s="49"/>
      <c r="W2561" s="50" t="s">
        <v>15</v>
      </c>
      <c r="X2561" s="50"/>
      <c r="Y2561" s="51"/>
    </row>
    <row r="2562" spans="1:25" s="23" customFormat="1" ht="51.75" customHeight="1" x14ac:dyDescent="0.2">
      <c r="A2562" s="38" t="s">
        <v>9694</v>
      </c>
      <c r="B2562" s="46" t="s">
        <v>9695</v>
      </c>
      <c r="C2562" s="46"/>
      <c r="D2562" s="27" t="s">
        <v>8899</v>
      </c>
      <c r="E2562" s="40"/>
      <c r="F2562" s="9" t="s">
        <v>8927</v>
      </c>
      <c r="G2562" s="27" t="s">
        <v>9696</v>
      </c>
      <c r="H2562" s="9" t="s">
        <v>9301</v>
      </c>
      <c r="I2562" s="9"/>
      <c r="J2562" s="10"/>
      <c r="K2562" s="39"/>
      <c r="L2562" s="47"/>
      <c r="M2562" s="47"/>
      <c r="N2562" s="63"/>
      <c r="O2562" s="63"/>
      <c r="P2562" s="63"/>
      <c r="Q2562" s="63"/>
      <c r="R2562" s="41"/>
      <c r="S2562" s="49" t="s">
        <v>13934</v>
      </c>
      <c r="T2562" s="49"/>
      <c r="U2562" s="49"/>
      <c r="V2562" s="49"/>
      <c r="W2562" s="50" t="s">
        <v>15</v>
      </c>
      <c r="X2562" s="50"/>
      <c r="Y2562" s="51"/>
    </row>
    <row r="2563" spans="1:25" s="23" customFormat="1" ht="51.75" customHeight="1" x14ac:dyDescent="0.2">
      <c r="A2563" s="38" t="s">
        <v>9697</v>
      </c>
      <c r="B2563" s="46" t="s">
        <v>9698</v>
      </c>
      <c r="C2563" s="46"/>
      <c r="D2563" s="27" t="s">
        <v>8899</v>
      </c>
      <c r="E2563" s="40" t="s">
        <v>9699</v>
      </c>
      <c r="F2563" s="9" t="s">
        <v>8927</v>
      </c>
      <c r="G2563" s="27" t="s">
        <v>9700</v>
      </c>
      <c r="H2563" s="9" t="s">
        <v>9159</v>
      </c>
      <c r="I2563" s="9"/>
      <c r="J2563" s="10"/>
      <c r="K2563" s="39"/>
      <c r="L2563" s="47"/>
      <c r="M2563" s="47"/>
      <c r="N2563" s="63"/>
      <c r="O2563" s="63"/>
      <c r="P2563" s="63"/>
      <c r="Q2563" s="63"/>
      <c r="R2563" s="41"/>
      <c r="S2563" s="49" t="s">
        <v>13934</v>
      </c>
      <c r="T2563" s="49"/>
      <c r="U2563" s="49"/>
      <c r="V2563" s="49"/>
      <c r="W2563" s="50" t="s">
        <v>15</v>
      </c>
      <c r="X2563" s="50"/>
      <c r="Y2563" s="51"/>
    </row>
    <row r="2564" spans="1:25" s="23" customFormat="1" ht="51.75" customHeight="1" x14ac:dyDescent="0.2">
      <c r="A2564" s="38" t="s">
        <v>9701</v>
      </c>
      <c r="B2564" s="46" t="s">
        <v>9702</v>
      </c>
      <c r="C2564" s="46"/>
      <c r="D2564" s="27" t="s">
        <v>8899</v>
      </c>
      <c r="E2564" s="40"/>
      <c r="F2564" s="9" t="s">
        <v>8927</v>
      </c>
      <c r="G2564" s="27" t="s">
        <v>9703</v>
      </c>
      <c r="H2564" s="9" t="s">
        <v>9704</v>
      </c>
      <c r="I2564" s="9"/>
      <c r="J2564" s="10"/>
      <c r="K2564" s="39"/>
      <c r="L2564" s="47"/>
      <c r="M2564" s="47"/>
      <c r="N2564" s="63"/>
      <c r="O2564" s="63"/>
      <c r="P2564" s="63"/>
      <c r="Q2564" s="63"/>
      <c r="R2564" s="41"/>
      <c r="S2564" s="49" t="s">
        <v>13934</v>
      </c>
      <c r="T2564" s="49"/>
      <c r="U2564" s="49"/>
      <c r="V2564" s="49"/>
      <c r="W2564" s="50" t="s">
        <v>15</v>
      </c>
      <c r="X2564" s="50"/>
      <c r="Y2564" s="51"/>
    </row>
    <row r="2565" spans="1:25" s="23" customFormat="1" ht="51.75" customHeight="1" x14ac:dyDescent="0.2">
      <c r="A2565" s="38" t="s">
        <v>9705</v>
      </c>
      <c r="B2565" s="46" t="s">
        <v>9706</v>
      </c>
      <c r="C2565" s="46"/>
      <c r="D2565" s="27" t="s">
        <v>9326</v>
      </c>
      <c r="E2565" s="40"/>
      <c r="F2565" s="9" t="s">
        <v>8927</v>
      </c>
      <c r="G2565" s="27" t="s">
        <v>9707</v>
      </c>
      <c r="H2565" s="9" t="s">
        <v>9708</v>
      </c>
      <c r="I2565" s="9"/>
      <c r="J2565" s="10"/>
      <c r="K2565" s="39"/>
      <c r="L2565" s="47"/>
      <c r="M2565" s="47"/>
      <c r="N2565" s="63"/>
      <c r="O2565" s="63"/>
      <c r="P2565" s="63"/>
      <c r="Q2565" s="63"/>
      <c r="R2565" s="41"/>
      <c r="S2565" s="49" t="s">
        <v>13934</v>
      </c>
      <c r="T2565" s="49"/>
      <c r="U2565" s="49"/>
      <c r="V2565" s="49"/>
      <c r="W2565" s="50" t="s">
        <v>15</v>
      </c>
      <c r="X2565" s="50"/>
      <c r="Y2565" s="51"/>
    </row>
    <row r="2566" spans="1:25" s="23" customFormat="1" ht="51.75" customHeight="1" x14ac:dyDescent="0.2">
      <c r="A2566" s="38" t="s">
        <v>9709</v>
      </c>
      <c r="B2566" s="46" t="s">
        <v>9710</v>
      </c>
      <c r="C2566" s="46"/>
      <c r="D2566" s="27" t="s">
        <v>8899</v>
      </c>
      <c r="E2566" s="40"/>
      <c r="F2566" s="9" t="s">
        <v>8927</v>
      </c>
      <c r="G2566" s="27" t="s">
        <v>9711</v>
      </c>
      <c r="H2566" s="9" t="s">
        <v>8763</v>
      </c>
      <c r="I2566" s="9"/>
      <c r="J2566" s="10"/>
      <c r="K2566" s="39"/>
      <c r="L2566" s="47"/>
      <c r="M2566" s="47"/>
      <c r="N2566" s="63"/>
      <c r="O2566" s="63"/>
      <c r="P2566" s="63"/>
      <c r="Q2566" s="63"/>
      <c r="R2566" s="41"/>
      <c r="S2566" s="49" t="s">
        <v>13934</v>
      </c>
      <c r="T2566" s="49"/>
      <c r="U2566" s="49"/>
      <c r="V2566" s="49"/>
      <c r="W2566" s="50" t="s">
        <v>15</v>
      </c>
      <c r="X2566" s="50"/>
      <c r="Y2566" s="51"/>
    </row>
    <row r="2567" spans="1:25" s="23" customFormat="1" ht="51.75" customHeight="1" x14ac:dyDescent="0.2">
      <c r="A2567" s="38" t="s">
        <v>9712</v>
      </c>
      <c r="B2567" s="46" t="s">
        <v>9713</v>
      </c>
      <c r="C2567" s="46"/>
      <c r="D2567" s="27" t="s">
        <v>8899</v>
      </c>
      <c r="E2567" s="40"/>
      <c r="F2567" s="9" t="s">
        <v>8927</v>
      </c>
      <c r="G2567" s="27" t="s">
        <v>9714</v>
      </c>
      <c r="H2567" s="9" t="s">
        <v>9715</v>
      </c>
      <c r="I2567" s="9"/>
      <c r="J2567" s="10"/>
      <c r="K2567" s="39"/>
      <c r="L2567" s="47"/>
      <c r="M2567" s="47"/>
      <c r="N2567" s="63"/>
      <c r="O2567" s="63"/>
      <c r="P2567" s="63"/>
      <c r="Q2567" s="63"/>
      <c r="R2567" s="41"/>
      <c r="S2567" s="49" t="s">
        <v>13934</v>
      </c>
      <c r="T2567" s="49"/>
      <c r="U2567" s="49"/>
      <c r="V2567" s="49"/>
      <c r="W2567" s="50" t="s">
        <v>15</v>
      </c>
      <c r="X2567" s="50"/>
      <c r="Y2567" s="51"/>
    </row>
    <row r="2568" spans="1:25" s="23" customFormat="1" ht="51.75" customHeight="1" x14ac:dyDescent="0.2">
      <c r="A2568" s="38" t="s">
        <v>9716</v>
      </c>
      <c r="B2568" s="46" t="s">
        <v>9717</v>
      </c>
      <c r="C2568" s="46"/>
      <c r="D2568" s="27" t="s">
        <v>8899</v>
      </c>
      <c r="E2568" s="40"/>
      <c r="F2568" s="9" t="s">
        <v>8927</v>
      </c>
      <c r="G2568" s="27" t="s">
        <v>9718</v>
      </c>
      <c r="H2568" s="9" t="s">
        <v>4442</v>
      </c>
      <c r="I2568" s="9"/>
      <c r="J2568" s="10"/>
      <c r="K2568" s="39"/>
      <c r="L2568" s="47"/>
      <c r="M2568" s="47"/>
      <c r="N2568" s="63"/>
      <c r="O2568" s="63"/>
      <c r="P2568" s="63"/>
      <c r="Q2568" s="63"/>
      <c r="R2568" s="41"/>
      <c r="S2568" s="49" t="s">
        <v>13934</v>
      </c>
      <c r="T2568" s="49"/>
      <c r="U2568" s="49"/>
      <c r="V2568" s="49"/>
      <c r="W2568" s="50" t="s">
        <v>15</v>
      </c>
      <c r="X2568" s="50"/>
      <c r="Y2568" s="51"/>
    </row>
    <row r="2569" spans="1:25" s="23" customFormat="1" ht="51.75" customHeight="1" x14ac:dyDescent="0.2">
      <c r="A2569" s="38" t="s">
        <v>9719</v>
      </c>
      <c r="B2569" s="46" t="s">
        <v>9720</v>
      </c>
      <c r="C2569" s="46"/>
      <c r="D2569" s="27" t="s">
        <v>8899</v>
      </c>
      <c r="E2569" s="40" t="s">
        <v>9721</v>
      </c>
      <c r="F2569" s="9" t="s">
        <v>8927</v>
      </c>
      <c r="G2569" s="27" t="s">
        <v>9722</v>
      </c>
      <c r="H2569" s="9" t="s">
        <v>9723</v>
      </c>
      <c r="I2569" s="9"/>
      <c r="J2569" s="10"/>
      <c r="K2569" s="39"/>
      <c r="L2569" s="47"/>
      <c r="M2569" s="47"/>
      <c r="N2569" s="63"/>
      <c r="O2569" s="63"/>
      <c r="P2569" s="63"/>
      <c r="Q2569" s="63"/>
      <c r="R2569" s="41"/>
      <c r="S2569" s="49" t="s">
        <v>13934</v>
      </c>
      <c r="T2569" s="49"/>
      <c r="U2569" s="49"/>
      <c r="V2569" s="49"/>
      <c r="W2569" s="50" t="s">
        <v>15</v>
      </c>
      <c r="X2569" s="50"/>
      <c r="Y2569" s="51"/>
    </row>
    <row r="2570" spans="1:25" s="23" customFormat="1" ht="51.75" customHeight="1" x14ac:dyDescent="0.2">
      <c r="A2570" s="38" t="s">
        <v>9724</v>
      </c>
      <c r="B2570" s="46" t="s">
        <v>9725</v>
      </c>
      <c r="C2570" s="46"/>
      <c r="D2570" s="27" t="s">
        <v>8899</v>
      </c>
      <c r="E2570" s="40" t="s">
        <v>9726</v>
      </c>
      <c r="F2570" s="9" t="s">
        <v>8927</v>
      </c>
      <c r="G2570" s="27" t="s">
        <v>9727</v>
      </c>
      <c r="H2570" s="9" t="s">
        <v>9728</v>
      </c>
      <c r="I2570" s="9"/>
      <c r="J2570" s="10"/>
      <c r="K2570" s="39"/>
      <c r="L2570" s="47"/>
      <c r="M2570" s="47"/>
      <c r="N2570" s="63"/>
      <c r="O2570" s="63"/>
      <c r="P2570" s="63"/>
      <c r="Q2570" s="63"/>
      <c r="R2570" s="41"/>
      <c r="S2570" s="49" t="s">
        <v>13934</v>
      </c>
      <c r="T2570" s="49"/>
      <c r="U2570" s="49"/>
      <c r="V2570" s="49"/>
      <c r="W2570" s="50" t="s">
        <v>15</v>
      </c>
      <c r="X2570" s="50"/>
      <c r="Y2570" s="51"/>
    </row>
    <row r="2571" spans="1:25" s="23" customFormat="1" ht="51.75" customHeight="1" x14ac:dyDescent="0.2">
      <c r="A2571" s="38" t="s">
        <v>9729</v>
      </c>
      <c r="B2571" s="46" t="s">
        <v>9730</v>
      </c>
      <c r="C2571" s="46"/>
      <c r="D2571" s="27" t="s">
        <v>8899</v>
      </c>
      <c r="E2571" s="40" t="s">
        <v>9731</v>
      </c>
      <c r="F2571" s="9" t="s">
        <v>8927</v>
      </c>
      <c r="G2571" s="27" t="s">
        <v>9732</v>
      </c>
      <c r="H2571" s="9" t="s">
        <v>8170</v>
      </c>
      <c r="I2571" s="9"/>
      <c r="J2571" s="10"/>
      <c r="K2571" s="39"/>
      <c r="L2571" s="47"/>
      <c r="M2571" s="47"/>
      <c r="N2571" s="63"/>
      <c r="O2571" s="63"/>
      <c r="P2571" s="63"/>
      <c r="Q2571" s="63"/>
      <c r="R2571" s="41"/>
      <c r="S2571" s="49" t="s">
        <v>13934</v>
      </c>
      <c r="T2571" s="49"/>
      <c r="U2571" s="49"/>
      <c r="V2571" s="49"/>
      <c r="W2571" s="50" t="s">
        <v>15</v>
      </c>
      <c r="X2571" s="50"/>
      <c r="Y2571" s="51"/>
    </row>
    <row r="2572" spans="1:25" s="23" customFormat="1" ht="51.75" customHeight="1" x14ac:dyDescent="0.2">
      <c r="A2572" s="38" t="s">
        <v>9733</v>
      </c>
      <c r="B2572" s="46" t="s">
        <v>9734</v>
      </c>
      <c r="C2572" s="46"/>
      <c r="D2572" s="27" t="s">
        <v>8899</v>
      </c>
      <c r="E2572" s="40"/>
      <c r="F2572" s="9" t="s">
        <v>8927</v>
      </c>
      <c r="G2572" s="27" t="s">
        <v>9735</v>
      </c>
      <c r="H2572" s="9" t="s">
        <v>384</v>
      </c>
      <c r="I2572" s="9"/>
      <c r="J2572" s="10"/>
      <c r="K2572" s="39"/>
      <c r="L2572" s="47"/>
      <c r="M2572" s="47"/>
      <c r="N2572" s="63"/>
      <c r="O2572" s="63"/>
      <c r="P2572" s="63"/>
      <c r="Q2572" s="63"/>
      <c r="R2572" s="41"/>
      <c r="S2572" s="49" t="s">
        <v>13934</v>
      </c>
      <c r="T2572" s="49"/>
      <c r="U2572" s="49"/>
      <c r="V2572" s="49"/>
      <c r="W2572" s="50" t="s">
        <v>15</v>
      </c>
      <c r="X2572" s="50"/>
      <c r="Y2572" s="51"/>
    </row>
    <row r="2573" spans="1:25" s="23" customFormat="1" ht="51.75" customHeight="1" x14ac:dyDescent="0.2">
      <c r="A2573" s="38" t="s">
        <v>9736</v>
      </c>
      <c r="B2573" s="46" t="s">
        <v>9737</v>
      </c>
      <c r="C2573" s="46"/>
      <c r="D2573" s="27" t="s">
        <v>8899</v>
      </c>
      <c r="E2573" s="40"/>
      <c r="F2573" s="9" t="s">
        <v>8927</v>
      </c>
      <c r="G2573" s="27" t="s">
        <v>9738</v>
      </c>
      <c r="H2573" s="9" t="s">
        <v>9739</v>
      </c>
      <c r="I2573" s="9"/>
      <c r="J2573" s="10"/>
      <c r="K2573" s="39"/>
      <c r="L2573" s="47"/>
      <c r="M2573" s="47"/>
      <c r="N2573" s="63"/>
      <c r="O2573" s="63"/>
      <c r="P2573" s="63"/>
      <c r="Q2573" s="63"/>
      <c r="R2573" s="41"/>
      <c r="S2573" s="49" t="s">
        <v>13934</v>
      </c>
      <c r="T2573" s="49"/>
      <c r="U2573" s="49"/>
      <c r="V2573" s="49"/>
      <c r="W2573" s="50" t="s">
        <v>15</v>
      </c>
      <c r="X2573" s="50"/>
      <c r="Y2573" s="51"/>
    </row>
    <row r="2574" spans="1:25" s="23" customFormat="1" ht="51.75" customHeight="1" x14ac:dyDescent="0.2">
      <c r="A2574" s="38" t="s">
        <v>9740</v>
      </c>
      <c r="B2574" s="46" t="s">
        <v>9741</v>
      </c>
      <c r="C2574" s="46"/>
      <c r="D2574" s="27" t="s">
        <v>8899</v>
      </c>
      <c r="E2574" s="40" t="s">
        <v>9742</v>
      </c>
      <c r="F2574" s="9" t="s">
        <v>8927</v>
      </c>
      <c r="G2574" s="27" t="s">
        <v>9743</v>
      </c>
      <c r="H2574" s="9" t="s">
        <v>9744</v>
      </c>
      <c r="I2574" s="9"/>
      <c r="J2574" s="10"/>
      <c r="K2574" s="39"/>
      <c r="L2574" s="47"/>
      <c r="M2574" s="47"/>
      <c r="N2574" s="63"/>
      <c r="O2574" s="63"/>
      <c r="P2574" s="63"/>
      <c r="Q2574" s="63"/>
      <c r="R2574" s="41"/>
      <c r="S2574" s="49" t="s">
        <v>13934</v>
      </c>
      <c r="T2574" s="49"/>
      <c r="U2574" s="49"/>
      <c r="V2574" s="49"/>
      <c r="W2574" s="50" t="s">
        <v>15</v>
      </c>
      <c r="X2574" s="50"/>
      <c r="Y2574" s="51"/>
    </row>
    <row r="2575" spans="1:25" s="23" customFormat="1" ht="51.75" customHeight="1" x14ac:dyDescent="0.2">
      <c r="A2575" s="38" t="s">
        <v>9745</v>
      </c>
      <c r="B2575" s="46" t="s">
        <v>9746</v>
      </c>
      <c r="C2575" s="46"/>
      <c r="D2575" s="27" t="s">
        <v>8899</v>
      </c>
      <c r="E2575" s="40" t="s">
        <v>9747</v>
      </c>
      <c r="F2575" s="9" t="s">
        <v>8927</v>
      </c>
      <c r="G2575" s="27" t="s">
        <v>9748</v>
      </c>
      <c r="H2575" s="9" t="s">
        <v>3133</v>
      </c>
      <c r="I2575" s="9"/>
      <c r="J2575" s="10"/>
      <c r="K2575" s="39"/>
      <c r="L2575" s="47"/>
      <c r="M2575" s="47"/>
      <c r="N2575" s="63"/>
      <c r="O2575" s="63"/>
      <c r="P2575" s="63"/>
      <c r="Q2575" s="63"/>
      <c r="R2575" s="41"/>
      <c r="S2575" s="49" t="s">
        <v>13934</v>
      </c>
      <c r="T2575" s="49"/>
      <c r="U2575" s="49"/>
      <c r="V2575" s="49"/>
      <c r="W2575" s="50" t="s">
        <v>15</v>
      </c>
      <c r="X2575" s="50"/>
      <c r="Y2575" s="51"/>
    </row>
    <row r="2576" spans="1:25" s="23" customFormat="1" ht="51.75" customHeight="1" x14ac:dyDescent="0.2">
      <c r="A2576" s="38" t="s">
        <v>9749</v>
      </c>
      <c r="B2576" s="46" t="s">
        <v>9750</v>
      </c>
      <c r="C2576" s="46"/>
      <c r="D2576" s="27" t="s">
        <v>8899</v>
      </c>
      <c r="E2576" s="40" t="s">
        <v>9751</v>
      </c>
      <c r="F2576" s="9" t="s">
        <v>8927</v>
      </c>
      <c r="G2576" s="27" t="s">
        <v>9752</v>
      </c>
      <c r="H2576" s="9" t="s">
        <v>9753</v>
      </c>
      <c r="I2576" s="9"/>
      <c r="J2576" s="10">
        <v>3078209.82</v>
      </c>
      <c r="K2576" s="39">
        <v>3078209.82</v>
      </c>
      <c r="L2576" s="47"/>
      <c r="M2576" s="47"/>
      <c r="N2576" s="48">
        <v>3078209.82</v>
      </c>
      <c r="O2576" s="48"/>
      <c r="P2576" s="48"/>
      <c r="Q2576" s="48"/>
      <c r="R2576" s="41"/>
      <c r="S2576" s="49" t="s">
        <v>13934</v>
      </c>
      <c r="T2576" s="49"/>
      <c r="U2576" s="49"/>
      <c r="V2576" s="49"/>
      <c r="W2576" s="50" t="s">
        <v>15</v>
      </c>
      <c r="X2576" s="50"/>
      <c r="Y2576" s="51"/>
    </row>
    <row r="2577" spans="1:25" s="23" customFormat="1" ht="51.75" customHeight="1" x14ac:dyDescent="0.2">
      <c r="A2577" s="38" t="s">
        <v>9754</v>
      </c>
      <c r="B2577" s="46" t="s">
        <v>9755</v>
      </c>
      <c r="C2577" s="46"/>
      <c r="D2577" s="27" t="s">
        <v>8899</v>
      </c>
      <c r="E2577" s="40"/>
      <c r="F2577" s="9" t="s">
        <v>8927</v>
      </c>
      <c r="G2577" s="27" t="s">
        <v>9756</v>
      </c>
      <c r="H2577" s="9" t="s">
        <v>9035</v>
      </c>
      <c r="I2577" s="9"/>
      <c r="J2577" s="10"/>
      <c r="K2577" s="39"/>
      <c r="L2577" s="47"/>
      <c r="M2577" s="47"/>
      <c r="N2577" s="63"/>
      <c r="O2577" s="63"/>
      <c r="P2577" s="63"/>
      <c r="Q2577" s="63"/>
      <c r="R2577" s="41"/>
      <c r="S2577" s="49" t="s">
        <v>13934</v>
      </c>
      <c r="T2577" s="49"/>
      <c r="U2577" s="49"/>
      <c r="V2577" s="49"/>
      <c r="W2577" s="50" t="s">
        <v>15</v>
      </c>
      <c r="X2577" s="50"/>
      <c r="Y2577" s="51"/>
    </row>
    <row r="2578" spans="1:25" s="23" customFormat="1" ht="51.75" customHeight="1" x14ac:dyDescent="0.2">
      <c r="A2578" s="38" t="s">
        <v>9757</v>
      </c>
      <c r="B2578" s="46" t="s">
        <v>9758</v>
      </c>
      <c r="C2578" s="46"/>
      <c r="D2578" s="27" t="s">
        <v>8899</v>
      </c>
      <c r="E2578" s="40"/>
      <c r="F2578" s="9" t="s">
        <v>8927</v>
      </c>
      <c r="G2578" s="27" t="s">
        <v>9759</v>
      </c>
      <c r="H2578" s="9" t="s">
        <v>9760</v>
      </c>
      <c r="I2578" s="9"/>
      <c r="J2578" s="10"/>
      <c r="K2578" s="39"/>
      <c r="L2578" s="47"/>
      <c r="M2578" s="47"/>
      <c r="N2578" s="63"/>
      <c r="O2578" s="63"/>
      <c r="P2578" s="63"/>
      <c r="Q2578" s="63"/>
      <c r="R2578" s="41"/>
      <c r="S2578" s="49" t="s">
        <v>13934</v>
      </c>
      <c r="T2578" s="49"/>
      <c r="U2578" s="49"/>
      <c r="V2578" s="49"/>
      <c r="W2578" s="50" t="s">
        <v>15</v>
      </c>
      <c r="X2578" s="50"/>
      <c r="Y2578" s="51"/>
    </row>
    <row r="2579" spans="1:25" s="23" customFormat="1" ht="51.75" customHeight="1" x14ac:dyDescent="0.2">
      <c r="A2579" s="38" t="s">
        <v>9761</v>
      </c>
      <c r="B2579" s="46" t="s">
        <v>9762</v>
      </c>
      <c r="C2579" s="46"/>
      <c r="D2579" s="27" t="s">
        <v>8899</v>
      </c>
      <c r="E2579" s="40"/>
      <c r="F2579" s="9" t="s">
        <v>8927</v>
      </c>
      <c r="G2579" s="27" t="s">
        <v>9763</v>
      </c>
      <c r="H2579" s="9" t="s">
        <v>9704</v>
      </c>
      <c r="I2579" s="9"/>
      <c r="J2579" s="10"/>
      <c r="K2579" s="39"/>
      <c r="L2579" s="47"/>
      <c r="M2579" s="47"/>
      <c r="N2579" s="63"/>
      <c r="O2579" s="63"/>
      <c r="P2579" s="63"/>
      <c r="Q2579" s="63"/>
      <c r="R2579" s="41"/>
      <c r="S2579" s="49" t="s">
        <v>13934</v>
      </c>
      <c r="T2579" s="49"/>
      <c r="U2579" s="49"/>
      <c r="V2579" s="49"/>
      <c r="W2579" s="50" t="s">
        <v>15</v>
      </c>
      <c r="X2579" s="50"/>
      <c r="Y2579" s="51"/>
    </row>
    <row r="2580" spans="1:25" s="23" customFormat="1" ht="51.75" customHeight="1" x14ac:dyDescent="0.2">
      <c r="A2580" s="38" t="s">
        <v>9764</v>
      </c>
      <c r="B2580" s="46" t="s">
        <v>9765</v>
      </c>
      <c r="C2580" s="46"/>
      <c r="D2580" s="27" t="s">
        <v>8899</v>
      </c>
      <c r="E2580" s="40"/>
      <c r="F2580" s="9" t="s">
        <v>8927</v>
      </c>
      <c r="G2580" s="27" t="s">
        <v>9766</v>
      </c>
      <c r="H2580" s="9" t="s">
        <v>9767</v>
      </c>
      <c r="I2580" s="9"/>
      <c r="J2580" s="10"/>
      <c r="K2580" s="39"/>
      <c r="L2580" s="47"/>
      <c r="M2580" s="47"/>
      <c r="N2580" s="63"/>
      <c r="O2580" s="63"/>
      <c r="P2580" s="63"/>
      <c r="Q2580" s="63"/>
      <c r="R2580" s="41"/>
      <c r="S2580" s="49" t="s">
        <v>13934</v>
      </c>
      <c r="T2580" s="49"/>
      <c r="U2580" s="49"/>
      <c r="V2580" s="49"/>
      <c r="W2580" s="50" t="s">
        <v>15</v>
      </c>
      <c r="X2580" s="50"/>
      <c r="Y2580" s="51"/>
    </row>
    <row r="2581" spans="1:25" s="23" customFormat="1" ht="51.75" customHeight="1" x14ac:dyDescent="0.2">
      <c r="A2581" s="38" t="s">
        <v>9768</v>
      </c>
      <c r="B2581" s="46" t="s">
        <v>9769</v>
      </c>
      <c r="C2581" s="46"/>
      <c r="D2581" s="27" t="s">
        <v>8899</v>
      </c>
      <c r="E2581" s="40"/>
      <c r="F2581" s="9" t="s">
        <v>8927</v>
      </c>
      <c r="G2581" s="27" t="s">
        <v>9770</v>
      </c>
      <c r="H2581" s="9" t="s">
        <v>9771</v>
      </c>
      <c r="I2581" s="9"/>
      <c r="J2581" s="10"/>
      <c r="K2581" s="39"/>
      <c r="L2581" s="47"/>
      <c r="M2581" s="47"/>
      <c r="N2581" s="63"/>
      <c r="O2581" s="63"/>
      <c r="P2581" s="63"/>
      <c r="Q2581" s="63"/>
      <c r="R2581" s="41"/>
      <c r="S2581" s="49" t="s">
        <v>13934</v>
      </c>
      <c r="T2581" s="49"/>
      <c r="U2581" s="49"/>
      <c r="V2581" s="49"/>
      <c r="W2581" s="50" t="s">
        <v>15</v>
      </c>
      <c r="X2581" s="50"/>
      <c r="Y2581" s="51"/>
    </row>
    <row r="2582" spans="1:25" s="23" customFormat="1" ht="51.75" customHeight="1" x14ac:dyDescent="0.2">
      <c r="A2582" s="38" t="s">
        <v>9772</v>
      </c>
      <c r="B2582" s="46" t="s">
        <v>9773</v>
      </c>
      <c r="C2582" s="46"/>
      <c r="D2582" s="27" t="s">
        <v>8899</v>
      </c>
      <c r="E2582" s="40"/>
      <c r="F2582" s="9" t="s">
        <v>8927</v>
      </c>
      <c r="G2582" s="27" t="s">
        <v>9774</v>
      </c>
      <c r="H2582" s="9" t="s">
        <v>9195</v>
      </c>
      <c r="I2582" s="9"/>
      <c r="J2582" s="10"/>
      <c r="K2582" s="39"/>
      <c r="L2582" s="47"/>
      <c r="M2582" s="47"/>
      <c r="N2582" s="63"/>
      <c r="O2582" s="63"/>
      <c r="P2582" s="63"/>
      <c r="Q2582" s="63"/>
      <c r="R2582" s="41"/>
      <c r="S2582" s="49" t="s">
        <v>13934</v>
      </c>
      <c r="T2582" s="49"/>
      <c r="U2582" s="49"/>
      <c r="V2582" s="49"/>
      <c r="W2582" s="50" t="s">
        <v>15</v>
      </c>
      <c r="X2582" s="50"/>
      <c r="Y2582" s="51"/>
    </row>
    <row r="2583" spans="1:25" s="23" customFormat="1" ht="51.75" customHeight="1" x14ac:dyDescent="0.2">
      <c r="A2583" s="38" t="s">
        <v>9775</v>
      </c>
      <c r="B2583" s="46" t="s">
        <v>9776</v>
      </c>
      <c r="C2583" s="46"/>
      <c r="D2583" s="27" t="s">
        <v>8899</v>
      </c>
      <c r="E2583" s="40"/>
      <c r="F2583" s="9" t="s">
        <v>8927</v>
      </c>
      <c r="G2583" s="27" t="s">
        <v>9777</v>
      </c>
      <c r="H2583" s="9" t="s">
        <v>8987</v>
      </c>
      <c r="I2583" s="9"/>
      <c r="J2583" s="10"/>
      <c r="K2583" s="39"/>
      <c r="L2583" s="47"/>
      <c r="M2583" s="47"/>
      <c r="N2583" s="63"/>
      <c r="O2583" s="63"/>
      <c r="P2583" s="63"/>
      <c r="Q2583" s="63"/>
      <c r="R2583" s="41"/>
      <c r="S2583" s="49" t="s">
        <v>13934</v>
      </c>
      <c r="T2583" s="49"/>
      <c r="U2583" s="49"/>
      <c r="V2583" s="49"/>
      <c r="W2583" s="50" t="s">
        <v>15</v>
      </c>
      <c r="X2583" s="50"/>
      <c r="Y2583" s="51"/>
    </row>
    <row r="2584" spans="1:25" s="23" customFormat="1" ht="51.75" customHeight="1" x14ac:dyDescent="0.2">
      <c r="A2584" s="38" t="s">
        <v>9778</v>
      </c>
      <c r="B2584" s="46" t="s">
        <v>9779</v>
      </c>
      <c r="C2584" s="46"/>
      <c r="D2584" s="27" t="s">
        <v>8899</v>
      </c>
      <c r="E2584" s="40"/>
      <c r="F2584" s="9" t="s">
        <v>8927</v>
      </c>
      <c r="G2584" s="27" t="s">
        <v>9780</v>
      </c>
      <c r="H2584" s="9" t="s">
        <v>9561</v>
      </c>
      <c r="I2584" s="9"/>
      <c r="J2584" s="10"/>
      <c r="K2584" s="39"/>
      <c r="L2584" s="47"/>
      <c r="M2584" s="47"/>
      <c r="N2584" s="63"/>
      <c r="O2584" s="63"/>
      <c r="P2584" s="63"/>
      <c r="Q2584" s="63"/>
      <c r="R2584" s="41"/>
      <c r="S2584" s="49" t="s">
        <v>13934</v>
      </c>
      <c r="T2584" s="49"/>
      <c r="U2584" s="49"/>
      <c r="V2584" s="49"/>
      <c r="W2584" s="50" t="s">
        <v>15</v>
      </c>
      <c r="X2584" s="50"/>
      <c r="Y2584" s="51"/>
    </row>
    <row r="2585" spans="1:25" s="23" customFormat="1" ht="51.75" customHeight="1" x14ac:dyDescent="0.2">
      <c r="A2585" s="38" t="s">
        <v>9781</v>
      </c>
      <c r="B2585" s="46" t="s">
        <v>9782</v>
      </c>
      <c r="C2585" s="46"/>
      <c r="D2585" s="27" t="s">
        <v>8899</v>
      </c>
      <c r="E2585" s="40"/>
      <c r="F2585" s="9" t="s">
        <v>8927</v>
      </c>
      <c r="G2585" s="27" t="s">
        <v>9783</v>
      </c>
      <c r="H2585" s="9" t="s">
        <v>9784</v>
      </c>
      <c r="I2585" s="9"/>
      <c r="J2585" s="10"/>
      <c r="K2585" s="39"/>
      <c r="L2585" s="47"/>
      <c r="M2585" s="47"/>
      <c r="N2585" s="63"/>
      <c r="O2585" s="63"/>
      <c r="P2585" s="63"/>
      <c r="Q2585" s="63"/>
      <c r="R2585" s="41"/>
      <c r="S2585" s="49" t="s">
        <v>13934</v>
      </c>
      <c r="T2585" s="49"/>
      <c r="U2585" s="49"/>
      <c r="V2585" s="49"/>
      <c r="W2585" s="50" t="s">
        <v>15</v>
      </c>
      <c r="X2585" s="50"/>
      <c r="Y2585" s="51"/>
    </row>
    <row r="2586" spans="1:25" s="23" customFormat="1" ht="51.75" customHeight="1" x14ac:dyDescent="0.2">
      <c r="A2586" s="38" t="s">
        <v>9785</v>
      </c>
      <c r="B2586" s="46" t="s">
        <v>9786</v>
      </c>
      <c r="C2586" s="46"/>
      <c r="D2586" s="27" t="s">
        <v>8899</v>
      </c>
      <c r="E2586" s="40"/>
      <c r="F2586" s="9" t="s">
        <v>8927</v>
      </c>
      <c r="G2586" s="27" t="s">
        <v>9787</v>
      </c>
      <c r="H2586" s="9" t="s">
        <v>9788</v>
      </c>
      <c r="I2586" s="9"/>
      <c r="J2586" s="10"/>
      <c r="K2586" s="39"/>
      <c r="L2586" s="47"/>
      <c r="M2586" s="47"/>
      <c r="N2586" s="63"/>
      <c r="O2586" s="63"/>
      <c r="P2586" s="63"/>
      <c r="Q2586" s="63"/>
      <c r="R2586" s="41"/>
      <c r="S2586" s="49" t="s">
        <v>13934</v>
      </c>
      <c r="T2586" s="49"/>
      <c r="U2586" s="49"/>
      <c r="V2586" s="49"/>
      <c r="W2586" s="50" t="s">
        <v>15</v>
      </c>
      <c r="X2586" s="50"/>
      <c r="Y2586" s="51"/>
    </row>
    <row r="2587" spans="1:25" s="23" customFormat="1" ht="51.75" customHeight="1" x14ac:dyDescent="0.2">
      <c r="A2587" s="38" t="s">
        <v>9789</v>
      </c>
      <c r="B2587" s="46" t="s">
        <v>9790</v>
      </c>
      <c r="C2587" s="46"/>
      <c r="D2587" s="27" t="s">
        <v>8899</v>
      </c>
      <c r="E2587" s="40" t="s">
        <v>9791</v>
      </c>
      <c r="F2587" s="9" t="s">
        <v>8927</v>
      </c>
      <c r="G2587" s="27" t="s">
        <v>9792</v>
      </c>
      <c r="H2587" s="9" t="s">
        <v>2096</v>
      </c>
      <c r="I2587" s="9"/>
      <c r="J2587" s="10"/>
      <c r="K2587" s="39"/>
      <c r="L2587" s="47"/>
      <c r="M2587" s="47"/>
      <c r="N2587" s="63"/>
      <c r="O2587" s="63"/>
      <c r="P2587" s="63"/>
      <c r="Q2587" s="63"/>
      <c r="R2587" s="41"/>
      <c r="S2587" s="49" t="s">
        <v>13934</v>
      </c>
      <c r="T2587" s="49"/>
      <c r="U2587" s="49"/>
      <c r="V2587" s="49"/>
      <c r="W2587" s="50" t="s">
        <v>15</v>
      </c>
      <c r="X2587" s="50"/>
      <c r="Y2587" s="51"/>
    </row>
    <row r="2588" spans="1:25" s="23" customFormat="1" ht="51.75" customHeight="1" x14ac:dyDescent="0.2">
      <c r="A2588" s="38" t="s">
        <v>9793</v>
      </c>
      <c r="B2588" s="46" t="s">
        <v>9794</v>
      </c>
      <c r="C2588" s="46"/>
      <c r="D2588" s="27" t="s">
        <v>8899</v>
      </c>
      <c r="E2588" s="40" t="s">
        <v>9795</v>
      </c>
      <c r="F2588" s="9" t="s">
        <v>8927</v>
      </c>
      <c r="G2588" s="27" t="s">
        <v>9796</v>
      </c>
      <c r="H2588" s="9" t="s">
        <v>9797</v>
      </c>
      <c r="I2588" s="9"/>
      <c r="J2588" s="10"/>
      <c r="K2588" s="39"/>
      <c r="L2588" s="47"/>
      <c r="M2588" s="47"/>
      <c r="N2588" s="63"/>
      <c r="O2588" s="63"/>
      <c r="P2588" s="63"/>
      <c r="Q2588" s="63"/>
      <c r="R2588" s="41"/>
      <c r="S2588" s="49" t="s">
        <v>13934</v>
      </c>
      <c r="T2588" s="49"/>
      <c r="U2588" s="49"/>
      <c r="V2588" s="49"/>
      <c r="W2588" s="50" t="s">
        <v>15</v>
      </c>
      <c r="X2588" s="50"/>
      <c r="Y2588" s="51"/>
    </row>
    <row r="2589" spans="1:25" s="23" customFormat="1" ht="51.75" customHeight="1" x14ac:dyDescent="0.2">
      <c r="A2589" s="38" t="s">
        <v>9798</v>
      </c>
      <c r="B2589" s="46" t="s">
        <v>9799</v>
      </c>
      <c r="C2589" s="46"/>
      <c r="D2589" s="27" t="s">
        <v>8899</v>
      </c>
      <c r="E2589" s="40" t="s">
        <v>9800</v>
      </c>
      <c r="F2589" s="9" t="s">
        <v>8927</v>
      </c>
      <c r="G2589" s="27" t="s">
        <v>9801</v>
      </c>
      <c r="H2589" s="9" t="s">
        <v>9802</v>
      </c>
      <c r="I2589" s="9"/>
      <c r="J2589" s="10"/>
      <c r="K2589" s="39"/>
      <c r="L2589" s="47"/>
      <c r="M2589" s="47"/>
      <c r="N2589" s="63"/>
      <c r="O2589" s="63"/>
      <c r="P2589" s="63"/>
      <c r="Q2589" s="63"/>
      <c r="R2589" s="41"/>
      <c r="S2589" s="49" t="s">
        <v>13934</v>
      </c>
      <c r="T2589" s="49"/>
      <c r="U2589" s="49"/>
      <c r="V2589" s="49"/>
      <c r="W2589" s="50" t="s">
        <v>15</v>
      </c>
      <c r="X2589" s="50"/>
      <c r="Y2589" s="51"/>
    </row>
    <row r="2590" spans="1:25" s="23" customFormat="1" ht="51.75" customHeight="1" x14ac:dyDescent="0.2">
      <c r="A2590" s="38" t="s">
        <v>9803</v>
      </c>
      <c r="B2590" s="46" t="s">
        <v>9804</v>
      </c>
      <c r="C2590" s="46"/>
      <c r="D2590" s="27" t="s">
        <v>8899</v>
      </c>
      <c r="E2590" s="40" t="s">
        <v>9805</v>
      </c>
      <c r="F2590" s="9" t="s">
        <v>8927</v>
      </c>
      <c r="G2590" s="27" t="s">
        <v>9806</v>
      </c>
      <c r="H2590" s="9" t="s">
        <v>9438</v>
      </c>
      <c r="I2590" s="9"/>
      <c r="J2590" s="10"/>
      <c r="K2590" s="39"/>
      <c r="L2590" s="47"/>
      <c r="M2590" s="47"/>
      <c r="N2590" s="63"/>
      <c r="O2590" s="63"/>
      <c r="P2590" s="63"/>
      <c r="Q2590" s="63"/>
      <c r="R2590" s="41"/>
      <c r="S2590" s="49" t="s">
        <v>13934</v>
      </c>
      <c r="T2590" s="49"/>
      <c r="U2590" s="49"/>
      <c r="V2590" s="49"/>
      <c r="W2590" s="50" t="s">
        <v>15</v>
      </c>
      <c r="X2590" s="50"/>
      <c r="Y2590" s="51"/>
    </row>
    <row r="2591" spans="1:25" s="23" customFormat="1" ht="51.75" customHeight="1" x14ac:dyDescent="0.2">
      <c r="A2591" s="38" t="s">
        <v>9807</v>
      </c>
      <c r="B2591" s="46" t="s">
        <v>9808</v>
      </c>
      <c r="C2591" s="46"/>
      <c r="D2591" s="27" t="s">
        <v>8899</v>
      </c>
      <c r="E2591" s="40" t="s">
        <v>9809</v>
      </c>
      <c r="F2591" s="9" t="s">
        <v>8927</v>
      </c>
      <c r="G2591" s="27" t="s">
        <v>9810</v>
      </c>
      <c r="H2591" s="9" t="s">
        <v>9811</v>
      </c>
      <c r="I2591" s="9"/>
      <c r="J2591" s="10"/>
      <c r="K2591" s="39"/>
      <c r="L2591" s="47"/>
      <c r="M2591" s="47"/>
      <c r="N2591" s="63"/>
      <c r="O2591" s="63"/>
      <c r="P2591" s="63"/>
      <c r="Q2591" s="63"/>
      <c r="R2591" s="41"/>
      <c r="S2591" s="49" t="s">
        <v>13934</v>
      </c>
      <c r="T2591" s="49"/>
      <c r="U2591" s="49"/>
      <c r="V2591" s="49"/>
      <c r="W2591" s="50" t="s">
        <v>15</v>
      </c>
      <c r="X2591" s="50"/>
      <c r="Y2591" s="51"/>
    </row>
    <row r="2592" spans="1:25" s="23" customFormat="1" ht="51.75" customHeight="1" x14ac:dyDescent="0.2">
      <c r="A2592" s="38" t="s">
        <v>9812</v>
      </c>
      <c r="B2592" s="46" t="s">
        <v>9813</v>
      </c>
      <c r="C2592" s="46"/>
      <c r="D2592" s="27" t="s">
        <v>8899</v>
      </c>
      <c r="E2592" s="40" t="s">
        <v>9814</v>
      </c>
      <c r="F2592" s="9" t="s">
        <v>8927</v>
      </c>
      <c r="G2592" s="27" t="s">
        <v>9815</v>
      </c>
      <c r="H2592" s="9" t="s">
        <v>2537</v>
      </c>
      <c r="I2592" s="9"/>
      <c r="J2592" s="10"/>
      <c r="K2592" s="39"/>
      <c r="L2592" s="47"/>
      <c r="M2592" s="47"/>
      <c r="N2592" s="63"/>
      <c r="O2592" s="63"/>
      <c r="P2592" s="63"/>
      <c r="Q2592" s="63"/>
      <c r="R2592" s="41"/>
      <c r="S2592" s="49" t="s">
        <v>13934</v>
      </c>
      <c r="T2592" s="49"/>
      <c r="U2592" s="49"/>
      <c r="V2592" s="49"/>
      <c r="W2592" s="50" t="s">
        <v>15</v>
      </c>
      <c r="X2592" s="50"/>
      <c r="Y2592" s="51"/>
    </row>
    <row r="2593" spans="1:25" s="23" customFormat="1" ht="51.75" customHeight="1" x14ac:dyDescent="0.2">
      <c r="A2593" s="38" t="s">
        <v>9816</v>
      </c>
      <c r="B2593" s="46" t="s">
        <v>9817</v>
      </c>
      <c r="C2593" s="46"/>
      <c r="D2593" s="27" t="s">
        <v>8899</v>
      </c>
      <c r="E2593" s="40" t="s">
        <v>9818</v>
      </c>
      <c r="F2593" s="9" t="s">
        <v>8927</v>
      </c>
      <c r="G2593" s="27" t="s">
        <v>9819</v>
      </c>
      <c r="H2593" s="9" t="s">
        <v>9820</v>
      </c>
      <c r="I2593" s="9"/>
      <c r="J2593" s="10"/>
      <c r="K2593" s="39"/>
      <c r="L2593" s="47"/>
      <c r="M2593" s="47"/>
      <c r="N2593" s="63"/>
      <c r="O2593" s="63"/>
      <c r="P2593" s="63"/>
      <c r="Q2593" s="63"/>
      <c r="R2593" s="41"/>
      <c r="S2593" s="49" t="s">
        <v>13934</v>
      </c>
      <c r="T2593" s="49"/>
      <c r="U2593" s="49"/>
      <c r="V2593" s="49"/>
      <c r="W2593" s="50" t="s">
        <v>15</v>
      </c>
      <c r="X2593" s="50"/>
      <c r="Y2593" s="51"/>
    </row>
    <row r="2594" spans="1:25" s="23" customFormat="1" ht="51.75" customHeight="1" x14ac:dyDescent="0.2">
      <c r="A2594" s="38" t="s">
        <v>9821</v>
      </c>
      <c r="B2594" s="46" t="s">
        <v>9822</v>
      </c>
      <c r="C2594" s="46"/>
      <c r="D2594" s="27" t="s">
        <v>8899</v>
      </c>
      <c r="E2594" s="40" t="s">
        <v>9823</v>
      </c>
      <c r="F2594" s="9" t="s">
        <v>8927</v>
      </c>
      <c r="G2594" s="27" t="s">
        <v>9824</v>
      </c>
      <c r="H2594" s="9" t="s">
        <v>9288</v>
      </c>
      <c r="I2594" s="9"/>
      <c r="J2594" s="10"/>
      <c r="K2594" s="39"/>
      <c r="L2594" s="47"/>
      <c r="M2594" s="47"/>
      <c r="N2594" s="63"/>
      <c r="O2594" s="63"/>
      <c r="P2594" s="63"/>
      <c r="Q2594" s="63"/>
      <c r="R2594" s="41"/>
      <c r="S2594" s="49" t="s">
        <v>13934</v>
      </c>
      <c r="T2594" s="49"/>
      <c r="U2594" s="49"/>
      <c r="V2594" s="49"/>
      <c r="W2594" s="50" t="s">
        <v>15</v>
      </c>
      <c r="X2594" s="50"/>
      <c r="Y2594" s="51"/>
    </row>
    <row r="2595" spans="1:25" s="23" customFormat="1" ht="51.75" customHeight="1" x14ac:dyDescent="0.2">
      <c r="A2595" s="38" t="s">
        <v>9825</v>
      </c>
      <c r="B2595" s="46" t="s">
        <v>9826</v>
      </c>
      <c r="C2595" s="46"/>
      <c r="D2595" s="27" t="s">
        <v>8899</v>
      </c>
      <c r="E2595" s="40" t="s">
        <v>9827</v>
      </c>
      <c r="F2595" s="9" t="s">
        <v>8927</v>
      </c>
      <c r="G2595" s="27" t="s">
        <v>9828</v>
      </c>
      <c r="H2595" s="9" t="s">
        <v>8778</v>
      </c>
      <c r="I2595" s="9"/>
      <c r="J2595" s="10"/>
      <c r="K2595" s="39"/>
      <c r="L2595" s="47"/>
      <c r="M2595" s="47"/>
      <c r="N2595" s="63"/>
      <c r="O2595" s="63"/>
      <c r="P2595" s="63"/>
      <c r="Q2595" s="63"/>
      <c r="R2595" s="41"/>
      <c r="S2595" s="49" t="s">
        <v>13934</v>
      </c>
      <c r="T2595" s="49"/>
      <c r="U2595" s="49"/>
      <c r="V2595" s="49"/>
      <c r="W2595" s="50" t="s">
        <v>15</v>
      </c>
      <c r="X2595" s="50"/>
      <c r="Y2595" s="51"/>
    </row>
    <row r="2596" spans="1:25" s="23" customFormat="1" ht="51.75" customHeight="1" x14ac:dyDescent="0.2">
      <c r="A2596" s="38" t="s">
        <v>9829</v>
      </c>
      <c r="B2596" s="46" t="s">
        <v>9830</v>
      </c>
      <c r="C2596" s="46"/>
      <c r="D2596" s="27" t="s">
        <v>8899</v>
      </c>
      <c r="E2596" s="40" t="s">
        <v>9831</v>
      </c>
      <c r="F2596" s="9" t="s">
        <v>8927</v>
      </c>
      <c r="G2596" s="27" t="s">
        <v>9832</v>
      </c>
      <c r="H2596" s="9" t="s">
        <v>2448</v>
      </c>
      <c r="I2596" s="9"/>
      <c r="J2596" s="10"/>
      <c r="K2596" s="39"/>
      <c r="L2596" s="47"/>
      <c r="M2596" s="47"/>
      <c r="N2596" s="63"/>
      <c r="O2596" s="63"/>
      <c r="P2596" s="63"/>
      <c r="Q2596" s="63"/>
      <c r="R2596" s="41"/>
      <c r="S2596" s="49" t="s">
        <v>13934</v>
      </c>
      <c r="T2596" s="49"/>
      <c r="U2596" s="49"/>
      <c r="V2596" s="49"/>
      <c r="W2596" s="50" t="s">
        <v>15</v>
      </c>
      <c r="X2596" s="50"/>
      <c r="Y2596" s="51"/>
    </row>
    <row r="2597" spans="1:25" s="23" customFormat="1" ht="51.75" customHeight="1" x14ac:dyDescent="0.2">
      <c r="A2597" s="38" t="s">
        <v>9833</v>
      </c>
      <c r="B2597" s="46" t="s">
        <v>9834</v>
      </c>
      <c r="C2597" s="46"/>
      <c r="D2597" s="27" t="s">
        <v>8899</v>
      </c>
      <c r="E2597" s="40" t="s">
        <v>9835</v>
      </c>
      <c r="F2597" s="9" t="s">
        <v>8927</v>
      </c>
      <c r="G2597" s="27" t="s">
        <v>9836</v>
      </c>
      <c r="H2597" s="9" t="s">
        <v>9837</v>
      </c>
      <c r="I2597" s="9"/>
      <c r="J2597" s="10"/>
      <c r="K2597" s="39"/>
      <c r="L2597" s="47"/>
      <c r="M2597" s="47"/>
      <c r="N2597" s="63"/>
      <c r="O2597" s="63"/>
      <c r="P2597" s="63"/>
      <c r="Q2597" s="63"/>
      <c r="R2597" s="41"/>
      <c r="S2597" s="49" t="s">
        <v>13934</v>
      </c>
      <c r="T2597" s="49"/>
      <c r="U2597" s="49"/>
      <c r="V2597" s="49"/>
      <c r="W2597" s="50" t="s">
        <v>15</v>
      </c>
      <c r="X2597" s="50"/>
      <c r="Y2597" s="51"/>
    </row>
    <row r="2598" spans="1:25" s="23" customFormat="1" ht="51.75" customHeight="1" x14ac:dyDescent="0.2">
      <c r="A2598" s="38" t="s">
        <v>9838</v>
      </c>
      <c r="B2598" s="46" t="s">
        <v>9839</v>
      </c>
      <c r="C2598" s="46"/>
      <c r="D2598" s="27" t="s">
        <v>8899</v>
      </c>
      <c r="E2598" s="40"/>
      <c r="F2598" s="9" t="s">
        <v>8927</v>
      </c>
      <c r="G2598" s="27" t="s">
        <v>9840</v>
      </c>
      <c r="H2598" s="9" t="s">
        <v>9841</v>
      </c>
      <c r="I2598" s="9"/>
      <c r="J2598" s="10"/>
      <c r="K2598" s="39"/>
      <c r="L2598" s="47"/>
      <c r="M2598" s="47"/>
      <c r="N2598" s="63"/>
      <c r="O2598" s="63"/>
      <c r="P2598" s="63"/>
      <c r="Q2598" s="63"/>
      <c r="R2598" s="41"/>
      <c r="S2598" s="49" t="s">
        <v>13934</v>
      </c>
      <c r="T2598" s="49"/>
      <c r="U2598" s="49"/>
      <c r="V2598" s="49"/>
      <c r="W2598" s="50" t="s">
        <v>15</v>
      </c>
      <c r="X2598" s="50"/>
      <c r="Y2598" s="51"/>
    </row>
    <row r="2599" spans="1:25" s="23" customFormat="1" ht="51.75" customHeight="1" x14ac:dyDescent="0.2">
      <c r="A2599" s="38" t="s">
        <v>9842</v>
      </c>
      <c r="B2599" s="46" t="s">
        <v>9843</v>
      </c>
      <c r="C2599" s="46"/>
      <c r="D2599" s="27" t="s">
        <v>8899</v>
      </c>
      <c r="E2599" s="40" t="s">
        <v>9844</v>
      </c>
      <c r="F2599" s="9" t="s">
        <v>8927</v>
      </c>
      <c r="G2599" s="27" t="s">
        <v>9845</v>
      </c>
      <c r="H2599" s="9" t="s">
        <v>9846</v>
      </c>
      <c r="I2599" s="9"/>
      <c r="J2599" s="10"/>
      <c r="K2599" s="39"/>
      <c r="L2599" s="47"/>
      <c r="M2599" s="47"/>
      <c r="N2599" s="63"/>
      <c r="O2599" s="63"/>
      <c r="P2599" s="63"/>
      <c r="Q2599" s="63"/>
      <c r="R2599" s="41"/>
      <c r="S2599" s="49" t="s">
        <v>13934</v>
      </c>
      <c r="T2599" s="49"/>
      <c r="U2599" s="49"/>
      <c r="V2599" s="49"/>
      <c r="W2599" s="50" t="s">
        <v>15</v>
      </c>
      <c r="X2599" s="50"/>
      <c r="Y2599" s="51"/>
    </row>
    <row r="2600" spans="1:25" s="23" customFormat="1" ht="51.75" customHeight="1" x14ac:dyDescent="0.2">
      <c r="A2600" s="38" t="s">
        <v>9847</v>
      </c>
      <c r="B2600" s="46" t="s">
        <v>9848</v>
      </c>
      <c r="C2600" s="46"/>
      <c r="D2600" s="27" t="s">
        <v>8899</v>
      </c>
      <c r="E2600" s="40" t="s">
        <v>9849</v>
      </c>
      <c r="F2600" s="9" t="s">
        <v>8927</v>
      </c>
      <c r="G2600" s="27" t="s">
        <v>9850</v>
      </c>
      <c r="H2600" s="9" t="s">
        <v>6385</v>
      </c>
      <c r="I2600" s="9"/>
      <c r="J2600" s="10"/>
      <c r="K2600" s="39"/>
      <c r="L2600" s="47"/>
      <c r="M2600" s="47"/>
      <c r="N2600" s="63"/>
      <c r="O2600" s="63"/>
      <c r="P2600" s="63"/>
      <c r="Q2600" s="63"/>
      <c r="R2600" s="41"/>
      <c r="S2600" s="49" t="s">
        <v>13934</v>
      </c>
      <c r="T2600" s="49"/>
      <c r="U2600" s="49"/>
      <c r="V2600" s="49"/>
      <c r="W2600" s="50" t="s">
        <v>15</v>
      </c>
      <c r="X2600" s="50"/>
      <c r="Y2600" s="51"/>
    </row>
    <row r="2601" spans="1:25" s="23" customFormat="1" ht="51.75" customHeight="1" x14ac:dyDescent="0.2">
      <c r="A2601" s="38" t="s">
        <v>9851</v>
      </c>
      <c r="B2601" s="46" t="s">
        <v>9852</v>
      </c>
      <c r="C2601" s="46"/>
      <c r="D2601" s="27" t="s">
        <v>8899</v>
      </c>
      <c r="E2601" s="40" t="s">
        <v>9853</v>
      </c>
      <c r="F2601" s="9" t="s">
        <v>8927</v>
      </c>
      <c r="G2601" s="27" t="s">
        <v>9854</v>
      </c>
      <c r="H2601" s="9" t="s">
        <v>9478</v>
      </c>
      <c r="I2601" s="9"/>
      <c r="J2601" s="10"/>
      <c r="K2601" s="39"/>
      <c r="L2601" s="47"/>
      <c r="M2601" s="47"/>
      <c r="N2601" s="63"/>
      <c r="O2601" s="63"/>
      <c r="P2601" s="63"/>
      <c r="Q2601" s="63"/>
      <c r="R2601" s="41"/>
      <c r="S2601" s="49" t="s">
        <v>13934</v>
      </c>
      <c r="T2601" s="49"/>
      <c r="U2601" s="49"/>
      <c r="V2601" s="49"/>
      <c r="W2601" s="50" t="s">
        <v>15</v>
      </c>
      <c r="X2601" s="50"/>
      <c r="Y2601" s="51"/>
    </row>
    <row r="2602" spans="1:25" s="23" customFormat="1" ht="51.75" customHeight="1" x14ac:dyDescent="0.2">
      <c r="A2602" s="38" t="s">
        <v>9855</v>
      </c>
      <c r="B2602" s="46" t="s">
        <v>9856</v>
      </c>
      <c r="C2602" s="46"/>
      <c r="D2602" s="27" t="s">
        <v>8899</v>
      </c>
      <c r="E2602" s="40" t="s">
        <v>9857</v>
      </c>
      <c r="F2602" s="9" t="s">
        <v>8927</v>
      </c>
      <c r="G2602" s="27" t="s">
        <v>9858</v>
      </c>
      <c r="H2602" s="9" t="s">
        <v>9859</v>
      </c>
      <c r="I2602" s="9"/>
      <c r="J2602" s="10"/>
      <c r="K2602" s="39"/>
      <c r="L2602" s="47"/>
      <c r="M2602" s="47"/>
      <c r="N2602" s="63"/>
      <c r="O2602" s="63"/>
      <c r="P2602" s="63"/>
      <c r="Q2602" s="63"/>
      <c r="R2602" s="41"/>
      <c r="S2602" s="49" t="s">
        <v>13934</v>
      </c>
      <c r="T2602" s="49"/>
      <c r="U2602" s="49"/>
      <c r="V2602" s="49"/>
      <c r="W2602" s="50" t="s">
        <v>15</v>
      </c>
      <c r="X2602" s="50"/>
      <c r="Y2602" s="51"/>
    </row>
    <row r="2603" spans="1:25" s="23" customFormat="1" ht="51.75" customHeight="1" x14ac:dyDescent="0.2">
      <c r="A2603" s="38" t="s">
        <v>9860</v>
      </c>
      <c r="B2603" s="46" t="s">
        <v>9861</v>
      </c>
      <c r="C2603" s="46"/>
      <c r="D2603" s="27" t="s">
        <v>8899</v>
      </c>
      <c r="E2603" s="40" t="s">
        <v>9862</v>
      </c>
      <c r="F2603" s="9" t="s">
        <v>8927</v>
      </c>
      <c r="G2603" s="27" t="s">
        <v>9863</v>
      </c>
      <c r="H2603" s="9" t="s">
        <v>9864</v>
      </c>
      <c r="I2603" s="9"/>
      <c r="J2603" s="10"/>
      <c r="K2603" s="39"/>
      <c r="L2603" s="47"/>
      <c r="M2603" s="47"/>
      <c r="N2603" s="63"/>
      <c r="O2603" s="63"/>
      <c r="P2603" s="63"/>
      <c r="Q2603" s="63"/>
      <c r="R2603" s="41"/>
      <c r="S2603" s="49" t="s">
        <v>13934</v>
      </c>
      <c r="T2603" s="49"/>
      <c r="U2603" s="49"/>
      <c r="V2603" s="49"/>
      <c r="W2603" s="50" t="s">
        <v>15</v>
      </c>
      <c r="X2603" s="50"/>
      <c r="Y2603" s="51"/>
    </row>
    <row r="2604" spans="1:25" s="23" customFormat="1" ht="51.75" customHeight="1" x14ac:dyDescent="0.2">
      <c r="A2604" s="38" t="s">
        <v>9865</v>
      </c>
      <c r="B2604" s="46" t="s">
        <v>9866</v>
      </c>
      <c r="C2604" s="46"/>
      <c r="D2604" s="27" t="s">
        <v>8899</v>
      </c>
      <c r="E2604" s="40" t="s">
        <v>9867</v>
      </c>
      <c r="F2604" s="9" t="s">
        <v>8927</v>
      </c>
      <c r="G2604" s="27" t="s">
        <v>9868</v>
      </c>
      <c r="H2604" s="9" t="s">
        <v>9869</v>
      </c>
      <c r="I2604" s="9"/>
      <c r="J2604" s="10"/>
      <c r="K2604" s="39"/>
      <c r="L2604" s="47"/>
      <c r="M2604" s="47"/>
      <c r="N2604" s="63"/>
      <c r="O2604" s="63"/>
      <c r="P2604" s="63"/>
      <c r="Q2604" s="63"/>
      <c r="R2604" s="41"/>
      <c r="S2604" s="49" t="s">
        <v>13934</v>
      </c>
      <c r="T2604" s="49"/>
      <c r="U2604" s="49"/>
      <c r="V2604" s="49"/>
      <c r="W2604" s="50" t="s">
        <v>15</v>
      </c>
      <c r="X2604" s="50"/>
      <c r="Y2604" s="51"/>
    </row>
    <row r="2605" spans="1:25" s="23" customFormat="1" ht="51.75" customHeight="1" x14ac:dyDescent="0.2">
      <c r="A2605" s="38" t="s">
        <v>9870</v>
      </c>
      <c r="B2605" s="46" t="s">
        <v>9871</v>
      </c>
      <c r="C2605" s="46"/>
      <c r="D2605" s="27" t="s">
        <v>8899</v>
      </c>
      <c r="E2605" s="40" t="s">
        <v>9872</v>
      </c>
      <c r="F2605" s="9" t="s">
        <v>8927</v>
      </c>
      <c r="G2605" s="27" t="s">
        <v>9873</v>
      </c>
      <c r="H2605" s="9" t="s">
        <v>9874</v>
      </c>
      <c r="I2605" s="9"/>
      <c r="J2605" s="10"/>
      <c r="K2605" s="39"/>
      <c r="L2605" s="47"/>
      <c r="M2605" s="47"/>
      <c r="N2605" s="63"/>
      <c r="O2605" s="63"/>
      <c r="P2605" s="63"/>
      <c r="Q2605" s="63"/>
      <c r="R2605" s="41"/>
      <c r="S2605" s="49" t="s">
        <v>13934</v>
      </c>
      <c r="T2605" s="49"/>
      <c r="U2605" s="49"/>
      <c r="V2605" s="49"/>
      <c r="W2605" s="50" t="s">
        <v>15</v>
      </c>
      <c r="X2605" s="50"/>
      <c r="Y2605" s="51"/>
    </row>
    <row r="2606" spans="1:25" s="23" customFormat="1" ht="51.75" customHeight="1" x14ac:dyDescent="0.2">
      <c r="A2606" s="38" t="s">
        <v>9875</v>
      </c>
      <c r="B2606" s="46" t="s">
        <v>9876</v>
      </c>
      <c r="C2606" s="46"/>
      <c r="D2606" s="27" t="s">
        <v>8899</v>
      </c>
      <c r="E2606" s="40" t="s">
        <v>9877</v>
      </c>
      <c r="F2606" s="9" t="s">
        <v>8927</v>
      </c>
      <c r="G2606" s="27" t="s">
        <v>9878</v>
      </c>
      <c r="H2606" s="9" t="s">
        <v>9026</v>
      </c>
      <c r="I2606" s="9"/>
      <c r="J2606" s="10"/>
      <c r="K2606" s="39"/>
      <c r="L2606" s="47"/>
      <c r="M2606" s="47"/>
      <c r="N2606" s="63"/>
      <c r="O2606" s="63"/>
      <c r="P2606" s="63"/>
      <c r="Q2606" s="63"/>
      <c r="R2606" s="41"/>
      <c r="S2606" s="49" t="s">
        <v>13934</v>
      </c>
      <c r="T2606" s="49"/>
      <c r="U2606" s="49"/>
      <c r="V2606" s="49"/>
      <c r="W2606" s="50" t="s">
        <v>15</v>
      </c>
      <c r="X2606" s="50"/>
      <c r="Y2606" s="51"/>
    </row>
    <row r="2607" spans="1:25" s="23" customFormat="1" ht="51.75" customHeight="1" x14ac:dyDescent="0.2">
      <c r="A2607" s="38" t="s">
        <v>9879</v>
      </c>
      <c r="B2607" s="46" t="s">
        <v>9880</v>
      </c>
      <c r="C2607" s="46"/>
      <c r="D2607" s="27" t="s">
        <v>8899</v>
      </c>
      <c r="E2607" s="40" t="s">
        <v>9881</v>
      </c>
      <c r="F2607" s="9" t="s">
        <v>8927</v>
      </c>
      <c r="G2607" s="27" t="s">
        <v>9882</v>
      </c>
      <c r="H2607" s="9" t="s">
        <v>4465</v>
      </c>
      <c r="I2607" s="9"/>
      <c r="J2607" s="10"/>
      <c r="K2607" s="39"/>
      <c r="L2607" s="47"/>
      <c r="M2607" s="47"/>
      <c r="N2607" s="63"/>
      <c r="O2607" s="63"/>
      <c r="P2607" s="63"/>
      <c r="Q2607" s="63"/>
      <c r="R2607" s="41"/>
      <c r="S2607" s="49" t="s">
        <v>13934</v>
      </c>
      <c r="T2607" s="49"/>
      <c r="U2607" s="49"/>
      <c r="V2607" s="49"/>
      <c r="W2607" s="50" t="s">
        <v>15</v>
      </c>
      <c r="X2607" s="50"/>
      <c r="Y2607" s="51"/>
    </row>
    <row r="2608" spans="1:25" s="23" customFormat="1" ht="51.75" customHeight="1" x14ac:dyDescent="0.2">
      <c r="A2608" s="38" t="s">
        <v>9883</v>
      </c>
      <c r="B2608" s="46" t="s">
        <v>9884</v>
      </c>
      <c r="C2608" s="46"/>
      <c r="D2608" s="27" t="s">
        <v>8899</v>
      </c>
      <c r="E2608" s="40" t="s">
        <v>9885</v>
      </c>
      <c r="F2608" s="9" t="s">
        <v>8927</v>
      </c>
      <c r="G2608" s="27" t="s">
        <v>9886</v>
      </c>
      <c r="H2608" s="9" t="s">
        <v>2454</v>
      </c>
      <c r="I2608" s="9"/>
      <c r="J2608" s="10"/>
      <c r="K2608" s="39"/>
      <c r="L2608" s="47"/>
      <c r="M2608" s="47"/>
      <c r="N2608" s="63"/>
      <c r="O2608" s="63"/>
      <c r="P2608" s="63"/>
      <c r="Q2608" s="63"/>
      <c r="R2608" s="41"/>
      <c r="S2608" s="49" t="s">
        <v>13934</v>
      </c>
      <c r="T2608" s="49"/>
      <c r="U2608" s="49"/>
      <c r="V2608" s="49"/>
      <c r="W2608" s="50" t="s">
        <v>15</v>
      </c>
      <c r="X2608" s="50"/>
      <c r="Y2608" s="51"/>
    </row>
    <row r="2609" spans="1:25" s="23" customFormat="1" ht="51.75" customHeight="1" x14ac:dyDescent="0.2">
      <c r="A2609" s="38" t="s">
        <v>9887</v>
      </c>
      <c r="B2609" s="46" t="s">
        <v>9888</v>
      </c>
      <c r="C2609" s="46"/>
      <c r="D2609" s="27" t="s">
        <v>8899</v>
      </c>
      <c r="E2609" s="40"/>
      <c r="F2609" s="9" t="s">
        <v>8927</v>
      </c>
      <c r="G2609" s="27" t="s">
        <v>9889</v>
      </c>
      <c r="H2609" s="9" t="s">
        <v>2537</v>
      </c>
      <c r="I2609" s="9"/>
      <c r="J2609" s="10"/>
      <c r="K2609" s="39"/>
      <c r="L2609" s="47"/>
      <c r="M2609" s="47"/>
      <c r="N2609" s="63"/>
      <c r="O2609" s="63"/>
      <c r="P2609" s="63"/>
      <c r="Q2609" s="63"/>
      <c r="R2609" s="41"/>
      <c r="S2609" s="49" t="s">
        <v>13934</v>
      </c>
      <c r="T2609" s="49"/>
      <c r="U2609" s="49"/>
      <c r="V2609" s="49"/>
      <c r="W2609" s="50" t="s">
        <v>15</v>
      </c>
      <c r="X2609" s="50"/>
      <c r="Y2609" s="51"/>
    </row>
    <row r="2610" spans="1:25" s="23" customFormat="1" ht="51.75" customHeight="1" x14ac:dyDescent="0.2">
      <c r="A2610" s="38" t="s">
        <v>9890</v>
      </c>
      <c r="B2610" s="46" t="s">
        <v>9891</v>
      </c>
      <c r="C2610" s="46"/>
      <c r="D2610" s="27" t="s">
        <v>8899</v>
      </c>
      <c r="E2610" s="40"/>
      <c r="F2610" s="9" t="s">
        <v>8927</v>
      </c>
      <c r="G2610" s="27" t="s">
        <v>9892</v>
      </c>
      <c r="H2610" s="9" t="s">
        <v>9893</v>
      </c>
      <c r="I2610" s="9"/>
      <c r="J2610" s="10"/>
      <c r="K2610" s="39"/>
      <c r="L2610" s="47"/>
      <c r="M2610" s="47"/>
      <c r="N2610" s="63"/>
      <c r="O2610" s="63"/>
      <c r="P2610" s="63"/>
      <c r="Q2610" s="63"/>
      <c r="R2610" s="41"/>
      <c r="S2610" s="49" t="s">
        <v>13934</v>
      </c>
      <c r="T2610" s="49"/>
      <c r="U2610" s="49"/>
      <c r="V2610" s="49"/>
      <c r="W2610" s="50" t="s">
        <v>15</v>
      </c>
      <c r="X2610" s="50"/>
      <c r="Y2610" s="51"/>
    </row>
    <row r="2611" spans="1:25" s="23" customFormat="1" ht="51.75" customHeight="1" x14ac:dyDescent="0.2">
      <c r="A2611" s="38" t="s">
        <v>9894</v>
      </c>
      <c r="B2611" s="46" t="s">
        <v>9895</v>
      </c>
      <c r="C2611" s="46"/>
      <c r="D2611" s="27" t="s">
        <v>8899</v>
      </c>
      <c r="E2611" s="40"/>
      <c r="F2611" s="9" t="s">
        <v>8927</v>
      </c>
      <c r="G2611" s="27" t="s">
        <v>9896</v>
      </c>
      <c r="H2611" s="9" t="s">
        <v>9043</v>
      </c>
      <c r="I2611" s="9"/>
      <c r="J2611" s="10"/>
      <c r="K2611" s="39"/>
      <c r="L2611" s="47"/>
      <c r="M2611" s="47"/>
      <c r="N2611" s="63"/>
      <c r="O2611" s="63"/>
      <c r="P2611" s="63"/>
      <c r="Q2611" s="63"/>
      <c r="R2611" s="41"/>
      <c r="S2611" s="49" t="s">
        <v>13934</v>
      </c>
      <c r="T2611" s="49"/>
      <c r="U2611" s="49"/>
      <c r="V2611" s="49"/>
      <c r="W2611" s="50" t="s">
        <v>15</v>
      </c>
      <c r="X2611" s="50"/>
      <c r="Y2611" s="51"/>
    </row>
    <row r="2612" spans="1:25" s="23" customFormat="1" ht="51.75" customHeight="1" x14ac:dyDescent="0.2">
      <c r="A2612" s="38" t="s">
        <v>9897</v>
      </c>
      <c r="B2612" s="46" t="s">
        <v>9898</v>
      </c>
      <c r="C2612" s="46"/>
      <c r="D2612" s="27" t="s">
        <v>8899</v>
      </c>
      <c r="E2612" s="40"/>
      <c r="F2612" s="9" t="s">
        <v>8927</v>
      </c>
      <c r="G2612" s="27" t="s">
        <v>9899</v>
      </c>
      <c r="H2612" s="9" t="s">
        <v>2305</v>
      </c>
      <c r="I2612" s="9"/>
      <c r="J2612" s="10"/>
      <c r="K2612" s="39"/>
      <c r="L2612" s="47"/>
      <c r="M2612" s="47"/>
      <c r="N2612" s="63"/>
      <c r="O2612" s="63"/>
      <c r="P2612" s="63"/>
      <c r="Q2612" s="63"/>
      <c r="R2612" s="41"/>
      <c r="S2612" s="49" t="s">
        <v>13934</v>
      </c>
      <c r="T2612" s="49"/>
      <c r="U2612" s="49"/>
      <c r="V2612" s="49"/>
      <c r="W2612" s="50" t="s">
        <v>15</v>
      </c>
      <c r="X2612" s="50"/>
      <c r="Y2612" s="51"/>
    </row>
    <row r="2613" spans="1:25" s="23" customFormat="1" ht="51.75" customHeight="1" x14ac:dyDescent="0.2">
      <c r="A2613" s="38" t="s">
        <v>9900</v>
      </c>
      <c r="B2613" s="46" t="s">
        <v>9901</v>
      </c>
      <c r="C2613" s="46"/>
      <c r="D2613" s="27" t="s">
        <v>8899</v>
      </c>
      <c r="E2613" s="40" t="s">
        <v>9902</v>
      </c>
      <c r="F2613" s="9" t="s">
        <v>8927</v>
      </c>
      <c r="G2613" s="27" t="s">
        <v>9903</v>
      </c>
      <c r="H2613" s="9" t="s">
        <v>9904</v>
      </c>
      <c r="I2613" s="9"/>
      <c r="J2613" s="10"/>
      <c r="K2613" s="39"/>
      <c r="L2613" s="47"/>
      <c r="M2613" s="47"/>
      <c r="N2613" s="63"/>
      <c r="O2613" s="63"/>
      <c r="P2613" s="63"/>
      <c r="Q2613" s="63"/>
      <c r="R2613" s="41"/>
      <c r="S2613" s="49" t="s">
        <v>13934</v>
      </c>
      <c r="T2613" s="49"/>
      <c r="U2613" s="49"/>
      <c r="V2613" s="49"/>
      <c r="W2613" s="50" t="s">
        <v>15</v>
      </c>
      <c r="X2613" s="50"/>
      <c r="Y2613" s="51"/>
    </row>
    <row r="2614" spans="1:25" s="23" customFormat="1" ht="51.75" customHeight="1" x14ac:dyDescent="0.2">
      <c r="A2614" s="38" t="s">
        <v>9905</v>
      </c>
      <c r="B2614" s="46" t="s">
        <v>9906</v>
      </c>
      <c r="C2614" s="46"/>
      <c r="D2614" s="27" t="s">
        <v>8899</v>
      </c>
      <c r="E2614" s="40" t="s">
        <v>9907</v>
      </c>
      <c r="F2614" s="9" t="s">
        <v>8927</v>
      </c>
      <c r="G2614" s="27" t="s">
        <v>9908</v>
      </c>
      <c r="H2614" s="9" t="s">
        <v>2305</v>
      </c>
      <c r="I2614" s="9"/>
      <c r="J2614" s="10"/>
      <c r="K2614" s="39"/>
      <c r="L2614" s="47"/>
      <c r="M2614" s="47"/>
      <c r="N2614" s="63"/>
      <c r="O2614" s="63"/>
      <c r="P2614" s="63"/>
      <c r="Q2614" s="63"/>
      <c r="R2614" s="41"/>
      <c r="S2614" s="49" t="s">
        <v>13934</v>
      </c>
      <c r="T2614" s="49"/>
      <c r="U2614" s="49"/>
      <c r="V2614" s="49"/>
      <c r="W2614" s="50" t="s">
        <v>15</v>
      </c>
      <c r="X2614" s="50"/>
      <c r="Y2614" s="51"/>
    </row>
    <row r="2615" spans="1:25" s="23" customFormat="1" ht="51.75" customHeight="1" x14ac:dyDescent="0.2">
      <c r="A2615" s="38" t="s">
        <v>9909</v>
      </c>
      <c r="B2615" s="46" t="s">
        <v>9910</v>
      </c>
      <c r="C2615" s="46"/>
      <c r="D2615" s="27" t="s">
        <v>8899</v>
      </c>
      <c r="E2615" s="40" t="s">
        <v>9911</v>
      </c>
      <c r="F2615" s="9" t="s">
        <v>8927</v>
      </c>
      <c r="G2615" s="27" t="s">
        <v>9912</v>
      </c>
      <c r="H2615" s="9" t="s">
        <v>2310</v>
      </c>
      <c r="I2615" s="9"/>
      <c r="J2615" s="10"/>
      <c r="K2615" s="39"/>
      <c r="L2615" s="47"/>
      <c r="M2615" s="47"/>
      <c r="N2615" s="63"/>
      <c r="O2615" s="63"/>
      <c r="P2615" s="63"/>
      <c r="Q2615" s="63"/>
      <c r="R2615" s="41"/>
      <c r="S2615" s="49" t="s">
        <v>13934</v>
      </c>
      <c r="T2615" s="49"/>
      <c r="U2615" s="49"/>
      <c r="V2615" s="49"/>
      <c r="W2615" s="50" t="s">
        <v>15</v>
      </c>
      <c r="X2615" s="50"/>
      <c r="Y2615" s="51"/>
    </row>
    <row r="2616" spans="1:25" s="23" customFormat="1" ht="51.75" customHeight="1" x14ac:dyDescent="0.2">
      <c r="A2616" s="38" t="s">
        <v>9913</v>
      </c>
      <c r="B2616" s="46" t="s">
        <v>9914</v>
      </c>
      <c r="C2616" s="46"/>
      <c r="D2616" s="27" t="s">
        <v>8899</v>
      </c>
      <c r="E2616" s="40" t="s">
        <v>9915</v>
      </c>
      <c r="F2616" s="9" t="s">
        <v>8927</v>
      </c>
      <c r="G2616" s="27" t="s">
        <v>9916</v>
      </c>
      <c r="H2616" s="9" t="s">
        <v>9039</v>
      </c>
      <c r="I2616" s="9"/>
      <c r="J2616" s="10">
        <v>1602575.71</v>
      </c>
      <c r="K2616" s="39">
        <v>1602575.71</v>
      </c>
      <c r="L2616" s="47"/>
      <c r="M2616" s="47"/>
      <c r="N2616" s="48">
        <v>1602575.71</v>
      </c>
      <c r="O2616" s="48"/>
      <c r="P2616" s="48"/>
      <c r="Q2616" s="48"/>
      <c r="R2616" s="41"/>
      <c r="S2616" s="49" t="s">
        <v>13934</v>
      </c>
      <c r="T2616" s="49"/>
      <c r="U2616" s="49"/>
      <c r="V2616" s="49"/>
      <c r="W2616" s="50" t="s">
        <v>15</v>
      </c>
      <c r="X2616" s="50"/>
      <c r="Y2616" s="51"/>
    </row>
    <row r="2617" spans="1:25" s="23" customFormat="1" ht="51.75" customHeight="1" x14ac:dyDescent="0.2">
      <c r="A2617" s="38" t="s">
        <v>9917</v>
      </c>
      <c r="B2617" s="46" t="s">
        <v>9918</v>
      </c>
      <c r="C2617" s="46"/>
      <c r="D2617" s="27" t="s">
        <v>8899</v>
      </c>
      <c r="E2617" s="40" t="s">
        <v>9919</v>
      </c>
      <c r="F2617" s="9" t="s">
        <v>8927</v>
      </c>
      <c r="G2617" s="27" t="s">
        <v>9920</v>
      </c>
      <c r="H2617" s="9" t="s">
        <v>9788</v>
      </c>
      <c r="I2617" s="9"/>
      <c r="J2617" s="10"/>
      <c r="K2617" s="39"/>
      <c r="L2617" s="47"/>
      <c r="M2617" s="47"/>
      <c r="N2617" s="63"/>
      <c r="O2617" s="63"/>
      <c r="P2617" s="63"/>
      <c r="Q2617" s="63"/>
      <c r="R2617" s="41"/>
      <c r="S2617" s="49" t="s">
        <v>13934</v>
      </c>
      <c r="T2617" s="49"/>
      <c r="U2617" s="49"/>
      <c r="V2617" s="49"/>
      <c r="W2617" s="50" t="s">
        <v>15</v>
      </c>
      <c r="X2617" s="50"/>
      <c r="Y2617" s="51"/>
    </row>
    <row r="2618" spans="1:25" s="23" customFormat="1" ht="51.75" customHeight="1" x14ac:dyDescent="0.2">
      <c r="A2618" s="38" t="s">
        <v>9921</v>
      </c>
      <c r="B2618" s="46" t="s">
        <v>9922</v>
      </c>
      <c r="C2618" s="46"/>
      <c r="D2618" s="27" t="s">
        <v>8899</v>
      </c>
      <c r="E2618" s="40" t="s">
        <v>9923</v>
      </c>
      <c r="F2618" s="9" t="s">
        <v>8927</v>
      </c>
      <c r="G2618" s="27" t="s">
        <v>9924</v>
      </c>
      <c r="H2618" s="9" t="s">
        <v>9416</v>
      </c>
      <c r="I2618" s="9"/>
      <c r="J2618" s="10"/>
      <c r="K2618" s="39"/>
      <c r="L2618" s="47"/>
      <c r="M2618" s="47"/>
      <c r="N2618" s="63"/>
      <c r="O2618" s="63"/>
      <c r="P2618" s="63"/>
      <c r="Q2618" s="63"/>
      <c r="R2618" s="41"/>
      <c r="S2618" s="49" t="s">
        <v>13934</v>
      </c>
      <c r="T2618" s="49"/>
      <c r="U2618" s="49"/>
      <c r="V2618" s="49"/>
      <c r="W2618" s="50" t="s">
        <v>15</v>
      </c>
      <c r="X2618" s="50"/>
      <c r="Y2618" s="51"/>
    </row>
    <row r="2619" spans="1:25" s="23" customFormat="1" ht="51.75" customHeight="1" x14ac:dyDescent="0.2">
      <c r="A2619" s="38" t="s">
        <v>9925</v>
      </c>
      <c r="B2619" s="46" t="s">
        <v>9926</v>
      </c>
      <c r="C2619" s="46"/>
      <c r="D2619" s="27" t="s">
        <v>8899</v>
      </c>
      <c r="E2619" s="40" t="s">
        <v>9927</v>
      </c>
      <c r="F2619" s="9" t="s">
        <v>8927</v>
      </c>
      <c r="G2619" s="27" t="s">
        <v>9928</v>
      </c>
      <c r="H2619" s="9" t="s">
        <v>3987</v>
      </c>
      <c r="I2619" s="9"/>
      <c r="J2619" s="10"/>
      <c r="K2619" s="39"/>
      <c r="L2619" s="47"/>
      <c r="M2619" s="47"/>
      <c r="N2619" s="63"/>
      <c r="O2619" s="63"/>
      <c r="P2619" s="63"/>
      <c r="Q2619" s="63"/>
      <c r="R2619" s="41"/>
      <c r="S2619" s="49" t="s">
        <v>13934</v>
      </c>
      <c r="T2619" s="49"/>
      <c r="U2619" s="49"/>
      <c r="V2619" s="49"/>
      <c r="W2619" s="50" t="s">
        <v>15</v>
      </c>
      <c r="X2619" s="50"/>
      <c r="Y2619" s="51"/>
    </row>
    <row r="2620" spans="1:25" s="23" customFormat="1" ht="51.75" customHeight="1" x14ac:dyDescent="0.2">
      <c r="A2620" s="38" t="s">
        <v>9929</v>
      </c>
      <c r="B2620" s="46" t="s">
        <v>9930</v>
      </c>
      <c r="C2620" s="46"/>
      <c r="D2620" s="27" t="s">
        <v>8899</v>
      </c>
      <c r="E2620" s="40" t="s">
        <v>9931</v>
      </c>
      <c r="F2620" s="9" t="s">
        <v>8927</v>
      </c>
      <c r="G2620" s="27" t="s">
        <v>9932</v>
      </c>
      <c r="H2620" s="9" t="s">
        <v>9933</v>
      </c>
      <c r="I2620" s="9"/>
      <c r="J2620" s="10"/>
      <c r="K2620" s="39"/>
      <c r="L2620" s="47"/>
      <c r="M2620" s="47"/>
      <c r="N2620" s="63"/>
      <c r="O2620" s="63"/>
      <c r="P2620" s="63"/>
      <c r="Q2620" s="63"/>
      <c r="R2620" s="41"/>
      <c r="S2620" s="49" t="s">
        <v>13934</v>
      </c>
      <c r="T2620" s="49"/>
      <c r="U2620" s="49"/>
      <c r="V2620" s="49"/>
      <c r="W2620" s="50" t="s">
        <v>15</v>
      </c>
      <c r="X2620" s="50"/>
      <c r="Y2620" s="51"/>
    </row>
    <row r="2621" spans="1:25" s="23" customFormat="1" ht="51.75" customHeight="1" x14ac:dyDescent="0.2">
      <c r="A2621" s="38" t="s">
        <v>9934</v>
      </c>
      <c r="B2621" s="46" t="s">
        <v>9935</v>
      </c>
      <c r="C2621" s="46"/>
      <c r="D2621" s="27" t="s">
        <v>8899</v>
      </c>
      <c r="E2621" s="40" t="s">
        <v>9936</v>
      </c>
      <c r="F2621" s="9" t="s">
        <v>8927</v>
      </c>
      <c r="G2621" s="27" t="s">
        <v>9937</v>
      </c>
      <c r="H2621" s="9" t="s">
        <v>8946</v>
      </c>
      <c r="I2621" s="9"/>
      <c r="J2621" s="10"/>
      <c r="K2621" s="39"/>
      <c r="L2621" s="47"/>
      <c r="M2621" s="47"/>
      <c r="N2621" s="63"/>
      <c r="O2621" s="63"/>
      <c r="P2621" s="63"/>
      <c r="Q2621" s="63"/>
      <c r="R2621" s="41"/>
      <c r="S2621" s="49" t="s">
        <v>13934</v>
      </c>
      <c r="T2621" s="49"/>
      <c r="U2621" s="49"/>
      <c r="V2621" s="49"/>
      <c r="W2621" s="50" t="s">
        <v>15</v>
      </c>
      <c r="X2621" s="50"/>
      <c r="Y2621" s="51"/>
    </row>
    <row r="2622" spans="1:25" s="23" customFormat="1" ht="51.75" customHeight="1" x14ac:dyDescent="0.2">
      <c r="A2622" s="38" t="s">
        <v>9938</v>
      </c>
      <c r="B2622" s="46" t="s">
        <v>9939</v>
      </c>
      <c r="C2622" s="46"/>
      <c r="D2622" s="27" t="s">
        <v>8899</v>
      </c>
      <c r="E2622" s="40" t="s">
        <v>9940</v>
      </c>
      <c r="F2622" s="9" t="s">
        <v>8927</v>
      </c>
      <c r="G2622" s="27" t="s">
        <v>9941</v>
      </c>
      <c r="H2622" s="9" t="s">
        <v>9942</v>
      </c>
      <c r="I2622" s="9"/>
      <c r="J2622" s="10"/>
      <c r="K2622" s="39"/>
      <c r="L2622" s="47"/>
      <c r="M2622" s="47"/>
      <c r="N2622" s="63"/>
      <c r="O2622" s="63"/>
      <c r="P2622" s="63"/>
      <c r="Q2622" s="63"/>
      <c r="R2622" s="41"/>
      <c r="S2622" s="49" t="s">
        <v>13934</v>
      </c>
      <c r="T2622" s="49"/>
      <c r="U2622" s="49"/>
      <c r="V2622" s="49"/>
      <c r="W2622" s="50" t="s">
        <v>15</v>
      </c>
      <c r="X2622" s="50"/>
      <c r="Y2622" s="51"/>
    </row>
    <row r="2623" spans="1:25" s="23" customFormat="1" ht="51.75" customHeight="1" x14ac:dyDescent="0.2">
      <c r="A2623" s="38" t="s">
        <v>9943</v>
      </c>
      <c r="B2623" s="46" t="s">
        <v>9944</v>
      </c>
      <c r="C2623" s="46"/>
      <c r="D2623" s="27" t="s">
        <v>8899</v>
      </c>
      <c r="E2623" s="40"/>
      <c r="F2623" s="9" t="s">
        <v>8927</v>
      </c>
      <c r="G2623" s="27" t="s">
        <v>9945</v>
      </c>
      <c r="H2623" s="9" t="s">
        <v>2946</v>
      </c>
      <c r="I2623" s="9"/>
      <c r="J2623" s="10"/>
      <c r="K2623" s="39"/>
      <c r="L2623" s="47"/>
      <c r="M2623" s="47"/>
      <c r="N2623" s="63"/>
      <c r="O2623" s="63"/>
      <c r="P2623" s="63"/>
      <c r="Q2623" s="63"/>
      <c r="R2623" s="41"/>
      <c r="S2623" s="49" t="s">
        <v>13934</v>
      </c>
      <c r="T2623" s="49"/>
      <c r="U2623" s="49"/>
      <c r="V2623" s="49"/>
      <c r="W2623" s="50" t="s">
        <v>15</v>
      </c>
      <c r="X2623" s="50"/>
      <c r="Y2623" s="51"/>
    </row>
    <row r="2624" spans="1:25" s="23" customFormat="1" ht="51.75" customHeight="1" x14ac:dyDescent="0.2">
      <c r="A2624" s="38" t="s">
        <v>9946</v>
      </c>
      <c r="B2624" s="46" t="s">
        <v>9947</v>
      </c>
      <c r="C2624" s="46"/>
      <c r="D2624" s="27" t="s">
        <v>8899</v>
      </c>
      <c r="E2624" s="40" t="s">
        <v>9948</v>
      </c>
      <c r="F2624" s="9" t="s">
        <v>8927</v>
      </c>
      <c r="G2624" s="27" t="s">
        <v>9949</v>
      </c>
      <c r="H2624" s="9" t="s">
        <v>9005</v>
      </c>
      <c r="I2624" s="9"/>
      <c r="J2624" s="10"/>
      <c r="K2624" s="39"/>
      <c r="L2624" s="47"/>
      <c r="M2624" s="47"/>
      <c r="N2624" s="63"/>
      <c r="O2624" s="63"/>
      <c r="P2624" s="63"/>
      <c r="Q2624" s="63"/>
      <c r="R2624" s="41"/>
      <c r="S2624" s="49" t="s">
        <v>13934</v>
      </c>
      <c r="T2624" s="49"/>
      <c r="U2624" s="49"/>
      <c r="V2624" s="49"/>
      <c r="W2624" s="50" t="s">
        <v>15</v>
      </c>
      <c r="X2624" s="50"/>
      <c r="Y2624" s="51"/>
    </row>
    <row r="2625" spans="1:25" s="23" customFormat="1" ht="51.75" customHeight="1" x14ac:dyDescent="0.2">
      <c r="A2625" s="38" t="s">
        <v>9950</v>
      </c>
      <c r="B2625" s="46" t="s">
        <v>9951</v>
      </c>
      <c r="C2625" s="46"/>
      <c r="D2625" s="27" t="s">
        <v>8899</v>
      </c>
      <c r="E2625" s="40"/>
      <c r="F2625" s="9" t="s">
        <v>8927</v>
      </c>
      <c r="G2625" s="27" t="s">
        <v>9952</v>
      </c>
      <c r="H2625" s="9" t="s">
        <v>4364</v>
      </c>
      <c r="I2625" s="9"/>
      <c r="J2625" s="10"/>
      <c r="K2625" s="39"/>
      <c r="L2625" s="47"/>
      <c r="M2625" s="47"/>
      <c r="N2625" s="63"/>
      <c r="O2625" s="63"/>
      <c r="P2625" s="63"/>
      <c r="Q2625" s="63"/>
      <c r="R2625" s="41"/>
      <c r="S2625" s="49" t="s">
        <v>13934</v>
      </c>
      <c r="T2625" s="49"/>
      <c r="U2625" s="49"/>
      <c r="V2625" s="49"/>
      <c r="W2625" s="50" t="s">
        <v>15</v>
      </c>
      <c r="X2625" s="50"/>
      <c r="Y2625" s="51"/>
    </row>
    <row r="2626" spans="1:25" s="23" customFormat="1" ht="51.75" customHeight="1" x14ac:dyDescent="0.2">
      <c r="A2626" s="38" t="s">
        <v>9953</v>
      </c>
      <c r="B2626" s="46" t="s">
        <v>9954</v>
      </c>
      <c r="C2626" s="46"/>
      <c r="D2626" s="27" t="s">
        <v>8899</v>
      </c>
      <c r="E2626" s="40"/>
      <c r="F2626" s="9" t="s">
        <v>8927</v>
      </c>
      <c r="G2626" s="27" t="s">
        <v>9955</v>
      </c>
      <c r="H2626" s="9" t="s">
        <v>9956</v>
      </c>
      <c r="I2626" s="9"/>
      <c r="J2626" s="10"/>
      <c r="K2626" s="39"/>
      <c r="L2626" s="47"/>
      <c r="M2626" s="47"/>
      <c r="N2626" s="63"/>
      <c r="O2626" s="63"/>
      <c r="P2626" s="63"/>
      <c r="Q2626" s="63"/>
      <c r="R2626" s="41"/>
      <c r="S2626" s="49" t="s">
        <v>13934</v>
      </c>
      <c r="T2626" s="49"/>
      <c r="U2626" s="49"/>
      <c r="V2626" s="49"/>
      <c r="W2626" s="50" t="s">
        <v>15</v>
      </c>
      <c r="X2626" s="50"/>
      <c r="Y2626" s="51"/>
    </row>
    <row r="2627" spans="1:25" s="23" customFormat="1" ht="64.5" customHeight="1" x14ac:dyDescent="0.2">
      <c r="A2627" s="38" t="s">
        <v>9957</v>
      </c>
      <c r="B2627" s="46" t="s">
        <v>9958</v>
      </c>
      <c r="C2627" s="46"/>
      <c r="D2627" s="27" t="s">
        <v>8899</v>
      </c>
      <c r="E2627" s="40"/>
      <c r="F2627" s="9" t="s">
        <v>7771</v>
      </c>
      <c r="G2627" s="27" t="s">
        <v>9959</v>
      </c>
      <c r="H2627" s="9" t="s">
        <v>9960</v>
      </c>
      <c r="I2627" s="9"/>
      <c r="J2627" s="10"/>
      <c r="K2627" s="39"/>
      <c r="L2627" s="47"/>
      <c r="M2627" s="47"/>
      <c r="N2627" s="63"/>
      <c r="O2627" s="63"/>
      <c r="P2627" s="63"/>
      <c r="Q2627" s="63"/>
      <c r="R2627" s="41"/>
      <c r="S2627" s="49" t="s">
        <v>13934</v>
      </c>
      <c r="T2627" s="49"/>
      <c r="U2627" s="49"/>
      <c r="V2627" s="49"/>
      <c r="W2627" s="50" t="s">
        <v>15</v>
      </c>
      <c r="X2627" s="50"/>
      <c r="Y2627" s="51"/>
    </row>
    <row r="2628" spans="1:25" s="23" customFormat="1" ht="51.75" customHeight="1" x14ac:dyDescent="0.2">
      <c r="A2628" s="38" t="s">
        <v>9961</v>
      </c>
      <c r="B2628" s="46" t="s">
        <v>9962</v>
      </c>
      <c r="C2628" s="46"/>
      <c r="D2628" s="27" t="s">
        <v>8899</v>
      </c>
      <c r="E2628" s="40" t="s">
        <v>9963</v>
      </c>
      <c r="F2628" s="9" t="s">
        <v>8927</v>
      </c>
      <c r="G2628" s="27" t="s">
        <v>9964</v>
      </c>
      <c r="H2628" s="9" t="s">
        <v>9402</v>
      </c>
      <c r="I2628" s="9"/>
      <c r="J2628" s="10"/>
      <c r="K2628" s="39"/>
      <c r="L2628" s="47"/>
      <c r="M2628" s="47"/>
      <c r="N2628" s="63"/>
      <c r="O2628" s="63"/>
      <c r="P2628" s="63"/>
      <c r="Q2628" s="63"/>
      <c r="R2628" s="41"/>
      <c r="S2628" s="49" t="s">
        <v>13934</v>
      </c>
      <c r="T2628" s="49"/>
      <c r="U2628" s="49"/>
      <c r="V2628" s="49"/>
      <c r="W2628" s="50" t="s">
        <v>15</v>
      </c>
      <c r="X2628" s="50"/>
      <c r="Y2628" s="51"/>
    </row>
    <row r="2629" spans="1:25" s="23" customFormat="1" ht="51.75" customHeight="1" x14ac:dyDescent="0.2">
      <c r="A2629" s="38" t="s">
        <v>9965</v>
      </c>
      <c r="B2629" s="46" t="s">
        <v>9966</v>
      </c>
      <c r="C2629" s="46"/>
      <c r="D2629" s="27" t="s">
        <v>8899</v>
      </c>
      <c r="E2629" s="40" t="s">
        <v>9967</v>
      </c>
      <c r="F2629" s="9" t="s">
        <v>8927</v>
      </c>
      <c r="G2629" s="27" t="s">
        <v>9968</v>
      </c>
      <c r="H2629" s="9" t="s">
        <v>9969</v>
      </c>
      <c r="I2629" s="9"/>
      <c r="J2629" s="10"/>
      <c r="K2629" s="39"/>
      <c r="L2629" s="47"/>
      <c r="M2629" s="47"/>
      <c r="N2629" s="63"/>
      <c r="O2629" s="63"/>
      <c r="P2629" s="63"/>
      <c r="Q2629" s="63"/>
      <c r="R2629" s="41"/>
      <c r="S2629" s="49" t="s">
        <v>13934</v>
      </c>
      <c r="T2629" s="49"/>
      <c r="U2629" s="49"/>
      <c r="V2629" s="49"/>
      <c r="W2629" s="50" t="s">
        <v>15</v>
      </c>
      <c r="X2629" s="50"/>
      <c r="Y2629" s="51"/>
    </row>
    <row r="2630" spans="1:25" s="23" customFormat="1" ht="51.75" customHeight="1" x14ac:dyDescent="0.2">
      <c r="A2630" s="38" t="s">
        <v>9970</v>
      </c>
      <c r="B2630" s="46" t="s">
        <v>9971</v>
      </c>
      <c r="C2630" s="46"/>
      <c r="D2630" s="27" t="s">
        <v>8899</v>
      </c>
      <c r="E2630" s="40" t="s">
        <v>9972</v>
      </c>
      <c r="F2630" s="9" t="s">
        <v>8927</v>
      </c>
      <c r="G2630" s="27" t="s">
        <v>9973</v>
      </c>
      <c r="H2630" s="9" t="s">
        <v>9974</v>
      </c>
      <c r="I2630" s="9"/>
      <c r="J2630" s="10"/>
      <c r="K2630" s="39"/>
      <c r="L2630" s="47"/>
      <c r="M2630" s="47"/>
      <c r="N2630" s="63"/>
      <c r="O2630" s="63"/>
      <c r="P2630" s="63"/>
      <c r="Q2630" s="63"/>
      <c r="R2630" s="41"/>
      <c r="S2630" s="49" t="s">
        <v>13934</v>
      </c>
      <c r="T2630" s="49"/>
      <c r="U2630" s="49"/>
      <c r="V2630" s="49"/>
      <c r="W2630" s="50" t="s">
        <v>15</v>
      </c>
      <c r="X2630" s="50"/>
      <c r="Y2630" s="51"/>
    </row>
    <row r="2631" spans="1:25" s="23" customFormat="1" ht="51.75" customHeight="1" x14ac:dyDescent="0.2">
      <c r="A2631" s="38" t="s">
        <v>9975</v>
      </c>
      <c r="B2631" s="46" t="s">
        <v>9976</v>
      </c>
      <c r="C2631" s="46"/>
      <c r="D2631" s="27" t="s">
        <v>8899</v>
      </c>
      <c r="E2631" s="40" t="s">
        <v>9977</v>
      </c>
      <c r="F2631" s="9" t="s">
        <v>8927</v>
      </c>
      <c r="G2631" s="27" t="s">
        <v>9978</v>
      </c>
      <c r="H2631" s="9" t="s">
        <v>9979</v>
      </c>
      <c r="I2631" s="9"/>
      <c r="J2631" s="10"/>
      <c r="K2631" s="39"/>
      <c r="L2631" s="47"/>
      <c r="M2631" s="47"/>
      <c r="N2631" s="63"/>
      <c r="O2631" s="63"/>
      <c r="P2631" s="63"/>
      <c r="Q2631" s="63"/>
      <c r="R2631" s="41"/>
      <c r="S2631" s="49" t="s">
        <v>13934</v>
      </c>
      <c r="T2631" s="49"/>
      <c r="U2631" s="49"/>
      <c r="V2631" s="49"/>
      <c r="W2631" s="50" t="s">
        <v>15</v>
      </c>
      <c r="X2631" s="50"/>
      <c r="Y2631" s="51"/>
    </row>
    <row r="2632" spans="1:25" s="23" customFormat="1" ht="51.75" customHeight="1" x14ac:dyDescent="0.2">
      <c r="A2632" s="38" t="s">
        <v>9980</v>
      </c>
      <c r="B2632" s="46" t="s">
        <v>9981</v>
      </c>
      <c r="C2632" s="46"/>
      <c r="D2632" s="27" t="s">
        <v>8899</v>
      </c>
      <c r="E2632" s="40"/>
      <c r="F2632" s="9" t="s">
        <v>8927</v>
      </c>
      <c r="G2632" s="27" t="s">
        <v>9982</v>
      </c>
      <c r="H2632" s="9" t="s">
        <v>9983</v>
      </c>
      <c r="I2632" s="9"/>
      <c r="J2632" s="10"/>
      <c r="K2632" s="39"/>
      <c r="L2632" s="47"/>
      <c r="M2632" s="47"/>
      <c r="N2632" s="63"/>
      <c r="O2632" s="63"/>
      <c r="P2632" s="63"/>
      <c r="Q2632" s="63"/>
      <c r="R2632" s="41"/>
      <c r="S2632" s="49" t="s">
        <v>13934</v>
      </c>
      <c r="T2632" s="49"/>
      <c r="U2632" s="49"/>
      <c r="V2632" s="49"/>
      <c r="W2632" s="50" t="s">
        <v>15</v>
      </c>
      <c r="X2632" s="50"/>
      <c r="Y2632" s="51"/>
    </row>
    <row r="2633" spans="1:25" s="23" customFormat="1" ht="51.75" customHeight="1" x14ac:dyDescent="0.2">
      <c r="A2633" s="38" t="s">
        <v>9984</v>
      </c>
      <c r="B2633" s="46" t="s">
        <v>9985</v>
      </c>
      <c r="C2633" s="46"/>
      <c r="D2633" s="27" t="s">
        <v>8899</v>
      </c>
      <c r="E2633" s="40"/>
      <c r="F2633" s="9" t="s">
        <v>8927</v>
      </c>
      <c r="G2633" s="27" t="s">
        <v>9986</v>
      </c>
      <c r="H2633" s="9" t="s">
        <v>9987</v>
      </c>
      <c r="I2633" s="9"/>
      <c r="J2633" s="10"/>
      <c r="K2633" s="39"/>
      <c r="L2633" s="47"/>
      <c r="M2633" s="47"/>
      <c r="N2633" s="63"/>
      <c r="O2633" s="63"/>
      <c r="P2633" s="63"/>
      <c r="Q2633" s="63"/>
      <c r="R2633" s="41"/>
      <c r="S2633" s="49" t="s">
        <v>13934</v>
      </c>
      <c r="T2633" s="49"/>
      <c r="U2633" s="49"/>
      <c r="V2633" s="49"/>
      <c r="W2633" s="50" t="s">
        <v>15</v>
      </c>
      <c r="X2633" s="50"/>
      <c r="Y2633" s="51"/>
    </row>
    <row r="2634" spans="1:25" s="23" customFormat="1" ht="51.75" customHeight="1" x14ac:dyDescent="0.2">
      <c r="A2634" s="38" t="s">
        <v>9988</v>
      </c>
      <c r="B2634" s="46" t="s">
        <v>9989</v>
      </c>
      <c r="C2634" s="46"/>
      <c r="D2634" s="27" t="s">
        <v>8899</v>
      </c>
      <c r="E2634" s="40" t="s">
        <v>9990</v>
      </c>
      <c r="F2634" s="9" t="s">
        <v>8927</v>
      </c>
      <c r="G2634" s="27" t="s">
        <v>9991</v>
      </c>
      <c r="H2634" s="9" t="s">
        <v>8960</v>
      </c>
      <c r="I2634" s="9"/>
      <c r="J2634" s="10"/>
      <c r="K2634" s="39"/>
      <c r="L2634" s="47"/>
      <c r="M2634" s="47"/>
      <c r="N2634" s="63"/>
      <c r="O2634" s="63"/>
      <c r="P2634" s="63"/>
      <c r="Q2634" s="63"/>
      <c r="R2634" s="41"/>
      <c r="S2634" s="49" t="s">
        <v>13934</v>
      </c>
      <c r="T2634" s="49"/>
      <c r="U2634" s="49"/>
      <c r="V2634" s="49"/>
      <c r="W2634" s="50" t="s">
        <v>15</v>
      </c>
      <c r="X2634" s="50"/>
      <c r="Y2634" s="51"/>
    </row>
    <row r="2635" spans="1:25" s="23" customFormat="1" ht="51.75" customHeight="1" x14ac:dyDescent="0.2">
      <c r="A2635" s="38" t="s">
        <v>9992</v>
      </c>
      <c r="B2635" s="46" t="s">
        <v>9993</v>
      </c>
      <c r="C2635" s="46"/>
      <c r="D2635" s="27" t="s">
        <v>8899</v>
      </c>
      <c r="E2635" s="40" t="s">
        <v>9994</v>
      </c>
      <c r="F2635" s="9" t="s">
        <v>8927</v>
      </c>
      <c r="G2635" s="27" t="s">
        <v>9995</v>
      </c>
      <c r="H2635" s="9" t="s">
        <v>8907</v>
      </c>
      <c r="I2635" s="9"/>
      <c r="J2635" s="10"/>
      <c r="K2635" s="39"/>
      <c r="L2635" s="47"/>
      <c r="M2635" s="47"/>
      <c r="N2635" s="63"/>
      <c r="O2635" s="63"/>
      <c r="P2635" s="63"/>
      <c r="Q2635" s="63"/>
      <c r="R2635" s="41"/>
      <c r="S2635" s="49" t="s">
        <v>13934</v>
      </c>
      <c r="T2635" s="49"/>
      <c r="U2635" s="49"/>
      <c r="V2635" s="49"/>
      <c r="W2635" s="50" t="s">
        <v>15</v>
      </c>
      <c r="X2635" s="50"/>
      <c r="Y2635" s="51"/>
    </row>
    <row r="2636" spans="1:25" s="23" customFormat="1" ht="51.75" customHeight="1" x14ac:dyDescent="0.2">
      <c r="A2636" s="38" t="s">
        <v>9996</v>
      </c>
      <c r="B2636" s="46" t="s">
        <v>9997</v>
      </c>
      <c r="C2636" s="46"/>
      <c r="D2636" s="27" t="s">
        <v>8899</v>
      </c>
      <c r="E2636" s="40" t="s">
        <v>9998</v>
      </c>
      <c r="F2636" s="9" t="s">
        <v>8927</v>
      </c>
      <c r="G2636" s="27" t="s">
        <v>9999</v>
      </c>
      <c r="H2636" s="9" t="s">
        <v>9598</v>
      </c>
      <c r="I2636" s="9"/>
      <c r="J2636" s="10"/>
      <c r="K2636" s="39"/>
      <c r="L2636" s="47"/>
      <c r="M2636" s="47"/>
      <c r="N2636" s="63"/>
      <c r="O2636" s="63"/>
      <c r="P2636" s="63"/>
      <c r="Q2636" s="63"/>
      <c r="R2636" s="41"/>
      <c r="S2636" s="49" t="s">
        <v>13934</v>
      </c>
      <c r="T2636" s="49"/>
      <c r="U2636" s="49"/>
      <c r="V2636" s="49"/>
      <c r="W2636" s="50" t="s">
        <v>15</v>
      </c>
      <c r="X2636" s="50"/>
      <c r="Y2636" s="51"/>
    </row>
    <row r="2637" spans="1:25" s="23" customFormat="1" ht="51.75" customHeight="1" x14ac:dyDescent="0.2">
      <c r="A2637" s="38" t="s">
        <v>10000</v>
      </c>
      <c r="B2637" s="46" t="s">
        <v>10001</v>
      </c>
      <c r="C2637" s="46"/>
      <c r="D2637" s="27" t="s">
        <v>8899</v>
      </c>
      <c r="E2637" s="40"/>
      <c r="F2637" s="9" t="s">
        <v>8927</v>
      </c>
      <c r="G2637" s="27" t="s">
        <v>10002</v>
      </c>
      <c r="H2637" s="9" t="s">
        <v>9688</v>
      </c>
      <c r="I2637" s="9"/>
      <c r="J2637" s="10"/>
      <c r="K2637" s="39"/>
      <c r="L2637" s="47"/>
      <c r="M2637" s="47"/>
      <c r="N2637" s="63"/>
      <c r="O2637" s="63"/>
      <c r="P2637" s="63"/>
      <c r="Q2637" s="63"/>
      <c r="R2637" s="41"/>
      <c r="S2637" s="49" t="s">
        <v>13934</v>
      </c>
      <c r="T2637" s="49"/>
      <c r="U2637" s="49"/>
      <c r="V2637" s="49"/>
      <c r="W2637" s="50" t="s">
        <v>15</v>
      </c>
      <c r="X2637" s="50"/>
      <c r="Y2637" s="51"/>
    </row>
    <row r="2638" spans="1:25" s="23" customFormat="1" ht="51.75" customHeight="1" x14ac:dyDescent="0.2">
      <c r="A2638" s="38" t="s">
        <v>10003</v>
      </c>
      <c r="B2638" s="46" t="s">
        <v>10004</v>
      </c>
      <c r="C2638" s="46"/>
      <c r="D2638" s="27" t="s">
        <v>8899</v>
      </c>
      <c r="E2638" s="40" t="s">
        <v>10005</v>
      </c>
      <c r="F2638" s="9" t="s">
        <v>8927</v>
      </c>
      <c r="G2638" s="27" t="s">
        <v>10006</v>
      </c>
      <c r="H2638" s="9" t="s">
        <v>10007</v>
      </c>
      <c r="I2638" s="9"/>
      <c r="J2638" s="10"/>
      <c r="K2638" s="39"/>
      <c r="L2638" s="47"/>
      <c r="M2638" s="47"/>
      <c r="N2638" s="63"/>
      <c r="O2638" s="63"/>
      <c r="P2638" s="63"/>
      <c r="Q2638" s="63"/>
      <c r="R2638" s="41"/>
      <c r="S2638" s="49" t="s">
        <v>13934</v>
      </c>
      <c r="T2638" s="49"/>
      <c r="U2638" s="49"/>
      <c r="V2638" s="49"/>
      <c r="W2638" s="50" t="s">
        <v>15</v>
      </c>
      <c r="X2638" s="50"/>
      <c r="Y2638" s="51"/>
    </row>
    <row r="2639" spans="1:25" s="23" customFormat="1" ht="51.75" customHeight="1" x14ac:dyDescent="0.2">
      <c r="A2639" s="38" t="s">
        <v>10008</v>
      </c>
      <c r="B2639" s="46" t="s">
        <v>10009</v>
      </c>
      <c r="C2639" s="46"/>
      <c r="D2639" s="27" t="s">
        <v>8899</v>
      </c>
      <c r="E2639" s="40" t="s">
        <v>10010</v>
      </c>
      <c r="F2639" s="9" t="s">
        <v>8927</v>
      </c>
      <c r="G2639" s="27" t="s">
        <v>10011</v>
      </c>
      <c r="H2639" s="9" t="s">
        <v>2465</v>
      </c>
      <c r="I2639" s="9"/>
      <c r="J2639" s="10"/>
      <c r="K2639" s="39"/>
      <c r="L2639" s="47"/>
      <c r="M2639" s="47"/>
      <c r="N2639" s="63"/>
      <c r="O2639" s="63"/>
      <c r="P2639" s="63"/>
      <c r="Q2639" s="63"/>
      <c r="R2639" s="41"/>
      <c r="S2639" s="49" t="s">
        <v>13934</v>
      </c>
      <c r="T2639" s="49"/>
      <c r="U2639" s="49"/>
      <c r="V2639" s="49"/>
      <c r="W2639" s="50" t="s">
        <v>15</v>
      </c>
      <c r="X2639" s="50"/>
      <c r="Y2639" s="51"/>
    </row>
    <row r="2640" spans="1:25" s="23" customFormat="1" ht="51.75" customHeight="1" x14ac:dyDescent="0.2">
      <c r="A2640" s="38" t="s">
        <v>10012</v>
      </c>
      <c r="B2640" s="46" t="s">
        <v>10013</v>
      </c>
      <c r="C2640" s="46"/>
      <c r="D2640" s="27" t="s">
        <v>8899</v>
      </c>
      <c r="E2640" s="40" t="s">
        <v>10014</v>
      </c>
      <c r="F2640" s="9" t="s">
        <v>8927</v>
      </c>
      <c r="G2640" s="27" t="s">
        <v>10015</v>
      </c>
      <c r="H2640" s="9" t="s">
        <v>9345</v>
      </c>
      <c r="I2640" s="9"/>
      <c r="J2640" s="10"/>
      <c r="K2640" s="39"/>
      <c r="L2640" s="47"/>
      <c r="M2640" s="47"/>
      <c r="N2640" s="63"/>
      <c r="O2640" s="63"/>
      <c r="P2640" s="63"/>
      <c r="Q2640" s="63"/>
      <c r="R2640" s="41"/>
      <c r="S2640" s="49" t="s">
        <v>13934</v>
      </c>
      <c r="T2640" s="49"/>
      <c r="U2640" s="49"/>
      <c r="V2640" s="49"/>
      <c r="W2640" s="50" t="s">
        <v>15</v>
      </c>
      <c r="X2640" s="50"/>
      <c r="Y2640" s="51"/>
    </row>
    <row r="2641" spans="1:25" s="23" customFormat="1" ht="51.75" customHeight="1" x14ac:dyDescent="0.2">
      <c r="A2641" s="38" t="s">
        <v>10016</v>
      </c>
      <c r="B2641" s="46" t="s">
        <v>10017</v>
      </c>
      <c r="C2641" s="46"/>
      <c r="D2641" s="27" t="s">
        <v>8899</v>
      </c>
      <c r="E2641" s="40"/>
      <c r="F2641" s="9" t="s">
        <v>8927</v>
      </c>
      <c r="G2641" s="27" t="s">
        <v>10018</v>
      </c>
      <c r="H2641" s="9" t="s">
        <v>10019</v>
      </c>
      <c r="I2641" s="9"/>
      <c r="J2641" s="10"/>
      <c r="K2641" s="39"/>
      <c r="L2641" s="47"/>
      <c r="M2641" s="47"/>
      <c r="N2641" s="63"/>
      <c r="O2641" s="63"/>
      <c r="P2641" s="63"/>
      <c r="Q2641" s="63"/>
      <c r="R2641" s="41"/>
      <c r="S2641" s="49" t="s">
        <v>13934</v>
      </c>
      <c r="T2641" s="49"/>
      <c r="U2641" s="49"/>
      <c r="V2641" s="49"/>
      <c r="W2641" s="50" t="s">
        <v>15</v>
      </c>
      <c r="X2641" s="50"/>
      <c r="Y2641" s="51"/>
    </row>
    <row r="2642" spans="1:25" s="23" customFormat="1" ht="51.75" customHeight="1" x14ac:dyDescent="0.2">
      <c r="A2642" s="38" t="s">
        <v>10020</v>
      </c>
      <c r="B2642" s="46" t="s">
        <v>10021</v>
      </c>
      <c r="C2642" s="46"/>
      <c r="D2642" s="27" t="s">
        <v>8899</v>
      </c>
      <c r="E2642" s="40"/>
      <c r="F2642" s="9" t="s">
        <v>8927</v>
      </c>
      <c r="G2642" s="27" t="s">
        <v>10022</v>
      </c>
      <c r="H2642" s="9" t="s">
        <v>10023</v>
      </c>
      <c r="I2642" s="9"/>
      <c r="J2642" s="10"/>
      <c r="K2642" s="39"/>
      <c r="L2642" s="47"/>
      <c r="M2642" s="47"/>
      <c r="N2642" s="63"/>
      <c r="O2642" s="63"/>
      <c r="P2642" s="63"/>
      <c r="Q2642" s="63"/>
      <c r="R2642" s="41"/>
      <c r="S2642" s="49" t="s">
        <v>13934</v>
      </c>
      <c r="T2642" s="49"/>
      <c r="U2642" s="49"/>
      <c r="V2642" s="49"/>
      <c r="W2642" s="50" t="s">
        <v>15</v>
      </c>
      <c r="X2642" s="50"/>
      <c r="Y2642" s="51"/>
    </row>
    <row r="2643" spans="1:25" s="23" customFormat="1" ht="51.75" customHeight="1" x14ac:dyDescent="0.2">
      <c r="A2643" s="38" t="s">
        <v>10024</v>
      </c>
      <c r="B2643" s="46" t="s">
        <v>10025</v>
      </c>
      <c r="C2643" s="46"/>
      <c r="D2643" s="27" t="s">
        <v>8899</v>
      </c>
      <c r="E2643" s="40" t="s">
        <v>10026</v>
      </c>
      <c r="F2643" s="9" t="s">
        <v>8927</v>
      </c>
      <c r="G2643" s="27" t="s">
        <v>10027</v>
      </c>
      <c r="H2643" s="9" t="s">
        <v>10028</v>
      </c>
      <c r="I2643" s="9"/>
      <c r="J2643" s="10"/>
      <c r="K2643" s="39"/>
      <c r="L2643" s="47"/>
      <c r="M2643" s="47"/>
      <c r="N2643" s="63"/>
      <c r="O2643" s="63"/>
      <c r="P2643" s="63"/>
      <c r="Q2643" s="63"/>
      <c r="R2643" s="41"/>
      <c r="S2643" s="49" t="s">
        <v>13934</v>
      </c>
      <c r="T2643" s="49"/>
      <c r="U2643" s="49"/>
      <c r="V2643" s="49"/>
      <c r="W2643" s="50" t="s">
        <v>15</v>
      </c>
      <c r="X2643" s="50"/>
      <c r="Y2643" s="51"/>
    </row>
    <row r="2644" spans="1:25" s="23" customFormat="1" ht="51.75" customHeight="1" x14ac:dyDescent="0.2">
      <c r="A2644" s="38" t="s">
        <v>10029</v>
      </c>
      <c r="B2644" s="46" t="s">
        <v>10030</v>
      </c>
      <c r="C2644" s="46"/>
      <c r="D2644" s="27" t="s">
        <v>8899</v>
      </c>
      <c r="E2644" s="40" t="s">
        <v>10031</v>
      </c>
      <c r="F2644" s="9" t="s">
        <v>8927</v>
      </c>
      <c r="G2644" s="27" t="s">
        <v>10032</v>
      </c>
      <c r="H2644" s="9" t="s">
        <v>10033</v>
      </c>
      <c r="I2644" s="9"/>
      <c r="J2644" s="10"/>
      <c r="K2644" s="39"/>
      <c r="L2644" s="47"/>
      <c r="M2644" s="47"/>
      <c r="N2644" s="63"/>
      <c r="O2644" s="63"/>
      <c r="P2644" s="63"/>
      <c r="Q2644" s="63"/>
      <c r="R2644" s="41"/>
      <c r="S2644" s="49" t="s">
        <v>13934</v>
      </c>
      <c r="T2644" s="49"/>
      <c r="U2644" s="49"/>
      <c r="V2644" s="49"/>
      <c r="W2644" s="50" t="s">
        <v>15</v>
      </c>
      <c r="X2644" s="50"/>
      <c r="Y2644" s="51"/>
    </row>
    <row r="2645" spans="1:25" s="23" customFormat="1" ht="51.75" customHeight="1" x14ac:dyDescent="0.2">
      <c r="A2645" s="38" t="s">
        <v>10034</v>
      </c>
      <c r="B2645" s="46" t="s">
        <v>10035</v>
      </c>
      <c r="C2645" s="46"/>
      <c r="D2645" s="27" t="s">
        <v>8899</v>
      </c>
      <c r="E2645" s="40" t="s">
        <v>10036</v>
      </c>
      <c r="F2645" s="9" t="s">
        <v>8927</v>
      </c>
      <c r="G2645" s="27" t="s">
        <v>10037</v>
      </c>
      <c r="H2645" s="9" t="s">
        <v>2862</v>
      </c>
      <c r="I2645" s="9"/>
      <c r="J2645" s="10"/>
      <c r="K2645" s="39"/>
      <c r="L2645" s="47"/>
      <c r="M2645" s="47"/>
      <c r="N2645" s="63"/>
      <c r="O2645" s="63"/>
      <c r="P2645" s="63"/>
      <c r="Q2645" s="63"/>
      <c r="R2645" s="41"/>
      <c r="S2645" s="49" t="s">
        <v>13934</v>
      </c>
      <c r="T2645" s="49"/>
      <c r="U2645" s="49"/>
      <c r="V2645" s="49"/>
      <c r="W2645" s="50" t="s">
        <v>15</v>
      </c>
      <c r="X2645" s="50"/>
      <c r="Y2645" s="51"/>
    </row>
    <row r="2646" spans="1:25" s="23" customFormat="1" ht="51.75" customHeight="1" x14ac:dyDescent="0.2">
      <c r="A2646" s="38" t="s">
        <v>10038</v>
      </c>
      <c r="B2646" s="46" t="s">
        <v>10039</v>
      </c>
      <c r="C2646" s="46"/>
      <c r="D2646" s="27" t="s">
        <v>8899</v>
      </c>
      <c r="E2646" s="40" t="s">
        <v>10040</v>
      </c>
      <c r="F2646" s="9" t="s">
        <v>8927</v>
      </c>
      <c r="G2646" s="27" t="s">
        <v>10041</v>
      </c>
      <c r="H2646" s="9" t="s">
        <v>1997</v>
      </c>
      <c r="I2646" s="9"/>
      <c r="J2646" s="10"/>
      <c r="K2646" s="39"/>
      <c r="L2646" s="47"/>
      <c r="M2646" s="47"/>
      <c r="N2646" s="63"/>
      <c r="O2646" s="63"/>
      <c r="P2646" s="63"/>
      <c r="Q2646" s="63"/>
      <c r="R2646" s="41"/>
      <c r="S2646" s="49" t="s">
        <v>13934</v>
      </c>
      <c r="T2646" s="49"/>
      <c r="U2646" s="49"/>
      <c r="V2646" s="49"/>
      <c r="W2646" s="50" t="s">
        <v>15</v>
      </c>
      <c r="X2646" s="50"/>
      <c r="Y2646" s="51"/>
    </row>
    <row r="2647" spans="1:25" s="23" customFormat="1" ht="51.75" customHeight="1" x14ac:dyDescent="0.2">
      <c r="A2647" s="38" t="s">
        <v>10042</v>
      </c>
      <c r="B2647" s="46" t="s">
        <v>10043</v>
      </c>
      <c r="C2647" s="46"/>
      <c r="D2647" s="27" t="s">
        <v>8899</v>
      </c>
      <c r="E2647" s="40"/>
      <c r="F2647" s="9" t="s">
        <v>8927</v>
      </c>
      <c r="G2647" s="27" t="s">
        <v>10044</v>
      </c>
      <c r="H2647" s="9" t="s">
        <v>10045</v>
      </c>
      <c r="I2647" s="9"/>
      <c r="J2647" s="10"/>
      <c r="K2647" s="39"/>
      <c r="L2647" s="47"/>
      <c r="M2647" s="47"/>
      <c r="N2647" s="63"/>
      <c r="O2647" s="63"/>
      <c r="P2647" s="63"/>
      <c r="Q2647" s="63"/>
      <c r="R2647" s="41"/>
      <c r="S2647" s="49" t="s">
        <v>13934</v>
      </c>
      <c r="T2647" s="49"/>
      <c r="U2647" s="49"/>
      <c r="V2647" s="49"/>
      <c r="W2647" s="50" t="s">
        <v>15</v>
      </c>
      <c r="X2647" s="50"/>
      <c r="Y2647" s="51"/>
    </row>
    <row r="2648" spans="1:25" s="23" customFormat="1" ht="51.75" customHeight="1" x14ac:dyDescent="0.2">
      <c r="A2648" s="38" t="s">
        <v>10046</v>
      </c>
      <c r="B2648" s="46" t="s">
        <v>10047</v>
      </c>
      <c r="C2648" s="46"/>
      <c r="D2648" s="27" t="s">
        <v>8899</v>
      </c>
      <c r="E2648" s="40" t="s">
        <v>10048</v>
      </c>
      <c r="F2648" s="9" t="s">
        <v>8927</v>
      </c>
      <c r="G2648" s="27" t="s">
        <v>10049</v>
      </c>
      <c r="H2648" s="9" t="s">
        <v>9416</v>
      </c>
      <c r="I2648" s="9"/>
      <c r="J2648" s="10"/>
      <c r="K2648" s="39"/>
      <c r="L2648" s="47"/>
      <c r="M2648" s="47"/>
      <c r="N2648" s="63"/>
      <c r="O2648" s="63"/>
      <c r="P2648" s="63"/>
      <c r="Q2648" s="63"/>
      <c r="R2648" s="41"/>
      <c r="S2648" s="49" t="s">
        <v>13934</v>
      </c>
      <c r="T2648" s="49"/>
      <c r="U2648" s="49"/>
      <c r="V2648" s="49"/>
      <c r="W2648" s="50" t="s">
        <v>15</v>
      </c>
      <c r="X2648" s="50"/>
      <c r="Y2648" s="51"/>
    </row>
    <row r="2649" spans="1:25" s="23" customFormat="1" ht="51.75" customHeight="1" x14ac:dyDescent="0.2">
      <c r="A2649" s="38" t="s">
        <v>10050</v>
      </c>
      <c r="B2649" s="46" t="s">
        <v>10051</v>
      </c>
      <c r="C2649" s="46"/>
      <c r="D2649" s="27" t="s">
        <v>8899</v>
      </c>
      <c r="E2649" s="40" t="s">
        <v>10052</v>
      </c>
      <c r="F2649" s="9" t="s">
        <v>8927</v>
      </c>
      <c r="G2649" s="27" t="s">
        <v>10053</v>
      </c>
      <c r="H2649" s="9" t="s">
        <v>2763</v>
      </c>
      <c r="I2649" s="9"/>
      <c r="J2649" s="10"/>
      <c r="K2649" s="39"/>
      <c r="L2649" s="47"/>
      <c r="M2649" s="47"/>
      <c r="N2649" s="63"/>
      <c r="O2649" s="63"/>
      <c r="P2649" s="63"/>
      <c r="Q2649" s="63"/>
      <c r="R2649" s="41"/>
      <c r="S2649" s="49" t="s">
        <v>13934</v>
      </c>
      <c r="T2649" s="49"/>
      <c r="U2649" s="49"/>
      <c r="V2649" s="49"/>
      <c r="W2649" s="50" t="s">
        <v>15</v>
      </c>
      <c r="X2649" s="50"/>
      <c r="Y2649" s="51"/>
    </row>
    <row r="2650" spans="1:25" s="23" customFormat="1" ht="51.75" customHeight="1" x14ac:dyDescent="0.2">
      <c r="A2650" s="38" t="s">
        <v>10054</v>
      </c>
      <c r="B2650" s="46" t="s">
        <v>10055</v>
      </c>
      <c r="C2650" s="46"/>
      <c r="D2650" s="27" t="s">
        <v>8899</v>
      </c>
      <c r="E2650" s="40" t="s">
        <v>10056</v>
      </c>
      <c r="F2650" s="9" t="s">
        <v>8927</v>
      </c>
      <c r="G2650" s="27" t="s">
        <v>10057</v>
      </c>
      <c r="H2650" s="9" t="s">
        <v>10058</v>
      </c>
      <c r="I2650" s="9"/>
      <c r="J2650" s="10"/>
      <c r="K2650" s="39"/>
      <c r="L2650" s="47"/>
      <c r="M2650" s="47"/>
      <c r="N2650" s="63"/>
      <c r="O2650" s="63"/>
      <c r="P2650" s="63"/>
      <c r="Q2650" s="63"/>
      <c r="R2650" s="41"/>
      <c r="S2650" s="49" t="s">
        <v>13934</v>
      </c>
      <c r="T2650" s="49"/>
      <c r="U2650" s="49"/>
      <c r="V2650" s="49"/>
      <c r="W2650" s="50" t="s">
        <v>15</v>
      </c>
      <c r="X2650" s="50"/>
      <c r="Y2650" s="51"/>
    </row>
    <row r="2651" spans="1:25" s="23" customFormat="1" ht="51.75" customHeight="1" x14ac:dyDescent="0.2">
      <c r="A2651" s="38" t="s">
        <v>10059</v>
      </c>
      <c r="B2651" s="46" t="s">
        <v>10060</v>
      </c>
      <c r="C2651" s="46"/>
      <c r="D2651" s="27" t="s">
        <v>8899</v>
      </c>
      <c r="E2651" s="40"/>
      <c r="F2651" s="9" t="s">
        <v>8927</v>
      </c>
      <c r="G2651" s="27" t="s">
        <v>10061</v>
      </c>
      <c r="H2651" s="9" t="s">
        <v>2574</v>
      </c>
      <c r="I2651" s="9"/>
      <c r="J2651" s="10"/>
      <c r="K2651" s="39"/>
      <c r="L2651" s="47"/>
      <c r="M2651" s="47"/>
      <c r="N2651" s="63"/>
      <c r="O2651" s="63"/>
      <c r="P2651" s="63"/>
      <c r="Q2651" s="63"/>
      <c r="R2651" s="41"/>
      <c r="S2651" s="49" t="s">
        <v>13934</v>
      </c>
      <c r="T2651" s="49"/>
      <c r="U2651" s="49"/>
      <c r="V2651" s="49"/>
      <c r="W2651" s="50" t="s">
        <v>15</v>
      </c>
      <c r="X2651" s="50"/>
      <c r="Y2651" s="51"/>
    </row>
    <row r="2652" spans="1:25" s="23" customFormat="1" ht="51.75" customHeight="1" x14ac:dyDescent="0.2">
      <c r="A2652" s="38" t="s">
        <v>10062</v>
      </c>
      <c r="B2652" s="46" t="s">
        <v>10063</v>
      </c>
      <c r="C2652" s="46"/>
      <c r="D2652" s="27" t="s">
        <v>8899</v>
      </c>
      <c r="E2652" s="40" t="s">
        <v>10064</v>
      </c>
      <c r="F2652" s="9" t="s">
        <v>8927</v>
      </c>
      <c r="G2652" s="27" t="s">
        <v>10065</v>
      </c>
      <c r="H2652" s="9" t="s">
        <v>10066</v>
      </c>
      <c r="I2652" s="9"/>
      <c r="J2652" s="10"/>
      <c r="K2652" s="39"/>
      <c r="L2652" s="47"/>
      <c r="M2652" s="47"/>
      <c r="N2652" s="63"/>
      <c r="O2652" s="63"/>
      <c r="P2652" s="63"/>
      <c r="Q2652" s="63"/>
      <c r="R2652" s="41"/>
      <c r="S2652" s="49" t="s">
        <v>13934</v>
      </c>
      <c r="T2652" s="49"/>
      <c r="U2652" s="49"/>
      <c r="V2652" s="49"/>
      <c r="W2652" s="50" t="s">
        <v>15</v>
      </c>
      <c r="X2652" s="50"/>
      <c r="Y2652" s="51"/>
    </row>
    <row r="2653" spans="1:25" s="23" customFormat="1" ht="51.75" customHeight="1" x14ac:dyDescent="0.2">
      <c r="A2653" s="38" t="s">
        <v>10067</v>
      </c>
      <c r="B2653" s="46" t="s">
        <v>10068</v>
      </c>
      <c r="C2653" s="46"/>
      <c r="D2653" s="27" t="s">
        <v>8899</v>
      </c>
      <c r="E2653" s="40" t="s">
        <v>10069</v>
      </c>
      <c r="F2653" s="9" t="s">
        <v>8927</v>
      </c>
      <c r="G2653" s="27" t="s">
        <v>10070</v>
      </c>
      <c r="H2653" s="9" t="s">
        <v>10071</v>
      </c>
      <c r="I2653" s="9"/>
      <c r="J2653" s="10"/>
      <c r="K2653" s="39"/>
      <c r="L2653" s="47"/>
      <c r="M2653" s="47"/>
      <c r="N2653" s="63"/>
      <c r="O2653" s="63"/>
      <c r="P2653" s="63"/>
      <c r="Q2653" s="63"/>
      <c r="R2653" s="41"/>
      <c r="S2653" s="49" t="s">
        <v>13934</v>
      </c>
      <c r="T2653" s="49"/>
      <c r="U2653" s="49"/>
      <c r="V2653" s="49"/>
      <c r="W2653" s="50" t="s">
        <v>15</v>
      </c>
      <c r="X2653" s="50"/>
      <c r="Y2653" s="51"/>
    </row>
    <row r="2654" spans="1:25" s="23" customFormat="1" ht="51.75" customHeight="1" x14ac:dyDescent="0.2">
      <c r="A2654" s="38" t="s">
        <v>10072</v>
      </c>
      <c r="B2654" s="46" t="s">
        <v>10073</v>
      </c>
      <c r="C2654" s="46"/>
      <c r="D2654" s="27" t="s">
        <v>8899</v>
      </c>
      <c r="E2654" s="40"/>
      <c r="F2654" s="9" t="s">
        <v>8927</v>
      </c>
      <c r="G2654" s="27" t="s">
        <v>10074</v>
      </c>
      <c r="H2654" s="9" t="s">
        <v>9173</v>
      </c>
      <c r="I2654" s="9"/>
      <c r="J2654" s="10"/>
      <c r="K2654" s="39"/>
      <c r="L2654" s="47"/>
      <c r="M2654" s="47"/>
      <c r="N2654" s="63"/>
      <c r="O2654" s="63"/>
      <c r="P2654" s="63"/>
      <c r="Q2654" s="63"/>
      <c r="R2654" s="41"/>
      <c r="S2654" s="49" t="s">
        <v>13934</v>
      </c>
      <c r="T2654" s="49"/>
      <c r="U2654" s="49"/>
      <c r="V2654" s="49"/>
      <c r="W2654" s="50" t="s">
        <v>15</v>
      </c>
      <c r="X2654" s="50"/>
      <c r="Y2654" s="51"/>
    </row>
    <row r="2655" spans="1:25" s="23" customFormat="1" ht="51.75" customHeight="1" x14ac:dyDescent="0.2">
      <c r="A2655" s="38" t="s">
        <v>10075</v>
      </c>
      <c r="B2655" s="46" t="s">
        <v>10076</v>
      </c>
      <c r="C2655" s="46"/>
      <c r="D2655" s="27" t="s">
        <v>8899</v>
      </c>
      <c r="E2655" s="40" t="s">
        <v>10077</v>
      </c>
      <c r="F2655" s="9" t="s">
        <v>8927</v>
      </c>
      <c r="G2655" s="27" t="s">
        <v>10078</v>
      </c>
      <c r="H2655" s="9" t="s">
        <v>4252</v>
      </c>
      <c r="I2655" s="9"/>
      <c r="J2655" s="10"/>
      <c r="K2655" s="39"/>
      <c r="L2655" s="47"/>
      <c r="M2655" s="47"/>
      <c r="N2655" s="63"/>
      <c r="O2655" s="63"/>
      <c r="P2655" s="63"/>
      <c r="Q2655" s="63"/>
      <c r="R2655" s="41"/>
      <c r="S2655" s="49" t="s">
        <v>13934</v>
      </c>
      <c r="T2655" s="49"/>
      <c r="U2655" s="49"/>
      <c r="V2655" s="49"/>
      <c r="W2655" s="50" t="s">
        <v>15</v>
      </c>
      <c r="X2655" s="50"/>
      <c r="Y2655" s="51"/>
    </row>
    <row r="2656" spans="1:25" s="23" customFormat="1" ht="51.75" customHeight="1" x14ac:dyDescent="0.2">
      <c r="A2656" s="38" t="s">
        <v>10079</v>
      </c>
      <c r="B2656" s="46" t="s">
        <v>10080</v>
      </c>
      <c r="C2656" s="46"/>
      <c r="D2656" s="27" t="s">
        <v>8899</v>
      </c>
      <c r="E2656" s="40" t="s">
        <v>10081</v>
      </c>
      <c r="F2656" s="9" t="s">
        <v>8927</v>
      </c>
      <c r="G2656" s="27" t="s">
        <v>10082</v>
      </c>
      <c r="H2656" s="9" t="s">
        <v>10083</v>
      </c>
      <c r="I2656" s="9"/>
      <c r="J2656" s="10"/>
      <c r="K2656" s="39"/>
      <c r="L2656" s="47"/>
      <c r="M2656" s="47"/>
      <c r="N2656" s="63"/>
      <c r="O2656" s="63"/>
      <c r="P2656" s="63"/>
      <c r="Q2656" s="63"/>
      <c r="R2656" s="41"/>
      <c r="S2656" s="49" t="s">
        <v>13934</v>
      </c>
      <c r="T2656" s="49"/>
      <c r="U2656" s="49"/>
      <c r="V2656" s="49"/>
      <c r="W2656" s="50" t="s">
        <v>15</v>
      </c>
      <c r="X2656" s="50"/>
      <c r="Y2656" s="51"/>
    </row>
    <row r="2657" spans="1:25" s="23" customFormat="1" ht="51.75" customHeight="1" x14ac:dyDescent="0.2">
      <c r="A2657" s="38" t="s">
        <v>10084</v>
      </c>
      <c r="B2657" s="46" t="s">
        <v>10085</v>
      </c>
      <c r="C2657" s="46"/>
      <c r="D2657" s="27" t="s">
        <v>8899</v>
      </c>
      <c r="E2657" s="40" t="s">
        <v>10086</v>
      </c>
      <c r="F2657" s="9" t="s">
        <v>8927</v>
      </c>
      <c r="G2657" s="27" t="s">
        <v>10087</v>
      </c>
      <c r="H2657" s="9" t="s">
        <v>10088</v>
      </c>
      <c r="I2657" s="9"/>
      <c r="J2657" s="10"/>
      <c r="K2657" s="39"/>
      <c r="L2657" s="47"/>
      <c r="M2657" s="47"/>
      <c r="N2657" s="63"/>
      <c r="O2657" s="63"/>
      <c r="P2657" s="63"/>
      <c r="Q2657" s="63"/>
      <c r="R2657" s="41"/>
      <c r="S2657" s="49" t="s">
        <v>13934</v>
      </c>
      <c r="T2657" s="49"/>
      <c r="U2657" s="49"/>
      <c r="V2657" s="49"/>
      <c r="W2657" s="50" t="s">
        <v>15</v>
      </c>
      <c r="X2657" s="50"/>
      <c r="Y2657" s="51"/>
    </row>
    <row r="2658" spans="1:25" s="23" customFormat="1" ht="51.75" customHeight="1" x14ac:dyDescent="0.2">
      <c r="A2658" s="38" t="s">
        <v>10089</v>
      </c>
      <c r="B2658" s="46" t="s">
        <v>10090</v>
      </c>
      <c r="C2658" s="46"/>
      <c r="D2658" s="27" t="s">
        <v>8899</v>
      </c>
      <c r="E2658" s="40" t="s">
        <v>10091</v>
      </c>
      <c r="F2658" s="9" t="s">
        <v>8927</v>
      </c>
      <c r="G2658" s="27" t="s">
        <v>10092</v>
      </c>
      <c r="H2658" s="9" t="s">
        <v>9438</v>
      </c>
      <c r="I2658" s="9"/>
      <c r="J2658" s="10"/>
      <c r="K2658" s="39"/>
      <c r="L2658" s="47"/>
      <c r="M2658" s="47"/>
      <c r="N2658" s="63"/>
      <c r="O2658" s="63"/>
      <c r="P2658" s="63"/>
      <c r="Q2658" s="63"/>
      <c r="R2658" s="41"/>
      <c r="S2658" s="49" t="s">
        <v>13934</v>
      </c>
      <c r="T2658" s="49"/>
      <c r="U2658" s="49"/>
      <c r="V2658" s="49"/>
      <c r="W2658" s="50" t="s">
        <v>15</v>
      </c>
      <c r="X2658" s="50"/>
      <c r="Y2658" s="51"/>
    </row>
    <row r="2659" spans="1:25" s="23" customFormat="1" ht="51.75" customHeight="1" x14ac:dyDescent="0.2">
      <c r="A2659" s="38" t="s">
        <v>10093</v>
      </c>
      <c r="B2659" s="46" t="s">
        <v>10094</v>
      </c>
      <c r="C2659" s="46"/>
      <c r="D2659" s="27" t="s">
        <v>8899</v>
      </c>
      <c r="E2659" s="40"/>
      <c r="F2659" s="9" t="s">
        <v>8927</v>
      </c>
      <c r="G2659" s="27" t="s">
        <v>10095</v>
      </c>
      <c r="H2659" s="9" t="s">
        <v>10096</v>
      </c>
      <c r="I2659" s="9"/>
      <c r="J2659" s="10"/>
      <c r="K2659" s="39"/>
      <c r="L2659" s="47"/>
      <c r="M2659" s="47"/>
      <c r="N2659" s="63"/>
      <c r="O2659" s="63"/>
      <c r="P2659" s="63"/>
      <c r="Q2659" s="63"/>
      <c r="R2659" s="41"/>
      <c r="S2659" s="49" t="s">
        <v>13934</v>
      </c>
      <c r="T2659" s="49"/>
      <c r="U2659" s="49"/>
      <c r="V2659" s="49"/>
      <c r="W2659" s="50" t="s">
        <v>15</v>
      </c>
      <c r="X2659" s="50"/>
      <c r="Y2659" s="51"/>
    </row>
    <row r="2660" spans="1:25" s="23" customFormat="1" ht="51.75" customHeight="1" x14ac:dyDescent="0.2">
      <c r="A2660" s="38" t="s">
        <v>10097</v>
      </c>
      <c r="B2660" s="46" t="s">
        <v>10098</v>
      </c>
      <c r="C2660" s="46"/>
      <c r="D2660" s="27" t="s">
        <v>8899</v>
      </c>
      <c r="E2660" s="40" t="s">
        <v>10099</v>
      </c>
      <c r="F2660" s="9" t="s">
        <v>8927</v>
      </c>
      <c r="G2660" s="27" t="s">
        <v>10100</v>
      </c>
      <c r="H2660" s="9" t="s">
        <v>431</v>
      </c>
      <c r="I2660" s="9"/>
      <c r="J2660" s="10"/>
      <c r="K2660" s="39"/>
      <c r="L2660" s="47"/>
      <c r="M2660" s="47"/>
      <c r="N2660" s="63"/>
      <c r="O2660" s="63"/>
      <c r="P2660" s="63"/>
      <c r="Q2660" s="63"/>
      <c r="R2660" s="41"/>
      <c r="S2660" s="49" t="s">
        <v>13934</v>
      </c>
      <c r="T2660" s="49"/>
      <c r="U2660" s="49"/>
      <c r="V2660" s="49"/>
      <c r="W2660" s="50" t="s">
        <v>15</v>
      </c>
      <c r="X2660" s="50"/>
      <c r="Y2660" s="51"/>
    </row>
    <row r="2661" spans="1:25" s="23" customFormat="1" ht="51.75" customHeight="1" x14ac:dyDescent="0.2">
      <c r="A2661" s="38" t="s">
        <v>10101</v>
      </c>
      <c r="B2661" s="46" t="s">
        <v>10102</v>
      </c>
      <c r="C2661" s="46"/>
      <c r="D2661" s="27" t="s">
        <v>8899</v>
      </c>
      <c r="E2661" s="40" t="s">
        <v>10103</v>
      </c>
      <c r="F2661" s="9" t="s">
        <v>8927</v>
      </c>
      <c r="G2661" s="27" t="s">
        <v>10104</v>
      </c>
      <c r="H2661" s="9" t="s">
        <v>26</v>
      </c>
      <c r="I2661" s="9"/>
      <c r="J2661" s="10"/>
      <c r="K2661" s="39"/>
      <c r="L2661" s="47"/>
      <c r="M2661" s="47"/>
      <c r="N2661" s="63"/>
      <c r="O2661" s="63"/>
      <c r="P2661" s="63"/>
      <c r="Q2661" s="63"/>
      <c r="R2661" s="41"/>
      <c r="S2661" s="49" t="s">
        <v>13934</v>
      </c>
      <c r="T2661" s="49"/>
      <c r="U2661" s="49"/>
      <c r="V2661" s="49"/>
      <c r="W2661" s="50" t="s">
        <v>15</v>
      </c>
      <c r="X2661" s="50"/>
      <c r="Y2661" s="51"/>
    </row>
    <row r="2662" spans="1:25" s="23" customFormat="1" ht="51.75" customHeight="1" x14ac:dyDescent="0.2">
      <c r="A2662" s="38" t="s">
        <v>10105</v>
      </c>
      <c r="B2662" s="46" t="s">
        <v>10106</v>
      </c>
      <c r="C2662" s="46"/>
      <c r="D2662" s="27" t="s">
        <v>8899</v>
      </c>
      <c r="E2662" s="40" t="s">
        <v>10107</v>
      </c>
      <c r="F2662" s="9" t="s">
        <v>8927</v>
      </c>
      <c r="G2662" s="27" t="s">
        <v>10108</v>
      </c>
      <c r="H2662" s="9" t="s">
        <v>10109</v>
      </c>
      <c r="I2662" s="9"/>
      <c r="J2662" s="10"/>
      <c r="K2662" s="39"/>
      <c r="L2662" s="47"/>
      <c r="M2662" s="47"/>
      <c r="N2662" s="63"/>
      <c r="O2662" s="63"/>
      <c r="P2662" s="63"/>
      <c r="Q2662" s="63"/>
      <c r="R2662" s="41"/>
      <c r="S2662" s="49" t="s">
        <v>13934</v>
      </c>
      <c r="T2662" s="49"/>
      <c r="U2662" s="49"/>
      <c r="V2662" s="49"/>
      <c r="W2662" s="50" t="s">
        <v>15</v>
      </c>
      <c r="X2662" s="50"/>
      <c r="Y2662" s="51"/>
    </row>
    <row r="2663" spans="1:25" s="23" customFormat="1" ht="51.75" customHeight="1" x14ac:dyDescent="0.2">
      <c r="A2663" s="38" t="s">
        <v>10110</v>
      </c>
      <c r="B2663" s="46" t="s">
        <v>10111</v>
      </c>
      <c r="C2663" s="46"/>
      <c r="D2663" s="27" t="s">
        <v>8899</v>
      </c>
      <c r="E2663" s="40" t="s">
        <v>10112</v>
      </c>
      <c r="F2663" s="9" t="s">
        <v>8927</v>
      </c>
      <c r="G2663" s="27" t="s">
        <v>10113</v>
      </c>
      <c r="H2663" s="9" t="s">
        <v>10114</v>
      </c>
      <c r="I2663" s="9"/>
      <c r="J2663" s="10"/>
      <c r="K2663" s="39"/>
      <c r="L2663" s="47"/>
      <c r="M2663" s="47"/>
      <c r="N2663" s="63"/>
      <c r="O2663" s="63"/>
      <c r="P2663" s="63"/>
      <c r="Q2663" s="63"/>
      <c r="R2663" s="41"/>
      <c r="S2663" s="49" t="s">
        <v>13934</v>
      </c>
      <c r="T2663" s="49"/>
      <c r="U2663" s="49"/>
      <c r="V2663" s="49"/>
      <c r="W2663" s="50" t="s">
        <v>15</v>
      </c>
      <c r="X2663" s="50"/>
      <c r="Y2663" s="51"/>
    </row>
    <row r="2664" spans="1:25" s="23" customFormat="1" ht="51.75" customHeight="1" x14ac:dyDescent="0.2">
      <c r="A2664" s="38" t="s">
        <v>10115</v>
      </c>
      <c r="B2664" s="46" t="s">
        <v>10116</v>
      </c>
      <c r="C2664" s="46"/>
      <c r="D2664" s="27" t="s">
        <v>8899</v>
      </c>
      <c r="E2664" s="40" t="s">
        <v>10117</v>
      </c>
      <c r="F2664" s="9" t="s">
        <v>8927</v>
      </c>
      <c r="G2664" s="27" t="s">
        <v>10118</v>
      </c>
      <c r="H2664" s="9" t="s">
        <v>9874</v>
      </c>
      <c r="I2664" s="9"/>
      <c r="J2664" s="10"/>
      <c r="K2664" s="39"/>
      <c r="L2664" s="47"/>
      <c r="M2664" s="47"/>
      <c r="N2664" s="63"/>
      <c r="O2664" s="63"/>
      <c r="P2664" s="63"/>
      <c r="Q2664" s="63"/>
      <c r="R2664" s="41"/>
      <c r="S2664" s="49" t="s">
        <v>13934</v>
      </c>
      <c r="T2664" s="49"/>
      <c r="U2664" s="49"/>
      <c r="V2664" s="49"/>
      <c r="W2664" s="50" t="s">
        <v>15</v>
      </c>
      <c r="X2664" s="50"/>
      <c r="Y2664" s="51"/>
    </row>
    <row r="2665" spans="1:25" s="23" customFormat="1" ht="51.75" customHeight="1" x14ac:dyDescent="0.2">
      <c r="A2665" s="38" t="s">
        <v>10119</v>
      </c>
      <c r="B2665" s="46" t="s">
        <v>10120</v>
      </c>
      <c r="C2665" s="46"/>
      <c r="D2665" s="27" t="s">
        <v>8899</v>
      </c>
      <c r="E2665" s="40" t="s">
        <v>10121</v>
      </c>
      <c r="F2665" s="9" t="s">
        <v>8927</v>
      </c>
      <c r="G2665" s="27" t="s">
        <v>10122</v>
      </c>
      <c r="H2665" s="9" t="s">
        <v>10123</v>
      </c>
      <c r="I2665" s="9"/>
      <c r="J2665" s="10"/>
      <c r="K2665" s="39"/>
      <c r="L2665" s="47"/>
      <c r="M2665" s="47"/>
      <c r="N2665" s="63"/>
      <c r="O2665" s="63"/>
      <c r="P2665" s="63"/>
      <c r="Q2665" s="63"/>
      <c r="R2665" s="41"/>
      <c r="S2665" s="49" t="s">
        <v>13934</v>
      </c>
      <c r="T2665" s="49"/>
      <c r="U2665" s="49"/>
      <c r="V2665" s="49"/>
      <c r="W2665" s="50" t="s">
        <v>15</v>
      </c>
      <c r="X2665" s="50"/>
      <c r="Y2665" s="51"/>
    </row>
    <row r="2666" spans="1:25" s="23" customFormat="1" ht="51.75" customHeight="1" x14ac:dyDescent="0.2">
      <c r="A2666" s="38" t="s">
        <v>10124</v>
      </c>
      <c r="B2666" s="46" t="s">
        <v>10125</v>
      </c>
      <c r="C2666" s="46"/>
      <c r="D2666" s="27" t="s">
        <v>8899</v>
      </c>
      <c r="E2666" s="40"/>
      <c r="F2666" s="9" t="s">
        <v>8927</v>
      </c>
      <c r="G2666" s="27" t="s">
        <v>10126</v>
      </c>
      <c r="H2666" s="9" t="s">
        <v>10127</v>
      </c>
      <c r="I2666" s="9"/>
      <c r="J2666" s="10"/>
      <c r="K2666" s="39"/>
      <c r="L2666" s="47"/>
      <c r="M2666" s="47"/>
      <c r="N2666" s="63"/>
      <c r="O2666" s="63"/>
      <c r="P2666" s="63"/>
      <c r="Q2666" s="63"/>
      <c r="R2666" s="41"/>
      <c r="S2666" s="49" t="s">
        <v>13934</v>
      </c>
      <c r="T2666" s="49"/>
      <c r="U2666" s="49"/>
      <c r="V2666" s="49"/>
      <c r="W2666" s="50" t="s">
        <v>15</v>
      </c>
      <c r="X2666" s="50"/>
      <c r="Y2666" s="51"/>
    </row>
    <row r="2667" spans="1:25" s="23" customFormat="1" ht="51.75" customHeight="1" x14ac:dyDescent="0.2">
      <c r="A2667" s="38" t="s">
        <v>10128</v>
      </c>
      <c r="B2667" s="46" t="s">
        <v>10129</v>
      </c>
      <c r="C2667" s="46"/>
      <c r="D2667" s="27" t="s">
        <v>8899</v>
      </c>
      <c r="E2667" s="40"/>
      <c r="F2667" s="9" t="s">
        <v>8927</v>
      </c>
      <c r="G2667" s="27" t="s">
        <v>10130</v>
      </c>
      <c r="H2667" s="9" t="s">
        <v>10131</v>
      </c>
      <c r="I2667" s="9"/>
      <c r="J2667" s="10"/>
      <c r="K2667" s="39"/>
      <c r="L2667" s="47"/>
      <c r="M2667" s="47"/>
      <c r="N2667" s="63"/>
      <c r="O2667" s="63"/>
      <c r="P2667" s="63"/>
      <c r="Q2667" s="63"/>
      <c r="R2667" s="41"/>
      <c r="S2667" s="49" t="s">
        <v>13934</v>
      </c>
      <c r="T2667" s="49"/>
      <c r="U2667" s="49"/>
      <c r="V2667" s="49"/>
      <c r="W2667" s="50" t="s">
        <v>15</v>
      </c>
      <c r="X2667" s="50"/>
      <c r="Y2667" s="51"/>
    </row>
    <row r="2668" spans="1:25" s="23" customFormat="1" ht="51.75" customHeight="1" x14ac:dyDescent="0.2">
      <c r="A2668" s="38" t="s">
        <v>10132</v>
      </c>
      <c r="B2668" s="46" t="s">
        <v>10133</v>
      </c>
      <c r="C2668" s="46"/>
      <c r="D2668" s="27" t="s">
        <v>8899</v>
      </c>
      <c r="E2668" s="40"/>
      <c r="F2668" s="9" t="s">
        <v>8927</v>
      </c>
      <c r="G2668" s="27" t="s">
        <v>10134</v>
      </c>
      <c r="H2668" s="9" t="s">
        <v>10135</v>
      </c>
      <c r="I2668" s="9"/>
      <c r="J2668" s="10"/>
      <c r="K2668" s="39"/>
      <c r="L2668" s="47"/>
      <c r="M2668" s="47"/>
      <c r="N2668" s="63"/>
      <c r="O2668" s="63"/>
      <c r="P2668" s="63"/>
      <c r="Q2668" s="63"/>
      <c r="R2668" s="41"/>
      <c r="S2668" s="49" t="s">
        <v>13934</v>
      </c>
      <c r="T2668" s="49"/>
      <c r="U2668" s="49"/>
      <c r="V2668" s="49"/>
      <c r="W2668" s="50" t="s">
        <v>15</v>
      </c>
      <c r="X2668" s="50"/>
      <c r="Y2668" s="51"/>
    </row>
    <row r="2669" spans="1:25" s="23" customFormat="1" ht="51.75" customHeight="1" x14ac:dyDescent="0.2">
      <c r="A2669" s="38" t="s">
        <v>10136</v>
      </c>
      <c r="B2669" s="46" t="s">
        <v>10137</v>
      </c>
      <c r="C2669" s="46"/>
      <c r="D2669" s="27" t="s">
        <v>8899</v>
      </c>
      <c r="E2669" s="40" t="s">
        <v>10138</v>
      </c>
      <c r="F2669" s="9" t="s">
        <v>8927</v>
      </c>
      <c r="G2669" s="27" t="s">
        <v>10139</v>
      </c>
      <c r="H2669" s="9" t="s">
        <v>2836</v>
      </c>
      <c r="I2669" s="9"/>
      <c r="J2669" s="10"/>
      <c r="K2669" s="39"/>
      <c r="L2669" s="47"/>
      <c r="M2669" s="47"/>
      <c r="N2669" s="63"/>
      <c r="O2669" s="63"/>
      <c r="P2669" s="63"/>
      <c r="Q2669" s="63"/>
      <c r="R2669" s="41"/>
      <c r="S2669" s="49" t="s">
        <v>13934</v>
      </c>
      <c r="T2669" s="49"/>
      <c r="U2669" s="49"/>
      <c r="V2669" s="49"/>
      <c r="W2669" s="50" t="s">
        <v>15</v>
      </c>
      <c r="X2669" s="50"/>
      <c r="Y2669" s="51"/>
    </row>
    <row r="2670" spans="1:25" s="23" customFormat="1" ht="51.75" customHeight="1" x14ac:dyDescent="0.2">
      <c r="A2670" s="38" t="s">
        <v>10140</v>
      </c>
      <c r="B2670" s="46" t="s">
        <v>10141</v>
      </c>
      <c r="C2670" s="46"/>
      <c r="D2670" s="27" t="s">
        <v>8899</v>
      </c>
      <c r="E2670" s="40"/>
      <c r="F2670" s="9" t="s">
        <v>8927</v>
      </c>
      <c r="G2670" s="27" t="s">
        <v>10142</v>
      </c>
      <c r="H2670" s="9" t="s">
        <v>9043</v>
      </c>
      <c r="I2670" s="9"/>
      <c r="J2670" s="10"/>
      <c r="K2670" s="39"/>
      <c r="L2670" s="47"/>
      <c r="M2670" s="47"/>
      <c r="N2670" s="63"/>
      <c r="O2670" s="63"/>
      <c r="P2670" s="63"/>
      <c r="Q2670" s="63"/>
      <c r="R2670" s="41"/>
      <c r="S2670" s="49" t="s">
        <v>13934</v>
      </c>
      <c r="T2670" s="49"/>
      <c r="U2670" s="49"/>
      <c r="V2670" s="49"/>
      <c r="W2670" s="50" t="s">
        <v>15</v>
      </c>
      <c r="X2670" s="50"/>
      <c r="Y2670" s="51"/>
    </row>
    <row r="2671" spans="1:25" s="23" customFormat="1" ht="51.75" customHeight="1" x14ac:dyDescent="0.2">
      <c r="A2671" s="38" t="s">
        <v>10143</v>
      </c>
      <c r="B2671" s="46" t="s">
        <v>10144</v>
      </c>
      <c r="C2671" s="46"/>
      <c r="D2671" s="27" t="s">
        <v>8899</v>
      </c>
      <c r="E2671" s="40"/>
      <c r="F2671" s="9" t="s">
        <v>8927</v>
      </c>
      <c r="G2671" s="27" t="s">
        <v>10145</v>
      </c>
      <c r="H2671" s="9" t="s">
        <v>10146</v>
      </c>
      <c r="I2671" s="9"/>
      <c r="J2671" s="10"/>
      <c r="K2671" s="39"/>
      <c r="L2671" s="47"/>
      <c r="M2671" s="47"/>
      <c r="N2671" s="63"/>
      <c r="O2671" s="63"/>
      <c r="P2671" s="63"/>
      <c r="Q2671" s="63"/>
      <c r="R2671" s="41"/>
      <c r="S2671" s="49" t="s">
        <v>13934</v>
      </c>
      <c r="T2671" s="49"/>
      <c r="U2671" s="49"/>
      <c r="V2671" s="49"/>
      <c r="W2671" s="50" t="s">
        <v>15</v>
      </c>
      <c r="X2671" s="50"/>
      <c r="Y2671" s="51"/>
    </row>
    <row r="2672" spans="1:25" s="23" customFormat="1" ht="51.75" customHeight="1" x14ac:dyDescent="0.2">
      <c r="A2672" s="38" t="s">
        <v>10147</v>
      </c>
      <c r="B2672" s="46" t="s">
        <v>10148</v>
      </c>
      <c r="C2672" s="46"/>
      <c r="D2672" s="27" t="s">
        <v>8899</v>
      </c>
      <c r="E2672" s="40" t="s">
        <v>10149</v>
      </c>
      <c r="F2672" s="9" t="s">
        <v>8927</v>
      </c>
      <c r="G2672" s="27" t="s">
        <v>10150</v>
      </c>
      <c r="H2672" s="9" t="s">
        <v>10151</v>
      </c>
      <c r="I2672" s="9"/>
      <c r="J2672" s="10"/>
      <c r="K2672" s="39"/>
      <c r="L2672" s="47"/>
      <c r="M2672" s="47"/>
      <c r="N2672" s="63"/>
      <c r="O2672" s="63"/>
      <c r="P2672" s="63"/>
      <c r="Q2672" s="63"/>
      <c r="R2672" s="41"/>
      <c r="S2672" s="49" t="s">
        <v>13934</v>
      </c>
      <c r="T2672" s="49"/>
      <c r="U2672" s="49"/>
      <c r="V2672" s="49"/>
      <c r="W2672" s="50" t="s">
        <v>15</v>
      </c>
      <c r="X2672" s="50"/>
      <c r="Y2672" s="51"/>
    </row>
    <row r="2673" spans="1:25" s="23" customFormat="1" ht="51.75" customHeight="1" x14ac:dyDescent="0.2">
      <c r="A2673" s="38" t="s">
        <v>10152</v>
      </c>
      <c r="B2673" s="46" t="s">
        <v>10153</v>
      </c>
      <c r="C2673" s="46"/>
      <c r="D2673" s="27" t="s">
        <v>8899</v>
      </c>
      <c r="E2673" s="40"/>
      <c r="F2673" s="9" t="s">
        <v>8927</v>
      </c>
      <c r="G2673" s="27" t="s">
        <v>10154</v>
      </c>
      <c r="H2673" s="9" t="s">
        <v>436</v>
      </c>
      <c r="I2673" s="9"/>
      <c r="J2673" s="10"/>
      <c r="K2673" s="39"/>
      <c r="L2673" s="47"/>
      <c r="M2673" s="47"/>
      <c r="N2673" s="63"/>
      <c r="O2673" s="63"/>
      <c r="P2673" s="63"/>
      <c r="Q2673" s="63"/>
      <c r="R2673" s="41"/>
      <c r="S2673" s="49" t="s">
        <v>13934</v>
      </c>
      <c r="T2673" s="49"/>
      <c r="U2673" s="49"/>
      <c r="V2673" s="49"/>
      <c r="W2673" s="50" t="s">
        <v>15</v>
      </c>
      <c r="X2673" s="50"/>
      <c r="Y2673" s="51"/>
    </row>
    <row r="2674" spans="1:25" s="23" customFormat="1" ht="51.75" customHeight="1" x14ac:dyDescent="0.2">
      <c r="A2674" s="38" t="s">
        <v>10155</v>
      </c>
      <c r="B2674" s="46" t="s">
        <v>10156</v>
      </c>
      <c r="C2674" s="46"/>
      <c r="D2674" s="27" t="s">
        <v>8899</v>
      </c>
      <c r="E2674" s="40" t="s">
        <v>10157</v>
      </c>
      <c r="F2674" s="9" t="s">
        <v>8927</v>
      </c>
      <c r="G2674" s="27" t="s">
        <v>10158</v>
      </c>
      <c r="H2674" s="9" t="s">
        <v>10159</v>
      </c>
      <c r="I2674" s="9"/>
      <c r="J2674" s="10"/>
      <c r="K2674" s="39"/>
      <c r="L2674" s="47"/>
      <c r="M2674" s="47"/>
      <c r="N2674" s="63"/>
      <c r="O2674" s="63"/>
      <c r="P2674" s="63"/>
      <c r="Q2674" s="63"/>
      <c r="R2674" s="41"/>
      <c r="S2674" s="49" t="s">
        <v>13934</v>
      </c>
      <c r="T2674" s="49"/>
      <c r="U2674" s="49"/>
      <c r="V2674" s="49"/>
      <c r="W2674" s="50" t="s">
        <v>15</v>
      </c>
      <c r="X2674" s="50"/>
      <c r="Y2674" s="51"/>
    </row>
    <row r="2675" spans="1:25" s="23" customFormat="1" ht="51.75" customHeight="1" x14ac:dyDescent="0.2">
      <c r="A2675" s="38" t="s">
        <v>10160</v>
      </c>
      <c r="B2675" s="46" t="s">
        <v>10161</v>
      </c>
      <c r="C2675" s="46"/>
      <c r="D2675" s="27" t="s">
        <v>8899</v>
      </c>
      <c r="E2675" s="40" t="s">
        <v>10162</v>
      </c>
      <c r="F2675" s="9" t="s">
        <v>8927</v>
      </c>
      <c r="G2675" s="27" t="s">
        <v>10163</v>
      </c>
      <c r="H2675" s="9" t="s">
        <v>4338</v>
      </c>
      <c r="I2675" s="9"/>
      <c r="J2675" s="10"/>
      <c r="K2675" s="39"/>
      <c r="L2675" s="47"/>
      <c r="M2675" s="47"/>
      <c r="N2675" s="63"/>
      <c r="O2675" s="63"/>
      <c r="P2675" s="63"/>
      <c r="Q2675" s="63"/>
      <c r="R2675" s="41"/>
      <c r="S2675" s="49" t="s">
        <v>13934</v>
      </c>
      <c r="T2675" s="49"/>
      <c r="U2675" s="49"/>
      <c r="V2675" s="49"/>
      <c r="W2675" s="50" t="s">
        <v>15</v>
      </c>
      <c r="X2675" s="50"/>
      <c r="Y2675" s="51"/>
    </row>
    <row r="2676" spans="1:25" s="23" customFormat="1" ht="51.75" customHeight="1" x14ac:dyDescent="0.2">
      <c r="A2676" s="38" t="s">
        <v>10164</v>
      </c>
      <c r="B2676" s="46" t="s">
        <v>10165</v>
      </c>
      <c r="C2676" s="46"/>
      <c r="D2676" s="27" t="s">
        <v>8899</v>
      </c>
      <c r="E2676" s="40" t="s">
        <v>10166</v>
      </c>
      <c r="F2676" s="9" t="s">
        <v>8927</v>
      </c>
      <c r="G2676" s="27" t="s">
        <v>10167</v>
      </c>
      <c r="H2676" s="9" t="s">
        <v>10168</v>
      </c>
      <c r="I2676" s="9"/>
      <c r="J2676" s="10"/>
      <c r="K2676" s="39"/>
      <c r="L2676" s="47"/>
      <c r="M2676" s="47"/>
      <c r="N2676" s="63"/>
      <c r="O2676" s="63"/>
      <c r="P2676" s="63"/>
      <c r="Q2676" s="63"/>
      <c r="R2676" s="41"/>
      <c r="S2676" s="49" t="s">
        <v>13934</v>
      </c>
      <c r="T2676" s="49"/>
      <c r="U2676" s="49"/>
      <c r="V2676" s="49"/>
      <c r="W2676" s="50" t="s">
        <v>15</v>
      </c>
      <c r="X2676" s="50"/>
      <c r="Y2676" s="51"/>
    </row>
    <row r="2677" spans="1:25" s="23" customFormat="1" ht="51.75" customHeight="1" x14ac:dyDescent="0.2">
      <c r="A2677" s="38" t="s">
        <v>10169</v>
      </c>
      <c r="B2677" s="46" t="s">
        <v>10170</v>
      </c>
      <c r="C2677" s="46"/>
      <c r="D2677" s="27" t="s">
        <v>8899</v>
      </c>
      <c r="E2677" s="40" t="s">
        <v>10171</v>
      </c>
      <c r="F2677" s="9" t="s">
        <v>8927</v>
      </c>
      <c r="G2677" s="27" t="s">
        <v>10172</v>
      </c>
      <c r="H2677" s="9" t="s">
        <v>2911</v>
      </c>
      <c r="I2677" s="9"/>
      <c r="J2677" s="10"/>
      <c r="K2677" s="39"/>
      <c r="L2677" s="47"/>
      <c r="M2677" s="47"/>
      <c r="N2677" s="63"/>
      <c r="O2677" s="63"/>
      <c r="P2677" s="63"/>
      <c r="Q2677" s="63"/>
      <c r="R2677" s="41"/>
      <c r="S2677" s="49" t="s">
        <v>13934</v>
      </c>
      <c r="T2677" s="49"/>
      <c r="U2677" s="49"/>
      <c r="V2677" s="49"/>
      <c r="W2677" s="50" t="s">
        <v>15</v>
      </c>
      <c r="X2677" s="50"/>
      <c r="Y2677" s="51"/>
    </row>
    <row r="2678" spans="1:25" s="23" customFormat="1" ht="51.75" customHeight="1" x14ac:dyDescent="0.2">
      <c r="A2678" s="38" t="s">
        <v>10173</v>
      </c>
      <c r="B2678" s="46" t="s">
        <v>10174</v>
      </c>
      <c r="C2678" s="46"/>
      <c r="D2678" s="27" t="s">
        <v>8899</v>
      </c>
      <c r="E2678" s="40" t="s">
        <v>10175</v>
      </c>
      <c r="F2678" s="9" t="s">
        <v>8927</v>
      </c>
      <c r="G2678" s="27" t="s">
        <v>10176</v>
      </c>
      <c r="H2678" s="9" t="s">
        <v>10177</v>
      </c>
      <c r="I2678" s="9"/>
      <c r="J2678" s="10"/>
      <c r="K2678" s="39"/>
      <c r="L2678" s="47"/>
      <c r="M2678" s="47"/>
      <c r="N2678" s="63"/>
      <c r="O2678" s="63"/>
      <c r="P2678" s="63"/>
      <c r="Q2678" s="63"/>
      <c r="R2678" s="41"/>
      <c r="S2678" s="49" t="s">
        <v>13934</v>
      </c>
      <c r="T2678" s="49"/>
      <c r="U2678" s="49"/>
      <c r="V2678" s="49"/>
      <c r="W2678" s="50" t="s">
        <v>15</v>
      </c>
      <c r="X2678" s="50"/>
      <c r="Y2678" s="51"/>
    </row>
    <row r="2679" spans="1:25" s="23" customFormat="1" ht="51.75" customHeight="1" x14ac:dyDescent="0.2">
      <c r="A2679" s="38" t="s">
        <v>10178</v>
      </c>
      <c r="B2679" s="46" t="s">
        <v>10179</v>
      </c>
      <c r="C2679" s="46"/>
      <c r="D2679" s="27" t="s">
        <v>8899</v>
      </c>
      <c r="E2679" s="40" t="s">
        <v>10180</v>
      </c>
      <c r="F2679" s="9" t="s">
        <v>8927</v>
      </c>
      <c r="G2679" s="27" t="s">
        <v>10181</v>
      </c>
      <c r="H2679" s="9" t="s">
        <v>10182</v>
      </c>
      <c r="I2679" s="9"/>
      <c r="J2679" s="10"/>
      <c r="K2679" s="39"/>
      <c r="L2679" s="47"/>
      <c r="M2679" s="47"/>
      <c r="N2679" s="63"/>
      <c r="O2679" s="63"/>
      <c r="P2679" s="63"/>
      <c r="Q2679" s="63"/>
      <c r="R2679" s="41"/>
      <c r="S2679" s="49" t="s">
        <v>13934</v>
      </c>
      <c r="T2679" s="49"/>
      <c r="U2679" s="49"/>
      <c r="V2679" s="49"/>
      <c r="W2679" s="50" t="s">
        <v>15</v>
      </c>
      <c r="X2679" s="50"/>
      <c r="Y2679" s="51"/>
    </row>
    <row r="2680" spans="1:25" s="23" customFormat="1" ht="51.75" customHeight="1" x14ac:dyDescent="0.2">
      <c r="A2680" s="38" t="s">
        <v>10183</v>
      </c>
      <c r="B2680" s="46" t="s">
        <v>10184</v>
      </c>
      <c r="C2680" s="46"/>
      <c r="D2680" s="27" t="s">
        <v>8899</v>
      </c>
      <c r="E2680" s="40" t="s">
        <v>10185</v>
      </c>
      <c r="F2680" s="9" t="s">
        <v>8927</v>
      </c>
      <c r="G2680" s="27" t="s">
        <v>10186</v>
      </c>
      <c r="H2680" s="9" t="s">
        <v>10187</v>
      </c>
      <c r="I2680" s="9"/>
      <c r="J2680" s="10"/>
      <c r="K2680" s="39"/>
      <c r="L2680" s="47"/>
      <c r="M2680" s="47"/>
      <c r="N2680" s="63"/>
      <c r="O2680" s="63"/>
      <c r="P2680" s="63"/>
      <c r="Q2680" s="63"/>
      <c r="R2680" s="41"/>
      <c r="S2680" s="49" t="s">
        <v>13934</v>
      </c>
      <c r="T2680" s="49"/>
      <c r="U2680" s="49"/>
      <c r="V2680" s="49"/>
      <c r="W2680" s="50" t="s">
        <v>15</v>
      </c>
      <c r="X2680" s="50"/>
      <c r="Y2680" s="51"/>
    </row>
    <row r="2681" spans="1:25" s="23" customFormat="1" ht="51.75" customHeight="1" x14ac:dyDescent="0.2">
      <c r="A2681" s="38" t="s">
        <v>10188</v>
      </c>
      <c r="B2681" s="46" t="s">
        <v>10189</v>
      </c>
      <c r="C2681" s="46"/>
      <c r="D2681" s="27" t="s">
        <v>8899</v>
      </c>
      <c r="E2681" s="40" t="s">
        <v>10190</v>
      </c>
      <c r="F2681" s="9" t="s">
        <v>8927</v>
      </c>
      <c r="G2681" s="27" t="s">
        <v>10191</v>
      </c>
      <c r="H2681" s="9" t="s">
        <v>10192</v>
      </c>
      <c r="I2681" s="9"/>
      <c r="J2681" s="10"/>
      <c r="K2681" s="39"/>
      <c r="L2681" s="47"/>
      <c r="M2681" s="47"/>
      <c r="N2681" s="63"/>
      <c r="O2681" s="63"/>
      <c r="P2681" s="63"/>
      <c r="Q2681" s="63"/>
      <c r="R2681" s="41"/>
      <c r="S2681" s="49" t="s">
        <v>13934</v>
      </c>
      <c r="T2681" s="49"/>
      <c r="U2681" s="49"/>
      <c r="V2681" s="49"/>
      <c r="W2681" s="50" t="s">
        <v>15</v>
      </c>
      <c r="X2681" s="50"/>
      <c r="Y2681" s="51"/>
    </row>
    <row r="2682" spans="1:25" s="23" customFormat="1" ht="51.75" customHeight="1" x14ac:dyDescent="0.2">
      <c r="A2682" s="38" t="s">
        <v>10193</v>
      </c>
      <c r="B2682" s="46" t="s">
        <v>10194</v>
      </c>
      <c r="C2682" s="46"/>
      <c r="D2682" s="27" t="s">
        <v>8899</v>
      </c>
      <c r="E2682" s="40" t="s">
        <v>10195</v>
      </c>
      <c r="F2682" s="9" t="s">
        <v>8927</v>
      </c>
      <c r="G2682" s="27" t="s">
        <v>10196</v>
      </c>
      <c r="H2682" s="9" t="s">
        <v>7782</v>
      </c>
      <c r="I2682" s="9"/>
      <c r="J2682" s="10"/>
      <c r="K2682" s="39"/>
      <c r="L2682" s="47"/>
      <c r="M2682" s="47"/>
      <c r="N2682" s="63"/>
      <c r="O2682" s="63"/>
      <c r="P2682" s="63"/>
      <c r="Q2682" s="63"/>
      <c r="R2682" s="41"/>
      <c r="S2682" s="49" t="s">
        <v>13934</v>
      </c>
      <c r="T2682" s="49"/>
      <c r="U2682" s="49"/>
      <c r="V2682" s="49"/>
      <c r="W2682" s="50" t="s">
        <v>15</v>
      </c>
      <c r="X2682" s="50"/>
      <c r="Y2682" s="51"/>
    </row>
    <row r="2683" spans="1:25" s="23" customFormat="1" ht="51.75" customHeight="1" x14ac:dyDescent="0.2">
      <c r="A2683" s="38" t="s">
        <v>10197</v>
      </c>
      <c r="B2683" s="46" t="s">
        <v>10198</v>
      </c>
      <c r="C2683" s="46"/>
      <c r="D2683" s="27" t="s">
        <v>8899</v>
      </c>
      <c r="E2683" s="40"/>
      <c r="F2683" s="9" t="s">
        <v>8927</v>
      </c>
      <c r="G2683" s="27" t="s">
        <v>10199</v>
      </c>
      <c r="H2683" s="9" t="s">
        <v>9960</v>
      </c>
      <c r="I2683" s="9"/>
      <c r="J2683" s="10"/>
      <c r="K2683" s="39"/>
      <c r="L2683" s="47"/>
      <c r="M2683" s="47"/>
      <c r="N2683" s="63"/>
      <c r="O2683" s="63"/>
      <c r="P2683" s="63"/>
      <c r="Q2683" s="63"/>
      <c r="R2683" s="41"/>
      <c r="S2683" s="49" t="s">
        <v>13934</v>
      </c>
      <c r="T2683" s="49"/>
      <c r="U2683" s="49"/>
      <c r="V2683" s="49"/>
      <c r="W2683" s="50" t="s">
        <v>15</v>
      </c>
      <c r="X2683" s="50"/>
      <c r="Y2683" s="51"/>
    </row>
    <row r="2684" spans="1:25" s="23" customFormat="1" ht="51.75" customHeight="1" x14ac:dyDescent="0.2">
      <c r="A2684" s="38" t="s">
        <v>10200</v>
      </c>
      <c r="B2684" s="46" t="s">
        <v>10201</v>
      </c>
      <c r="C2684" s="46"/>
      <c r="D2684" s="27" t="s">
        <v>8899</v>
      </c>
      <c r="E2684" s="40"/>
      <c r="F2684" s="9" t="s">
        <v>8927</v>
      </c>
      <c r="G2684" s="27" t="s">
        <v>10202</v>
      </c>
      <c r="H2684" s="9" t="s">
        <v>10203</v>
      </c>
      <c r="I2684" s="9"/>
      <c r="J2684" s="10"/>
      <c r="K2684" s="39"/>
      <c r="L2684" s="47"/>
      <c r="M2684" s="47"/>
      <c r="N2684" s="63"/>
      <c r="O2684" s="63"/>
      <c r="P2684" s="63"/>
      <c r="Q2684" s="63"/>
      <c r="R2684" s="41"/>
      <c r="S2684" s="49" t="s">
        <v>13934</v>
      </c>
      <c r="T2684" s="49"/>
      <c r="U2684" s="49"/>
      <c r="V2684" s="49"/>
      <c r="W2684" s="50" t="s">
        <v>15</v>
      </c>
      <c r="X2684" s="50"/>
      <c r="Y2684" s="51"/>
    </row>
    <row r="2685" spans="1:25" s="23" customFormat="1" ht="51.75" customHeight="1" x14ac:dyDescent="0.2">
      <c r="A2685" s="38" t="s">
        <v>10204</v>
      </c>
      <c r="B2685" s="46" t="s">
        <v>10205</v>
      </c>
      <c r="C2685" s="46"/>
      <c r="D2685" s="27" t="s">
        <v>8899</v>
      </c>
      <c r="E2685" s="40"/>
      <c r="F2685" s="9" t="s">
        <v>8927</v>
      </c>
      <c r="G2685" s="27" t="s">
        <v>10206</v>
      </c>
      <c r="H2685" s="9" t="s">
        <v>10207</v>
      </c>
      <c r="I2685" s="9"/>
      <c r="J2685" s="10"/>
      <c r="K2685" s="39"/>
      <c r="L2685" s="47"/>
      <c r="M2685" s="47"/>
      <c r="N2685" s="63"/>
      <c r="O2685" s="63"/>
      <c r="P2685" s="63"/>
      <c r="Q2685" s="63"/>
      <c r="R2685" s="41"/>
      <c r="S2685" s="49" t="s">
        <v>13934</v>
      </c>
      <c r="T2685" s="49"/>
      <c r="U2685" s="49"/>
      <c r="V2685" s="49"/>
      <c r="W2685" s="50" t="s">
        <v>15</v>
      </c>
      <c r="X2685" s="50"/>
      <c r="Y2685" s="51"/>
    </row>
    <row r="2686" spans="1:25" s="23" customFormat="1" ht="51.75" customHeight="1" x14ac:dyDescent="0.2">
      <c r="A2686" s="38" t="s">
        <v>10208</v>
      </c>
      <c r="B2686" s="46" t="s">
        <v>10209</v>
      </c>
      <c r="C2686" s="46"/>
      <c r="D2686" s="27" t="s">
        <v>8899</v>
      </c>
      <c r="E2686" s="40" t="s">
        <v>10210</v>
      </c>
      <c r="F2686" s="9" t="s">
        <v>8927</v>
      </c>
      <c r="G2686" s="27" t="s">
        <v>10211</v>
      </c>
      <c r="H2686" s="9" t="s">
        <v>9265</v>
      </c>
      <c r="I2686" s="9"/>
      <c r="J2686" s="10"/>
      <c r="K2686" s="39"/>
      <c r="L2686" s="47"/>
      <c r="M2686" s="47"/>
      <c r="N2686" s="63"/>
      <c r="O2686" s="63"/>
      <c r="P2686" s="63"/>
      <c r="Q2686" s="63"/>
      <c r="R2686" s="41"/>
      <c r="S2686" s="49" t="s">
        <v>13934</v>
      </c>
      <c r="T2686" s="49"/>
      <c r="U2686" s="49"/>
      <c r="V2686" s="49"/>
      <c r="W2686" s="50" t="s">
        <v>15</v>
      </c>
      <c r="X2686" s="50"/>
      <c r="Y2686" s="51"/>
    </row>
    <row r="2687" spans="1:25" s="23" customFormat="1" ht="51.75" customHeight="1" x14ac:dyDescent="0.2">
      <c r="A2687" s="38" t="s">
        <v>10212</v>
      </c>
      <c r="B2687" s="46" t="s">
        <v>10213</v>
      </c>
      <c r="C2687" s="46"/>
      <c r="D2687" s="27" t="s">
        <v>8899</v>
      </c>
      <c r="E2687" s="40"/>
      <c r="F2687" s="9" t="s">
        <v>8927</v>
      </c>
      <c r="G2687" s="27" t="s">
        <v>10214</v>
      </c>
      <c r="H2687" s="9" t="s">
        <v>10215</v>
      </c>
      <c r="I2687" s="9"/>
      <c r="J2687" s="10"/>
      <c r="K2687" s="39"/>
      <c r="L2687" s="47"/>
      <c r="M2687" s="47"/>
      <c r="N2687" s="63"/>
      <c r="O2687" s="63"/>
      <c r="P2687" s="63"/>
      <c r="Q2687" s="63"/>
      <c r="R2687" s="41"/>
      <c r="S2687" s="49" t="s">
        <v>13934</v>
      </c>
      <c r="T2687" s="49"/>
      <c r="U2687" s="49"/>
      <c r="V2687" s="49"/>
      <c r="W2687" s="50" t="s">
        <v>15</v>
      </c>
      <c r="X2687" s="50"/>
      <c r="Y2687" s="51"/>
    </row>
    <row r="2688" spans="1:25" s="23" customFormat="1" ht="51.75" customHeight="1" x14ac:dyDescent="0.2">
      <c r="A2688" s="38" t="s">
        <v>10216</v>
      </c>
      <c r="B2688" s="46" t="s">
        <v>10217</v>
      </c>
      <c r="C2688" s="46"/>
      <c r="D2688" s="27" t="s">
        <v>8899</v>
      </c>
      <c r="E2688" s="40"/>
      <c r="F2688" s="9" t="s">
        <v>8927</v>
      </c>
      <c r="G2688" s="27" t="s">
        <v>10218</v>
      </c>
      <c r="H2688" s="9" t="s">
        <v>10219</v>
      </c>
      <c r="I2688" s="9"/>
      <c r="J2688" s="10"/>
      <c r="K2688" s="39"/>
      <c r="L2688" s="47"/>
      <c r="M2688" s="47"/>
      <c r="N2688" s="63"/>
      <c r="O2688" s="63"/>
      <c r="P2688" s="63"/>
      <c r="Q2688" s="63"/>
      <c r="R2688" s="41"/>
      <c r="S2688" s="49" t="s">
        <v>13934</v>
      </c>
      <c r="T2688" s="49"/>
      <c r="U2688" s="49"/>
      <c r="V2688" s="49"/>
      <c r="W2688" s="50" t="s">
        <v>15</v>
      </c>
      <c r="X2688" s="50"/>
      <c r="Y2688" s="51"/>
    </row>
    <row r="2689" spans="1:25" s="23" customFormat="1" ht="51.75" customHeight="1" x14ac:dyDescent="0.2">
      <c r="A2689" s="38" t="s">
        <v>10220</v>
      </c>
      <c r="B2689" s="46" t="s">
        <v>10221</v>
      </c>
      <c r="C2689" s="46"/>
      <c r="D2689" s="27" t="s">
        <v>8899</v>
      </c>
      <c r="E2689" s="40" t="s">
        <v>10222</v>
      </c>
      <c r="F2689" s="9" t="s">
        <v>8927</v>
      </c>
      <c r="G2689" s="27" t="s">
        <v>10223</v>
      </c>
      <c r="H2689" s="9" t="s">
        <v>4257</v>
      </c>
      <c r="I2689" s="9"/>
      <c r="J2689" s="10"/>
      <c r="K2689" s="39"/>
      <c r="L2689" s="47"/>
      <c r="M2689" s="47"/>
      <c r="N2689" s="63"/>
      <c r="O2689" s="63"/>
      <c r="P2689" s="63"/>
      <c r="Q2689" s="63"/>
      <c r="R2689" s="41"/>
      <c r="S2689" s="49" t="s">
        <v>13934</v>
      </c>
      <c r="T2689" s="49"/>
      <c r="U2689" s="49"/>
      <c r="V2689" s="49"/>
      <c r="W2689" s="50" t="s">
        <v>15</v>
      </c>
      <c r="X2689" s="50"/>
      <c r="Y2689" s="51"/>
    </row>
    <row r="2690" spans="1:25" s="23" customFormat="1" ht="51.75" customHeight="1" x14ac:dyDescent="0.2">
      <c r="A2690" s="38" t="s">
        <v>10224</v>
      </c>
      <c r="B2690" s="46" t="s">
        <v>10225</v>
      </c>
      <c r="C2690" s="46"/>
      <c r="D2690" s="27" t="s">
        <v>8899</v>
      </c>
      <c r="E2690" s="40" t="s">
        <v>10226</v>
      </c>
      <c r="F2690" s="9" t="s">
        <v>8927</v>
      </c>
      <c r="G2690" s="27" t="s">
        <v>10227</v>
      </c>
      <c r="H2690" s="9" t="s">
        <v>10228</v>
      </c>
      <c r="I2690" s="9"/>
      <c r="J2690" s="10"/>
      <c r="K2690" s="39"/>
      <c r="L2690" s="47"/>
      <c r="M2690" s="47"/>
      <c r="N2690" s="63"/>
      <c r="O2690" s="63"/>
      <c r="P2690" s="63"/>
      <c r="Q2690" s="63"/>
      <c r="R2690" s="41"/>
      <c r="S2690" s="49" t="s">
        <v>13934</v>
      </c>
      <c r="T2690" s="49"/>
      <c r="U2690" s="49"/>
      <c r="V2690" s="49"/>
      <c r="W2690" s="50" t="s">
        <v>15</v>
      </c>
      <c r="X2690" s="50"/>
      <c r="Y2690" s="51"/>
    </row>
    <row r="2691" spans="1:25" s="23" customFormat="1" ht="51.75" customHeight="1" x14ac:dyDescent="0.2">
      <c r="A2691" s="38" t="s">
        <v>10229</v>
      </c>
      <c r="B2691" s="46" t="s">
        <v>10230</v>
      </c>
      <c r="C2691" s="46"/>
      <c r="D2691" s="27" t="s">
        <v>8899</v>
      </c>
      <c r="E2691" s="40" t="s">
        <v>10231</v>
      </c>
      <c r="F2691" s="9" t="s">
        <v>8927</v>
      </c>
      <c r="G2691" s="27" t="s">
        <v>10232</v>
      </c>
      <c r="H2691" s="9" t="s">
        <v>10203</v>
      </c>
      <c r="I2691" s="9"/>
      <c r="J2691" s="10"/>
      <c r="K2691" s="39"/>
      <c r="L2691" s="47"/>
      <c r="M2691" s="47"/>
      <c r="N2691" s="63"/>
      <c r="O2691" s="63"/>
      <c r="P2691" s="63"/>
      <c r="Q2691" s="63"/>
      <c r="R2691" s="41"/>
      <c r="S2691" s="49" t="s">
        <v>13934</v>
      </c>
      <c r="T2691" s="49"/>
      <c r="U2691" s="49"/>
      <c r="V2691" s="49"/>
      <c r="W2691" s="50" t="s">
        <v>15</v>
      </c>
      <c r="X2691" s="50"/>
      <c r="Y2691" s="51"/>
    </row>
    <row r="2692" spans="1:25" s="23" customFormat="1" ht="51.75" customHeight="1" x14ac:dyDescent="0.2">
      <c r="A2692" s="38" t="s">
        <v>10233</v>
      </c>
      <c r="B2692" s="46" t="s">
        <v>10234</v>
      </c>
      <c r="C2692" s="46"/>
      <c r="D2692" s="27" t="s">
        <v>8899</v>
      </c>
      <c r="E2692" s="40" t="s">
        <v>10235</v>
      </c>
      <c r="F2692" s="9" t="s">
        <v>8927</v>
      </c>
      <c r="G2692" s="27" t="s">
        <v>10236</v>
      </c>
      <c r="H2692" s="9" t="s">
        <v>10237</v>
      </c>
      <c r="I2692" s="9"/>
      <c r="J2692" s="10"/>
      <c r="K2692" s="39"/>
      <c r="L2692" s="47"/>
      <c r="M2692" s="47"/>
      <c r="N2692" s="63"/>
      <c r="O2692" s="63"/>
      <c r="P2692" s="63"/>
      <c r="Q2692" s="63"/>
      <c r="R2692" s="41"/>
      <c r="S2692" s="49" t="s">
        <v>13934</v>
      </c>
      <c r="T2692" s="49"/>
      <c r="U2692" s="49"/>
      <c r="V2692" s="49"/>
      <c r="W2692" s="50" t="s">
        <v>15</v>
      </c>
      <c r="X2692" s="50"/>
      <c r="Y2692" s="51"/>
    </row>
    <row r="2693" spans="1:25" s="23" customFormat="1" ht="51.75" customHeight="1" x14ac:dyDescent="0.2">
      <c r="A2693" s="38" t="s">
        <v>10238</v>
      </c>
      <c r="B2693" s="46" t="s">
        <v>10239</v>
      </c>
      <c r="C2693" s="46"/>
      <c r="D2693" s="27" t="s">
        <v>8899</v>
      </c>
      <c r="E2693" s="40" t="s">
        <v>10240</v>
      </c>
      <c r="F2693" s="9" t="s">
        <v>8927</v>
      </c>
      <c r="G2693" s="27" t="s">
        <v>10241</v>
      </c>
      <c r="H2693" s="9" t="s">
        <v>4257</v>
      </c>
      <c r="I2693" s="9"/>
      <c r="J2693" s="10"/>
      <c r="K2693" s="39"/>
      <c r="L2693" s="47"/>
      <c r="M2693" s="47"/>
      <c r="N2693" s="63"/>
      <c r="O2693" s="63"/>
      <c r="P2693" s="63"/>
      <c r="Q2693" s="63"/>
      <c r="R2693" s="41"/>
      <c r="S2693" s="49" t="s">
        <v>13934</v>
      </c>
      <c r="T2693" s="49"/>
      <c r="U2693" s="49"/>
      <c r="V2693" s="49"/>
      <c r="W2693" s="50" t="s">
        <v>15</v>
      </c>
      <c r="X2693" s="50"/>
      <c r="Y2693" s="51"/>
    </row>
    <row r="2694" spans="1:25" s="23" customFormat="1" ht="51.75" customHeight="1" x14ac:dyDescent="0.2">
      <c r="A2694" s="38" t="s">
        <v>10242</v>
      </c>
      <c r="B2694" s="46" t="s">
        <v>10243</v>
      </c>
      <c r="C2694" s="46"/>
      <c r="D2694" s="27" t="s">
        <v>8899</v>
      </c>
      <c r="E2694" s="40" t="s">
        <v>10244</v>
      </c>
      <c r="F2694" s="9" t="s">
        <v>8927</v>
      </c>
      <c r="G2694" s="27" t="s">
        <v>10245</v>
      </c>
      <c r="H2694" s="9" t="s">
        <v>9974</v>
      </c>
      <c r="I2694" s="9"/>
      <c r="J2694" s="10"/>
      <c r="K2694" s="39"/>
      <c r="L2694" s="47"/>
      <c r="M2694" s="47"/>
      <c r="N2694" s="63"/>
      <c r="O2694" s="63"/>
      <c r="P2694" s="63"/>
      <c r="Q2694" s="63"/>
      <c r="R2694" s="41"/>
      <c r="S2694" s="49" t="s">
        <v>13934</v>
      </c>
      <c r="T2694" s="49"/>
      <c r="U2694" s="49"/>
      <c r="V2694" s="49"/>
      <c r="W2694" s="50" t="s">
        <v>15</v>
      </c>
      <c r="X2694" s="50"/>
      <c r="Y2694" s="51"/>
    </row>
    <row r="2695" spans="1:25" s="23" customFormat="1" ht="51.75" customHeight="1" x14ac:dyDescent="0.2">
      <c r="A2695" s="38" t="s">
        <v>10246</v>
      </c>
      <c r="B2695" s="46" t="s">
        <v>10247</v>
      </c>
      <c r="C2695" s="46"/>
      <c r="D2695" s="27" t="s">
        <v>8899</v>
      </c>
      <c r="E2695" s="40" t="s">
        <v>10248</v>
      </c>
      <c r="F2695" s="9" t="s">
        <v>8927</v>
      </c>
      <c r="G2695" s="27" t="s">
        <v>10249</v>
      </c>
      <c r="H2695" s="9" t="s">
        <v>10250</v>
      </c>
      <c r="I2695" s="9"/>
      <c r="J2695" s="10"/>
      <c r="K2695" s="39"/>
      <c r="L2695" s="47"/>
      <c r="M2695" s="47"/>
      <c r="N2695" s="63"/>
      <c r="O2695" s="63"/>
      <c r="P2695" s="63"/>
      <c r="Q2695" s="63"/>
      <c r="R2695" s="41"/>
      <c r="S2695" s="49" t="s">
        <v>13934</v>
      </c>
      <c r="T2695" s="49"/>
      <c r="U2695" s="49"/>
      <c r="V2695" s="49"/>
      <c r="W2695" s="50" t="s">
        <v>15</v>
      </c>
      <c r="X2695" s="50"/>
      <c r="Y2695" s="51"/>
    </row>
    <row r="2696" spans="1:25" s="23" customFormat="1" ht="51.75" customHeight="1" x14ac:dyDescent="0.2">
      <c r="A2696" s="38" t="s">
        <v>10251</v>
      </c>
      <c r="B2696" s="46" t="s">
        <v>10252</v>
      </c>
      <c r="C2696" s="46"/>
      <c r="D2696" s="27" t="s">
        <v>8899</v>
      </c>
      <c r="E2696" s="40" t="s">
        <v>10253</v>
      </c>
      <c r="F2696" s="9" t="s">
        <v>8927</v>
      </c>
      <c r="G2696" s="27" t="s">
        <v>10254</v>
      </c>
      <c r="H2696" s="9" t="s">
        <v>384</v>
      </c>
      <c r="I2696" s="9"/>
      <c r="J2696" s="10"/>
      <c r="K2696" s="39"/>
      <c r="L2696" s="47"/>
      <c r="M2696" s="47"/>
      <c r="N2696" s="63"/>
      <c r="O2696" s="63"/>
      <c r="P2696" s="63"/>
      <c r="Q2696" s="63"/>
      <c r="R2696" s="41"/>
      <c r="S2696" s="49" t="s">
        <v>13934</v>
      </c>
      <c r="T2696" s="49"/>
      <c r="U2696" s="49"/>
      <c r="V2696" s="49"/>
      <c r="W2696" s="50" t="s">
        <v>15</v>
      </c>
      <c r="X2696" s="50"/>
      <c r="Y2696" s="51"/>
    </row>
    <row r="2697" spans="1:25" s="23" customFormat="1" ht="51.75" customHeight="1" x14ac:dyDescent="0.2">
      <c r="A2697" s="38" t="s">
        <v>10255</v>
      </c>
      <c r="B2697" s="46" t="s">
        <v>10256</v>
      </c>
      <c r="C2697" s="46"/>
      <c r="D2697" s="27" t="s">
        <v>8899</v>
      </c>
      <c r="E2697" s="40"/>
      <c r="F2697" s="9" t="s">
        <v>8927</v>
      </c>
      <c r="G2697" s="27" t="s">
        <v>10257</v>
      </c>
      <c r="H2697" s="9" t="s">
        <v>9864</v>
      </c>
      <c r="I2697" s="9"/>
      <c r="J2697" s="10"/>
      <c r="K2697" s="39"/>
      <c r="L2697" s="47"/>
      <c r="M2697" s="47"/>
      <c r="N2697" s="63"/>
      <c r="O2697" s="63"/>
      <c r="P2697" s="63"/>
      <c r="Q2697" s="63"/>
      <c r="R2697" s="41"/>
      <c r="S2697" s="49" t="s">
        <v>13934</v>
      </c>
      <c r="T2697" s="49"/>
      <c r="U2697" s="49"/>
      <c r="V2697" s="49"/>
      <c r="W2697" s="50" t="s">
        <v>15</v>
      </c>
      <c r="X2697" s="50"/>
      <c r="Y2697" s="51"/>
    </row>
    <row r="2698" spans="1:25" s="23" customFormat="1" ht="51.75" customHeight="1" x14ac:dyDescent="0.2">
      <c r="A2698" s="38" t="s">
        <v>10258</v>
      </c>
      <c r="B2698" s="46" t="s">
        <v>10259</v>
      </c>
      <c r="C2698" s="46"/>
      <c r="D2698" s="27" t="s">
        <v>8899</v>
      </c>
      <c r="E2698" s="40"/>
      <c r="F2698" s="9" t="s">
        <v>8927</v>
      </c>
      <c r="G2698" s="27" t="s">
        <v>10260</v>
      </c>
      <c r="H2698" s="9" t="s">
        <v>10261</v>
      </c>
      <c r="I2698" s="9"/>
      <c r="J2698" s="10"/>
      <c r="K2698" s="39"/>
      <c r="L2698" s="47"/>
      <c r="M2698" s="47"/>
      <c r="N2698" s="63"/>
      <c r="O2698" s="63"/>
      <c r="P2698" s="63"/>
      <c r="Q2698" s="63"/>
      <c r="R2698" s="41"/>
      <c r="S2698" s="49" t="s">
        <v>13934</v>
      </c>
      <c r="T2698" s="49"/>
      <c r="U2698" s="49"/>
      <c r="V2698" s="49"/>
      <c r="W2698" s="50" t="s">
        <v>15</v>
      </c>
      <c r="X2698" s="50"/>
      <c r="Y2698" s="51"/>
    </row>
    <row r="2699" spans="1:25" s="23" customFormat="1" ht="51.75" customHeight="1" x14ac:dyDescent="0.2">
      <c r="A2699" s="38" t="s">
        <v>10262</v>
      </c>
      <c r="B2699" s="46" t="s">
        <v>10263</v>
      </c>
      <c r="C2699" s="46"/>
      <c r="D2699" s="27" t="s">
        <v>8899</v>
      </c>
      <c r="E2699" s="40"/>
      <c r="F2699" s="9" t="s">
        <v>8927</v>
      </c>
      <c r="G2699" s="27" t="s">
        <v>10264</v>
      </c>
      <c r="H2699" s="9" t="s">
        <v>2386</v>
      </c>
      <c r="I2699" s="9"/>
      <c r="J2699" s="10"/>
      <c r="K2699" s="39"/>
      <c r="L2699" s="47"/>
      <c r="M2699" s="47"/>
      <c r="N2699" s="63"/>
      <c r="O2699" s="63"/>
      <c r="P2699" s="63"/>
      <c r="Q2699" s="63"/>
      <c r="R2699" s="41"/>
      <c r="S2699" s="49" t="s">
        <v>13934</v>
      </c>
      <c r="T2699" s="49"/>
      <c r="U2699" s="49"/>
      <c r="V2699" s="49"/>
      <c r="W2699" s="50" t="s">
        <v>15</v>
      </c>
      <c r="X2699" s="50"/>
      <c r="Y2699" s="51"/>
    </row>
    <row r="2700" spans="1:25" s="23" customFormat="1" ht="51.75" customHeight="1" x14ac:dyDescent="0.2">
      <c r="A2700" s="38" t="s">
        <v>10265</v>
      </c>
      <c r="B2700" s="46" t="s">
        <v>10266</v>
      </c>
      <c r="C2700" s="46"/>
      <c r="D2700" s="27" t="s">
        <v>8899</v>
      </c>
      <c r="E2700" s="40"/>
      <c r="F2700" s="9" t="s">
        <v>8927</v>
      </c>
      <c r="G2700" s="27" t="s">
        <v>10267</v>
      </c>
      <c r="H2700" s="9" t="s">
        <v>9358</v>
      </c>
      <c r="I2700" s="9"/>
      <c r="J2700" s="10"/>
      <c r="K2700" s="39"/>
      <c r="L2700" s="47"/>
      <c r="M2700" s="47"/>
      <c r="N2700" s="63"/>
      <c r="O2700" s="63"/>
      <c r="P2700" s="63"/>
      <c r="Q2700" s="63"/>
      <c r="R2700" s="41"/>
      <c r="S2700" s="49" t="s">
        <v>13934</v>
      </c>
      <c r="T2700" s="49"/>
      <c r="U2700" s="49"/>
      <c r="V2700" s="49"/>
      <c r="W2700" s="50" t="s">
        <v>15</v>
      </c>
      <c r="X2700" s="50"/>
      <c r="Y2700" s="51"/>
    </row>
    <row r="2701" spans="1:25" s="23" customFormat="1" ht="51.75" customHeight="1" x14ac:dyDescent="0.2">
      <c r="A2701" s="38" t="s">
        <v>10268</v>
      </c>
      <c r="B2701" s="46" t="s">
        <v>10269</v>
      </c>
      <c r="C2701" s="46"/>
      <c r="D2701" s="27" t="s">
        <v>8899</v>
      </c>
      <c r="E2701" s="40"/>
      <c r="F2701" s="9" t="s">
        <v>8927</v>
      </c>
      <c r="G2701" s="27" t="s">
        <v>10270</v>
      </c>
      <c r="H2701" s="9" t="s">
        <v>9904</v>
      </c>
      <c r="I2701" s="9"/>
      <c r="J2701" s="10"/>
      <c r="K2701" s="39"/>
      <c r="L2701" s="47"/>
      <c r="M2701" s="47"/>
      <c r="N2701" s="63"/>
      <c r="O2701" s="63"/>
      <c r="P2701" s="63"/>
      <c r="Q2701" s="63"/>
      <c r="R2701" s="41"/>
      <c r="S2701" s="49" t="s">
        <v>13934</v>
      </c>
      <c r="T2701" s="49"/>
      <c r="U2701" s="49"/>
      <c r="V2701" s="49"/>
      <c r="W2701" s="50" t="s">
        <v>15</v>
      </c>
      <c r="X2701" s="50"/>
      <c r="Y2701" s="51"/>
    </row>
    <row r="2702" spans="1:25" s="23" customFormat="1" ht="51.75" customHeight="1" x14ac:dyDescent="0.2">
      <c r="A2702" s="38" t="s">
        <v>10271</v>
      </c>
      <c r="B2702" s="46" t="s">
        <v>10272</v>
      </c>
      <c r="C2702" s="46"/>
      <c r="D2702" s="27" t="s">
        <v>8899</v>
      </c>
      <c r="E2702" s="40"/>
      <c r="F2702" s="9" t="s">
        <v>8927</v>
      </c>
      <c r="G2702" s="27" t="s">
        <v>10273</v>
      </c>
      <c r="H2702" s="9" t="s">
        <v>9987</v>
      </c>
      <c r="I2702" s="9"/>
      <c r="J2702" s="10"/>
      <c r="K2702" s="39"/>
      <c r="L2702" s="47"/>
      <c r="M2702" s="47"/>
      <c r="N2702" s="63"/>
      <c r="O2702" s="63"/>
      <c r="P2702" s="63"/>
      <c r="Q2702" s="63"/>
      <c r="R2702" s="41"/>
      <c r="S2702" s="49" t="s">
        <v>13934</v>
      </c>
      <c r="T2702" s="49"/>
      <c r="U2702" s="49"/>
      <c r="V2702" s="49"/>
      <c r="W2702" s="50" t="s">
        <v>15</v>
      </c>
      <c r="X2702" s="50"/>
      <c r="Y2702" s="51"/>
    </row>
    <row r="2703" spans="1:25" s="23" customFormat="1" ht="51.75" customHeight="1" x14ac:dyDescent="0.2">
      <c r="A2703" s="38" t="s">
        <v>10274</v>
      </c>
      <c r="B2703" s="46" t="s">
        <v>10275</v>
      </c>
      <c r="C2703" s="46"/>
      <c r="D2703" s="27" t="s">
        <v>8899</v>
      </c>
      <c r="E2703" s="40"/>
      <c r="F2703" s="9" t="s">
        <v>8927</v>
      </c>
      <c r="G2703" s="27" t="s">
        <v>10276</v>
      </c>
      <c r="H2703" s="9" t="s">
        <v>9956</v>
      </c>
      <c r="I2703" s="9"/>
      <c r="J2703" s="10"/>
      <c r="K2703" s="39"/>
      <c r="L2703" s="47"/>
      <c r="M2703" s="47"/>
      <c r="N2703" s="63"/>
      <c r="O2703" s="63"/>
      <c r="P2703" s="63"/>
      <c r="Q2703" s="63"/>
      <c r="R2703" s="41"/>
      <c r="S2703" s="49" t="s">
        <v>13934</v>
      </c>
      <c r="T2703" s="49"/>
      <c r="U2703" s="49"/>
      <c r="V2703" s="49"/>
      <c r="W2703" s="50" t="s">
        <v>15</v>
      </c>
      <c r="X2703" s="50"/>
      <c r="Y2703" s="51"/>
    </row>
    <row r="2704" spans="1:25" s="23" customFormat="1" ht="51.75" customHeight="1" x14ac:dyDescent="0.2">
      <c r="A2704" s="38" t="s">
        <v>10277</v>
      </c>
      <c r="B2704" s="46" t="s">
        <v>10278</v>
      </c>
      <c r="C2704" s="46"/>
      <c r="D2704" s="27" t="s">
        <v>8899</v>
      </c>
      <c r="E2704" s="40" t="s">
        <v>10279</v>
      </c>
      <c r="F2704" s="9" t="s">
        <v>8927</v>
      </c>
      <c r="G2704" s="27" t="s">
        <v>10280</v>
      </c>
      <c r="H2704" s="9" t="s">
        <v>10281</v>
      </c>
      <c r="I2704" s="9"/>
      <c r="J2704" s="10"/>
      <c r="K2704" s="39"/>
      <c r="L2704" s="47"/>
      <c r="M2704" s="47"/>
      <c r="N2704" s="63"/>
      <c r="O2704" s="63"/>
      <c r="P2704" s="63"/>
      <c r="Q2704" s="63"/>
      <c r="R2704" s="41"/>
      <c r="S2704" s="49" t="s">
        <v>13934</v>
      </c>
      <c r="T2704" s="49"/>
      <c r="U2704" s="49"/>
      <c r="V2704" s="49"/>
      <c r="W2704" s="50" t="s">
        <v>15</v>
      </c>
      <c r="X2704" s="50"/>
      <c r="Y2704" s="51"/>
    </row>
    <row r="2705" spans="1:25" s="23" customFormat="1" ht="51.75" customHeight="1" x14ac:dyDescent="0.2">
      <c r="A2705" s="38" t="s">
        <v>10282</v>
      </c>
      <c r="B2705" s="46" t="s">
        <v>10283</v>
      </c>
      <c r="C2705" s="46"/>
      <c r="D2705" s="27" t="s">
        <v>8899</v>
      </c>
      <c r="E2705" s="40"/>
      <c r="F2705" s="9" t="s">
        <v>8927</v>
      </c>
      <c r="G2705" s="27" t="s">
        <v>10284</v>
      </c>
      <c r="H2705" s="9" t="s">
        <v>10285</v>
      </c>
      <c r="I2705" s="9"/>
      <c r="J2705" s="10"/>
      <c r="K2705" s="39"/>
      <c r="L2705" s="47"/>
      <c r="M2705" s="47"/>
      <c r="N2705" s="63"/>
      <c r="O2705" s="63"/>
      <c r="P2705" s="63"/>
      <c r="Q2705" s="63"/>
      <c r="R2705" s="41"/>
      <c r="S2705" s="49" t="s">
        <v>13934</v>
      </c>
      <c r="T2705" s="49"/>
      <c r="U2705" s="49"/>
      <c r="V2705" s="49"/>
      <c r="W2705" s="50" t="s">
        <v>15</v>
      </c>
      <c r="X2705" s="50"/>
      <c r="Y2705" s="51"/>
    </row>
    <row r="2706" spans="1:25" s="23" customFormat="1" ht="51.75" customHeight="1" x14ac:dyDescent="0.2">
      <c r="A2706" s="38" t="s">
        <v>10286</v>
      </c>
      <c r="B2706" s="46" t="s">
        <v>10287</v>
      </c>
      <c r="C2706" s="46"/>
      <c r="D2706" s="27" t="s">
        <v>8899</v>
      </c>
      <c r="E2706" s="40" t="s">
        <v>10288</v>
      </c>
      <c r="F2706" s="9" t="s">
        <v>8927</v>
      </c>
      <c r="G2706" s="27" t="s">
        <v>10289</v>
      </c>
      <c r="H2706" s="9" t="s">
        <v>10290</v>
      </c>
      <c r="I2706" s="9"/>
      <c r="J2706" s="10"/>
      <c r="K2706" s="39"/>
      <c r="L2706" s="47"/>
      <c r="M2706" s="47"/>
      <c r="N2706" s="63"/>
      <c r="O2706" s="63"/>
      <c r="P2706" s="63"/>
      <c r="Q2706" s="63"/>
      <c r="R2706" s="41"/>
      <c r="S2706" s="49" t="s">
        <v>13934</v>
      </c>
      <c r="T2706" s="49"/>
      <c r="U2706" s="49"/>
      <c r="V2706" s="49"/>
      <c r="W2706" s="50" t="s">
        <v>15</v>
      </c>
      <c r="X2706" s="50"/>
      <c r="Y2706" s="51"/>
    </row>
    <row r="2707" spans="1:25" s="23" customFormat="1" ht="51.75" customHeight="1" x14ac:dyDescent="0.2">
      <c r="A2707" s="38" t="s">
        <v>10291</v>
      </c>
      <c r="B2707" s="46" t="s">
        <v>10292</v>
      </c>
      <c r="C2707" s="46"/>
      <c r="D2707" s="27" t="s">
        <v>8899</v>
      </c>
      <c r="E2707" s="40"/>
      <c r="F2707" s="9" t="s">
        <v>8927</v>
      </c>
      <c r="G2707" s="27" t="s">
        <v>10293</v>
      </c>
      <c r="H2707" s="9" t="s">
        <v>8556</v>
      </c>
      <c r="I2707" s="9"/>
      <c r="J2707" s="10"/>
      <c r="K2707" s="39"/>
      <c r="L2707" s="47"/>
      <c r="M2707" s="47"/>
      <c r="N2707" s="63"/>
      <c r="O2707" s="63"/>
      <c r="P2707" s="63"/>
      <c r="Q2707" s="63"/>
      <c r="R2707" s="41"/>
      <c r="S2707" s="49" t="s">
        <v>13934</v>
      </c>
      <c r="T2707" s="49"/>
      <c r="U2707" s="49"/>
      <c r="V2707" s="49"/>
      <c r="W2707" s="50" t="s">
        <v>15</v>
      </c>
      <c r="X2707" s="50"/>
      <c r="Y2707" s="51"/>
    </row>
    <row r="2708" spans="1:25" s="23" customFormat="1" ht="51.75" customHeight="1" x14ac:dyDescent="0.2">
      <c r="A2708" s="38" t="s">
        <v>10294</v>
      </c>
      <c r="B2708" s="46" t="s">
        <v>10295</v>
      </c>
      <c r="C2708" s="46"/>
      <c r="D2708" s="27" t="s">
        <v>8899</v>
      </c>
      <c r="E2708" s="40" t="s">
        <v>10296</v>
      </c>
      <c r="F2708" s="9" t="s">
        <v>8927</v>
      </c>
      <c r="G2708" s="27" t="s">
        <v>10297</v>
      </c>
      <c r="H2708" s="9" t="s">
        <v>28</v>
      </c>
      <c r="I2708" s="9"/>
      <c r="J2708" s="10"/>
      <c r="K2708" s="39"/>
      <c r="L2708" s="47"/>
      <c r="M2708" s="47"/>
      <c r="N2708" s="63"/>
      <c r="O2708" s="63"/>
      <c r="P2708" s="63"/>
      <c r="Q2708" s="63"/>
      <c r="R2708" s="41"/>
      <c r="S2708" s="49" t="s">
        <v>13934</v>
      </c>
      <c r="T2708" s="49"/>
      <c r="U2708" s="49"/>
      <c r="V2708" s="49"/>
      <c r="W2708" s="50" t="s">
        <v>15</v>
      </c>
      <c r="X2708" s="50"/>
      <c r="Y2708" s="51"/>
    </row>
    <row r="2709" spans="1:25" s="23" customFormat="1" ht="51.75" customHeight="1" x14ac:dyDescent="0.2">
      <c r="A2709" s="38" t="s">
        <v>10298</v>
      </c>
      <c r="B2709" s="46" t="s">
        <v>10299</v>
      </c>
      <c r="C2709" s="46"/>
      <c r="D2709" s="27" t="s">
        <v>8899</v>
      </c>
      <c r="E2709" s="40" t="s">
        <v>10300</v>
      </c>
      <c r="F2709" s="9" t="s">
        <v>8927</v>
      </c>
      <c r="G2709" s="27" t="s">
        <v>10301</v>
      </c>
      <c r="H2709" s="9" t="s">
        <v>10302</v>
      </c>
      <c r="I2709" s="9"/>
      <c r="J2709" s="10"/>
      <c r="K2709" s="39"/>
      <c r="L2709" s="47"/>
      <c r="M2709" s="47"/>
      <c r="N2709" s="63"/>
      <c r="O2709" s="63"/>
      <c r="P2709" s="63"/>
      <c r="Q2709" s="63"/>
      <c r="R2709" s="41"/>
      <c r="S2709" s="49" t="s">
        <v>13934</v>
      </c>
      <c r="T2709" s="49"/>
      <c r="U2709" s="49"/>
      <c r="V2709" s="49"/>
      <c r="W2709" s="50" t="s">
        <v>15</v>
      </c>
      <c r="X2709" s="50"/>
      <c r="Y2709" s="51"/>
    </row>
    <row r="2710" spans="1:25" s="23" customFormat="1" ht="51.75" customHeight="1" x14ac:dyDescent="0.2">
      <c r="A2710" s="38" t="s">
        <v>10303</v>
      </c>
      <c r="B2710" s="46" t="s">
        <v>10304</v>
      </c>
      <c r="C2710" s="46"/>
      <c r="D2710" s="27" t="s">
        <v>8899</v>
      </c>
      <c r="E2710" s="40"/>
      <c r="F2710" s="9" t="s">
        <v>8927</v>
      </c>
      <c r="G2710" s="27" t="s">
        <v>10305</v>
      </c>
      <c r="H2710" s="9" t="s">
        <v>8987</v>
      </c>
      <c r="I2710" s="9"/>
      <c r="J2710" s="10"/>
      <c r="K2710" s="39"/>
      <c r="L2710" s="47"/>
      <c r="M2710" s="47"/>
      <c r="N2710" s="63"/>
      <c r="O2710" s="63"/>
      <c r="P2710" s="63"/>
      <c r="Q2710" s="63"/>
      <c r="R2710" s="41"/>
      <c r="S2710" s="49" t="s">
        <v>13934</v>
      </c>
      <c r="T2710" s="49"/>
      <c r="U2710" s="49"/>
      <c r="V2710" s="49"/>
      <c r="W2710" s="50" t="s">
        <v>15</v>
      </c>
      <c r="X2710" s="50"/>
      <c r="Y2710" s="51"/>
    </row>
    <row r="2711" spans="1:25" s="23" customFormat="1" ht="51.75" customHeight="1" x14ac:dyDescent="0.2">
      <c r="A2711" s="38" t="s">
        <v>10306</v>
      </c>
      <c r="B2711" s="46" t="s">
        <v>10307</v>
      </c>
      <c r="C2711" s="46"/>
      <c r="D2711" s="27" t="s">
        <v>8899</v>
      </c>
      <c r="E2711" s="40"/>
      <c r="F2711" s="9" t="s">
        <v>8927</v>
      </c>
      <c r="G2711" s="27" t="s">
        <v>10308</v>
      </c>
      <c r="H2711" s="9" t="s">
        <v>2946</v>
      </c>
      <c r="I2711" s="9"/>
      <c r="J2711" s="10"/>
      <c r="K2711" s="39"/>
      <c r="L2711" s="47"/>
      <c r="M2711" s="47"/>
      <c r="N2711" s="63"/>
      <c r="O2711" s="63"/>
      <c r="P2711" s="63"/>
      <c r="Q2711" s="63"/>
      <c r="R2711" s="41"/>
      <c r="S2711" s="49" t="s">
        <v>13934</v>
      </c>
      <c r="T2711" s="49"/>
      <c r="U2711" s="49"/>
      <c r="V2711" s="49"/>
      <c r="W2711" s="50" t="s">
        <v>15</v>
      </c>
      <c r="X2711" s="50"/>
      <c r="Y2711" s="51"/>
    </row>
    <row r="2712" spans="1:25" s="23" customFormat="1" ht="51.75" customHeight="1" x14ac:dyDescent="0.2">
      <c r="A2712" s="38" t="s">
        <v>10309</v>
      </c>
      <c r="B2712" s="46" t="s">
        <v>10310</v>
      </c>
      <c r="C2712" s="46"/>
      <c r="D2712" s="27" t="s">
        <v>8899</v>
      </c>
      <c r="E2712" s="40"/>
      <c r="F2712" s="9" t="s">
        <v>8927</v>
      </c>
      <c r="G2712" s="27" t="s">
        <v>10311</v>
      </c>
      <c r="H2712" s="9" t="s">
        <v>10066</v>
      </c>
      <c r="I2712" s="9"/>
      <c r="J2712" s="10"/>
      <c r="K2712" s="39"/>
      <c r="L2712" s="47"/>
      <c r="M2712" s="47"/>
      <c r="N2712" s="63"/>
      <c r="O2712" s="63"/>
      <c r="P2712" s="63"/>
      <c r="Q2712" s="63"/>
      <c r="R2712" s="41"/>
      <c r="S2712" s="49" t="s">
        <v>13934</v>
      </c>
      <c r="T2712" s="49"/>
      <c r="U2712" s="49"/>
      <c r="V2712" s="49"/>
      <c r="W2712" s="50" t="s">
        <v>15</v>
      </c>
      <c r="X2712" s="50"/>
      <c r="Y2712" s="51"/>
    </row>
    <row r="2713" spans="1:25" s="23" customFormat="1" ht="51.75" customHeight="1" x14ac:dyDescent="0.2">
      <c r="A2713" s="38" t="s">
        <v>10312</v>
      </c>
      <c r="B2713" s="46" t="s">
        <v>10313</v>
      </c>
      <c r="C2713" s="46"/>
      <c r="D2713" s="27" t="s">
        <v>8899</v>
      </c>
      <c r="E2713" s="40"/>
      <c r="F2713" s="9" t="s">
        <v>8927</v>
      </c>
      <c r="G2713" s="27" t="s">
        <v>10314</v>
      </c>
      <c r="H2713" s="9" t="s">
        <v>10315</v>
      </c>
      <c r="I2713" s="9"/>
      <c r="J2713" s="10"/>
      <c r="K2713" s="39"/>
      <c r="L2713" s="47"/>
      <c r="M2713" s="47"/>
      <c r="N2713" s="63"/>
      <c r="O2713" s="63"/>
      <c r="P2713" s="63"/>
      <c r="Q2713" s="63"/>
      <c r="R2713" s="41"/>
      <c r="S2713" s="49" t="s">
        <v>13934</v>
      </c>
      <c r="T2713" s="49"/>
      <c r="U2713" s="49"/>
      <c r="V2713" s="49"/>
      <c r="W2713" s="50" t="s">
        <v>15</v>
      </c>
      <c r="X2713" s="50"/>
      <c r="Y2713" s="51"/>
    </row>
    <row r="2714" spans="1:25" s="23" customFormat="1" ht="51.75" customHeight="1" x14ac:dyDescent="0.2">
      <c r="A2714" s="38" t="s">
        <v>10316</v>
      </c>
      <c r="B2714" s="46" t="s">
        <v>10317</v>
      </c>
      <c r="C2714" s="46"/>
      <c r="D2714" s="27" t="s">
        <v>8899</v>
      </c>
      <c r="E2714" s="40" t="s">
        <v>10318</v>
      </c>
      <c r="F2714" s="9" t="s">
        <v>8927</v>
      </c>
      <c r="G2714" s="27" t="s">
        <v>10319</v>
      </c>
      <c r="H2714" s="9" t="s">
        <v>10320</v>
      </c>
      <c r="I2714" s="9"/>
      <c r="J2714" s="10"/>
      <c r="K2714" s="39"/>
      <c r="L2714" s="47"/>
      <c r="M2714" s="47"/>
      <c r="N2714" s="63"/>
      <c r="O2714" s="63"/>
      <c r="P2714" s="63"/>
      <c r="Q2714" s="63"/>
      <c r="R2714" s="41"/>
      <c r="S2714" s="49" t="s">
        <v>13934</v>
      </c>
      <c r="T2714" s="49"/>
      <c r="U2714" s="49"/>
      <c r="V2714" s="49"/>
      <c r="W2714" s="50" t="s">
        <v>15</v>
      </c>
      <c r="X2714" s="50"/>
      <c r="Y2714" s="51"/>
    </row>
    <row r="2715" spans="1:25" s="23" customFormat="1" ht="51.75" customHeight="1" x14ac:dyDescent="0.2">
      <c r="A2715" s="38" t="s">
        <v>10321</v>
      </c>
      <c r="B2715" s="46" t="s">
        <v>10322</v>
      </c>
      <c r="C2715" s="46"/>
      <c r="D2715" s="27" t="s">
        <v>8899</v>
      </c>
      <c r="E2715" s="40"/>
      <c r="F2715" s="9" t="s">
        <v>8927</v>
      </c>
      <c r="G2715" s="27" t="s">
        <v>10323</v>
      </c>
      <c r="H2715" s="9" t="s">
        <v>10324</v>
      </c>
      <c r="I2715" s="9"/>
      <c r="J2715" s="10"/>
      <c r="K2715" s="39"/>
      <c r="L2715" s="47"/>
      <c r="M2715" s="47"/>
      <c r="N2715" s="63"/>
      <c r="O2715" s="63"/>
      <c r="P2715" s="63"/>
      <c r="Q2715" s="63"/>
      <c r="R2715" s="41"/>
      <c r="S2715" s="49" t="s">
        <v>13934</v>
      </c>
      <c r="T2715" s="49"/>
      <c r="U2715" s="49"/>
      <c r="V2715" s="49"/>
      <c r="W2715" s="50" t="s">
        <v>15</v>
      </c>
      <c r="X2715" s="50"/>
      <c r="Y2715" s="51"/>
    </row>
    <row r="2716" spans="1:25" s="23" customFormat="1" ht="51.75" customHeight="1" x14ac:dyDescent="0.2">
      <c r="A2716" s="38" t="s">
        <v>10325</v>
      </c>
      <c r="B2716" s="46" t="s">
        <v>10326</v>
      </c>
      <c r="C2716" s="46"/>
      <c r="D2716" s="27" t="s">
        <v>8899</v>
      </c>
      <c r="E2716" s="40"/>
      <c r="F2716" s="9" t="s">
        <v>8927</v>
      </c>
      <c r="G2716" s="27" t="s">
        <v>10327</v>
      </c>
      <c r="H2716" s="9" t="s">
        <v>29</v>
      </c>
      <c r="I2716" s="9"/>
      <c r="J2716" s="10"/>
      <c r="K2716" s="39"/>
      <c r="L2716" s="47"/>
      <c r="M2716" s="47"/>
      <c r="N2716" s="63"/>
      <c r="O2716" s="63"/>
      <c r="P2716" s="63"/>
      <c r="Q2716" s="63"/>
      <c r="R2716" s="41"/>
      <c r="S2716" s="49" t="s">
        <v>13934</v>
      </c>
      <c r="T2716" s="49"/>
      <c r="U2716" s="49"/>
      <c r="V2716" s="49"/>
      <c r="W2716" s="50" t="s">
        <v>15</v>
      </c>
      <c r="X2716" s="50"/>
      <c r="Y2716" s="51"/>
    </row>
    <row r="2717" spans="1:25" s="23" customFormat="1" ht="51.75" customHeight="1" x14ac:dyDescent="0.2">
      <c r="A2717" s="38" t="s">
        <v>10328</v>
      </c>
      <c r="B2717" s="46" t="s">
        <v>10329</v>
      </c>
      <c r="C2717" s="46"/>
      <c r="D2717" s="27" t="s">
        <v>8899</v>
      </c>
      <c r="E2717" s="40"/>
      <c r="F2717" s="9" t="s">
        <v>8927</v>
      </c>
      <c r="G2717" s="27" t="s">
        <v>10327</v>
      </c>
      <c r="H2717" s="9" t="s">
        <v>27</v>
      </c>
      <c r="I2717" s="9"/>
      <c r="J2717" s="10"/>
      <c r="K2717" s="39"/>
      <c r="L2717" s="47"/>
      <c r="M2717" s="47"/>
      <c r="N2717" s="63"/>
      <c r="O2717" s="63"/>
      <c r="P2717" s="63"/>
      <c r="Q2717" s="63"/>
      <c r="R2717" s="41"/>
      <c r="S2717" s="49" t="s">
        <v>13934</v>
      </c>
      <c r="T2717" s="49"/>
      <c r="U2717" s="49"/>
      <c r="V2717" s="49"/>
      <c r="W2717" s="50" t="s">
        <v>15</v>
      </c>
      <c r="X2717" s="50"/>
      <c r="Y2717" s="51"/>
    </row>
    <row r="2718" spans="1:25" s="23" customFormat="1" ht="51.75" customHeight="1" x14ac:dyDescent="0.2">
      <c r="A2718" s="38" t="s">
        <v>10330</v>
      </c>
      <c r="B2718" s="46" t="s">
        <v>10331</v>
      </c>
      <c r="C2718" s="46"/>
      <c r="D2718" s="27" t="s">
        <v>8899</v>
      </c>
      <c r="E2718" s="40" t="s">
        <v>10332</v>
      </c>
      <c r="F2718" s="9" t="s">
        <v>8927</v>
      </c>
      <c r="G2718" s="27" t="s">
        <v>10333</v>
      </c>
      <c r="H2718" s="9" t="s">
        <v>9533</v>
      </c>
      <c r="I2718" s="9"/>
      <c r="J2718" s="10"/>
      <c r="K2718" s="39"/>
      <c r="L2718" s="47"/>
      <c r="M2718" s="47"/>
      <c r="N2718" s="63"/>
      <c r="O2718" s="63"/>
      <c r="P2718" s="63"/>
      <c r="Q2718" s="63"/>
      <c r="R2718" s="41"/>
      <c r="S2718" s="49" t="s">
        <v>13934</v>
      </c>
      <c r="T2718" s="49"/>
      <c r="U2718" s="49"/>
      <c r="V2718" s="49"/>
      <c r="W2718" s="50" t="s">
        <v>15</v>
      </c>
      <c r="X2718" s="50"/>
      <c r="Y2718" s="51"/>
    </row>
    <row r="2719" spans="1:25" s="23" customFormat="1" ht="51.75" customHeight="1" x14ac:dyDescent="0.2">
      <c r="A2719" s="38" t="s">
        <v>10334</v>
      </c>
      <c r="B2719" s="46" t="s">
        <v>10335</v>
      </c>
      <c r="C2719" s="46"/>
      <c r="D2719" s="27" t="s">
        <v>8899</v>
      </c>
      <c r="E2719" s="40" t="s">
        <v>10336</v>
      </c>
      <c r="F2719" s="9" t="s">
        <v>8927</v>
      </c>
      <c r="G2719" s="27" t="s">
        <v>10337</v>
      </c>
      <c r="H2719" s="9" t="s">
        <v>10338</v>
      </c>
      <c r="I2719" s="9"/>
      <c r="J2719" s="10"/>
      <c r="K2719" s="39"/>
      <c r="L2719" s="47"/>
      <c r="M2719" s="47"/>
      <c r="N2719" s="63"/>
      <c r="O2719" s="63"/>
      <c r="P2719" s="63"/>
      <c r="Q2719" s="63"/>
      <c r="R2719" s="41"/>
      <c r="S2719" s="49" t="s">
        <v>13934</v>
      </c>
      <c r="T2719" s="49"/>
      <c r="U2719" s="49"/>
      <c r="V2719" s="49"/>
      <c r="W2719" s="50" t="s">
        <v>15</v>
      </c>
      <c r="X2719" s="50"/>
      <c r="Y2719" s="51"/>
    </row>
    <row r="2720" spans="1:25" s="23" customFormat="1" ht="51.75" customHeight="1" x14ac:dyDescent="0.2">
      <c r="A2720" s="38" t="s">
        <v>10339</v>
      </c>
      <c r="B2720" s="46" t="s">
        <v>10340</v>
      </c>
      <c r="C2720" s="46"/>
      <c r="D2720" s="27" t="s">
        <v>8899</v>
      </c>
      <c r="E2720" s="40" t="s">
        <v>10341</v>
      </c>
      <c r="F2720" s="9" t="s">
        <v>8927</v>
      </c>
      <c r="G2720" s="27" t="s">
        <v>10342</v>
      </c>
      <c r="H2720" s="9" t="s">
        <v>10343</v>
      </c>
      <c r="I2720" s="9"/>
      <c r="J2720" s="10"/>
      <c r="K2720" s="39"/>
      <c r="L2720" s="47"/>
      <c r="M2720" s="47"/>
      <c r="N2720" s="63"/>
      <c r="O2720" s="63"/>
      <c r="P2720" s="63"/>
      <c r="Q2720" s="63"/>
      <c r="R2720" s="41"/>
      <c r="S2720" s="49" t="s">
        <v>13934</v>
      </c>
      <c r="T2720" s="49"/>
      <c r="U2720" s="49"/>
      <c r="V2720" s="49"/>
      <c r="W2720" s="50" t="s">
        <v>15</v>
      </c>
      <c r="X2720" s="50"/>
      <c r="Y2720" s="51"/>
    </row>
    <row r="2721" spans="1:25" s="23" customFormat="1" ht="51.75" customHeight="1" x14ac:dyDescent="0.2">
      <c r="A2721" s="38" t="s">
        <v>10344</v>
      </c>
      <c r="B2721" s="46" t="s">
        <v>10345</v>
      </c>
      <c r="C2721" s="46"/>
      <c r="D2721" s="27" t="s">
        <v>8899</v>
      </c>
      <c r="E2721" s="40" t="s">
        <v>10346</v>
      </c>
      <c r="F2721" s="9" t="s">
        <v>8927</v>
      </c>
      <c r="G2721" s="27" t="s">
        <v>10347</v>
      </c>
      <c r="H2721" s="9" t="s">
        <v>2144</v>
      </c>
      <c r="I2721" s="9"/>
      <c r="J2721" s="10"/>
      <c r="K2721" s="39"/>
      <c r="L2721" s="47"/>
      <c r="M2721" s="47"/>
      <c r="N2721" s="63"/>
      <c r="O2721" s="63"/>
      <c r="P2721" s="63"/>
      <c r="Q2721" s="63"/>
      <c r="R2721" s="41"/>
      <c r="S2721" s="49" t="s">
        <v>13934</v>
      </c>
      <c r="T2721" s="49"/>
      <c r="U2721" s="49"/>
      <c r="V2721" s="49"/>
      <c r="W2721" s="50" t="s">
        <v>15</v>
      </c>
      <c r="X2721" s="50"/>
      <c r="Y2721" s="51"/>
    </row>
    <row r="2722" spans="1:25" s="23" customFormat="1" ht="51.75" customHeight="1" x14ac:dyDescent="0.2">
      <c r="A2722" s="38" t="s">
        <v>10348</v>
      </c>
      <c r="B2722" s="46" t="s">
        <v>10349</v>
      </c>
      <c r="C2722" s="46"/>
      <c r="D2722" s="27" t="s">
        <v>8899</v>
      </c>
      <c r="E2722" s="40"/>
      <c r="F2722" s="9" t="s">
        <v>8927</v>
      </c>
      <c r="G2722" s="27" t="s">
        <v>10350</v>
      </c>
      <c r="H2722" s="9" t="s">
        <v>8211</v>
      </c>
      <c r="I2722" s="9"/>
      <c r="J2722" s="10"/>
      <c r="K2722" s="39"/>
      <c r="L2722" s="47"/>
      <c r="M2722" s="47"/>
      <c r="N2722" s="63"/>
      <c r="O2722" s="63"/>
      <c r="P2722" s="63"/>
      <c r="Q2722" s="63"/>
      <c r="R2722" s="41"/>
      <c r="S2722" s="49" t="s">
        <v>13934</v>
      </c>
      <c r="T2722" s="49"/>
      <c r="U2722" s="49"/>
      <c r="V2722" s="49"/>
      <c r="W2722" s="50" t="s">
        <v>15</v>
      </c>
      <c r="X2722" s="50"/>
      <c r="Y2722" s="51"/>
    </row>
    <row r="2723" spans="1:25" s="23" customFormat="1" ht="51.75" customHeight="1" x14ac:dyDescent="0.2">
      <c r="A2723" s="38" t="s">
        <v>10351</v>
      </c>
      <c r="B2723" s="46" t="s">
        <v>10352</v>
      </c>
      <c r="C2723" s="46"/>
      <c r="D2723" s="27" t="s">
        <v>8899</v>
      </c>
      <c r="E2723" s="40"/>
      <c r="F2723" s="9" t="s">
        <v>8927</v>
      </c>
      <c r="G2723" s="27" t="s">
        <v>10353</v>
      </c>
      <c r="H2723" s="9" t="s">
        <v>10354</v>
      </c>
      <c r="I2723" s="9"/>
      <c r="J2723" s="10"/>
      <c r="K2723" s="39"/>
      <c r="L2723" s="47"/>
      <c r="M2723" s="47"/>
      <c r="N2723" s="63"/>
      <c r="O2723" s="63"/>
      <c r="P2723" s="63"/>
      <c r="Q2723" s="63"/>
      <c r="R2723" s="41"/>
      <c r="S2723" s="49" t="s">
        <v>13934</v>
      </c>
      <c r="T2723" s="49"/>
      <c r="U2723" s="49"/>
      <c r="V2723" s="49"/>
      <c r="W2723" s="50" t="s">
        <v>15</v>
      </c>
      <c r="X2723" s="50"/>
      <c r="Y2723" s="51"/>
    </row>
    <row r="2724" spans="1:25" s="23" customFormat="1" ht="51.75" customHeight="1" x14ac:dyDescent="0.2">
      <c r="A2724" s="38" t="s">
        <v>10355</v>
      </c>
      <c r="B2724" s="46" t="s">
        <v>10356</v>
      </c>
      <c r="C2724" s="46"/>
      <c r="D2724" s="27" t="s">
        <v>8899</v>
      </c>
      <c r="E2724" s="40" t="s">
        <v>10357</v>
      </c>
      <c r="F2724" s="9" t="s">
        <v>8927</v>
      </c>
      <c r="G2724" s="27" t="s">
        <v>10358</v>
      </c>
      <c r="H2724" s="9" t="s">
        <v>8545</v>
      </c>
      <c r="I2724" s="9"/>
      <c r="J2724" s="10"/>
      <c r="K2724" s="39"/>
      <c r="L2724" s="47"/>
      <c r="M2724" s="47"/>
      <c r="N2724" s="63"/>
      <c r="O2724" s="63"/>
      <c r="P2724" s="63"/>
      <c r="Q2724" s="63"/>
      <c r="R2724" s="41"/>
      <c r="S2724" s="49" t="s">
        <v>13934</v>
      </c>
      <c r="T2724" s="49"/>
      <c r="U2724" s="49"/>
      <c r="V2724" s="49"/>
      <c r="W2724" s="50" t="s">
        <v>15</v>
      </c>
      <c r="X2724" s="50"/>
      <c r="Y2724" s="51"/>
    </row>
    <row r="2725" spans="1:25" s="23" customFormat="1" ht="51.75" customHeight="1" x14ac:dyDescent="0.2">
      <c r="A2725" s="38" t="s">
        <v>10359</v>
      </c>
      <c r="B2725" s="46" t="s">
        <v>10360</v>
      </c>
      <c r="C2725" s="46"/>
      <c r="D2725" s="27" t="s">
        <v>8899</v>
      </c>
      <c r="E2725" s="40" t="s">
        <v>10361</v>
      </c>
      <c r="F2725" s="9" t="s">
        <v>8927</v>
      </c>
      <c r="G2725" s="27" t="s">
        <v>10362</v>
      </c>
      <c r="H2725" s="9" t="s">
        <v>8796</v>
      </c>
      <c r="I2725" s="9"/>
      <c r="J2725" s="10"/>
      <c r="K2725" s="39"/>
      <c r="L2725" s="47"/>
      <c r="M2725" s="47"/>
      <c r="N2725" s="63"/>
      <c r="O2725" s="63"/>
      <c r="P2725" s="63"/>
      <c r="Q2725" s="63"/>
      <c r="R2725" s="41"/>
      <c r="S2725" s="49" t="s">
        <v>13934</v>
      </c>
      <c r="T2725" s="49"/>
      <c r="U2725" s="49"/>
      <c r="V2725" s="49"/>
      <c r="W2725" s="50" t="s">
        <v>15</v>
      </c>
      <c r="X2725" s="50"/>
      <c r="Y2725" s="51"/>
    </row>
    <row r="2726" spans="1:25" s="23" customFormat="1" ht="51.75" customHeight="1" x14ac:dyDescent="0.2">
      <c r="A2726" s="38" t="s">
        <v>10363</v>
      </c>
      <c r="B2726" s="46" t="s">
        <v>10364</v>
      </c>
      <c r="C2726" s="46"/>
      <c r="D2726" s="27" t="s">
        <v>8899</v>
      </c>
      <c r="E2726" s="40" t="s">
        <v>10365</v>
      </c>
      <c r="F2726" s="9" t="s">
        <v>8927</v>
      </c>
      <c r="G2726" s="27" t="s">
        <v>10366</v>
      </c>
      <c r="H2726" s="9" t="s">
        <v>9708</v>
      </c>
      <c r="I2726" s="9"/>
      <c r="J2726" s="10"/>
      <c r="K2726" s="39"/>
      <c r="L2726" s="47"/>
      <c r="M2726" s="47"/>
      <c r="N2726" s="63"/>
      <c r="O2726" s="63"/>
      <c r="P2726" s="63"/>
      <c r="Q2726" s="63"/>
      <c r="R2726" s="41"/>
      <c r="S2726" s="49" t="s">
        <v>13934</v>
      </c>
      <c r="T2726" s="49"/>
      <c r="U2726" s="49"/>
      <c r="V2726" s="49"/>
      <c r="W2726" s="50" t="s">
        <v>15</v>
      </c>
      <c r="X2726" s="50"/>
      <c r="Y2726" s="51"/>
    </row>
    <row r="2727" spans="1:25" s="23" customFormat="1" ht="51.75" customHeight="1" x14ac:dyDescent="0.2">
      <c r="A2727" s="38" t="s">
        <v>10367</v>
      </c>
      <c r="B2727" s="46" t="s">
        <v>10368</v>
      </c>
      <c r="C2727" s="46"/>
      <c r="D2727" s="27" t="s">
        <v>8899</v>
      </c>
      <c r="E2727" s="40" t="s">
        <v>10369</v>
      </c>
      <c r="F2727" s="9" t="s">
        <v>8927</v>
      </c>
      <c r="G2727" s="27" t="s">
        <v>10370</v>
      </c>
      <c r="H2727" s="9" t="s">
        <v>4698</v>
      </c>
      <c r="I2727" s="9"/>
      <c r="J2727" s="10"/>
      <c r="K2727" s="39"/>
      <c r="L2727" s="47"/>
      <c r="M2727" s="47"/>
      <c r="N2727" s="63"/>
      <c r="O2727" s="63"/>
      <c r="P2727" s="63"/>
      <c r="Q2727" s="63"/>
      <c r="R2727" s="41"/>
      <c r="S2727" s="49" t="s">
        <v>13934</v>
      </c>
      <c r="T2727" s="49"/>
      <c r="U2727" s="49"/>
      <c r="V2727" s="49"/>
      <c r="W2727" s="50" t="s">
        <v>15</v>
      </c>
      <c r="X2727" s="50"/>
      <c r="Y2727" s="51"/>
    </row>
    <row r="2728" spans="1:25" s="23" customFormat="1" ht="51.75" customHeight="1" x14ac:dyDescent="0.2">
      <c r="A2728" s="38" t="s">
        <v>10371</v>
      </c>
      <c r="B2728" s="46" t="s">
        <v>10372</v>
      </c>
      <c r="C2728" s="46"/>
      <c r="D2728" s="27" t="s">
        <v>8899</v>
      </c>
      <c r="E2728" s="40" t="s">
        <v>10373</v>
      </c>
      <c r="F2728" s="9" t="s">
        <v>8927</v>
      </c>
      <c r="G2728" s="27" t="s">
        <v>10374</v>
      </c>
      <c r="H2728" s="9" t="s">
        <v>10375</v>
      </c>
      <c r="I2728" s="9"/>
      <c r="J2728" s="10"/>
      <c r="K2728" s="39"/>
      <c r="L2728" s="47"/>
      <c r="M2728" s="47"/>
      <c r="N2728" s="63"/>
      <c r="O2728" s="63"/>
      <c r="P2728" s="63"/>
      <c r="Q2728" s="63"/>
      <c r="R2728" s="41"/>
      <c r="S2728" s="49" t="s">
        <v>13934</v>
      </c>
      <c r="T2728" s="49"/>
      <c r="U2728" s="49"/>
      <c r="V2728" s="49"/>
      <c r="W2728" s="50" t="s">
        <v>15</v>
      </c>
      <c r="X2728" s="50"/>
      <c r="Y2728" s="51"/>
    </row>
    <row r="2729" spans="1:25" s="23" customFormat="1" ht="51.75" customHeight="1" x14ac:dyDescent="0.2">
      <c r="A2729" s="38" t="s">
        <v>10376</v>
      </c>
      <c r="B2729" s="46" t="s">
        <v>10377</v>
      </c>
      <c r="C2729" s="46"/>
      <c r="D2729" s="27" t="s">
        <v>8899</v>
      </c>
      <c r="E2729" s="40"/>
      <c r="F2729" s="9" t="s">
        <v>8927</v>
      </c>
      <c r="G2729" s="27" t="s">
        <v>10378</v>
      </c>
      <c r="H2729" s="9" t="s">
        <v>10379</v>
      </c>
      <c r="I2729" s="9"/>
      <c r="J2729" s="10"/>
      <c r="K2729" s="39"/>
      <c r="L2729" s="47"/>
      <c r="M2729" s="47"/>
      <c r="N2729" s="63"/>
      <c r="O2729" s="63"/>
      <c r="P2729" s="63"/>
      <c r="Q2729" s="63"/>
      <c r="R2729" s="41"/>
      <c r="S2729" s="49" t="s">
        <v>13934</v>
      </c>
      <c r="T2729" s="49"/>
      <c r="U2729" s="49"/>
      <c r="V2729" s="49"/>
      <c r="W2729" s="50" t="s">
        <v>15</v>
      </c>
      <c r="X2729" s="50"/>
      <c r="Y2729" s="51"/>
    </row>
    <row r="2730" spans="1:25" s="23" customFormat="1" ht="51.75" customHeight="1" x14ac:dyDescent="0.2">
      <c r="A2730" s="38" t="s">
        <v>10380</v>
      </c>
      <c r="B2730" s="46" t="s">
        <v>10381</v>
      </c>
      <c r="C2730" s="46"/>
      <c r="D2730" s="27" t="s">
        <v>8899</v>
      </c>
      <c r="E2730" s="40" t="s">
        <v>10382</v>
      </c>
      <c r="F2730" s="9" t="s">
        <v>8927</v>
      </c>
      <c r="G2730" s="27" t="s">
        <v>10383</v>
      </c>
      <c r="H2730" s="9" t="s">
        <v>79</v>
      </c>
      <c r="I2730" s="9"/>
      <c r="J2730" s="10"/>
      <c r="K2730" s="39"/>
      <c r="L2730" s="47"/>
      <c r="M2730" s="47"/>
      <c r="N2730" s="63"/>
      <c r="O2730" s="63"/>
      <c r="P2730" s="63"/>
      <c r="Q2730" s="63"/>
      <c r="R2730" s="41"/>
      <c r="S2730" s="49" t="s">
        <v>13934</v>
      </c>
      <c r="T2730" s="49"/>
      <c r="U2730" s="49"/>
      <c r="V2730" s="49"/>
      <c r="W2730" s="50" t="s">
        <v>15</v>
      </c>
      <c r="X2730" s="50"/>
      <c r="Y2730" s="51"/>
    </row>
    <row r="2731" spans="1:25" s="23" customFormat="1" ht="51.75" customHeight="1" x14ac:dyDescent="0.2">
      <c r="A2731" s="38" t="s">
        <v>10384</v>
      </c>
      <c r="B2731" s="46" t="s">
        <v>10385</v>
      </c>
      <c r="C2731" s="46"/>
      <c r="D2731" s="27" t="s">
        <v>8899</v>
      </c>
      <c r="E2731" s="40"/>
      <c r="F2731" s="9" t="s">
        <v>8927</v>
      </c>
      <c r="G2731" s="27" t="s">
        <v>10386</v>
      </c>
      <c r="H2731" s="9" t="s">
        <v>10387</v>
      </c>
      <c r="I2731" s="9"/>
      <c r="J2731" s="10"/>
      <c r="K2731" s="39"/>
      <c r="L2731" s="47"/>
      <c r="M2731" s="47"/>
      <c r="N2731" s="63"/>
      <c r="O2731" s="63"/>
      <c r="P2731" s="63"/>
      <c r="Q2731" s="63"/>
      <c r="R2731" s="41"/>
      <c r="S2731" s="49" t="s">
        <v>13934</v>
      </c>
      <c r="T2731" s="49"/>
      <c r="U2731" s="49"/>
      <c r="V2731" s="49"/>
      <c r="W2731" s="50" t="s">
        <v>15</v>
      </c>
      <c r="X2731" s="50"/>
      <c r="Y2731" s="51"/>
    </row>
    <row r="2732" spans="1:25" s="23" customFormat="1" ht="51.75" customHeight="1" x14ac:dyDescent="0.2">
      <c r="A2732" s="38" t="s">
        <v>10388</v>
      </c>
      <c r="B2732" s="46" t="s">
        <v>10389</v>
      </c>
      <c r="C2732" s="46"/>
      <c r="D2732" s="27" t="s">
        <v>8899</v>
      </c>
      <c r="E2732" s="40" t="s">
        <v>10390</v>
      </c>
      <c r="F2732" s="9" t="s">
        <v>8927</v>
      </c>
      <c r="G2732" s="27" t="s">
        <v>10391</v>
      </c>
      <c r="H2732" s="9" t="s">
        <v>10392</v>
      </c>
      <c r="I2732" s="9"/>
      <c r="J2732" s="10"/>
      <c r="K2732" s="39"/>
      <c r="L2732" s="47"/>
      <c r="M2732" s="47"/>
      <c r="N2732" s="63"/>
      <c r="O2732" s="63"/>
      <c r="P2732" s="63"/>
      <c r="Q2732" s="63"/>
      <c r="R2732" s="41"/>
      <c r="S2732" s="49" t="s">
        <v>13934</v>
      </c>
      <c r="T2732" s="49"/>
      <c r="U2732" s="49"/>
      <c r="V2732" s="49"/>
      <c r="W2732" s="50" t="s">
        <v>15</v>
      </c>
      <c r="X2732" s="50"/>
      <c r="Y2732" s="51"/>
    </row>
    <row r="2733" spans="1:25" s="23" customFormat="1" ht="51.75" customHeight="1" x14ac:dyDescent="0.2">
      <c r="A2733" s="38" t="s">
        <v>10393</v>
      </c>
      <c r="B2733" s="46" t="s">
        <v>10394</v>
      </c>
      <c r="C2733" s="46"/>
      <c r="D2733" s="27" t="s">
        <v>8899</v>
      </c>
      <c r="E2733" s="40" t="s">
        <v>10395</v>
      </c>
      <c r="F2733" s="9" t="s">
        <v>8927</v>
      </c>
      <c r="G2733" s="27" t="s">
        <v>10396</v>
      </c>
      <c r="H2733" s="9" t="s">
        <v>10397</v>
      </c>
      <c r="I2733" s="9"/>
      <c r="J2733" s="10"/>
      <c r="K2733" s="39"/>
      <c r="L2733" s="47"/>
      <c r="M2733" s="47"/>
      <c r="N2733" s="63"/>
      <c r="O2733" s="63"/>
      <c r="P2733" s="63"/>
      <c r="Q2733" s="63"/>
      <c r="R2733" s="41"/>
      <c r="S2733" s="49" t="s">
        <v>13934</v>
      </c>
      <c r="T2733" s="49"/>
      <c r="U2733" s="49"/>
      <c r="V2733" s="49"/>
      <c r="W2733" s="50" t="s">
        <v>15</v>
      </c>
      <c r="X2733" s="50"/>
      <c r="Y2733" s="51"/>
    </row>
    <row r="2734" spans="1:25" s="23" customFormat="1" ht="51.75" customHeight="1" x14ac:dyDescent="0.2">
      <c r="A2734" s="38" t="s">
        <v>10398</v>
      </c>
      <c r="B2734" s="46" t="s">
        <v>10399</v>
      </c>
      <c r="C2734" s="46"/>
      <c r="D2734" s="27" t="s">
        <v>8899</v>
      </c>
      <c r="E2734" s="40" t="s">
        <v>10400</v>
      </c>
      <c r="F2734" s="9" t="s">
        <v>8927</v>
      </c>
      <c r="G2734" s="27" t="s">
        <v>10401</v>
      </c>
      <c r="H2734" s="9" t="s">
        <v>9603</v>
      </c>
      <c r="I2734" s="9"/>
      <c r="J2734" s="10"/>
      <c r="K2734" s="39"/>
      <c r="L2734" s="47"/>
      <c r="M2734" s="47"/>
      <c r="N2734" s="63"/>
      <c r="O2734" s="63"/>
      <c r="P2734" s="63"/>
      <c r="Q2734" s="63"/>
      <c r="R2734" s="41"/>
      <c r="S2734" s="49" t="s">
        <v>13934</v>
      </c>
      <c r="T2734" s="49"/>
      <c r="U2734" s="49"/>
      <c r="V2734" s="49"/>
      <c r="W2734" s="50" t="s">
        <v>15</v>
      </c>
      <c r="X2734" s="50"/>
      <c r="Y2734" s="51"/>
    </row>
    <row r="2735" spans="1:25" s="23" customFormat="1" ht="51.75" customHeight="1" x14ac:dyDescent="0.2">
      <c r="A2735" s="38" t="s">
        <v>10402</v>
      </c>
      <c r="B2735" s="46" t="s">
        <v>10403</v>
      </c>
      <c r="C2735" s="46"/>
      <c r="D2735" s="27" t="s">
        <v>8899</v>
      </c>
      <c r="E2735" s="40" t="s">
        <v>10404</v>
      </c>
      <c r="F2735" s="9" t="s">
        <v>8927</v>
      </c>
      <c r="G2735" s="27" t="s">
        <v>10405</v>
      </c>
      <c r="H2735" s="9" t="s">
        <v>10406</v>
      </c>
      <c r="I2735" s="9"/>
      <c r="J2735" s="10"/>
      <c r="K2735" s="39"/>
      <c r="L2735" s="47"/>
      <c r="M2735" s="47"/>
      <c r="N2735" s="63"/>
      <c r="O2735" s="63"/>
      <c r="P2735" s="63"/>
      <c r="Q2735" s="63"/>
      <c r="R2735" s="41"/>
      <c r="S2735" s="49" t="s">
        <v>13934</v>
      </c>
      <c r="T2735" s="49"/>
      <c r="U2735" s="49"/>
      <c r="V2735" s="49"/>
      <c r="W2735" s="50" t="s">
        <v>15</v>
      </c>
      <c r="X2735" s="50"/>
      <c r="Y2735" s="51"/>
    </row>
    <row r="2736" spans="1:25" s="23" customFormat="1" ht="51.75" customHeight="1" x14ac:dyDescent="0.2">
      <c r="A2736" s="38" t="s">
        <v>10407</v>
      </c>
      <c r="B2736" s="46" t="s">
        <v>10408</v>
      </c>
      <c r="C2736" s="46"/>
      <c r="D2736" s="27" t="s">
        <v>8899</v>
      </c>
      <c r="E2736" s="40" t="s">
        <v>10409</v>
      </c>
      <c r="F2736" s="9" t="s">
        <v>8927</v>
      </c>
      <c r="G2736" s="27" t="s">
        <v>10410</v>
      </c>
      <c r="H2736" s="9" t="s">
        <v>10168</v>
      </c>
      <c r="I2736" s="9"/>
      <c r="J2736" s="10"/>
      <c r="K2736" s="39"/>
      <c r="L2736" s="47"/>
      <c r="M2736" s="47"/>
      <c r="N2736" s="63"/>
      <c r="O2736" s="63"/>
      <c r="P2736" s="63"/>
      <c r="Q2736" s="63"/>
      <c r="R2736" s="41"/>
      <c r="S2736" s="49" t="s">
        <v>13934</v>
      </c>
      <c r="T2736" s="49"/>
      <c r="U2736" s="49"/>
      <c r="V2736" s="49"/>
      <c r="W2736" s="50" t="s">
        <v>15</v>
      </c>
      <c r="X2736" s="50"/>
      <c r="Y2736" s="51"/>
    </row>
    <row r="2737" spans="1:25" s="23" customFormat="1" ht="51.75" customHeight="1" x14ac:dyDescent="0.2">
      <c r="A2737" s="38" t="s">
        <v>10411</v>
      </c>
      <c r="B2737" s="46" t="s">
        <v>10412</v>
      </c>
      <c r="C2737" s="46"/>
      <c r="D2737" s="27" t="s">
        <v>8899</v>
      </c>
      <c r="E2737" s="40" t="s">
        <v>10413</v>
      </c>
      <c r="F2737" s="9" t="s">
        <v>8927</v>
      </c>
      <c r="G2737" s="27" t="s">
        <v>10414</v>
      </c>
      <c r="H2737" s="9" t="s">
        <v>9640</v>
      </c>
      <c r="I2737" s="9"/>
      <c r="J2737" s="10"/>
      <c r="K2737" s="39"/>
      <c r="L2737" s="47"/>
      <c r="M2737" s="47"/>
      <c r="N2737" s="63"/>
      <c r="O2737" s="63"/>
      <c r="P2737" s="63"/>
      <c r="Q2737" s="63"/>
      <c r="R2737" s="41"/>
      <c r="S2737" s="49" t="s">
        <v>13934</v>
      </c>
      <c r="T2737" s="49"/>
      <c r="U2737" s="49"/>
      <c r="V2737" s="49"/>
      <c r="W2737" s="50" t="s">
        <v>15</v>
      </c>
      <c r="X2737" s="50"/>
      <c r="Y2737" s="51"/>
    </row>
    <row r="2738" spans="1:25" s="23" customFormat="1" ht="51.75" customHeight="1" x14ac:dyDescent="0.2">
      <c r="A2738" s="38" t="s">
        <v>10415</v>
      </c>
      <c r="B2738" s="46" t="s">
        <v>10416</v>
      </c>
      <c r="C2738" s="46"/>
      <c r="D2738" s="27" t="s">
        <v>8899</v>
      </c>
      <c r="E2738" s="40" t="s">
        <v>10417</v>
      </c>
      <c r="F2738" s="9" t="s">
        <v>8927</v>
      </c>
      <c r="G2738" s="27" t="s">
        <v>10418</v>
      </c>
      <c r="H2738" s="9" t="s">
        <v>10419</v>
      </c>
      <c r="I2738" s="9"/>
      <c r="J2738" s="10"/>
      <c r="K2738" s="39"/>
      <c r="L2738" s="47"/>
      <c r="M2738" s="47"/>
      <c r="N2738" s="63"/>
      <c r="O2738" s="63"/>
      <c r="P2738" s="63"/>
      <c r="Q2738" s="63"/>
      <c r="R2738" s="41"/>
      <c r="S2738" s="49" t="s">
        <v>13934</v>
      </c>
      <c r="T2738" s="49"/>
      <c r="U2738" s="49"/>
      <c r="V2738" s="49"/>
      <c r="W2738" s="50" t="s">
        <v>15</v>
      </c>
      <c r="X2738" s="50"/>
      <c r="Y2738" s="51"/>
    </row>
    <row r="2739" spans="1:25" s="23" customFormat="1" ht="51.75" customHeight="1" x14ac:dyDescent="0.2">
      <c r="A2739" s="38" t="s">
        <v>10420</v>
      </c>
      <c r="B2739" s="46" t="s">
        <v>10421</v>
      </c>
      <c r="C2739" s="46"/>
      <c r="D2739" s="27" t="s">
        <v>8899</v>
      </c>
      <c r="E2739" s="40"/>
      <c r="F2739" s="9" t="s">
        <v>8927</v>
      </c>
      <c r="G2739" s="27" t="s">
        <v>10422</v>
      </c>
      <c r="H2739" s="9" t="s">
        <v>172</v>
      </c>
      <c r="I2739" s="9"/>
      <c r="J2739" s="10"/>
      <c r="K2739" s="39"/>
      <c r="L2739" s="47"/>
      <c r="M2739" s="47"/>
      <c r="N2739" s="63"/>
      <c r="O2739" s="63"/>
      <c r="P2739" s="63"/>
      <c r="Q2739" s="63"/>
      <c r="R2739" s="41"/>
      <c r="S2739" s="49" t="s">
        <v>13934</v>
      </c>
      <c r="T2739" s="49"/>
      <c r="U2739" s="49"/>
      <c r="V2739" s="49"/>
      <c r="W2739" s="50" t="s">
        <v>15</v>
      </c>
      <c r="X2739" s="50"/>
      <c r="Y2739" s="51"/>
    </row>
    <row r="2740" spans="1:25" s="23" customFormat="1" ht="51.75" customHeight="1" x14ac:dyDescent="0.2">
      <c r="A2740" s="38" t="s">
        <v>10423</v>
      </c>
      <c r="B2740" s="46" t="s">
        <v>10424</v>
      </c>
      <c r="C2740" s="46"/>
      <c r="D2740" s="27" t="s">
        <v>8899</v>
      </c>
      <c r="E2740" s="40" t="s">
        <v>10425</v>
      </c>
      <c r="F2740" s="9" t="s">
        <v>8927</v>
      </c>
      <c r="G2740" s="27" t="s">
        <v>10426</v>
      </c>
      <c r="H2740" s="9" t="s">
        <v>9797</v>
      </c>
      <c r="I2740" s="9"/>
      <c r="J2740" s="10"/>
      <c r="K2740" s="39"/>
      <c r="L2740" s="47"/>
      <c r="M2740" s="47"/>
      <c r="N2740" s="63"/>
      <c r="O2740" s="63"/>
      <c r="P2740" s="63"/>
      <c r="Q2740" s="63"/>
      <c r="R2740" s="41"/>
      <c r="S2740" s="49" t="s">
        <v>13934</v>
      </c>
      <c r="T2740" s="49"/>
      <c r="U2740" s="49"/>
      <c r="V2740" s="49"/>
      <c r="W2740" s="50" t="s">
        <v>15</v>
      </c>
      <c r="X2740" s="50"/>
      <c r="Y2740" s="51"/>
    </row>
    <row r="2741" spans="1:25" s="23" customFormat="1" ht="51.75" customHeight="1" x14ac:dyDescent="0.2">
      <c r="A2741" s="38" t="s">
        <v>10427</v>
      </c>
      <c r="B2741" s="46" t="s">
        <v>10428</v>
      </c>
      <c r="C2741" s="46"/>
      <c r="D2741" s="27" t="s">
        <v>8899</v>
      </c>
      <c r="E2741" s="40" t="s">
        <v>10429</v>
      </c>
      <c r="F2741" s="9" t="s">
        <v>8927</v>
      </c>
      <c r="G2741" s="27" t="s">
        <v>10430</v>
      </c>
      <c r="H2741" s="9" t="s">
        <v>10431</v>
      </c>
      <c r="I2741" s="9"/>
      <c r="J2741" s="10"/>
      <c r="K2741" s="39"/>
      <c r="L2741" s="47"/>
      <c r="M2741" s="47"/>
      <c r="N2741" s="63"/>
      <c r="O2741" s="63"/>
      <c r="P2741" s="63"/>
      <c r="Q2741" s="63"/>
      <c r="R2741" s="41"/>
      <c r="S2741" s="49" t="s">
        <v>13934</v>
      </c>
      <c r="T2741" s="49"/>
      <c r="U2741" s="49"/>
      <c r="V2741" s="49"/>
      <c r="W2741" s="50" t="s">
        <v>15</v>
      </c>
      <c r="X2741" s="50"/>
      <c r="Y2741" s="51"/>
    </row>
    <row r="2742" spans="1:25" s="23" customFormat="1" ht="51.75" customHeight="1" x14ac:dyDescent="0.2">
      <c r="A2742" s="38" t="s">
        <v>10432</v>
      </c>
      <c r="B2742" s="46" t="s">
        <v>10433</v>
      </c>
      <c r="C2742" s="46"/>
      <c r="D2742" s="27" t="s">
        <v>8899</v>
      </c>
      <c r="E2742" s="40"/>
      <c r="F2742" s="9" t="s">
        <v>8927</v>
      </c>
      <c r="G2742" s="27" t="s">
        <v>10434</v>
      </c>
      <c r="H2742" s="9" t="s">
        <v>10435</v>
      </c>
      <c r="I2742" s="9"/>
      <c r="J2742" s="10"/>
      <c r="K2742" s="39"/>
      <c r="L2742" s="47"/>
      <c r="M2742" s="47"/>
      <c r="N2742" s="63"/>
      <c r="O2742" s="63"/>
      <c r="P2742" s="63"/>
      <c r="Q2742" s="63"/>
      <c r="R2742" s="41"/>
      <c r="S2742" s="49" t="s">
        <v>13934</v>
      </c>
      <c r="T2742" s="49"/>
      <c r="U2742" s="49"/>
      <c r="V2742" s="49"/>
      <c r="W2742" s="50" t="s">
        <v>15</v>
      </c>
      <c r="X2742" s="50"/>
      <c r="Y2742" s="51"/>
    </row>
    <row r="2743" spans="1:25" s="23" customFormat="1" ht="51.75" customHeight="1" x14ac:dyDescent="0.2">
      <c r="A2743" s="38" t="s">
        <v>10436</v>
      </c>
      <c r="B2743" s="46" t="s">
        <v>10437</v>
      </c>
      <c r="C2743" s="46"/>
      <c r="D2743" s="27" t="s">
        <v>8899</v>
      </c>
      <c r="E2743" s="40" t="s">
        <v>10438</v>
      </c>
      <c r="F2743" s="9" t="s">
        <v>8927</v>
      </c>
      <c r="G2743" s="27" t="s">
        <v>10439</v>
      </c>
      <c r="H2743" s="9" t="s">
        <v>10440</v>
      </c>
      <c r="I2743" s="9"/>
      <c r="J2743" s="10"/>
      <c r="K2743" s="39"/>
      <c r="L2743" s="47"/>
      <c r="M2743" s="47"/>
      <c r="N2743" s="63"/>
      <c r="O2743" s="63"/>
      <c r="P2743" s="63"/>
      <c r="Q2743" s="63"/>
      <c r="R2743" s="41"/>
      <c r="S2743" s="49" t="s">
        <v>13934</v>
      </c>
      <c r="T2743" s="49"/>
      <c r="U2743" s="49"/>
      <c r="V2743" s="49"/>
      <c r="W2743" s="50" t="s">
        <v>15</v>
      </c>
      <c r="X2743" s="50"/>
      <c r="Y2743" s="51"/>
    </row>
    <row r="2744" spans="1:25" s="23" customFormat="1" ht="51.75" customHeight="1" x14ac:dyDescent="0.2">
      <c r="A2744" s="38" t="s">
        <v>10441</v>
      </c>
      <c r="B2744" s="46" t="s">
        <v>10442</v>
      </c>
      <c r="C2744" s="46"/>
      <c r="D2744" s="27" t="s">
        <v>8899</v>
      </c>
      <c r="E2744" s="40" t="s">
        <v>10443</v>
      </c>
      <c r="F2744" s="9" t="s">
        <v>8927</v>
      </c>
      <c r="G2744" s="27" t="s">
        <v>10444</v>
      </c>
      <c r="H2744" s="9" t="s">
        <v>10445</v>
      </c>
      <c r="I2744" s="9"/>
      <c r="J2744" s="10"/>
      <c r="K2744" s="39"/>
      <c r="L2744" s="47"/>
      <c r="M2744" s="47"/>
      <c r="N2744" s="63"/>
      <c r="O2744" s="63"/>
      <c r="P2744" s="63"/>
      <c r="Q2744" s="63"/>
      <c r="R2744" s="41"/>
      <c r="S2744" s="49" t="s">
        <v>13934</v>
      </c>
      <c r="T2744" s="49"/>
      <c r="U2744" s="49"/>
      <c r="V2744" s="49"/>
      <c r="W2744" s="50" t="s">
        <v>15</v>
      </c>
      <c r="X2744" s="50"/>
      <c r="Y2744" s="51"/>
    </row>
    <row r="2745" spans="1:25" s="23" customFormat="1" ht="51.75" customHeight="1" x14ac:dyDescent="0.2">
      <c r="A2745" s="38" t="s">
        <v>10446</v>
      </c>
      <c r="B2745" s="46" t="s">
        <v>10447</v>
      </c>
      <c r="C2745" s="46"/>
      <c r="D2745" s="27" t="s">
        <v>8899</v>
      </c>
      <c r="E2745" s="40" t="s">
        <v>10448</v>
      </c>
      <c r="F2745" s="9" t="s">
        <v>8927</v>
      </c>
      <c r="G2745" s="27" t="s">
        <v>10449</v>
      </c>
      <c r="H2745" s="9" t="s">
        <v>10450</v>
      </c>
      <c r="I2745" s="9"/>
      <c r="J2745" s="10"/>
      <c r="K2745" s="39"/>
      <c r="L2745" s="47"/>
      <c r="M2745" s="47"/>
      <c r="N2745" s="63"/>
      <c r="O2745" s="63"/>
      <c r="P2745" s="63"/>
      <c r="Q2745" s="63"/>
      <c r="R2745" s="41"/>
      <c r="S2745" s="49" t="s">
        <v>13934</v>
      </c>
      <c r="T2745" s="49"/>
      <c r="U2745" s="49"/>
      <c r="V2745" s="49"/>
      <c r="W2745" s="50" t="s">
        <v>15</v>
      </c>
      <c r="X2745" s="50"/>
      <c r="Y2745" s="51"/>
    </row>
    <row r="2746" spans="1:25" s="23" customFormat="1" ht="51.75" customHeight="1" x14ac:dyDescent="0.2">
      <c r="A2746" s="38" t="s">
        <v>10451</v>
      </c>
      <c r="B2746" s="46" t="s">
        <v>10452</v>
      </c>
      <c r="C2746" s="46"/>
      <c r="D2746" s="27" t="s">
        <v>8899</v>
      </c>
      <c r="E2746" s="40" t="s">
        <v>10453</v>
      </c>
      <c r="F2746" s="9" t="s">
        <v>8927</v>
      </c>
      <c r="G2746" s="27" t="s">
        <v>10454</v>
      </c>
      <c r="H2746" s="9" t="s">
        <v>10455</v>
      </c>
      <c r="I2746" s="9"/>
      <c r="J2746" s="10"/>
      <c r="K2746" s="39"/>
      <c r="L2746" s="47"/>
      <c r="M2746" s="47"/>
      <c r="N2746" s="63"/>
      <c r="O2746" s="63"/>
      <c r="P2746" s="63"/>
      <c r="Q2746" s="63"/>
      <c r="R2746" s="41"/>
      <c r="S2746" s="49" t="s">
        <v>13934</v>
      </c>
      <c r="T2746" s="49"/>
      <c r="U2746" s="49"/>
      <c r="V2746" s="49"/>
      <c r="W2746" s="50" t="s">
        <v>15</v>
      </c>
      <c r="X2746" s="50"/>
      <c r="Y2746" s="51"/>
    </row>
    <row r="2747" spans="1:25" s="23" customFormat="1" ht="51.75" customHeight="1" x14ac:dyDescent="0.2">
      <c r="A2747" s="38" t="s">
        <v>10456</v>
      </c>
      <c r="B2747" s="46" t="s">
        <v>10457</v>
      </c>
      <c r="C2747" s="46"/>
      <c r="D2747" s="27" t="s">
        <v>8899</v>
      </c>
      <c r="E2747" s="40" t="s">
        <v>10458</v>
      </c>
      <c r="F2747" s="9" t="s">
        <v>8927</v>
      </c>
      <c r="G2747" s="27" t="s">
        <v>10459</v>
      </c>
      <c r="H2747" s="9" t="s">
        <v>10375</v>
      </c>
      <c r="I2747" s="9"/>
      <c r="J2747" s="10"/>
      <c r="K2747" s="39"/>
      <c r="L2747" s="47"/>
      <c r="M2747" s="47"/>
      <c r="N2747" s="63"/>
      <c r="O2747" s="63"/>
      <c r="P2747" s="63"/>
      <c r="Q2747" s="63"/>
      <c r="R2747" s="41"/>
      <c r="S2747" s="49" t="s">
        <v>13934</v>
      </c>
      <c r="T2747" s="49"/>
      <c r="U2747" s="49"/>
      <c r="V2747" s="49"/>
      <c r="W2747" s="50" t="s">
        <v>15</v>
      </c>
      <c r="X2747" s="50"/>
      <c r="Y2747" s="51"/>
    </row>
    <row r="2748" spans="1:25" s="23" customFormat="1" ht="51.75" customHeight="1" x14ac:dyDescent="0.2">
      <c r="A2748" s="38" t="s">
        <v>10460</v>
      </c>
      <c r="B2748" s="46" t="s">
        <v>10461</v>
      </c>
      <c r="C2748" s="46"/>
      <c r="D2748" s="27" t="s">
        <v>8899</v>
      </c>
      <c r="E2748" s="40" t="s">
        <v>10462</v>
      </c>
      <c r="F2748" s="9" t="s">
        <v>8927</v>
      </c>
      <c r="G2748" s="27" t="s">
        <v>10463</v>
      </c>
      <c r="H2748" s="9" t="s">
        <v>10019</v>
      </c>
      <c r="I2748" s="9"/>
      <c r="J2748" s="10"/>
      <c r="K2748" s="39"/>
      <c r="L2748" s="47"/>
      <c r="M2748" s="47"/>
      <c r="N2748" s="63"/>
      <c r="O2748" s="63"/>
      <c r="P2748" s="63"/>
      <c r="Q2748" s="63"/>
      <c r="R2748" s="41"/>
      <c r="S2748" s="49" t="s">
        <v>13934</v>
      </c>
      <c r="T2748" s="49"/>
      <c r="U2748" s="49"/>
      <c r="V2748" s="49"/>
      <c r="W2748" s="50" t="s">
        <v>15</v>
      </c>
      <c r="X2748" s="50"/>
      <c r="Y2748" s="51"/>
    </row>
    <row r="2749" spans="1:25" s="23" customFormat="1" ht="51.75" customHeight="1" x14ac:dyDescent="0.2">
      <c r="A2749" s="38" t="s">
        <v>10464</v>
      </c>
      <c r="B2749" s="46" t="s">
        <v>10465</v>
      </c>
      <c r="C2749" s="46"/>
      <c r="D2749" s="27" t="s">
        <v>8899</v>
      </c>
      <c r="E2749" s="40" t="s">
        <v>10466</v>
      </c>
      <c r="F2749" s="9" t="s">
        <v>8927</v>
      </c>
      <c r="G2749" s="27" t="s">
        <v>10467</v>
      </c>
      <c r="H2749" s="9" t="s">
        <v>10468</v>
      </c>
      <c r="I2749" s="9"/>
      <c r="J2749" s="10"/>
      <c r="K2749" s="39"/>
      <c r="L2749" s="47"/>
      <c r="M2749" s="47"/>
      <c r="N2749" s="63"/>
      <c r="O2749" s="63"/>
      <c r="P2749" s="63"/>
      <c r="Q2749" s="63"/>
      <c r="R2749" s="41"/>
      <c r="S2749" s="49" t="s">
        <v>13934</v>
      </c>
      <c r="T2749" s="49"/>
      <c r="U2749" s="49"/>
      <c r="V2749" s="49"/>
      <c r="W2749" s="50" t="s">
        <v>15</v>
      </c>
      <c r="X2749" s="50"/>
      <c r="Y2749" s="51"/>
    </row>
    <row r="2750" spans="1:25" s="23" customFormat="1" ht="51.75" customHeight="1" x14ac:dyDescent="0.2">
      <c r="A2750" s="38" t="s">
        <v>10469</v>
      </c>
      <c r="B2750" s="46" t="s">
        <v>10470</v>
      </c>
      <c r="C2750" s="46"/>
      <c r="D2750" s="27" t="s">
        <v>8899</v>
      </c>
      <c r="E2750" s="40"/>
      <c r="F2750" s="9" t="s">
        <v>8927</v>
      </c>
      <c r="G2750" s="27" t="s">
        <v>10471</v>
      </c>
      <c r="H2750" s="9" t="s">
        <v>4265</v>
      </c>
      <c r="I2750" s="9"/>
      <c r="J2750" s="10"/>
      <c r="K2750" s="39"/>
      <c r="L2750" s="47"/>
      <c r="M2750" s="47"/>
      <c r="N2750" s="63"/>
      <c r="O2750" s="63"/>
      <c r="P2750" s="63"/>
      <c r="Q2750" s="63"/>
      <c r="R2750" s="41"/>
      <c r="S2750" s="49" t="s">
        <v>13934</v>
      </c>
      <c r="T2750" s="49"/>
      <c r="U2750" s="49"/>
      <c r="V2750" s="49"/>
      <c r="W2750" s="50" t="s">
        <v>15</v>
      </c>
      <c r="X2750" s="50"/>
      <c r="Y2750" s="51"/>
    </row>
    <row r="2751" spans="1:25" s="23" customFormat="1" ht="51.75" customHeight="1" x14ac:dyDescent="0.2">
      <c r="A2751" s="38" t="s">
        <v>10472</v>
      </c>
      <c r="B2751" s="46" t="s">
        <v>10473</v>
      </c>
      <c r="C2751" s="46"/>
      <c r="D2751" s="27" t="s">
        <v>8899</v>
      </c>
      <c r="E2751" s="40" t="s">
        <v>10474</v>
      </c>
      <c r="F2751" s="9" t="s">
        <v>8927</v>
      </c>
      <c r="G2751" s="27" t="s">
        <v>10475</v>
      </c>
      <c r="H2751" s="9" t="s">
        <v>8397</v>
      </c>
      <c r="I2751" s="9"/>
      <c r="J2751" s="10"/>
      <c r="K2751" s="39"/>
      <c r="L2751" s="47"/>
      <c r="M2751" s="47"/>
      <c r="N2751" s="63"/>
      <c r="O2751" s="63"/>
      <c r="P2751" s="63"/>
      <c r="Q2751" s="63"/>
      <c r="R2751" s="41"/>
      <c r="S2751" s="49" t="s">
        <v>13934</v>
      </c>
      <c r="T2751" s="49"/>
      <c r="U2751" s="49"/>
      <c r="V2751" s="49"/>
      <c r="W2751" s="50" t="s">
        <v>15</v>
      </c>
      <c r="X2751" s="50"/>
      <c r="Y2751" s="51"/>
    </row>
    <row r="2752" spans="1:25" s="23" customFormat="1" ht="51.75" customHeight="1" x14ac:dyDescent="0.2">
      <c r="A2752" s="38" t="s">
        <v>10476</v>
      </c>
      <c r="B2752" s="46" t="s">
        <v>10477</v>
      </c>
      <c r="C2752" s="46"/>
      <c r="D2752" s="27" t="s">
        <v>8899</v>
      </c>
      <c r="E2752" s="40" t="s">
        <v>10478</v>
      </c>
      <c r="F2752" s="9" t="s">
        <v>8927</v>
      </c>
      <c r="G2752" s="27" t="s">
        <v>10479</v>
      </c>
      <c r="H2752" s="9" t="s">
        <v>2763</v>
      </c>
      <c r="I2752" s="9"/>
      <c r="J2752" s="10"/>
      <c r="K2752" s="39"/>
      <c r="L2752" s="47"/>
      <c r="M2752" s="47"/>
      <c r="N2752" s="63"/>
      <c r="O2752" s="63"/>
      <c r="P2752" s="63"/>
      <c r="Q2752" s="63"/>
      <c r="R2752" s="41"/>
      <c r="S2752" s="49" t="s">
        <v>13934</v>
      </c>
      <c r="T2752" s="49"/>
      <c r="U2752" s="49"/>
      <c r="V2752" s="49"/>
      <c r="W2752" s="50" t="s">
        <v>15</v>
      </c>
      <c r="X2752" s="50"/>
      <c r="Y2752" s="51"/>
    </row>
    <row r="2753" spans="1:25" s="23" customFormat="1" ht="51.75" customHeight="1" x14ac:dyDescent="0.2">
      <c r="A2753" s="38" t="s">
        <v>10480</v>
      </c>
      <c r="B2753" s="46" t="s">
        <v>10481</v>
      </c>
      <c r="C2753" s="46"/>
      <c r="D2753" s="27" t="s">
        <v>8899</v>
      </c>
      <c r="E2753" s="40" t="s">
        <v>10482</v>
      </c>
      <c r="F2753" s="9" t="s">
        <v>8927</v>
      </c>
      <c r="G2753" s="27" t="s">
        <v>10483</v>
      </c>
      <c r="H2753" s="9" t="s">
        <v>10484</v>
      </c>
      <c r="I2753" s="9"/>
      <c r="J2753" s="10"/>
      <c r="K2753" s="39"/>
      <c r="L2753" s="47"/>
      <c r="M2753" s="47"/>
      <c r="N2753" s="63"/>
      <c r="O2753" s="63"/>
      <c r="P2753" s="63"/>
      <c r="Q2753" s="63"/>
      <c r="R2753" s="41"/>
      <c r="S2753" s="49" t="s">
        <v>13934</v>
      </c>
      <c r="T2753" s="49"/>
      <c r="U2753" s="49"/>
      <c r="V2753" s="49"/>
      <c r="W2753" s="50" t="s">
        <v>15</v>
      </c>
      <c r="X2753" s="50"/>
      <c r="Y2753" s="51"/>
    </row>
    <row r="2754" spans="1:25" s="23" customFormat="1" ht="51.75" customHeight="1" x14ac:dyDescent="0.2">
      <c r="A2754" s="38" t="s">
        <v>10485</v>
      </c>
      <c r="B2754" s="46" t="s">
        <v>10486</v>
      </c>
      <c r="C2754" s="46"/>
      <c r="D2754" s="27" t="s">
        <v>8899</v>
      </c>
      <c r="E2754" s="40" t="s">
        <v>10487</v>
      </c>
      <c r="F2754" s="9" t="s">
        <v>8927</v>
      </c>
      <c r="G2754" s="27" t="s">
        <v>10488</v>
      </c>
      <c r="H2754" s="9" t="s">
        <v>1715</v>
      </c>
      <c r="I2754" s="9"/>
      <c r="J2754" s="10"/>
      <c r="K2754" s="39"/>
      <c r="L2754" s="47"/>
      <c r="M2754" s="47"/>
      <c r="N2754" s="63"/>
      <c r="O2754" s="63"/>
      <c r="P2754" s="63"/>
      <c r="Q2754" s="63"/>
      <c r="R2754" s="41"/>
      <c r="S2754" s="49" t="s">
        <v>13934</v>
      </c>
      <c r="T2754" s="49"/>
      <c r="U2754" s="49"/>
      <c r="V2754" s="49"/>
      <c r="W2754" s="50" t="s">
        <v>15</v>
      </c>
      <c r="X2754" s="50"/>
      <c r="Y2754" s="51"/>
    </row>
    <row r="2755" spans="1:25" s="23" customFormat="1" ht="51.75" customHeight="1" x14ac:dyDescent="0.2">
      <c r="A2755" s="38" t="s">
        <v>10489</v>
      </c>
      <c r="B2755" s="46" t="s">
        <v>10490</v>
      </c>
      <c r="C2755" s="46"/>
      <c r="D2755" s="27" t="s">
        <v>8899</v>
      </c>
      <c r="E2755" s="40"/>
      <c r="F2755" s="9" t="s">
        <v>8927</v>
      </c>
      <c r="G2755" s="27" t="s">
        <v>10491</v>
      </c>
      <c r="H2755" s="9" t="s">
        <v>10123</v>
      </c>
      <c r="I2755" s="9"/>
      <c r="J2755" s="10"/>
      <c r="K2755" s="39"/>
      <c r="L2755" s="47"/>
      <c r="M2755" s="47"/>
      <c r="N2755" s="63"/>
      <c r="O2755" s="63"/>
      <c r="P2755" s="63"/>
      <c r="Q2755" s="63"/>
      <c r="R2755" s="41"/>
      <c r="S2755" s="49" t="s">
        <v>13934</v>
      </c>
      <c r="T2755" s="49"/>
      <c r="U2755" s="49"/>
      <c r="V2755" s="49"/>
      <c r="W2755" s="50" t="s">
        <v>15</v>
      </c>
      <c r="X2755" s="50"/>
      <c r="Y2755" s="51"/>
    </row>
    <row r="2756" spans="1:25" s="23" customFormat="1" ht="51.75" customHeight="1" x14ac:dyDescent="0.2">
      <c r="A2756" s="38" t="s">
        <v>10492</v>
      </c>
      <c r="B2756" s="46" t="s">
        <v>10493</v>
      </c>
      <c r="C2756" s="46"/>
      <c r="D2756" s="27" t="s">
        <v>8899</v>
      </c>
      <c r="E2756" s="40" t="s">
        <v>10494</v>
      </c>
      <c r="F2756" s="9" t="s">
        <v>8927</v>
      </c>
      <c r="G2756" s="27" t="s">
        <v>10495</v>
      </c>
      <c r="H2756" s="9" t="s">
        <v>2574</v>
      </c>
      <c r="I2756" s="9"/>
      <c r="J2756" s="10"/>
      <c r="K2756" s="39"/>
      <c r="L2756" s="47"/>
      <c r="M2756" s="47"/>
      <c r="N2756" s="63"/>
      <c r="O2756" s="63"/>
      <c r="P2756" s="63"/>
      <c r="Q2756" s="63"/>
      <c r="R2756" s="41"/>
      <c r="S2756" s="49" t="s">
        <v>13934</v>
      </c>
      <c r="T2756" s="49"/>
      <c r="U2756" s="49"/>
      <c r="V2756" s="49"/>
      <c r="W2756" s="50" t="s">
        <v>15</v>
      </c>
      <c r="X2756" s="50"/>
      <c r="Y2756" s="51"/>
    </row>
    <row r="2757" spans="1:25" s="23" customFormat="1" ht="51.75" customHeight="1" x14ac:dyDescent="0.2">
      <c r="A2757" s="38" t="s">
        <v>10496</v>
      </c>
      <c r="B2757" s="46" t="s">
        <v>10497</v>
      </c>
      <c r="C2757" s="46"/>
      <c r="D2757" s="27" t="s">
        <v>8899</v>
      </c>
      <c r="E2757" s="40" t="s">
        <v>10498</v>
      </c>
      <c r="F2757" s="9" t="s">
        <v>8927</v>
      </c>
      <c r="G2757" s="27" t="s">
        <v>10499</v>
      </c>
      <c r="H2757" s="9" t="s">
        <v>10500</v>
      </c>
      <c r="I2757" s="9"/>
      <c r="J2757" s="10"/>
      <c r="K2757" s="39"/>
      <c r="L2757" s="47"/>
      <c r="M2757" s="47"/>
      <c r="N2757" s="63"/>
      <c r="O2757" s="63"/>
      <c r="P2757" s="63"/>
      <c r="Q2757" s="63"/>
      <c r="R2757" s="41"/>
      <c r="S2757" s="49" t="s">
        <v>13934</v>
      </c>
      <c r="T2757" s="49"/>
      <c r="U2757" s="49"/>
      <c r="V2757" s="49"/>
      <c r="W2757" s="50" t="s">
        <v>15</v>
      </c>
      <c r="X2757" s="50"/>
      <c r="Y2757" s="51"/>
    </row>
    <row r="2758" spans="1:25" s="23" customFormat="1" ht="51.75" customHeight="1" x14ac:dyDescent="0.2">
      <c r="A2758" s="38" t="s">
        <v>10501</v>
      </c>
      <c r="B2758" s="46" t="s">
        <v>10502</v>
      </c>
      <c r="C2758" s="46"/>
      <c r="D2758" s="27" t="s">
        <v>8899</v>
      </c>
      <c r="E2758" s="40" t="s">
        <v>10503</v>
      </c>
      <c r="F2758" s="9" t="s">
        <v>8927</v>
      </c>
      <c r="G2758" s="27" t="s">
        <v>10504</v>
      </c>
      <c r="H2758" s="9" t="s">
        <v>10505</v>
      </c>
      <c r="I2758" s="9"/>
      <c r="J2758" s="10"/>
      <c r="K2758" s="39"/>
      <c r="L2758" s="47"/>
      <c r="M2758" s="47"/>
      <c r="N2758" s="63"/>
      <c r="O2758" s="63"/>
      <c r="P2758" s="63"/>
      <c r="Q2758" s="63"/>
      <c r="R2758" s="41"/>
      <c r="S2758" s="49" t="s">
        <v>13934</v>
      </c>
      <c r="T2758" s="49"/>
      <c r="U2758" s="49"/>
      <c r="V2758" s="49"/>
      <c r="W2758" s="50" t="s">
        <v>15</v>
      </c>
      <c r="X2758" s="50"/>
      <c r="Y2758" s="51"/>
    </row>
    <row r="2759" spans="1:25" s="23" customFormat="1" ht="51.75" customHeight="1" x14ac:dyDescent="0.2">
      <c r="A2759" s="38" t="s">
        <v>10506</v>
      </c>
      <c r="B2759" s="46" t="s">
        <v>10507</v>
      </c>
      <c r="C2759" s="46"/>
      <c r="D2759" s="27" t="s">
        <v>8899</v>
      </c>
      <c r="E2759" s="40" t="s">
        <v>10508</v>
      </c>
      <c r="F2759" s="9" t="s">
        <v>8927</v>
      </c>
      <c r="G2759" s="27" t="s">
        <v>10509</v>
      </c>
      <c r="H2759" s="9" t="s">
        <v>8377</v>
      </c>
      <c r="I2759" s="9"/>
      <c r="J2759" s="10"/>
      <c r="K2759" s="39"/>
      <c r="L2759" s="47"/>
      <c r="M2759" s="47"/>
      <c r="N2759" s="63"/>
      <c r="O2759" s="63"/>
      <c r="P2759" s="63"/>
      <c r="Q2759" s="63"/>
      <c r="R2759" s="41"/>
      <c r="S2759" s="49" t="s">
        <v>13934</v>
      </c>
      <c r="T2759" s="49"/>
      <c r="U2759" s="49"/>
      <c r="V2759" s="49"/>
      <c r="W2759" s="50" t="s">
        <v>15</v>
      </c>
      <c r="X2759" s="50"/>
      <c r="Y2759" s="51"/>
    </row>
    <row r="2760" spans="1:25" s="23" customFormat="1" ht="51.75" customHeight="1" x14ac:dyDescent="0.2">
      <c r="A2760" s="38" t="s">
        <v>10510</v>
      </c>
      <c r="B2760" s="46" t="s">
        <v>10511</v>
      </c>
      <c r="C2760" s="46"/>
      <c r="D2760" s="27" t="s">
        <v>8899</v>
      </c>
      <c r="E2760" s="40"/>
      <c r="F2760" s="9" t="s">
        <v>8927</v>
      </c>
      <c r="G2760" s="27" t="s">
        <v>10512</v>
      </c>
      <c r="H2760" s="9" t="s">
        <v>8459</v>
      </c>
      <c r="I2760" s="9"/>
      <c r="J2760" s="10"/>
      <c r="K2760" s="39"/>
      <c r="L2760" s="47"/>
      <c r="M2760" s="47"/>
      <c r="N2760" s="63"/>
      <c r="O2760" s="63"/>
      <c r="P2760" s="63"/>
      <c r="Q2760" s="63"/>
      <c r="R2760" s="41"/>
      <c r="S2760" s="49" t="s">
        <v>13934</v>
      </c>
      <c r="T2760" s="49"/>
      <c r="U2760" s="49"/>
      <c r="V2760" s="49"/>
      <c r="W2760" s="50" t="s">
        <v>15</v>
      </c>
      <c r="X2760" s="50"/>
      <c r="Y2760" s="51"/>
    </row>
    <row r="2761" spans="1:25" s="23" customFormat="1" ht="51.75" customHeight="1" x14ac:dyDescent="0.2">
      <c r="A2761" s="38" t="s">
        <v>10513</v>
      </c>
      <c r="B2761" s="46" t="s">
        <v>10514</v>
      </c>
      <c r="C2761" s="46"/>
      <c r="D2761" s="27" t="s">
        <v>8899</v>
      </c>
      <c r="E2761" s="40" t="s">
        <v>10515</v>
      </c>
      <c r="F2761" s="9" t="s">
        <v>8927</v>
      </c>
      <c r="G2761" s="27" t="s">
        <v>10516</v>
      </c>
      <c r="H2761" s="9" t="s">
        <v>9068</v>
      </c>
      <c r="I2761" s="9"/>
      <c r="J2761" s="10"/>
      <c r="K2761" s="39"/>
      <c r="L2761" s="47"/>
      <c r="M2761" s="47"/>
      <c r="N2761" s="63"/>
      <c r="O2761" s="63"/>
      <c r="P2761" s="63"/>
      <c r="Q2761" s="63"/>
      <c r="R2761" s="41"/>
      <c r="S2761" s="49" t="s">
        <v>13934</v>
      </c>
      <c r="T2761" s="49"/>
      <c r="U2761" s="49"/>
      <c r="V2761" s="49"/>
      <c r="W2761" s="50" t="s">
        <v>15</v>
      </c>
      <c r="X2761" s="50"/>
      <c r="Y2761" s="51"/>
    </row>
    <row r="2762" spans="1:25" s="23" customFormat="1" ht="51.75" customHeight="1" x14ac:dyDescent="0.2">
      <c r="A2762" s="38" t="s">
        <v>10517</v>
      </c>
      <c r="B2762" s="46" t="s">
        <v>10518</v>
      </c>
      <c r="C2762" s="46"/>
      <c r="D2762" s="27" t="s">
        <v>8899</v>
      </c>
      <c r="E2762" s="40"/>
      <c r="F2762" s="9" t="s">
        <v>8927</v>
      </c>
      <c r="G2762" s="27" t="s">
        <v>10519</v>
      </c>
      <c r="H2762" s="9" t="s">
        <v>7888</v>
      </c>
      <c r="I2762" s="9"/>
      <c r="J2762" s="10"/>
      <c r="K2762" s="39"/>
      <c r="L2762" s="47"/>
      <c r="M2762" s="47"/>
      <c r="N2762" s="63"/>
      <c r="O2762" s="63"/>
      <c r="P2762" s="63"/>
      <c r="Q2762" s="63"/>
      <c r="R2762" s="41"/>
      <c r="S2762" s="49" t="s">
        <v>13934</v>
      </c>
      <c r="T2762" s="49"/>
      <c r="U2762" s="49"/>
      <c r="V2762" s="49"/>
      <c r="W2762" s="50" t="s">
        <v>15</v>
      </c>
      <c r="X2762" s="50"/>
      <c r="Y2762" s="51"/>
    </row>
    <row r="2763" spans="1:25" s="23" customFormat="1" ht="51.75" customHeight="1" x14ac:dyDescent="0.2">
      <c r="A2763" s="38" t="s">
        <v>10520</v>
      </c>
      <c r="B2763" s="46" t="s">
        <v>10521</v>
      </c>
      <c r="C2763" s="46"/>
      <c r="D2763" s="27" t="s">
        <v>8899</v>
      </c>
      <c r="E2763" s="40"/>
      <c r="F2763" s="9" t="s">
        <v>8927</v>
      </c>
      <c r="G2763" s="27" t="s">
        <v>10522</v>
      </c>
      <c r="H2763" s="9" t="s">
        <v>1989</v>
      </c>
      <c r="I2763" s="9"/>
      <c r="J2763" s="10"/>
      <c r="K2763" s="39"/>
      <c r="L2763" s="47"/>
      <c r="M2763" s="47"/>
      <c r="N2763" s="63"/>
      <c r="O2763" s="63"/>
      <c r="P2763" s="63"/>
      <c r="Q2763" s="63"/>
      <c r="R2763" s="41"/>
      <c r="S2763" s="49" t="s">
        <v>13934</v>
      </c>
      <c r="T2763" s="49"/>
      <c r="U2763" s="49"/>
      <c r="V2763" s="49"/>
      <c r="W2763" s="50" t="s">
        <v>15</v>
      </c>
      <c r="X2763" s="50"/>
      <c r="Y2763" s="51"/>
    </row>
    <row r="2764" spans="1:25" s="23" customFormat="1" ht="51.75" customHeight="1" x14ac:dyDescent="0.2">
      <c r="A2764" s="38" t="s">
        <v>10523</v>
      </c>
      <c r="B2764" s="46" t="s">
        <v>10524</v>
      </c>
      <c r="C2764" s="46"/>
      <c r="D2764" s="27" t="s">
        <v>8899</v>
      </c>
      <c r="E2764" s="40" t="s">
        <v>10525</v>
      </c>
      <c r="F2764" s="9" t="s">
        <v>8927</v>
      </c>
      <c r="G2764" s="27" t="s">
        <v>10526</v>
      </c>
      <c r="H2764" s="9" t="s">
        <v>2080</v>
      </c>
      <c r="I2764" s="9"/>
      <c r="J2764" s="10"/>
      <c r="K2764" s="39"/>
      <c r="L2764" s="47"/>
      <c r="M2764" s="47"/>
      <c r="N2764" s="63"/>
      <c r="O2764" s="63"/>
      <c r="P2764" s="63"/>
      <c r="Q2764" s="63"/>
      <c r="R2764" s="41"/>
      <c r="S2764" s="49" t="s">
        <v>13934</v>
      </c>
      <c r="T2764" s="49"/>
      <c r="U2764" s="49"/>
      <c r="V2764" s="49"/>
      <c r="W2764" s="50" t="s">
        <v>15</v>
      </c>
      <c r="X2764" s="50"/>
      <c r="Y2764" s="51"/>
    </row>
    <row r="2765" spans="1:25" s="23" customFormat="1" ht="51.75" customHeight="1" x14ac:dyDescent="0.2">
      <c r="A2765" s="38" t="s">
        <v>10527</v>
      </c>
      <c r="B2765" s="46" t="s">
        <v>10528</v>
      </c>
      <c r="C2765" s="46"/>
      <c r="D2765" s="27" t="s">
        <v>8899</v>
      </c>
      <c r="E2765" s="40" t="s">
        <v>10529</v>
      </c>
      <c r="F2765" s="9" t="s">
        <v>8927</v>
      </c>
      <c r="G2765" s="27" t="s">
        <v>10530</v>
      </c>
      <c r="H2765" s="9" t="s">
        <v>436</v>
      </c>
      <c r="I2765" s="9"/>
      <c r="J2765" s="10"/>
      <c r="K2765" s="39"/>
      <c r="L2765" s="47"/>
      <c r="M2765" s="47"/>
      <c r="N2765" s="63"/>
      <c r="O2765" s="63"/>
      <c r="P2765" s="63"/>
      <c r="Q2765" s="63"/>
      <c r="R2765" s="41"/>
      <c r="S2765" s="49" t="s">
        <v>13934</v>
      </c>
      <c r="T2765" s="49"/>
      <c r="U2765" s="49"/>
      <c r="V2765" s="49"/>
      <c r="W2765" s="50" t="s">
        <v>15</v>
      </c>
      <c r="X2765" s="50"/>
      <c r="Y2765" s="51"/>
    </row>
    <row r="2766" spans="1:25" s="23" customFormat="1" ht="51.75" customHeight="1" x14ac:dyDescent="0.2">
      <c r="A2766" s="38" t="s">
        <v>10531</v>
      </c>
      <c r="B2766" s="46" t="s">
        <v>10532</v>
      </c>
      <c r="C2766" s="46"/>
      <c r="D2766" s="27" t="s">
        <v>8899</v>
      </c>
      <c r="E2766" s="40" t="s">
        <v>10533</v>
      </c>
      <c r="F2766" s="9" t="s">
        <v>8927</v>
      </c>
      <c r="G2766" s="27" t="s">
        <v>10534</v>
      </c>
      <c r="H2766" s="9" t="s">
        <v>436</v>
      </c>
      <c r="I2766" s="9"/>
      <c r="J2766" s="10"/>
      <c r="K2766" s="39"/>
      <c r="L2766" s="47"/>
      <c r="M2766" s="47"/>
      <c r="N2766" s="63"/>
      <c r="O2766" s="63"/>
      <c r="P2766" s="63"/>
      <c r="Q2766" s="63"/>
      <c r="R2766" s="41"/>
      <c r="S2766" s="49" t="s">
        <v>13934</v>
      </c>
      <c r="T2766" s="49"/>
      <c r="U2766" s="49"/>
      <c r="V2766" s="49"/>
      <c r="W2766" s="50" t="s">
        <v>15</v>
      </c>
      <c r="X2766" s="50"/>
      <c r="Y2766" s="51"/>
    </row>
    <row r="2767" spans="1:25" s="23" customFormat="1" ht="51.75" customHeight="1" x14ac:dyDescent="0.2">
      <c r="A2767" s="38" t="s">
        <v>10535</v>
      </c>
      <c r="B2767" s="46" t="s">
        <v>10536</v>
      </c>
      <c r="C2767" s="46"/>
      <c r="D2767" s="27" t="s">
        <v>8899</v>
      </c>
      <c r="E2767" s="40" t="s">
        <v>10537</v>
      </c>
      <c r="F2767" s="9" t="s">
        <v>8927</v>
      </c>
      <c r="G2767" s="27" t="s">
        <v>10538</v>
      </c>
      <c r="H2767" s="9" t="s">
        <v>10450</v>
      </c>
      <c r="I2767" s="9"/>
      <c r="J2767" s="10"/>
      <c r="K2767" s="39"/>
      <c r="L2767" s="47"/>
      <c r="M2767" s="47"/>
      <c r="N2767" s="63"/>
      <c r="O2767" s="63"/>
      <c r="P2767" s="63"/>
      <c r="Q2767" s="63"/>
      <c r="R2767" s="41"/>
      <c r="S2767" s="49" t="s">
        <v>13934</v>
      </c>
      <c r="T2767" s="49"/>
      <c r="U2767" s="49"/>
      <c r="V2767" s="49"/>
      <c r="W2767" s="50" t="s">
        <v>15</v>
      </c>
      <c r="X2767" s="50"/>
      <c r="Y2767" s="51"/>
    </row>
    <row r="2768" spans="1:25" s="23" customFormat="1" ht="51.75" customHeight="1" x14ac:dyDescent="0.2">
      <c r="A2768" s="38" t="s">
        <v>10539</v>
      </c>
      <c r="B2768" s="46" t="s">
        <v>10540</v>
      </c>
      <c r="C2768" s="46"/>
      <c r="D2768" s="27" t="s">
        <v>8899</v>
      </c>
      <c r="E2768" s="40" t="s">
        <v>10541</v>
      </c>
      <c r="F2768" s="9" t="s">
        <v>8927</v>
      </c>
      <c r="G2768" s="27" t="s">
        <v>10542</v>
      </c>
      <c r="H2768" s="9" t="s">
        <v>4252</v>
      </c>
      <c r="I2768" s="9"/>
      <c r="J2768" s="10"/>
      <c r="K2768" s="39"/>
      <c r="L2768" s="47"/>
      <c r="M2768" s="47"/>
      <c r="N2768" s="63"/>
      <c r="O2768" s="63"/>
      <c r="P2768" s="63"/>
      <c r="Q2768" s="63"/>
      <c r="R2768" s="41"/>
      <c r="S2768" s="49" t="s">
        <v>13934</v>
      </c>
      <c r="T2768" s="49"/>
      <c r="U2768" s="49"/>
      <c r="V2768" s="49"/>
      <c r="W2768" s="50" t="s">
        <v>15</v>
      </c>
      <c r="X2768" s="50"/>
      <c r="Y2768" s="51"/>
    </row>
    <row r="2769" spans="1:25" s="23" customFormat="1" ht="51.75" customHeight="1" x14ac:dyDescent="0.2">
      <c r="A2769" s="38" t="s">
        <v>10543</v>
      </c>
      <c r="B2769" s="46" t="s">
        <v>10544</v>
      </c>
      <c r="C2769" s="46"/>
      <c r="D2769" s="27" t="s">
        <v>8899</v>
      </c>
      <c r="E2769" s="40" t="s">
        <v>10545</v>
      </c>
      <c r="F2769" s="9" t="s">
        <v>8927</v>
      </c>
      <c r="G2769" s="27" t="s">
        <v>10546</v>
      </c>
      <c r="H2769" s="9" t="s">
        <v>9281</v>
      </c>
      <c r="I2769" s="9"/>
      <c r="J2769" s="10"/>
      <c r="K2769" s="39"/>
      <c r="L2769" s="47"/>
      <c r="M2769" s="47"/>
      <c r="N2769" s="63"/>
      <c r="O2769" s="63"/>
      <c r="P2769" s="63"/>
      <c r="Q2769" s="63"/>
      <c r="R2769" s="41"/>
      <c r="S2769" s="49" t="s">
        <v>13934</v>
      </c>
      <c r="T2769" s="49"/>
      <c r="U2769" s="49"/>
      <c r="V2769" s="49"/>
      <c r="W2769" s="50" t="s">
        <v>15</v>
      </c>
      <c r="X2769" s="50"/>
      <c r="Y2769" s="51"/>
    </row>
    <row r="2770" spans="1:25" s="23" customFormat="1" ht="51.75" customHeight="1" x14ac:dyDescent="0.2">
      <c r="A2770" s="38" t="s">
        <v>10547</v>
      </c>
      <c r="B2770" s="46" t="s">
        <v>10548</v>
      </c>
      <c r="C2770" s="46"/>
      <c r="D2770" s="27" t="s">
        <v>8899</v>
      </c>
      <c r="E2770" s="40" t="s">
        <v>10549</v>
      </c>
      <c r="F2770" s="9" t="s">
        <v>8927</v>
      </c>
      <c r="G2770" s="27" t="s">
        <v>10550</v>
      </c>
      <c r="H2770" s="9" t="s">
        <v>10551</v>
      </c>
      <c r="I2770" s="9"/>
      <c r="J2770" s="10"/>
      <c r="K2770" s="39"/>
      <c r="L2770" s="47"/>
      <c r="M2770" s="47"/>
      <c r="N2770" s="63"/>
      <c r="O2770" s="63"/>
      <c r="P2770" s="63"/>
      <c r="Q2770" s="63"/>
      <c r="R2770" s="41"/>
      <c r="S2770" s="49" t="s">
        <v>13934</v>
      </c>
      <c r="T2770" s="49"/>
      <c r="U2770" s="49"/>
      <c r="V2770" s="49"/>
      <c r="W2770" s="50" t="s">
        <v>15</v>
      </c>
      <c r="X2770" s="50"/>
      <c r="Y2770" s="51"/>
    </row>
    <row r="2771" spans="1:25" s="23" customFormat="1" ht="51.75" customHeight="1" x14ac:dyDescent="0.2">
      <c r="A2771" s="38" t="s">
        <v>10552</v>
      </c>
      <c r="B2771" s="46" t="s">
        <v>10553</v>
      </c>
      <c r="C2771" s="46"/>
      <c r="D2771" s="27" t="s">
        <v>8899</v>
      </c>
      <c r="E2771" s="40" t="s">
        <v>10554</v>
      </c>
      <c r="F2771" s="9" t="s">
        <v>8927</v>
      </c>
      <c r="G2771" s="27" t="s">
        <v>10555</v>
      </c>
      <c r="H2771" s="9" t="s">
        <v>2920</v>
      </c>
      <c r="I2771" s="9"/>
      <c r="J2771" s="10"/>
      <c r="K2771" s="39"/>
      <c r="L2771" s="47"/>
      <c r="M2771" s="47"/>
      <c r="N2771" s="63"/>
      <c r="O2771" s="63"/>
      <c r="P2771" s="63"/>
      <c r="Q2771" s="63"/>
      <c r="R2771" s="41"/>
      <c r="S2771" s="49" t="s">
        <v>13934</v>
      </c>
      <c r="T2771" s="49"/>
      <c r="U2771" s="49"/>
      <c r="V2771" s="49"/>
      <c r="W2771" s="50" t="s">
        <v>15</v>
      </c>
      <c r="X2771" s="50"/>
      <c r="Y2771" s="51"/>
    </row>
    <row r="2772" spans="1:25" s="23" customFormat="1" ht="51.75" customHeight="1" x14ac:dyDescent="0.2">
      <c r="A2772" s="38" t="s">
        <v>10556</v>
      </c>
      <c r="B2772" s="46" t="s">
        <v>10557</v>
      </c>
      <c r="C2772" s="46"/>
      <c r="D2772" s="27" t="s">
        <v>8899</v>
      </c>
      <c r="E2772" s="40" t="s">
        <v>10558</v>
      </c>
      <c r="F2772" s="9" t="s">
        <v>8927</v>
      </c>
      <c r="G2772" s="27" t="s">
        <v>10559</v>
      </c>
      <c r="H2772" s="9" t="s">
        <v>9784</v>
      </c>
      <c r="I2772" s="9"/>
      <c r="J2772" s="10"/>
      <c r="K2772" s="39"/>
      <c r="L2772" s="47"/>
      <c r="M2772" s="47"/>
      <c r="N2772" s="63"/>
      <c r="O2772" s="63"/>
      <c r="P2772" s="63"/>
      <c r="Q2772" s="63"/>
      <c r="R2772" s="41"/>
      <c r="S2772" s="49" t="s">
        <v>13934</v>
      </c>
      <c r="T2772" s="49"/>
      <c r="U2772" s="49"/>
      <c r="V2772" s="49"/>
      <c r="W2772" s="50" t="s">
        <v>15</v>
      </c>
      <c r="X2772" s="50"/>
      <c r="Y2772" s="51"/>
    </row>
    <row r="2773" spans="1:25" s="23" customFormat="1" ht="51.75" customHeight="1" x14ac:dyDescent="0.2">
      <c r="A2773" s="38" t="s">
        <v>10560</v>
      </c>
      <c r="B2773" s="46" t="s">
        <v>10561</v>
      </c>
      <c r="C2773" s="46"/>
      <c r="D2773" s="27" t="s">
        <v>8899</v>
      </c>
      <c r="E2773" s="40"/>
      <c r="F2773" s="9" t="s">
        <v>8927</v>
      </c>
      <c r="G2773" s="27" t="s">
        <v>10562</v>
      </c>
      <c r="H2773" s="9" t="s">
        <v>10563</v>
      </c>
      <c r="I2773" s="9"/>
      <c r="J2773" s="10"/>
      <c r="K2773" s="39"/>
      <c r="L2773" s="47"/>
      <c r="M2773" s="47"/>
      <c r="N2773" s="63"/>
      <c r="O2773" s="63"/>
      <c r="P2773" s="63"/>
      <c r="Q2773" s="63"/>
      <c r="R2773" s="41"/>
      <c r="S2773" s="49" t="s">
        <v>13934</v>
      </c>
      <c r="T2773" s="49"/>
      <c r="U2773" s="49"/>
      <c r="V2773" s="49"/>
      <c r="W2773" s="50" t="s">
        <v>15</v>
      </c>
      <c r="X2773" s="50"/>
      <c r="Y2773" s="51"/>
    </row>
    <row r="2774" spans="1:25" s="23" customFormat="1" ht="51.75" customHeight="1" x14ac:dyDescent="0.2">
      <c r="A2774" s="38" t="s">
        <v>10564</v>
      </c>
      <c r="B2774" s="46" t="s">
        <v>10565</v>
      </c>
      <c r="C2774" s="46"/>
      <c r="D2774" s="27" t="s">
        <v>8899</v>
      </c>
      <c r="E2774" s="40" t="s">
        <v>10566</v>
      </c>
      <c r="F2774" s="9" t="s">
        <v>8927</v>
      </c>
      <c r="G2774" s="27" t="s">
        <v>10567</v>
      </c>
      <c r="H2774" s="9" t="s">
        <v>2241</v>
      </c>
      <c r="I2774" s="9"/>
      <c r="J2774" s="10"/>
      <c r="K2774" s="39"/>
      <c r="L2774" s="47"/>
      <c r="M2774" s="47"/>
      <c r="N2774" s="63"/>
      <c r="O2774" s="63"/>
      <c r="P2774" s="63"/>
      <c r="Q2774" s="63"/>
      <c r="R2774" s="41"/>
      <c r="S2774" s="49" t="s">
        <v>13934</v>
      </c>
      <c r="T2774" s="49"/>
      <c r="U2774" s="49"/>
      <c r="V2774" s="49"/>
      <c r="W2774" s="50" t="s">
        <v>15</v>
      </c>
      <c r="X2774" s="50"/>
      <c r="Y2774" s="51"/>
    </row>
    <row r="2775" spans="1:25" s="23" customFormat="1" ht="51.75" customHeight="1" x14ac:dyDescent="0.2">
      <c r="A2775" s="38" t="s">
        <v>10568</v>
      </c>
      <c r="B2775" s="46" t="s">
        <v>10569</v>
      </c>
      <c r="C2775" s="46"/>
      <c r="D2775" s="27" t="s">
        <v>8899</v>
      </c>
      <c r="E2775" s="40" t="s">
        <v>10570</v>
      </c>
      <c r="F2775" s="9" t="s">
        <v>8927</v>
      </c>
      <c r="G2775" s="27" t="s">
        <v>10571</v>
      </c>
      <c r="H2775" s="9" t="s">
        <v>10572</v>
      </c>
      <c r="I2775" s="9"/>
      <c r="J2775" s="10"/>
      <c r="K2775" s="39"/>
      <c r="L2775" s="47"/>
      <c r="M2775" s="47"/>
      <c r="N2775" s="63"/>
      <c r="O2775" s="63"/>
      <c r="P2775" s="63"/>
      <c r="Q2775" s="63"/>
      <c r="R2775" s="41"/>
      <c r="S2775" s="49" t="s">
        <v>13934</v>
      </c>
      <c r="T2775" s="49"/>
      <c r="U2775" s="49"/>
      <c r="V2775" s="49"/>
      <c r="W2775" s="50" t="s">
        <v>15</v>
      </c>
      <c r="X2775" s="50"/>
      <c r="Y2775" s="51"/>
    </row>
    <row r="2776" spans="1:25" s="23" customFormat="1" ht="51.75" customHeight="1" x14ac:dyDescent="0.2">
      <c r="A2776" s="38" t="s">
        <v>10573</v>
      </c>
      <c r="B2776" s="46" t="s">
        <v>10574</v>
      </c>
      <c r="C2776" s="46"/>
      <c r="D2776" s="27" t="s">
        <v>8899</v>
      </c>
      <c r="E2776" s="40" t="s">
        <v>10575</v>
      </c>
      <c r="F2776" s="9" t="s">
        <v>8927</v>
      </c>
      <c r="G2776" s="27" t="s">
        <v>10576</v>
      </c>
      <c r="H2776" s="9" t="s">
        <v>10577</v>
      </c>
      <c r="I2776" s="9"/>
      <c r="J2776" s="10"/>
      <c r="K2776" s="39"/>
      <c r="L2776" s="47"/>
      <c r="M2776" s="47"/>
      <c r="N2776" s="63"/>
      <c r="O2776" s="63"/>
      <c r="P2776" s="63"/>
      <c r="Q2776" s="63"/>
      <c r="R2776" s="41"/>
      <c r="S2776" s="49" t="s">
        <v>13934</v>
      </c>
      <c r="T2776" s="49"/>
      <c r="U2776" s="49"/>
      <c r="V2776" s="49"/>
      <c r="W2776" s="50" t="s">
        <v>15</v>
      </c>
      <c r="X2776" s="50"/>
      <c r="Y2776" s="51"/>
    </row>
    <row r="2777" spans="1:25" s="23" customFormat="1" ht="51.75" customHeight="1" x14ac:dyDescent="0.2">
      <c r="A2777" s="38" t="s">
        <v>10578</v>
      </c>
      <c r="B2777" s="46" t="s">
        <v>10579</v>
      </c>
      <c r="C2777" s="46"/>
      <c r="D2777" s="27" t="s">
        <v>8899</v>
      </c>
      <c r="E2777" s="40" t="s">
        <v>10580</v>
      </c>
      <c r="F2777" s="9" t="s">
        <v>8927</v>
      </c>
      <c r="G2777" s="27" t="s">
        <v>10581</v>
      </c>
      <c r="H2777" s="9" t="s">
        <v>10582</v>
      </c>
      <c r="I2777" s="9"/>
      <c r="J2777" s="10"/>
      <c r="K2777" s="39"/>
      <c r="L2777" s="47"/>
      <c r="M2777" s="47"/>
      <c r="N2777" s="63"/>
      <c r="O2777" s="63"/>
      <c r="P2777" s="63"/>
      <c r="Q2777" s="63"/>
      <c r="R2777" s="41"/>
      <c r="S2777" s="49" t="s">
        <v>13934</v>
      </c>
      <c r="T2777" s="49"/>
      <c r="U2777" s="49"/>
      <c r="V2777" s="49"/>
      <c r="W2777" s="50" t="s">
        <v>15</v>
      </c>
      <c r="X2777" s="50"/>
      <c r="Y2777" s="51"/>
    </row>
    <row r="2778" spans="1:25" s="23" customFormat="1" ht="51.75" customHeight="1" x14ac:dyDescent="0.2">
      <c r="A2778" s="38" t="s">
        <v>10583</v>
      </c>
      <c r="B2778" s="46" t="s">
        <v>10584</v>
      </c>
      <c r="C2778" s="46"/>
      <c r="D2778" s="27" t="s">
        <v>8899</v>
      </c>
      <c r="E2778" s="40"/>
      <c r="F2778" s="9" t="s">
        <v>8927</v>
      </c>
      <c r="G2778" s="27" t="s">
        <v>10585</v>
      </c>
      <c r="H2778" s="9" t="s">
        <v>4265</v>
      </c>
      <c r="I2778" s="9"/>
      <c r="J2778" s="10"/>
      <c r="K2778" s="39"/>
      <c r="L2778" s="47"/>
      <c r="M2778" s="47"/>
      <c r="N2778" s="63"/>
      <c r="O2778" s="63"/>
      <c r="P2778" s="63"/>
      <c r="Q2778" s="63"/>
      <c r="R2778" s="41"/>
      <c r="S2778" s="49" t="s">
        <v>13934</v>
      </c>
      <c r="T2778" s="49"/>
      <c r="U2778" s="49"/>
      <c r="V2778" s="49"/>
      <c r="W2778" s="50" t="s">
        <v>15</v>
      </c>
      <c r="X2778" s="50"/>
      <c r="Y2778" s="51"/>
    </row>
    <row r="2779" spans="1:25" s="23" customFormat="1" ht="51.75" customHeight="1" x14ac:dyDescent="0.2">
      <c r="A2779" s="38" t="s">
        <v>10586</v>
      </c>
      <c r="B2779" s="46" t="s">
        <v>10587</v>
      </c>
      <c r="C2779" s="46"/>
      <c r="D2779" s="27" t="s">
        <v>8899</v>
      </c>
      <c r="E2779" s="40"/>
      <c r="F2779" s="9" t="s">
        <v>8927</v>
      </c>
      <c r="G2779" s="27" t="s">
        <v>10588</v>
      </c>
      <c r="H2779" s="9" t="s">
        <v>2946</v>
      </c>
      <c r="I2779" s="9"/>
      <c r="J2779" s="10"/>
      <c r="K2779" s="39"/>
      <c r="L2779" s="47"/>
      <c r="M2779" s="47"/>
      <c r="N2779" s="63"/>
      <c r="O2779" s="63"/>
      <c r="P2779" s="63"/>
      <c r="Q2779" s="63"/>
      <c r="R2779" s="41"/>
      <c r="S2779" s="49" t="s">
        <v>13934</v>
      </c>
      <c r="T2779" s="49"/>
      <c r="U2779" s="49"/>
      <c r="V2779" s="49"/>
      <c r="W2779" s="50" t="s">
        <v>15</v>
      </c>
      <c r="X2779" s="50"/>
      <c r="Y2779" s="51"/>
    </row>
    <row r="2780" spans="1:25" s="23" customFormat="1" ht="51.75" customHeight="1" x14ac:dyDescent="0.2">
      <c r="A2780" s="38" t="s">
        <v>10589</v>
      </c>
      <c r="B2780" s="46" t="s">
        <v>10590</v>
      </c>
      <c r="C2780" s="46"/>
      <c r="D2780" s="27" t="s">
        <v>8899</v>
      </c>
      <c r="E2780" s="40" t="s">
        <v>10591</v>
      </c>
      <c r="F2780" s="9" t="s">
        <v>8927</v>
      </c>
      <c r="G2780" s="27" t="s">
        <v>10592</v>
      </c>
      <c r="H2780" s="9" t="s">
        <v>2454</v>
      </c>
      <c r="I2780" s="9"/>
      <c r="J2780" s="10"/>
      <c r="K2780" s="39"/>
      <c r="L2780" s="47"/>
      <c r="M2780" s="47"/>
      <c r="N2780" s="63"/>
      <c r="O2780" s="63"/>
      <c r="P2780" s="63"/>
      <c r="Q2780" s="63"/>
      <c r="R2780" s="41"/>
      <c r="S2780" s="49" t="s">
        <v>13934</v>
      </c>
      <c r="T2780" s="49"/>
      <c r="U2780" s="49"/>
      <c r="V2780" s="49"/>
      <c r="W2780" s="50" t="s">
        <v>15</v>
      </c>
      <c r="X2780" s="50"/>
      <c r="Y2780" s="51"/>
    </row>
    <row r="2781" spans="1:25" s="23" customFormat="1" ht="51.75" customHeight="1" x14ac:dyDescent="0.2">
      <c r="A2781" s="38" t="s">
        <v>10593</v>
      </c>
      <c r="B2781" s="46" t="s">
        <v>10594</v>
      </c>
      <c r="C2781" s="46"/>
      <c r="D2781" s="27" t="s">
        <v>8899</v>
      </c>
      <c r="E2781" s="40" t="s">
        <v>10595</v>
      </c>
      <c r="F2781" s="9" t="s">
        <v>8927</v>
      </c>
      <c r="G2781" s="27" t="s">
        <v>10596</v>
      </c>
      <c r="H2781" s="9" t="s">
        <v>8065</v>
      </c>
      <c r="I2781" s="9"/>
      <c r="J2781" s="10"/>
      <c r="K2781" s="39"/>
      <c r="L2781" s="47"/>
      <c r="M2781" s="47"/>
      <c r="N2781" s="63"/>
      <c r="O2781" s="63"/>
      <c r="P2781" s="63"/>
      <c r="Q2781" s="63"/>
      <c r="R2781" s="41"/>
      <c r="S2781" s="49" t="s">
        <v>13934</v>
      </c>
      <c r="T2781" s="49"/>
      <c r="U2781" s="49"/>
      <c r="V2781" s="49"/>
      <c r="W2781" s="50" t="s">
        <v>15</v>
      </c>
      <c r="X2781" s="50"/>
      <c r="Y2781" s="51"/>
    </row>
    <row r="2782" spans="1:25" s="23" customFormat="1" ht="51.75" customHeight="1" x14ac:dyDescent="0.2">
      <c r="A2782" s="38" t="s">
        <v>10597</v>
      </c>
      <c r="B2782" s="46" t="s">
        <v>10598</v>
      </c>
      <c r="C2782" s="46"/>
      <c r="D2782" s="27" t="s">
        <v>8899</v>
      </c>
      <c r="E2782" s="40" t="s">
        <v>10599</v>
      </c>
      <c r="F2782" s="9" t="s">
        <v>8927</v>
      </c>
      <c r="G2782" s="27" t="s">
        <v>10600</v>
      </c>
      <c r="H2782" s="9" t="s">
        <v>2288</v>
      </c>
      <c r="I2782" s="9"/>
      <c r="J2782" s="10"/>
      <c r="K2782" s="39"/>
      <c r="L2782" s="47"/>
      <c r="M2782" s="47"/>
      <c r="N2782" s="63"/>
      <c r="O2782" s="63"/>
      <c r="P2782" s="63"/>
      <c r="Q2782" s="63"/>
      <c r="R2782" s="41"/>
      <c r="S2782" s="49" t="s">
        <v>13934</v>
      </c>
      <c r="T2782" s="49"/>
      <c r="U2782" s="49"/>
      <c r="V2782" s="49"/>
      <c r="W2782" s="50" t="s">
        <v>15</v>
      </c>
      <c r="X2782" s="50"/>
      <c r="Y2782" s="51"/>
    </row>
    <row r="2783" spans="1:25" s="23" customFormat="1" ht="51.75" customHeight="1" x14ac:dyDescent="0.2">
      <c r="A2783" s="38" t="s">
        <v>10601</v>
      </c>
      <c r="B2783" s="46" t="s">
        <v>10602</v>
      </c>
      <c r="C2783" s="46"/>
      <c r="D2783" s="27" t="s">
        <v>8899</v>
      </c>
      <c r="E2783" s="40"/>
      <c r="F2783" s="9" t="s">
        <v>8927</v>
      </c>
      <c r="G2783" s="27" t="s">
        <v>10603</v>
      </c>
      <c r="H2783" s="9" t="s">
        <v>10604</v>
      </c>
      <c r="I2783" s="9"/>
      <c r="J2783" s="10"/>
      <c r="K2783" s="39"/>
      <c r="L2783" s="47"/>
      <c r="M2783" s="47"/>
      <c r="N2783" s="63"/>
      <c r="O2783" s="63"/>
      <c r="P2783" s="63"/>
      <c r="Q2783" s="63"/>
      <c r="R2783" s="41"/>
      <c r="S2783" s="49" t="s">
        <v>13934</v>
      </c>
      <c r="T2783" s="49"/>
      <c r="U2783" s="49"/>
      <c r="V2783" s="49"/>
      <c r="W2783" s="50" t="s">
        <v>15</v>
      </c>
      <c r="X2783" s="50"/>
      <c r="Y2783" s="51"/>
    </row>
    <row r="2784" spans="1:25" s="23" customFormat="1" ht="51.75" customHeight="1" x14ac:dyDescent="0.2">
      <c r="A2784" s="38" t="s">
        <v>10605</v>
      </c>
      <c r="B2784" s="46" t="s">
        <v>10606</v>
      </c>
      <c r="C2784" s="46"/>
      <c r="D2784" s="27" t="s">
        <v>8899</v>
      </c>
      <c r="E2784" s="40"/>
      <c r="F2784" s="9" t="s">
        <v>8927</v>
      </c>
      <c r="G2784" s="27" t="s">
        <v>10607</v>
      </c>
      <c r="H2784" s="9" t="s">
        <v>9688</v>
      </c>
      <c r="I2784" s="9"/>
      <c r="J2784" s="10"/>
      <c r="K2784" s="39"/>
      <c r="L2784" s="47"/>
      <c r="M2784" s="47"/>
      <c r="N2784" s="63"/>
      <c r="O2784" s="63"/>
      <c r="P2784" s="63"/>
      <c r="Q2784" s="63"/>
      <c r="R2784" s="41"/>
      <c r="S2784" s="49" t="s">
        <v>13934</v>
      </c>
      <c r="T2784" s="49"/>
      <c r="U2784" s="49"/>
      <c r="V2784" s="49"/>
      <c r="W2784" s="50" t="s">
        <v>15</v>
      </c>
      <c r="X2784" s="50"/>
      <c r="Y2784" s="51"/>
    </row>
    <row r="2785" spans="1:25" s="23" customFormat="1" ht="51.75" customHeight="1" x14ac:dyDescent="0.2">
      <c r="A2785" s="38" t="s">
        <v>10608</v>
      </c>
      <c r="B2785" s="46" t="s">
        <v>10609</v>
      </c>
      <c r="C2785" s="46"/>
      <c r="D2785" s="27" t="s">
        <v>8899</v>
      </c>
      <c r="E2785" s="40" t="s">
        <v>10610</v>
      </c>
      <c r="F2785" s="9" t="s">
        <v>8927</v>
      </c>
      <c r="G2785" s="27" t="s">
        <v>10611</v>
      </c>
      <c r="H2785" s="9" t="s">
        <v>2911</v>
      </c>
      <c r="I2785" s="9"/>
      <c r="J2785" s="10"/>
      <c r="K2785" s="39"/>
      <c r="L2785" s="47"/>
      <c r="M2785" s="47"/>
      <c r="N2785" s="63"/>
      <c r="O2785" s="63"/>
      <c r="P2785" s="63"/>
      <c r="Q2785" s="63"/>
      <c r="R2785" s="41"/>
      <c r="S2785" s="49" t="s">
        <v>13934</v>
      </c>
      <c r="T2785" s="49"/>
      <c r="U2785" s="49"/>
      <c r="V2785" s="49"/>
      <c r="W2785" s="50" t="s">
        <v>15</v>
      </c>
      <c r="X2785" s="50"/>
      <c r="Y2785" s="51"/>
    </row>
    <row r="2786" spans="1:25" s="23" customFormat="1" ht="51.75" customHeight="1" x14ac:dyDescent="0.2">
      <c r="A2786" s="38" t="s">
        <v>10612</v>
      </c>
      <c r="B2786" s="46" t="s">
        <v>10613</v>
      </c>
      <c r="C2786" s="46"/>
      <c r="D2786" s="27" t="s">
        <v>8899</v>
      </c>
      <c r="E2786" s="40" t="s">
        <v>10614</v>
      </c>
      <c r="F2786" s="9" t="s">
        <v>8927</v>
      </c>
      <c r="G2786" s="27" t="s">
        <v>10615</v>
      </c>
      <c r="H2786" s="9" t="s">
        <v>10616</v>
      </c>
      <c r="I2786" s="9"/>
      <c r="J2786" s="10"/>
      <c r="K2786" s="39"/>
      <c r="L2786" s="47"/>
      <c r="M2786" s="47"/>
      <c r="N2786" s="63"/>
      <c r="O2786" s="63"/>
      <c r="P2786" s="63"/>
      <c r="Q2786" s="63"/>
      <c r="R2786" s="41"/>
      <c r="S2786" s="49" t="s">
        <v>13934</v>
      </c>
      <c r="T2786" s="49"/>
      <c r="U2786" s="49"/>
      <c r="V2786" s="49"/>
      <c r="W2786" s="50" t="s">
        <v>15</v>
      </c>
      <c r="X2786" s="50"/>
      <c r="Y2786" s="51"/>
    </row>
    <row r="2787" spans="1:25" s="23" customFormat="1" ht="51.75" customHeight="1" x14ac:dyDescent="0.2">
      <c r="A2787" s="38" t="s">
        <v>10617</v>
      </c>
      <c r="B2787" s="46" t="s">
        <v>10618</v>
      </c>
      <c r="C2787" s="46"/>
      <c r="D2787" s="27" t="s">
        <v>8899</v>
      </c>
      <c r="E2787" s="40" t="s">
        <v>10619</v>
      </c>
      <c r="F2787" s="9" t="s">
        <v>8927</v>
      </c>
      <c r="G2787" s="27" t="s">
        <v>10620</v>
      </c>
      <c r="H2787" s="9" t="s">
        <v>10007</v>
      </c>
      <c r="I2787" s="9"/>
      <c r="J2787" s="10"/>
      <c r="K2787" s="39"/>
      <c r="L2787" s="47"/>
      <c r="M2787" s="47"/>
      <c r="N2787" s="63"/>
      <c r="O2787" s="63"/>
      <c r="P2787" s="63"/>
      <c r="Q2787" s="63"/>
      <c r="R2787" s="41"/>
      <c r="S2787" s="49" t="s">
        <v>13934</v>
      </c>
      <c r="T2787" s="49"/>
      <c r="U2787" s="49"/>
      <c r="V2787" s="49"/>
      <c r="W2787" s="50" t="s">
        <v>15</v>
      </c>
      <c r="X2787" s="50"/>
      <c r="Y2787" s="51"/>
    </row>
    <row r="2788" spans="1:25" s="23" customFormat="1" ht="51.75" customHeight="1" x14ac:dyDescent="0.2">
      <c r="A2788" s="38" t="s">
        <v>10621</v>
      </c>
      <c r="B2788" s="46" t="s">
        <v>10622</v>
      </c>
      <c r="C2788" s="46"/>
      <c r="D2788" s="27" t="s">
        <v>8899</v>
      </c>
      <c r="E2788" s="40" t="s">
        <v>10623</v>
      </c>
      <c r="F2788" s="9" t="s">
        <v>8927</v>
      </c>
      <c r="G2788" s="27" t="s">
        <v>10624</v>
      </c>
      <c r="H2788" s="9" t="s">
        <v>10625</v>
      </c>
      <c r="I2788" s="9"/>
      <c r="J2788" s="10"/>
      <c r="K2788" s="39"/>
      <c r="L2788" s="47"/>
      <c r="M2788" s="47"/>
      <c r="N2788" s="63"/>
      <c r="O2788" s="63"/>
      <c r="P2788" s="63"/>
      <c r="Q2788" s="63"/>
      <c r="R2788" s="41"/>
      <c r="S2788" s="49" t="s">
        <v>13934</v>
      </c>
      <c r="T2788" s="49"/>
      <c r="U2788" s="49"/>
      <c r="V2788" s="49"/>
      <c r="W2788" s="50" t="s">
        <v>15</v>
      </c>
      <c r="X2788" s="50"/>
      <c r="Y2788" s="51"/>
    </row>
    <row r="2789" spans="1:25" s="23" customFormat="1" ht="51.75" customHeight="1" x14ac:dyDescent="0.2">
      <c r="A2789" s="38" t="s">
        <v>10626</v>
      </c>
      <c r="B2789" s="46" t="s">
        <v>10627</v>
      </c>
      <c r="C2789" s="46"/>
      <c r="D2789" s="27" t="s">
        <v>8899</v>
      </c>
      <c r="E2789" s="40" t="s">
        <v>10628</v>
      </c>
      <c r="F2789" s="9" t="s">
        <v>8927</v>
      </c>
      <c r="G2789" s="27" t="s">
        <v>10629</v>
      </c>
      <c r="H2789" s="9" t="s">
        <v>10630</v>
      </c>
      <c r="I2789" s="9"/>
      <c r="J2789" s="10"/>
      <c r="K2789" s="39"/>
      <c r="L2789" s="47"/>
      <c r="M2789" s="47"/>
      <c r="N2789" s="63"/>
      <c r="O2789" s="63"/>
      <c r="P2789" s="63"/>
      <c r="Q2789" s="63"/>
      <c r="R2789" s="41"/>
      <c r="S2789" s="49" t="s">
        <v>13934</v>
      </c>
      <c r="T2789" s="49"/>
      <c r="U2789" s="49"/>
      <c r="V2789" s="49"/>
      <c r="W2789" s="50" t="s">
        <v>15</v>
      </c>
      <c r="X2789" s="50"/>
      <c r="Y2789" s="51"/>
    </row>
    <row r="2790" spans="1:25" s="23" customFormat="1" ht="51.75" customHeight="1" x14ac:dyDescent="0.2">
      <c r="A2790" s="38" t="s">
        <v>10631</v>
      </c>
      <c r="B2790" s="46" t="s">
        <v>10632</v>
      </c>
      <c r="C2790" s="46"/>
      <c r="D2790" s="27" t="s">
        <v>10633</v>
      </c>
      <c r="E2790" s="40"/>
      <c r="F2790" s="9" t="s">
        <v>10634</v>
      </c>
      <c r="G2790" s="27" t="s">
        <v>10635</v>
      </c>
      <c r="H2790" s="9" t="s">
        <v>4338</v>
      </c>
      <c r="I2790" s="9"/>
      <c r="J2790" s="10"/>
      <c r="K2790" s="39"/>
      <c r="L2790" s="47"/>
      <c r="M2790" s="47"/>
      <c r="N2790" s="63"/>
      <c r="O2790" s="63"/>
      <c r="P2790" s="63"/>
      <c r="Q2790" s="63"/>
      <c r="R2790" s="41"/>
      <c r="S2790" s="49" t="s">
        <v>13934</v>
      </c>
      <c r="T2790" s="49"/>
      <c r="U2790" s="49"/>
      <c r="V2790" s="49"/>
      <c r="W2790" s="50" t="s">
        <v>15</v>
      </c>
      <c r="X2790" s="50"/>
      <c r="Y2790" s="51"/>
    </row>
    <row r="2791" spans="1:25" s="23" customFormat="1" ht="51.75" customHeight="1" x14ac:dyDescent="0.2">
      <c r="A2791" s="38" t="s">
        <v>10636</v>
      </c>
      <c r="B2791" s="46" t="s">
        <v>10637</v>
      </c>
      <c r="C2791" s="46"/>
      <c r="D2791" s="27" t="s">
        <v>9326</v>
      </c>
      <c r="E2791" s="40"/>
      <c r="F2791" s="9" t="s">
        <v>8927</v>
      </c>
      <c r="G2791" s="27" t="s">
        <v>10638</v>
      </c>
      <c r="H2791" s="9" t="s">
        <v>10285</v>
      </c>
      <c r="I2791" s="9"/>
      <c r="J2791" s="10"/>
      <c r="K2791" s="39"/>
      <c r="L2791" s="47"/>
      <c r="M2791" s="47"/>
      <c r="N2791" s="63"/>
      <c r="O2791" s="63"/>
      <c r="P2791" s="63"/>
      <c r="Q2791" s="63"/>
      <c r="R2791" s="41"/>
      <c r="S2791" s="49" t="s">
        <v>13934</v>
      </c>
      <c r="T2791" s="49"/>
      <c r="U2791" s="49"/>
      <c r="V2791" s="49"/>
      <c r="W2791" s="50" t="s">
        <v>15</v>
      </c>
      <c r="X2791" s="50"/>
      <c r="Y2791" s="51"/>
    </row>
    <row r="2792" spans="1:25" s="23" customFormat="1" ht="51.75" customHeight="1" x14ac:dyDescent="0.2">
      <c r="A2792" s="38" t="s">
        <v>10639</v>
      </c>
      <c r="B2792" s="46" t="s">
        <v>10640</v>
      </c>
      <c r="C2792" s="46"/>
      <c r="D2792" s="27" t="s">
        <v>8899</v>
      </c>
      <c r="E2792" s="40"/>
      <c r="F2792" s="9" t="s">
        <v>8927</v>
      </c>
      <c r="G2792" s="27" t="s">
        <v>10641</v>
      </c>
      <c r="H2792" s="9" t="s">
        <v>9533</v>
      </c>
      <c r="I2792" s="9"/>
      <c r="J2792" s="10"/>
      <c r="K2792" s="39"/>
      <c r="L2792" s="47"/>
      <c r="M2792" s="47"/>
      <c r="N2792" s="63"/>
      <c r="O2792" s="63"/>
      <c r="P2792" s="63"/>
      <c r="Q2792" s="63"/>
      <c r="R2792" s="41"/>
      <c r="S2792" s="49" t="s">
        <v>13934</v>
      </c>
      <c r="T2792" s="49"/>
      <c r="U2792" s="49"/>
      <c r="V2792" s="49"/>
      <c r="W2792" s="50" t="s">
        <v>15</v>
      </c>
      <c r="X2792" s="50"/>
      <c r="Y2792" s="51"/>
    </row>
    <row r="2793" spans="1:25" s="23" customFormat="1" ht="51.75" customHeight="1" x14ac:dyDescent="0.2">
      <c r="A2793" s="38" t="s">
        <v>10642</v>
      </c>
      <c r="B2793" s="46" t="s">
        <v>10643</v>
      </c>
      <c r="C2793" s="46"/>
      <c r="D2793" s="27" t="s">
        <v>8899</v>
      </c>
      <c r="E2793" s="40"/>
      <c r="F2793" s="9" t="s">
        <v>8927</v>
      </c>
      <c r="G2793" s="27" t="s">
        <v>10644</v>
      </c>
      <c r="H2793" s="9" t="s">
        <v>6395</v>
      </c>
      <c r="I2793" s="9"/>
      <c r="J2793" s="10"/>
      <c r="K2793" s="39"/>
      <c r="L2793" s="47"/>
      <c r="M2793" s="47"/>
      <c r="N2793" s="63"/>
      <c r="O2793" s="63"/>
      <c r="P2793" s="63"/>
      <c r="Q2793" s="63"/>
      <c r="R2793" s="41"/>
      <c r="S2793" s="49" t="s">
        <v>13934</v>
      </c>
      <c r="T2793" s="49"/>
      <c r="U2793" s="49"/>
      <c r="V2793" s="49"/>
      <c r="W2793" s="50" t="s">
        <v>15</v>
      </c>
      <c r="X2793" s="50"/>
      <c r="Y2793" s="51"/>
    </row>
    <row r="2794" spans="1:25" s="23" customFormat="1" ht="51.75" customHeight="1" x14ac:dyDescent="0.2">
      <c r="A2794" s="38" t="s">
        <v>10645</v>
      </c>
      <c r="B2794" s="46" t="s">
        <v>10646</v>
      </c>
      <c r="C2794" s="46"/>
      <c r="D2794" s="27" t="s">
        <v>8899</v>
      </c>
      <c r="E2794" s="40" t="s">
        <v>10647</v>
      </c>
      <c r="F2794" s="9" t="s">
        <v>10648</v>
      </c>
      <c r="G2794" s="27" t="s">
        <v>10649</v>
      </c>
      <c r="H2794" s="9" t="s">
        <v>10650</v>
      </c>
      <c r="I2794" s="9"/>
      <c r="J2794" s="10"/>
      <c r="K2794" s="39"/>
      <c r="L2794" s="47"/>
      <c r="M2794" s="47"/>
      <c r="N2794" s="63"/>
      <c r="O2794" s="63"/>
      <c r="P2794" s="63"/>
      <c r="Q2794" s="63"/>
      <c r="R2794" s="41"/>
      <c r="S2794" s="49" t="s">
        <v>13934</v>
      </c>
      <c r="T2794" s="49"/>
      <c r="U2794" s="49"/>
      <c r="V2794" s="49"/>
      <c r="W2794" s="50" t="s">
        <v>15</v>
      </c>
      <c r="X2794" s="50"/>
      <c r="Y2794" s="51"/>
    </row>
    <row r="2795" spans="1:25" s="23" customFormat="1" ht="51.75" customHeight="1" x14ac:dyDescent="0.2">
      <c r="A2795" s="38" t="s">
        <v>10651</v>
      </c>
      <c r="B2795" s="46" t="s">
        <v>10652</v>
      </c>
      <c r="C2795" s="46"/>
      <c r="D2795" s="27" t="s">
        <v>9326</v>
      </c>
      <c r="E2795" s="40" t="s">
        <v>10653</v>
      </c>
      <c r="F2795" s="9" t="s">
        <v>8927</v>
      </c>
      <c r="G2795" s="27" t="s">
        <v>10654</v>
      </c>
      <c r="H2795" s="9"/>
      <c r="I2795" s="9"/>
      <c r="J2795" s="10">
        <v>622410</v>
      </c>
      <c r="K2795" s="39">
        <v>622410</v>
      </c>
      <c r="L2795" s="47"/>
      <c r="M2795" s="47"/>
      <c r="N2795" s="63"/>
      <c r="O2795" s="63"/>
      <c r="P2795" s="63"/>
      <c r="Q2795" s="63"/>
      <c r="R2795" s="41"/>
      <c r="S2795" s="49" t="s">
        <v>13934</v>
      </c>
      <c r="T2795" s="49"/>
      <c r="U2795" s="49"/>
      <c r="V2795" s="49"/>
      <c r="W2795" s="50" t="s">
        <v>15</v>
      </c>
      <c r="X2795" s="50"/>
      <c r="Y2795" s="51"/>
    </row>
    <row r="2796" spans="1:25" s="23" customFormat="1" ht="51.75" customHeight="1" x14ac:dyDescent="0.2">
      <c r="A2796" s="38" t="s">
        <v>10655</v>
      </c>
      <c r="B2796" s="46" t="s">
        <v>10656</v>
      </c>
      <c r="C2796" s="46"/>
      <c r="D2796" s="27" t="s">
        <v>8899</v>
      </c>
      <c r="E2796" s="40" t="s">
        <v>10657</v>
      </c>
      <c r="F2796" s="9" t="s">
        <v>8927</v>
      </c>
      <c r="G2796" s="27" t="s">
        <v>10658</v>
      </c>
      <c r="H2796" s="9" t="s">
        <v>1984</v>
      </c>
      <c r="I2796" s="9"/>
      <c r="J2796" s="10"/>
      <c r="K2796" s="39"/>
      <c r="L2796" s="47"/>
      <c r="M2796" s="47"/>
      <c r="N2796" s="63"/>
      <c r="O2796" s="63"/>
      <c r="P2796" s="63"/>
      <c r="Q2796" s="63"/>
      <c r="R2796" s="41"/>
      <c r="S2796" s="49" t="s">
        <v>13934</v>
      </c>
      <c r="T2796" s="49"/>
      <c r="U2796" s="49"/>
      <c r="V2796" s="49"/>
      <c r="W2796" s="50" t="s">
        <v>15</v>
      </c>
      <c r="X2796" s="50"/>
      <c r="Y2796" s="51"/>
    </row>
    <row r="2797" spans="1:25" s="23" customFormat="1" ht="51.75" customHeight="1" x14ac:dyDescent="0.2">
      <c r="A2797" s="38" t="s">
        <v>10659</v>
      </c>
      <c r="B2797" s="46" t="s">
        <v>10660</v>
      </c>
      <c r="C2797" s="46"/>
      <c r="D2797" s="27" t="s">
        <v>8899</v>
      </c>
      <c r="E2797" s="40" t="s">
        <v>10661</v>
      </c>
      <c r="F2797" s="9" t="s">
        <v>8927</v>
      </c>
      <c r="G2797" s="27" t="s">
        <v>10662</v>
      </c>
      <c r="H2797" s="9" t="s">
        <v>10663</v>
      </c>
      <c r="I2797" s="9"/>
      <c r="J2797" s="10"/>
      <c r="K2797" s="39"/>
      <c r="L2797" s="47"/>
      <c r="M2797" s="47"/>
      <c r="N2797" s="63"/>
      <c r="O2797" s="63"/>
      <c r="P2797" s="63"/>
      <c r="Q2797" s="63"/>
      <c r="R2797" s="41"/>
      <c r="S2797" s="49" t="s">
        <v>13934</v>
      </c>
      <c r="T2797" s="49"/>
      <c r="U2797" s="49"/>
      <c r="V2797" s="49"/>
      <c r="W2797" s="50" t="s">
        <v>15</v>
      </c>
      <c r="X2797" s="50"/>
      <c r="Y2797" s="51"/>
    </row>
    <row r="2798" spans="1:25" s="23" customFormat="1" ht="51.75" customHeight="1" x14ac:dyDescent="0.2">
      <c r="A2798" s="38" t="s">
        <v>10664</v>
      </c>
      <c r="B2798" s="46" t="s">
        <v>10665</v>
      </c>
      <c r="C2798" s="46"/>
      <c r="D2798" s="27" t="s">
        <v>8899</v>
      </c>
      <c r="E2798" s="40" t="s">
        <v>10666</v>
      </c>
      <c r="F2798" s="9" t="s">
        <v>8927</v>
      </c>
      <c r="G2798" s="27" t="s">
        <v>10667</v>
      </c>
      <c r="H2798" s="9" t="s">
        <v>9043</v>
      </c>
      <c r="I2798" s="9"/>
      <c r="J2798" s="10"/>
      <c r="K2798" s="39"/>
      <c r="L2798" s="47"/>
      <c r="M2798" s="47"/>
      <c r="N2798" s="63"/>
      <c r="O2798" s="63"/>
      <c r="P2798" s="63"/>
      <c r="Q2798" s="63"/>
      <c r="R2798" s="41"/>
      <c r="S2798" s="49" t="s">
        <v>13934</v>
      </c>
      <c r="T2798" s="49"/>
      <c r="U2798" s="49"/>
      <c r="V2798" s="49"/>
      <c r="W2798" s="50" t="s">
        <v>15</v>
      </c>
      <c r="X2798" s="50"/>
      <c r="Y2798" s="51"/>
    </row>
    <row r="2799" spans="1:25" s="23" customFormat="1" ht="64.5" customHeight="1" x14ac:dyDescent="0.2">
      <c r="A2799" s="38" t="s">
        <v>10668</v>
      </c>
      <c r="B2799" s="46" t="s">
        <v>10669</v>
      </c>
      <c r="C2799" s="46"/>
      <c r="D2799" s="27" t="s">
        <v>10670</v>
      </c>
      <c r="E2799" s="40" t="s">
        <v>10671</v>
      </c>
      <c r="F2799" s="9" t="s">
        <v>7771</v>
      </c>
      <c r="G2799" s="27" t="s">
        <v>10672</v>
      </c>
      <c r="H2799" s="9" t="s">
        <v>10673</v>
      </c>
      <c r="I2799" s="9"/>
      <c r="J2799" s="10"/>
      <c r="K2799" s="39"/>
      <c r="L2799" s="47"/>
      <c r="M2799" s="47"/>
      <c r="N2799" s="63"/>
      <c r="O2799" s="63"/>
      <c r="P2799" s="63"/>
      <c r="Q2799" s="63"/>
      <c r="R2799" s="41"/>
      <c r="S2799" s="49" t="s">
        <v>13934</v>
      </c>
      <c r="T2799" s="49"/>
      <c r="U2799" s="49"/>
      <c r="V2799" s="49"/>
      <c r="W2799" s="50" t="s">
        <v>15</v>
      </c>
      <c r="X2799" s="50"/>
      <c r="Y2799" s="51"/>
    </row>
    <row r="2800" spans="1:25" s="23" customFormat="1" ht="51.75" customHeight="1" x14ac:dyDescent="0.2">
      <c r="A2800" s="38" t="s">
        <v>10674</v>
      </c>
      <c r="B2800" s="46" t="s">
        <v>10675</v>
      </c>
      <c r="C2800" s="46"/>
      <c r="D2800" s="27" t="s">
        <v>8899</v>
      </c>
      <c r="E2800" s="40" t="s">
        <v>10676</v>
      </c>
      <c r="F2800" s="9" t="s">
        <v>8927</v>
      </c>
      <c r="G2800" s="27" t="s">
        <v>10677</v>
      </c>
      <c r="H2800" s="9" t="s">
        <v>3185</v>
      </c>
      <c r="I2800" s="9"/>
      <c r="J2800" s="10">
        <v>679151.07</v>
      </c>
      <c r="K2800" s="39">
        <v>679151.07</v>
      </c>
      <c r="L2800" s="47"/>
      <c r="M2800" s="47"/>
      <c r="N2800" s="48">
        <v>679151.07</v>
      </c>
      <c r="O2800" s="48"/>
      <c r="P2800" s="48"/>
      <c r="Q2800" s="48"/>
      <c r="R2800" s="41"/>
      <c r="S2800" s="49" t="s">
        <v>13934</v>
      </c>
      <c r="T2800" s="49"/>
      <c r="U2800" s="49"/>
      <c r="V2800" s="49"/>
      <c r="W2800" s="50" t="s">
        <v>15</v>
      </c>
      <c r="X2800" s="50"/>
      <c r="Y2800" s="51"/>
    </row>
    <row r="2801" spans="1:25" s="23" customFormat="1" ht="54" customHeight="1" x14ac:dyDescent="0.2">
      <c r="A2801" s="38" t="s">
        <v>10678</v>
      </c>
      <c r="B2801" s="46" t="s">
        <v>10679</v>
      </c>
      <c r="C2801" s="46"/>
      <c r="D2801" s="27" t="s">
        <v>10680</v>
      </c>
      <c r="E2801" s="40"/>
      <c r="F2801" s="9" t="s">
        <v>7771</v>
      </c>
      <c r="G2801" s="27" t="s">
        <v>10681</v>
      </c>
      <c r="H2801" s="9" t="s">
        <v>10682</v>
      </c>
      <c r="I2801" s="9"/>
      <c r="J2801" s="10"/>
      <c r="K2801" s="39"/>
      <c r="L2801" s="47"/>
      <c r="M2801" s="47"/>
      <c r="N2801" s="63"/>
      <c r="O2801" s="63"/>
      <c r="P2801" s="63"/>
      <c r="Q2801" s="63"/>
      <c r="R2801" s="41"/>
      <c r="S2801" s="49" t="s">
        <v>13934</v>
      </c>
      <c r="T2801" s="49"/>
      <c r="U2801" s="49"/>
      <c r="V2801" s="49"/>
      <c r="W2801" s="50" t="s">
        <v>15</v>
      </c>
      <c r="X2801" s="50"/>
      <c r="Y2801" s="51"/>
    </row>
    <row r="2802" spans="1:25" s="23" customFormat="1" ht="51.75" customHeight="1" x14ac:dyDescent="0.2">
      <c r="A2802" s="38" t="s">
        <v>10683</v>
      </c>
      <c r="B2802" s="46" t="s">
        <v>10684</v>
      </c>
      <c r="C2802" s="46"/>
      <c r="D2802" s="27" t="s">
        <v>10685</v>
      </c>
      <c r="E2802" s="40"/>
      <c r="F2802" s="9" t="s">
        <v>1010</v>
      </c>
      <c r="G2802" s="27" t="s">
        <v>10681</v>
      </c>
      <c r="H2802" s="9" t="s">
        <v>10686</v>
      </c>
      <c r="I2802" s="9"/>
      <c r="J2802" s="10">
        <v>570722.32999999996</v>
      </c>
      <c r="K2802" s="39">
        <v>453037.76</v>
      </c>
      <c r="L2802" s="47">
        <f t="shared" ref="L2802:L2838" si="56">J2802-K2802</f>
        <v>117684.56999999995</v>
      </c>
      <c r="M2802" s="47"/>
      <c r="N2802" s="63"/>
      <c r="O2802" s="63"/>
      <c r="P2802" s="63"/>
      <c r="Q2802" s="63"/>
      <c r="R2802" s="41"/>
      <c r="S2802" s="49" t="s">
        <v>13934</v>
      </c>
      <c r="T2802" s="49"/>
      <c r="U2802" s="49"/>
      <c r="V2802" s="49"/>
      <c r="W2802" s="50" t="s">
        <v>15</v>
      </c>
      <c r="X2802" s="50"/>
      <c r="Y2802" s="51"/>
    </row>
    <row r="2803" spans="1:25" s="23" customFormat="1" ht="56.25" customHeight="1" x14ac:dyDescent="0.2">
      <c r="A2803" s="38" t="s">
        <v>10687</v>
      </c>
      <c r="B2803" s="46" t="s">
        <v>10688</v>
      </c>
      <c r="C2803" s="46"/>
      <c r="D2803" s="27" t="s">
        <v>10689</v>
      </c>
      <c r="E2803" s="40"/>
      <c r="F2803" s="9" t="s">
        <v>7771</v>
      </c>
      <c r="G2803" s="27" t="s">
        <v>8280</v>
      </c>
      <c r="H2803" s="9" t="s">
        <v>10690</v>
      </c>
      <c r="I2803" s="9"/>
      <c r="J2803" s="10">
        <v>1253246.74</v>
      </c>
      <c r="K2803" s="39">
        <v>996069.06</v>
      </c>
      <c r="L2803" s="47">
        <f t="shared" si="56"/>
        <v>257177.67999999993</v>
      </c>
      <c r="M2803" s="47"/>
      <c r="N2803" s="63"/>
      <c r="O2803" s="63"/>
      <c r="P2803" s="63"/>
      <c r="Q2803" s="63"/>
      <c r="R2803" s="41"/>
      <c r="S2803" s="49" t="s">
        <v>13934</v>
      </c>
      <c r="T2803" s="49"/>
      <c r="U2803" s="49"/>
      <c r="V2803" s="49"/>
      <c r="W2803" s="50" t="s">
        <v>15</v>
      </c>
      <c r="X2803" s="50"/>
      <c r="Y2803" s="51"/>
    </row>
    <row r="2804" spans="1:25" s="23" customFormat="1" ht="52.5" customHeight="1" x14ac:dyDescent="0.2">
      <c r="A2804" s="38" t="s">
        <v>10691</v>
      </c>
      <c r="B2804" s="46" t="s">
        <v>10692</v>
      </c>
      <c r="C2804" s="46"/>
      <c r="D2804" s="27" t="s">
        <v>10693</v>
      </c>
      <c r="E2804" s="40"/>
      <c r="F2804" s="9" t="s">
        <v>1010</v>
      </c>
      <c r="G2804" s="27" t="s">
        <v>10694</v>
      </c>
      <c r="H2804" s="9" t="s">
        <v>10695</v>
      </c>
      <c r="I2804" s="9"/>
      <c r="J2804" s="10"/>
      <c r="K2804" s="39"/>
      <c r="L2804" s="47"/>
      <c r="M2804" s="47"/>
      <c r="N2804" s="63"/>
      <c r="O2804" s="63"/>
      <c r="P2804" s="63"/>
      <c r="Q2804" s="63"/>
      <c r="R2804" s="41"/>
      <c r="S2804" s="49" t="s">
        <v>13934</v>
      </c>
      <c r="T2804" s="49"/>
      <c r="U2804" s="49"/>
      <c r="V2804" s="49"/>
      <c r="W2804" s="50" t="s">
        <v>15</v>
      </c>
      <c r="X2804" s="50"/>
      <c r="Y2804" s="51"/>
    </row>
    <row r="2805" spans="1:25" s="23" customFormat="1" ht="51.75" customHeight="1" x14ac:dyDescent="0.2">
      <c r="A2805" s="38" t="s">
        <v>10696</v>
      </c>
      <c r="B2805" s="46" t="s">
        <v>10697</v>
      </c>
      <c r="C2805" s="46"/>
      <c r="D2805" s="27" t="s">
        <v>10698</v>
      </c>
      <c r="E2805" s="40"/>
      <c r="F2805" s="9" t="s">
        <v>1010</v>
      </c>
      <c r="G2805" s="27" t="s">
        <v>10694</v>
      </c>
      <c r="H2805" s="9" t="s">
        <v>10699</v>
      </c>
      <c r="I2805" s="9"/>
      <c r="J2805" s="10"/>
      <c r="K2805" s="39"/>
      <c r="L2805" s="47"/>
      <c r="M2805" s="47"/>
      <c r="N2805" s="63"/>
      <c r="O2805" s="63"/>
      <c r="P2805" s="63"/>
      <c r="Q2805" s="63"/>
      <c r="R2805" s="41"/>
      <c r="S2805" s="49" t="s">
        <v>13934</v>
      </c>
      <c r="T2805" s="49"/>
      <c r="U2805" s="49"/>
      <c r="V2805" s="49"/>
      <c r="W2805" s="50" t="s">
        <v>15</v>
      </c>
      <c r="X2805" s="50"/>
      <c r="Y2805" s="51"/>
    </row>
    <row r="2806" spans="1:25" s="23" customFormat="1" ht="51.75" customHeight="1" x14ac:dyDescent="0.2">
      <c r="A2806" s="38" t="s">
        <v>10700</v>
      </c>
      <c r="B2806" s="46" t="s">
        <v>10701</v>
      </c>
      <c r="C2806" s="46"/>
      <c r="D2806" s="27" t="s">
        <v>10702</v>
      </c>
      <c r="E2806" s="40"/>
      <c r="F2806" s="9" t="s">
        <v>1010</v>
      </c>
      <c r="G2806" s="27" t="s">
        <v>10694</v>
      </c>
      <c r="H2806" s="9" t="s">
        <v>10703</v>
      </c>
      <c r="I2806" s="9"/>
      <c r="J2806" s="10"/>
      <c r="K2806" s="39"/>
      <c r="L2806" s="47"/>
      <c r="M2806" s="47"/>
      <c r="N2806" s="63"/>
      <c r="O2806" s="63"/>
      <c r="P2806" s="63"/>
      <c r="Q2806" s="63"/>
      <c r="R2806" s="41"/>
      <c r="S2806" s="49" t="s">
        <v>13934</v>
      </c>
      <c r="T2806" s="49"/>
      <c r="U2806" s="49"/>
      <c r="V2806" s="49"/>
      <c r="W2806" s="50" t="s">
        <v>15</v>
      </c>
      <c r="X2806" s="50"/>
      <c r="Y2806" s="51"/>
    </row>
    <row r="2807" spans="1:25" s="23" customFormat="1" ht="51.75" customHeight="1" x14ac:dyDescent="0.2">
      <c r="A2807" s="38" t="s">
        <v>10704</v>
      </c>
      <c r="B2807" s="46" t="s">
        <v>10705</v>
      </c>
      <c r="C2807" s="46"/>
      <c r="D2807" s="27" t="s">
        <v>10706</v>
      </c>
      <c r="E2807" s="40"/>
      <c r="F2807" s="9" t="s">
        <v>1010</v>
      </c>
      <c r="G2807" s="27" t="s">
        <v>10694</v>
      </c>
      <c r="H2807" s="9" t="s">
        <v>2024</v>
      </c>
      <c r="I2807" s="9"/>
      <c r="J2807" s="10"/>
      <c r="K2807" s="39"/>
      <c r="L2807" s="47"/>
      <c r="M2807" s="47"/>
      <c r="N2807" s="63"/>
      <c r="O2807" s="63"/>
      <c r="P2807" s="63"/>
      <c r="Q2807" s="63"/>
      <c r="R2807" s="41"/>
      <c r="S2807" s="49" t="s">
        <v>13934</v>
      </c>
      <c r="T2807" s="49"/>
      <c r="U2807" s="49"/>
      <c r="V2807" s="49"/>
      <c r="W2807" s="50" t="s">
        <v>15</v>
      </c>
      <c r="X2807" s="50"/>
      <c r="Y2807" s="51"/>
    </row>
    <row r="2808" spans="1:25" s="23" customFormat="1" ht="54.75" customHeight="1" x14ac:dyDescent="0.2">
      <c r="A2808" s="38" t="s">
        <v>10707</v>
      </c>
      <c r="B2808" s="46" t="s">
        <v>10708</v>
      </c>
      <c r="C2808" s="46"/>
      <c r="D2808" s="27" t="s">
        <v>10709</v>
      </c>
      <c r="E2808" s="40"/>
      <c r="F2808" s="9" t="s">
        <v>7771</v>
      </c>
      <c r="G2808" s="27" t="s">
        <v>10710</v>
      </c>
      <c r="H2808" s="9" t="s">
        <v>10711</v>
      </c>
      <c r="I2808" s="9"/>
      <c r="J2808" s="10"/>
      <c r="K2808" s="39"/>
      <c r="L2808" s="47"/>
      <c r="M2808" s="47"/>
      <c r="N2808" s="63"/>
      <c r="O2808" s="63"/>
      <c r="P2808" s="63"/>
      <c r="Q2808" s="63"/>
      <c r="R2808" s="41"/>
      <c r="S2808" s="49" t="s">
        <v>13934</v>
      </c>
      <c r="T2808" s="49"/>
      <c r="U2808" s="49"/>
      <c r="V2808" s="49"/>
      <c r="W2808" s="50" t="s">
        <v>15</v>
      </c>
      <c r="X2808" s="50"/>
      <c r="Y2808" s="51"/>
    </row>
    <row r="2809" spans="1:25" s="23" customFormat="1" ht="57" customHeight="1" x14ac:dyDescent="0.2">
      <c r="A2809" s="38" t="s">
        <v>10712</v>
      </c>
      <c r="B2809" s="46" t="s">
        <v>10713</v>
      </c>
      <c r="C2809" s="46"/>
      <c r="D2809" s="27" t="s">
        <v>10714</v>
      </c>
      <c r="E2809" s="40"/>
      <c r="F2809" s="9" t="s">
        <v>7771</v>
      </c>
      <c r="G2809" s="27" t="s">
        <v>10715</v>
      </c>
      <c r="H2809" s="9" t="s">
        <v>9341</v>
      </c>
      <c r="I2809" s="9"/>
      <c r="J2809" s="10"/>
      <c r="K2809" s="39"/>
      <c r="L2809" s="47"/>
      <c r="M2809" s="47"/>
      <c r="N2809" s="63"/>
      <c r="O2809" s="63"/>
      <c r="P2809" s="63"/>
      <c r="Q2809" s="63"/>
      <c r="R2809" s="41"/>
      <c r="S2809" s="49" t="s">
        <v>13934</v>
      </c>
      <c r="T2809" s="49"/>
      <c r="U2809" s="49"/>
      <c r="V2809" s="49"/>
      <c r="W2809" s="50" t="s">
        <v>15</v>
      </c>
      <c r="X2809" s="50"/>
      <c r="Y2809" s="51"/>
    </row>
    <row r="2810" spans="1:25" s="23" customFormat="1" ht="54.75" customHeight="1" x14ac:dyDescent="0.2">
      <c r="A2810" s="38" t="s">
        <v>10716</v>
      </c>
      <c r="B2810" s="46" t="s">
        <v>10717</v>
      </c>
      <c r="C2810" s="46"/>
      <c r="D2810" s="27" t="s">
        <v>8647</v>
      </c>
      <c r="E2810" s="40" t="s">
        <v>10718</v>
      </c>
      <c r="F2810" s="9" t="s">
        <v>7771</v>
      </c>
      <c r="G2810" s="27" t="s">
        <v>10719</v>
      </c>
      <c r="H2810" s="9" t="s">
        <v>10720</v>
      </c>
      <c r="I2810" s="9"/>
      <c r="J2810" s="10"/>
      <c r="K2810" s="39"/>
      <c r="L2810" s="47"/>
      <c r="M2810" s="47"/>
      <c r="N2810" s="63"/>
      <c r="O2810" s="63"/>
      <c r="P2810" s="63"/>
      <c r="Q2810" s="63"/>
      <c r="R2810" s="41"/>
      <c r="S2810" s="49" t="s">
        <v>13934</v>
      </c>
      <c r="T2810" s="49"/>
      <c r="U2810" s="49"/>
      <c r="V2810" s="49"/>
      <c r="W2810" s="50" t="s">
        <v>15</v>
      </c>
      <c r="X2810" s="50"/>
      <c r="Y2810" s="51"/>
    </row>
    <row r="2811" spans="1:25" s="23" customFormat="1" ht="57" customHeight="1" x14ac:dyDescent="0.2">
      <c r="A2811" s="38" t="s">
        <v>10721</v>
      </c>
      <c r="B2811" s="46" t="s">
        <v>10722</v>
      </c>
      <c r="C2811" s="46"/>
      <c r="D2811" s="27" t="s">
        <v>10723</v>
      </c>
      <c r="E2811" s="40"/>
      <c r="F2811" s="9" t="s">
        <v>7771</v>
      </c>
      <c r="G2811" s="27" t="s">
        <v>10724</v>
      </c>
      <c r="H2811" s="9" t="s">
        <v>10725</v>
      </c>
      <c r="I2811" s="9"/>
      <c r="J2811" s="10"/>
      <c r="K2811" s="39"/>
      <c r="L2811" s="47"/>
      <c r="M2811" s="47"/>
      <c r="N2811" s="63"/>
      <c r="O2811" s="63"/>
      <c r="P2811" s="63"/>
      <c r="Q2811" s="63"/>
      <c r="R2811" s="41"/>
      <c r="S2811" s="49" t="s">
        <v>13934</v>
      </c>
      <c r="T2811" s="49"/>
      <c r="U2811" s="49"/>
      <c r="V2811" s="49"/>
      <c r="W2811" s="50" t="s">
        <v>15</v>
      </c>
      <c r="X2811" s="50"/>
      <c r="Y2811" s="51"/>
    </row>
    <row r="2812" spans="1:25" s="23" customFormat="1" ht="55.5" customHeight="1" x14ac:dyDescent="0.2">
      <c r="A2812" s="38" t="s">
        <v>10726</v>
      </c>
      <c r="B2812" s="46" t="s">
        <v>10727</v>
      </c>
      <c r="C2812" s="46"/>
      <c r="D2812" s="27" t="s">
        <v>10728</v>
      </c>
      <c r="E2812" s="40" t="s">
        <v>10729</v>
      </c>
      <c r="F2812" s="9" t="s">
        <v>7771</v>
      </c>
      <c r="G2812" s="27" t="s">
        <v>10730</v>
      </c>
      <c r="H2812" s="9" t="s">
        <v>10731</v>
      </c>
      <c r="I2812" s="9"/>
      <c r="J2812" s="10"/>
      <c r="K2812" s="39"/>
      <c r="L2812" s="47"/>
      <c r="M2812" s="47"/>
      <c r="N2812" s="63"/>
      <c r="O2812" s="63"/>
      <c r="P2812" s="63"/>
      <c r="Q2812" s="63"/>
      <c r="R2812" s="41"/>
      <c r="S2812" s="49" t="s">
        <v>13934</v>
      </c>
      <c r="T2812" s="49"/>
      <c r="U2812" s="49"/>
      <c r="V2812" s="49"/>
      <c r="W2812" s="50" t="s">
        <v>15</v>
      </c>
      <c r="X2812" s="50"/>
      <c r="Y2812" s="51"/>
    </row>
    <row r="2813" spans="1:25" s="23" customFormat="1" ht="54" customHeight="1" x14ac:dyDescent="0.2">
      <c r="A2813" s="38" t="s">
        <v>10732</v>
      </c>
      <c r="B2813" s="46" t="s">
        <v>10733</v>
      </c>
      <c r="C2813" s="46"/>
      <c r="D2813" s="27" t="s">
        <v>10734</v>
      </c>
      <c r="E2813" s="40" t="s">
        <v>10735</v>
      </c>
      <c r="F2813" s="9" t="s">
        <v>7771</v>
      </c>
      <c r="G2813" s="27" t="s">
        <v>10736</v>
      </c>
      <c r="H2813" s="9" t="s">
        <v>10737</v>
      </c>
      <c r="I2813" s="9"/>
      <c r="J2813" s="10"/>
      <c r="K2813" s="39"/>
      <c r="L2813" s="47"/>
      <c r="M2813" s="47"/>
      <c r="N2813" s="63"/>
      <c r="O2813" s="63"/>
      <c r="P2813" s="63"/>
      <c r="Q2813" s="63"/>
      <c r="R2813" s="41"/>
      <c r="S2813" s="49" t="s">
        <v>13934</v>
      </c>
      <c r="T2813" s="49"/>
      <c r="U2813" s="49"/>
      <c r="V2813" s="49"/>
      <c r="W2813" s="50" t="s">
        <v>15</v>
      </c>
      <c r="X2813" s="50"/>
      <c r="Y2813" s="51"/>
    </row>
    <row r="2814" spans="1:25" s="23" customFormat="1" ht="57" customHeight="1" x14ac:dyDescent="0.2">
      <c r="A2814" s="38" t="s">
        <v>10738</v>
      </c>
      <c r="B2814" s="46" t="s">
        <v>10739</v>
      </c>
      <c r="C2814" s="46"/>
      <c r="D2814" s="27" t="s">
        <v>10740</v>
      </c>
      <c r="E2814" s="40" t="s">
        <v>10741</v>
      </c>
      <c r="F2814" s="9" t="s">
        <v>7771</v>
      </c>
      <c r="G2814" s="27" t="s">
        <v>8245</v>
      </c>
      <c r="H2814" s="9" t="s">
        <v>10742</v>
      </c>
      <c r="I2814" s="9"/>
      <c r="J2814" s="10"/>
      <c r="K2814" s="39"/>
      <c r="L2814" s="47"/>
      <c r="M2814" s="47"/>
      <c r="N2814" s="63"/>
      <c r="O2814" s="63"/>
      <c r="P2814" s="63"/>
      <c r="Q2814" s="63"/>
      <c r="R2814" s="41"/>
      <c r="S2814" s="49" t="s">
        <v>13934</v>
      </c>
      <c r="T2814" s="49"/>
      <c r="U2814" s="49"/>
      <c r="V2814" s="49"/>
      <c r="W2814" s="50" t="s">
        <v>15</v>
      </c>
      <c r="X2814" s="50"/>
      <c r="Y2814" s="51"/>
    </row>
    <row r="2815" spans="1:25" s="23" customFormat="1" ht="51.75" customHeight="1" x14ac:dyDescent="0.2">
      <c r="A2815" s="38" t="s">
        <v>10743</v>
      </c>
      <c r="B2815" s="46" t="s">
        <v>10744</v>
      </c>
      <c r="C2815" s="46"/>
      <c r="D2815" s="27" t="s">
        <v>10745</v>
      </c>
      <c r="E2815" s="40" t="s">
        <v>10746</v>
      </c>
      <c r="F2815" s="9" t="s">
        <v>7771</v>
      </c>
      <c r="G2815" s="27" t="s">
        <v>8245</v>
      </c>
      <c r="H2815" s="9" t="s">
        <v>10066</v>
      </c>
      <c r="I2815" s="9"/>
      <c r="J2815" s="10"/>
      <c r="K2815" s="39"/>
      <c r="L2815" s="47"/>
      <c r="M2815" s="47"/>
      <c r="N2815" s="63"/>
      <c r="O2815" s="63"/>
      <c r="P2815" s="63"/>
      <c r="Q2815" s="63"/>
      <c r="R2815" s="41"/>
      <c r="S2815" s="49" t="s">
        <v>13934</v>
      </c>
      <c r="T2815" s="49"/>
      <c r="U2815" s="49"/>
      <c r="V2815" s="49"/>
      <c r="W2815" s="50" t="s">
        <v>15</v>
      </c>
      <c r="X2815" s="50"/>
      <c r="Y2815" s="51"/>
    </row>
    <row r="2816" spans="1:25" s="23" customFormat="1" ht="56.25" customHeight="1" x14ac:dyDescent="0.2">
      <c r="A2816" s="38" t="s">
        <v>10747</v>
      </c>
      <c r="B2816" s="46" t="s">
        <v>10748</v>
      </c>
      <c r="C2816" s="46"/>
      <c r="D2816" s="27" t="s">
        <v>10749</v>
      </c>
      <c r="E2816" s="40" t="s">
        <v>10750</v>
      </c>
      <c r="F2816" s="9" t="s">
        <v>7771</v>
      </c>
      <c r="G2816" s="27" t="s">
        <v>8245</v>
      </c>
      <c r="H2816" s="9" t="s">
        <v>5321</v>
      </c>
      <c r="I2816" s="9"/>
      <c r="J2816" s="10"/>
      <c r="K2816" s="39"/>
      <c r="L2816" s="47"/>
      <c r="M2816" s="47"/>
      <c r="N2816" s="63"/>
      <c r="O2816" s="63"/>
      <c r="P2816" s="63"/>
      <c r="Q2816" s="63"/>
      <c r="R2816" s="41"/>
      <c r="S2816" s="49" t="s">
        <v>13934</v>
      </c>
      <c r="T2816" s="49"/>
      <c r="U2816" s="49"/>
      <c r="V2816" s="49"/>
      <c r="W2816" s="50" t="s">
        <v>15</v>
      </c>
      <c r="X2816" s="50"/>
      <c r="Y2816" s="51"/>
    </row>
    <row r="2817" spans="1:25" s="23" customFormat="1" ht="55.5" customHeight="1" x14ac:dyDescent="0.2">
      <c r="A2817" s="38" t="s">
        <v>10751</v>
      </c>
      <c r="B2817" s="46" t="s">
        <v>10752</v>
      </c>
      <c r="C2817" s="46"/>
      <c r="D2817" s="27" t="s">
        <v>10753</v>
      </c>
      <c r="E2817" s="40" t="s">
        <v>10754</v>
      </c>
      <c r="F2817" s="9" t="s">
        <v>7771</v>
      </c>
      <c r="G2817" s="27" t="s">
        <v>8245</v>
      </c>
      <c r="H2817" s="9" t="s">
        <v>10755</v>
      </c>
      <c r="I2817" s="9"/>
      <c r="J2817" s="10"/>
      <c r="K2817" s="39"/>
      <c r="L2817" s="47"/>
      <c r="M2817" s="47"/>
      <c r="N2817" s="63"/>
      <c r="O2817" s="63"/>
      <c r="P2817" s="63"/>
      <c r="Q2817" s="63"/>
      <c r="R2817" s="41"/>
      <c r="S2817" s="49" t="s">
        <v>13934</v>
      </c>
      <c r="T2817" s="49"/>
      <c r="U2817" s="49"/>
      <c r="V2817" s="49"/>
      <c r="W2817" s="50" t="s">
        <v>15</v>
      </c>
      <c r="X2817" s="50"/>
      <c r="Y2817" s="51"/>
    </row>
    <row r="2818" spans="1:25" s="23" customFormat="1" ht="54.75" customHeight="1" x14ac:dyDescent="0.2">
      <c r="A2818" s="38" t="s">
        <v>10756</v>
      </c>
      <c r="B2818" s="46" t="s">
        <v>10757</v>
      </c>
      <c r="C2818" s="46"/>
      <c r="D2818" s="27" t="s">
        <v>10758</v>
      </c>
      <c r="E2818" s="40"/>
      <c r="F2818" s="9" t="s">
        <v>7771</v>
      </c>
      <c r="G2818" s="27" t="s">
        <v>8245</v>
      </c>
      <c r="H2818" s="9" t="s">
        <v>10759</v>
      </c>
      <c r="I2818" s="9"/>
      <c r="J2818" s="10"/>
      <c r="K2818" s="39"/>
      <c r="L2818" s="47"/>
      <c r="M2818" s="47"/>
      <c r="N2818" s="63"/>
      <c r="O2818" s="63"/>
      <c r="P2818" s="63"/>
      <c r="Q2818" s="63"/>
      <c r="R2818" s="41"/>
      <c r="S2818" s="49" t="s">
        <v>13934</v>
      </c>
      <c r="T2818" s="49"/>
      <c r="U2818" s="49"/>
      <c r="V2818" s="49"/>
      <c r="W2818" s="50" t="s">
        <v>15</v>
      </c>
      <c r="X2818" s="50"/>
      <c r="Y2818" s="51"/>
    </row>
    <row r="2819" spans="1:25" s="23" customFormat="1" ht="58.5" customHeight="1" x14ac:dyDescent="0.2">
      <c r="A2819" s="38" t="s">
        <v>10760</v>
      </c>
      <c r="B2819" s="46" t="s">
        <v>10761</v>
      </c>
      <c r="C2819" s="46"/>
      <c r="D2819" s="27" t="s">
        <v>10762</v>
      </c>
      <c r="E2819" s="40"/>
      <c r="F2819" s="9" t="s">
        <v>7771</v>
      </c>
      <c r="G2819" s="27" t="s">
        <v>8916</v>
      </c>
      <c r="H2819" s="9" t="s">
        <v>10763</v>
      </c>
      <c r="I2819" s="9"/>
      <c r="J2819" s="10"/>
      <c r="K2819" s="39"/>
      <c r="L2819" s="47"/>
      <c r="M2819" s="47"/>
      <c r="N2819" s="63"/>
      <c r="O2819" s="63"/>
      <c r="P2819" s="63"/>
      <c r="Q2819" s="63"/>
      <c r="R2819" s="41"/>
      <c r="S2819" s="49" t="s">
        <v>13934</v>
      </c>
      <c r="T2819" s="49"/>
      <c r="U2819" s="49"/>
      <c r="V2819" s="49"/>
      <c r="W2819" s="50" t="s">
        <v>15</v>
      </c>
      <c r="X2819" s="50"/>
      <c r="Y2819" s="51"/>
    </row>
    <row r="2820" spans="1:25" s="23" customFormat="1" ht="55.5" customHeight="1" x14ac:dyDescent="0.2">
      <c r="A2820" s="38" t="s">
        <v>10764</v>
      </c>
      <c r="B2820" s="46" t="s">
        <v>10765</v>
      </c>
      <c r="C2820" s="46"/>
      <c r="D2820" s="27" t="s">
        <v>10766</v>
      </c>
      <c r="E2820" s="40" t="s">
        <v>10767</v>
      </c>
      <c r="F2820" s="9" t="s">
        <v>7771</v>
      </c>
      <c r="G2820" s="27" t="s">
        <v>10768</v>
      </c>
      <c r="H2820" s="9" t="s">
        <v>10769</v>
      </c>
      <c r="I2820" s="9"/>
      <c r="J2820" s="10"/>
      <c r="K2820" s="39"/>
      <c r="L2820" s="47"/>
      <c r="M2820" s="47"/>
      <c r="N2820" s="63"/>
      <c r="O2820" s="63"/>
      <c r="P2820" s="63"/>
      <c r="Q2820" s="63"/>
      <c r="R2820" s="41"/>
      <c r="S2820" s="49" t="s">
        <v>13934</v>
      </c>
      <c r="T2820" s="49"/>
      <c r="U2820" s="49"/>
      <c r="V2820" s="49"/>
      <c r="W2820" s="50" t="s">
        <v>15</v>
      </c>
      <c r="X2820" s="50"/>
      <c r="Y2820" s="51"/>
    </row>
    <row r="2821" spans="1:25" s="23" customFormat="1" ht="51.75" customHeight="1" x14ac:dyDescent="0.2">
      <c r="A2821" s="38" t="s">
        <v>10770</v>
      </c>
      <c r="B2821" s="46" t="s">
        <v>10765</v>
      </c>
      <c r="C2821" s="46"/>
      <c r="D2821" s="27" t="s">
        <v>10771</v>
      </c>
      <c r="E2821" s="40"/>
      <c r="F2821" s="9" t="s">
        <v>8884</v>
      </c>
      <c r="G2821" s="27" t="s">
        <v>8916</v>
      </c>
      <c r="H2821" s="9" t="s">
        <v>10772</v>
      </c>
      <c r="I2821" s="9"/>
      <c r="J2821" s="10"/>
      <c r="K2821" s="39"/>
      <c r="L2821" s="47"/>
      <c r="M2821" s="47"/>
      <c r="N2821" s="63"/>
      <c r="O2821" s="63"/>
      <c r="P2821" s="63"/>
      <c r="Q2821" s="63"/>
      <c r="R2821" s="41"/>
      <c r="S2821" s="49" t="s">
        <v>13934</v>
      </c>
      <c r="T2821" s="49"/>
      <c r="U2821" s="49"/>
      <c r="V2821" s="49"/>
      <c r="W2821" s="50" t="s">
        <v>15</v>
      </c>
      <c r="X2821" s="50"/>
      <c r="Y2821" s="51"/>
    </row>
    <row r="2822" spans="1:25" s="23" customFormat="1" ht="56.25" customHeight="1" x14ac:dyDescent="0.2">
      <c r="A2822" s="38" t="s">
        <v>10773</v>
      </c>
      <c r="B2822" s="46" t="s">
        <v>10774</v>
      </c>
      <c r="C2822" s="46"/>
      <c r="D2822" s="27" t="s">
        <v>10775</v>
      </c>
      <c r="E2822" s="40"/>
      <c r="F2822" s="9" t="s">
        <v>7771</v>
      </c>
      <c r="G2822" s="27" t="s">
        <v>10776</v>
      </c>
      <c r="H2822" s="9" t="s">
        <v>10777</v>
      </c>
      <c r="I2822" s="9"/>
      <c r="J2822" s="10"/>
      <c r="K2822" s="39"/>
      <c r="L2822" s="47"/>
      <c r="M2822" s="47"/>
      <c r="N2822" s="63"/>
      <c r="O2822" s="63"/>
      <c r="P2822" s="63"/>
      <c r="Q2822" s="63"/>
      <c r="R2822" s="41"/>
      <c r="S2822" s="49" t="s">
        <v>13934</v>
      </c>
      <c r="T2822" s="49"/>
      <c r="U2822" s="49"/>
      <c r="V2822" s="49"/>
      <c r="W2822" s="50" t="s">
        <v>15</v>
      </c>
      <c r="X2822" s="50"/>
      <c r="Y2822" s="51"/>
    </row>
    <row r="2823" spans="1:25" s="23" customFormat="1" ht="55.5" customHeight="1" x14ac:dyDescent="0.2">
      <c r="A2823" s="38" t="s">
        <v>10778</v>
      </c>
      <c r="B2823" s="46" t="s">
        <v>10779</v>
      </c>
      <c r="C2823" s="46"/>
      <c r="D2823" s="27" t="s">
        <v>10780</v>
      </c>
      <c r="E2823" s="40"/>
      <c r="F2823" s="9" t="s">
        <v>7771</v>
      </c>
      <c r="G2823" s="27" t="s">
        <v>10781</v>
      </c>
      <c r="H2823" s="9" t="s">
        <v>9182</v>
      </c>
      <c r="I2823" s="9"/>
      <c r="J2823" s="10"/>
      <c r="K2823" s="39"/>
      <c r="L2823" s="47"/>
      <c r="M2823" s="47"/>
      <c r="N2823" s="63"/>
      <c r="O2823" s="63"/>
      <c r="P2823" s="63"/>
      <c r="Q2823" s="63"/>
      <c r="R2823" s="41"/>
      <c r="S2823" s="49" t="s">
        <v>13934</v>
      </c>
      <c r="T2823" s="49"/>
      <c r="U2823" s="49"/>
      <c r="V2823" s="49"/>
      <c r="W2823" s="50" t="s">
        <v>15</v>
      </c>
      <c r="X2823" s="50"/>
      <c r="Y2823" s="51"/>
    </row>
    <row r="2824" spans="1:25" s="23" customFormat="1" ht="56.25" customHeight="1" x14ac:dyDescent="0.2">
      <c r="A2824" s="38" t="s">
        <v>10782</v>
      </c>
      <c r="B2824" s="46" t="s">
        <v>10783</v>
      </c>
      <c r="C2824" s="46"/>
      <c r="D2824" s="27" t="s">
        <v>10784</v>
      </c>
      <c r="E2824" s="40"/>
      <c r="F2824" s="9" t="s">
        <v>7771</v>
      </c>
      <c r="G2824" s="27" t="s">
        <v>10785</v>
      </c>
      <c r="H2824" s="9" t="s">
        <v>9341</v>
      </c>
      <c r="I2824" s="9"/>
      <c r="J2824" s="10"/>
      <c r="K2824" s="39"/>
      <c r="L2824" s="47"/>
      <c r="M2824" s="47"/>
      <c r="N2824" s="63"/>
      <c r="O2824" s="63"/>
      <c r="P2824" s="63"/>
      <c r="Q2824" s="63"/>
      <c r="R2824" s="41"/>
      <c r="S2824" s="49" t="s">
        <v>13934</v>
      </c>
      <c r="T2824" s="49"/>
      <c r="U2824" s="49"/>
      <c r="V2824" s="49"/>
      <c r="W2824" s="50" t="s">
        <v>15</v>
      </c>
      <c r="X2824" s="50"/>
      <c r="Y2824" s="51"/>
    </row>
    <row r="2825" spans="1:25" s="23" customFormat="1" ht="55.5" customHeight="1" x14ac:dyDescent="0.2">
      <c r="A2825" s="38" t="s">
        <v>10786</v>
      </c>
      <c r="B2825" s="46" t="s">
        <v>10787</v>
      </c>
      <c r="C2825" s="46"/>
      <c r="D2825" s="27" t="s">
        <v>10788</v>
      </c>
      <c r="E2825" s="40"/>
      <c r="F2825" s="9" t="s">
        <v>7771</v>
      </c>
      <c r="G2825" s="27" t="s">
        <v>10785</v>
      </c>
      <c r="H2825" s="9" t="s">
        <v>9460</v>
      </c>
      <c r="I2825" s="9"/>
      <c r="J2825" s="10"/>
      <c r="K2825" s="39"/>
      <c r="L2825" s="47"/>
      <c r="M2825" s="47"/>
      <c r="N2825" s="63"/>
      <c r="O2825" s="63"/>
      <c r="P2825" s="63"/>
      <c r="Q2825" s="63"/>
      <c r="R2825" s="41"/>
      <c r="S2825" s="49" t="s">
        <v>13934</v>
      </c>
      <c r="T2825" s="49"/>
      <c r="U2825" s="49"/>
      <c r="V2825" s="49"/>
      <c r="W2825" s="50" t="s">
        <v>15</v>
      </c>
      <c r="X2825" s="50"/>
      <c r="Y2825" s="51"/>
    </row>
    <row r="2826" spans="1:25" s="23" customFormat="1" ht="54" customHeight="1" x14ac:dyDescent="0.2">
      <c r="A2826" s="38" t="s">
        <v>10789</v>
      </c>
      <c r="B2826" s="46" t="s">
        <v>10790</v>
      </c>
      <c r="C2826" s="46"/>
      <c r="D2826" s="27" t="s">
        <v>10791</v>
      </c>
      <c r="E2826" s="40"/>
      <c r="F2826" s="9" t="s">
        <v>7771</v>
      </c>
      <c r="G2826" s="27" t="s">
        <v>10792</v>
      </c>
      <c r="H2826" s="9" t="s">
        <v>10793</v>
      </c>
      <c r="I2826" s="9"/>
      <c r="J2826" s="10"/>
      <c r="K2826" s="39"/>
      <c r="L2826" s="47"/>
      <c r="M2826" s="47"/>
      <c r="N2826" s="63"/>
      <c r="O2826" s="63"/>
      <c r="P2826" s="63"/>
      <c r="Q2826" s="63"/>
      <c r="R2826" s="41"/>
      <c r="S2826" s="49" t="s">
        <v>13934</v>
      </c>
      <c r="T2826" s="49"/>
      <c r="U2826" s="49"/>
      <c r="V2826" s="49"/>
      <c r="W2826" s="50" t="s">
        <v>15</v>
      </c>
      <c r="X2826" s="50"/>
      <c r="Y2826" s="51"/>
    </row>
    <row r="2827" spans="1:25" s="23" customFormat="1" ht="54" customHeight="1" x14ac:dyDescent="0.2">
      <c r="A2827" s="38" t="s">
        <v>10794</v>
      </c>
      <c r="B2827" s="46" t="s">
        <v>10795</v>
      </c>
      <c r="C2827" s="46"/>
      <c r="D2827" s="27" t="s">
        <v>10796</v>
      </c>
      <c r="E2827" s="40" t="s">
        <v>10797</v>
      </c>
      <c r="F2827" s="9" t="s">
        <v>7771</v>
      </c>
      <c r="G2827" s="27" t="s">
        <v>10798</v>
      </c>
      <c r="H2827" s="9" t="s">
        <v>10799</v>
      </c>
      <c r="I2827" s="9"/>
      <c r="J2827" s="10"/>
      <c r="K2827" s="39"/>
      <c r="L2827" s="47"/>
      <c r="M2827" s="47"/>
      <c r="N2827" s="63"/>
      <c r="O2827" s="63"/>
      <c r="P2827" s="63"/>
      <c r="Q2827" s="63"/>
      <c r="R2827" s="41"/>
      <c r="S2827" s="49" t="s">
        <v>13934</v>
      </c>
      <c r="T2827" s="49"/>
      <c r="U2827" s="49"/>
      <c r="V2827" s="49"/>
      <c r="W2827" s="50" t="s">
        <v>15</v>
      </c>
      <c r="X2827" s="50"/>
      <c r="Y2827" s="51"/>
    </row>
    <row r="2828" spans="1:25" s="23" customFormat="1" ht="52.5" customHeight="1" x14ac:dyDescent="0.2">
      <c r="A2828" s="38" t="s">
        <v>10800</v>
      </c>
      <c r="B2828" s="46" t="s">
        <v>10801</v>
      </c>
      <c r="C2828" s="46"/>
      <c r="D2828" s="27" t="s">
        <v>10802</v>
      </c>
      <c r="E2828" s="40" t="s">
        <v>10803</v>
      </c>
      <c r="F2828" s="9" t="s">
        <v>7771</v>
      </c>
      <c r="G2828" s="27" t="s">
        <v>10804</v>
      </c>
      <c r="H2828" s="9" t="s">
        <v>9043</v>
      </c>
      <c r="I2828" s="9"/>
      <c r="J2828" s="10"/>
      <c r="K2828" s="39"/>
      <c r="L2828" s="47"/>
      <c r="M2828" s="47"/>
      <c r="N2828" s="63"/>
      <c r="O2828" s="63"/>
      <c r="P2828" s="63"/>
      <c r="Q2828" s="63"/>
      <c r="R2828" s="41"/>
      <c r="S2828" s="49" t="s">
        <v>13934</v>
      </c>
      <c r="T2828" s="49"/>
      <c r="U2828" s="49"/>
      <c r="V2828" s="49"/>
      <c r="W2828" s="50" t="s">
        <v>15</v>
      </c>
      <c r="X2828" s="50"/>
      <c r="Y2828" s="51"/>
    </row>
    <row r="2829" spans="1:25" s="23" customFormat="1" ht="56.25" customHeight="1" x14ac:dyDescent="0.2">
      <c r="A2829" s="38" t="s">
        <v>10805</v>
      </c>
      <c r="B2829" s="46" t="s">
        <v>10806</v>
      </c>
      <c r="C2829" s="46"/>
      <c r="D2829" s="27" t="s">
        <v>10807</v>
      </c>
      <c r="E2829" s="40"/>
      <c r="F2829" s="9" t="s">
        <v>7771</v>
      </c>
      <c r="G2829" s="27" t="s">
        <v>7785</v>
      </c>
      <c r="H2829" s="9" t="s">
        <v>10435</v>
      </c>
      <c r="I2829" s="9"/>
      <c r="J2829" s="10"/>
      <c r="K2829" s="39"/>
      <c r="L2829" s="47"/>
      <c r="M2829" s="47"/>
      <c r="N2829" s="63"/>
      <c r="O2829" s="63"/>
      <c r="P2829" s="63"/>
      <c r="Q2829" s="63"/>
      <c r="R2829" s="41"/>
      <c r="S2829" s="49" t="s">
        <v>13934</v>
      </c>
      <c r="T2829" s="49"/>
      <c r="U2829" s="49"/>
      <c r="V2829" s="49"/>
      <c r="W2829" s="50" t="s">
        <v>15</v>
      </c>
      <c r="X2829" s="50"/>
      <c r="Y2829" s="51"/>
    </row>
    <row r="2830" spans="1:25" s="23" customFormat="1" ht="53.25" customHeight="1" x14ac:dyDescent="0.2">
      <c r="A2830" s="38" t="s">
        <v>10808</v>
      </c>
      <c r="B2830" s="46" t="s">
        <v>10809</v>
      </c>
      <c r="C2830" s="46"/>
      <c r="D2830" s="27" t="s">
        <v>10810</v>
      </c>
      <c r="E2830" s="40"/>
      <c r="F2830" s="9" t="s">
        <v>7771</v>
      </c>
      <c r="G2830" s="27" t="s">
        <v>7785</v>
      </c>
      <c r="H2830" s="9" t="s">
        <v>9933</v>
      </c>
      <c r="I2830" s="9"/>
      <c r="J2830" s="10"/>
      <c r="K2830" s="39"/>
      <c r="L2830" s="47"/>
      <c r="M2830" s="47"/>
      <c r="N2830" s="63"/>
      <c r="O2830" s="63"/>
      <c r="P2830" s="63"/>
      <c r="Q2830" s="63"/>
      <c r="R2830" s="41"/>
      <c r="S2830" s="49" t="s">
        <v>13934</v>
      </c>
      <c r="T2830" s="49"/>
      <c r="U2830" s="49"/>
      <c r="V2830" s="49"/>
      <c r="W2830" s="50" t="s">
        <v>15</v>
      </c>
      <c r="X2830" s="50"/>
      <c r="Y2830" s="51"/>
    </row>
    <row r="2831" spans="1:25" s="23" customFormat="1" ht="54" customHeight="1" x14ac:dyDescent="0.2">
      <c r="A2831" s="38" t="s">
        <v>10811</v>
      </c>
      <c r="B2831" s="46" t="s">
        <v>10812</v>
      </c>
      <c r="C2831" s="46"/>
      <c r="D2831" s="27" t="s">
        <v>10813</v>
      </c>
      <c r="E2831" s="40"/>
      <c r="F2831" s="9" t="s">
        <v>7771</v>
      </c>
      <c r="G2831" s="27" t="s">
        <v>10814</v>
      </c>
      <c r="H2831" s="9" t="s">
        <v>4342</v>
      </c>
      <c r="I2831" s="9"/>
      <c r="J2831" s="10"/>
      <c r="K2831" s="39"/>
      <c r="L2831" s="47"/>
      <c r="M2831" s="47"/>
      <c r="N2831" s="63"/>
      <c r="O2831" s="63"/>
      <c r="P2831" s="63"/>
      <c r="Q2831" s="63"/>
      <c r="R2831" s="41"/>
      <c r="S2831" s="49" t="s">
        <v>13934</v>
      </c>
      <c r="T2831" s="49"/>
      <c r="U2831" s="49"/>
      <c r="V2831" s="49"/>
      <c r="W2831" s="50" t="s">
        <v>15</v>
      </c>
      <c r="X2831" s="50"/>
      <c r="Y2831" s="51"/>
    </row>
    <row r="2832" spans="1:25" s="23" customFormat="1" ht="54" customHeight="1" x14ac:dyDescent="0.2">
      <c r="A2832" s="38" t="s">
        <v>10815</v>
      </c>
      <c r="B2832" s="46" t="s">
        <v>10816</v>
      </c>
      <c r="C2832" s="46"/>
      <c r="D2832" s="27" t="s">
        <v>10817</v>
      </c>
      <c r="E2832" s="40" t="s">
        <v>10818</v>
      </c>
      <c r="F2832" s="9" t="s">
        <v>7771</v>
      </c>
      <c r="G2832" s="27" t="s">
        <v>10814</v>
      </c>
      <c r="H2832" s="9" t="s">
        <v>25</v>
      </c>
      <c r="I2832" s="9"/>
      <c r="J2832" s="10">
        <v>24494</v>
      </c>
      <c r="K2832" s="39">
        <v>19608</v>
      </c>
      <c r="L2832" s="47">
        <f t="shared" si="56"/>
        <v>4886</v>
      </c>
      <c r="M2832" s="47"/>
      <c r="N2832" s="63"/>
      <c r="O2832" s="63"/>
      <c r="P2832" s="63"/>
      <c r="Q2832" s="63"/>
      <c r="R2832" s="41"/>
      <c r="S2832" s="49" t="s">
        <v>13934</v>
      </c>
      <c r="T2832" s="49"/>
      <c r="U2832" s="49"/>
      <c r="V2832" s="49"/>
      <c r="W2832" s="50" t="s">
        <v>15</v>
      </c>
      <c r="X2832" s="50"/>
      <c r="Y2832" s="51"/>
    </row>
    <row r="2833" spans="1:25" s="23" customFormat="1" ht="53.25" customHeight="1" x14ac:dyDescent="0.2">
      <c r="A2833" s="38" t="s">
        <v>10819</v>
      </c>
      <c r="B2833" s="46" t="s">
        <v>10820</v>
      </c>
      <c r="C2833" s="46"/>
      <c r="D2833" s="27" t="s">
        <v>10821</v>
      </c>
      <c r="E2833" s="40"/>
      <c r="F2833" s="9" t="s">
        <v>7771</v>
      </c>
      <c r="G2833" s="27" t="s">
        <v>10822</v>
      </c>
      <c r="H2833" s="9" t="s">
        <v>9533</v>
      </c>
      <c r="I2833" s="9"/>
      <c r="J2833" s="10"/>
      <c r="K2833" s="39"/>
      <c r="L2833" s="47"/>
      <c r="M2833" s="47"/>
      <c r="N2833" s="63"/>
      <c r="O2833" s="63"/>
      <c r="P2833" s="63"/>
      <c r="Q2833" s="63"/>
      <c r="R2833" s="41"/>
      <c r="S2833" s="49" t="s">
        <v>13934</v>
      </c>
      <c r="T2833" s="49"/>
      <c r="U2833" s="49"/>
      <c r="V2833" s="49"/>
      <c r="W2833" s="50" t="s">
        <v>15</v>
      </c>
      <c r="X2833" s="50"/>
      <c r="Y2833" s="51"/>
    </row>
    <row r="2834" spans="1:25" s="23" customFormat="1" ht="52.5" customHeight="1" x14ac:dyDescent="0.2">
      <c r="A2834" s="38" t="s">
        <v>10823</v>
      </c>
      <c r="B2834" s="46" t="s">
        <v>10824</v>
      </c>
      <c r="C2834" s="46"/>
      <c r="D2834" s="27" t="s">
        <v>10825</v>
      </c>
      <c r="E2834" s="40" t="s">
        <v>10826</v>
      </c>
      <c r="F2834" s="9" t="s">
        <v>7771</v>
      </c>
      <c r="G2834" s="27" t="s">
        <v>10827</v>
      </c>
      <c r="H2834" s="9" t="s">
        <v>6371</v>
      </c>
      <c r="I2834" s="9"/>
      <c r="J2834" s="10"/>
      <c r="K2834" s="39"/>
      <c r="L2834" s="47"/>
      <c r="M2834" s="47"/>
      <c r="N2834" s="63"/>
      <c r="O2834" s="63"/>
      <c r="P2834" s="63"/>
      <c r="Q2834" s="63"/>
      <c r="R2834" s="41"/>
      <c r="S2834" s="49" t="s">
        <v>13934</v>
      </c>
      <c r="T2834" s="49"/>
      <c r="U2834" s="49"/>
      <c r="V2834" s="49"/>
      <c r="W2834" s="50" t="s">
        <v>15</v>
      </c>
      <c r="X2834" s="50"/>
      <c r="Y2834" s="51"/>
    </row>
    <row r="2835" spans="1:25" s="23" customFormat="1" ht="53.25" customHeight="1" x14ac:dyDescent="0.2">
      <c r="A2835" s="38" t="s">
        <v>10828</v>
      </c>
      <c r="B2835" s="46" t="s">
        <v>10829</v>
      </c>
      <c r="C2835" s="46"/>
      <c r="D2835" s="27" t="s">
        <v>10830</v>
      </c>
      <c r="E2835" s="40"/>
      <c r="F2835" s="9" t="s">
        <v>7771</v>
      </c>
      <c r="G2835" s="27" t="s">
        <v>10831</v>
      </c>
      <c r="H2835" s="9" t="s">
        <v>10832</v>
      </c>
      <c r="I2835" s="9"/>
      <c r="J2835" s="10"/>
      <c r="K2835" s="39"/>
      <c r="L2835" s="47"/>
      <c r="M2835" s="47"/>
      <c r="N2835" s="63"/>
      <c r="O2835" s="63"/>
      <c r="P2835" s="63"/>
      <c r="Q2835" s="63"/>
      <c r="R2835" s="41"/>
      <c r="S2835" s="49" t="s">
        <v>13934</v>
      </c>
      <c r="T2835" s="49"/>
      <c r="U2835" s="49"/>
      <c r="V2835" s="49"/>
      <c r="W2835" s="50" t="s">
        <v>15</v>
      </c>
      <c r="X2835" s="50"/>
      <c r="Y2835" s="51"/>
    </row>
    <row r="2836" spans="1:25" s="23" customFormat="1" ht="55.5" customHeight="1" x14ac:dyDescent="0.2">
      <c r="A2836" s="38" t="s">
        <v>10833</v>
      </c>
      <c r="B2836" s="46" t="s">
        <v>10834</v>
      </c>
      <c r="C2836" s="46"/>
      <c r="D2836" s="27" t="s">
        <v>10835</v>
      </c>
      <c r="E2836" s="40"/>
      <c r="F2836" s="9" t="s">
        <v>7771</v>
      </c>
      <c r="G2836" s="27" t="s">
        <v>8762</v>
      </c>
      <c r="H2836" s="9" t="s">
        <v>10836</v>
      </c>
      <c r="I2836" s="9"/>
      <c r="J2836" s="10"/>
      <c r="K2836" s="39"/>
      <c r="L2836" s="47"/>
      <c r="M2836" s="47"/>
      <c r="N2836" s="63"/>
      <c r="O2836" s="63"/>
      <c r="P2836" s="63"/>
      <c r="Q2836" s="63"/>
      <c r="R2836" s="41"/>
      <c r="S2836" s="49" t="s">
        <v>13934</v>
      </c>
      <c r="T2836" s="49"/>
      <c r="U2836" s="49"/>
      <c r="V2836" s="49"/>
      <c r="W2836" s="50" t="s">
        <v>15</v>
      </c>
      <c r="X2836" s="50"/>
      <c r="Y2836" s="51"/>
    </row>
    <row r="2837" spans="1:25" s="23" customFormat="1" ht="54" customHeight="1" x14ac:dyDescent="0.2">
      <c r="A2837" s="38" t="s">
        <v>10837</v>
      </c>
      <c r="B2837" s="46" t="s">
        <v>10838</v>
      </c>
      <c r="C2837" s="46"/>
      <c r="D2837" s="27" t="s">
        <v>10839</v>
      </c>
      <c r="E2837" s="40" t="s">
        <v>10840</v>
      </c>
      <c r="F2837" s="9" t="s">
        <v>7771</v>
      </c>
      <c r="G2837" s="27" t="s">
        <v>10841</v>
      </c>
      <c r="H2837" s="9" t="s">
        <v>10842</v>
      </c>
      <c r="I2837" s="9"/>
      <c r="J2837" s="10"/>
      <c r="K2837" s="39"/>
      <c r="L2837" s="47"/>
      <c r="M2837" s="47"/>
      <c r="N2837" s="63"/>
      <c r="O2837" s="63"/>
      <c r="P2837" s="63"/>
      <c r="Q2837" s="63"/>
      <c r="R2837" s="41"/>
      <c r="S2837" s="49" t="s">
        <v>13934</v>
      </c>
      <c r="T2837" s="49"/>
      <c r="U2837" s="49"/>
      <c r="V2837" s="49"/>
      <c r="W2837" s="50" t="s">
        <v>15</v>
      </c>
      <c r="X2837" s="50"/>
      <c r="Y2837" s="51"/>
    </row>
    <row r="2838" spans="1:25" s="23" customFormat="1" ht="42.75" customHeight="1" x14ac:dyDescent="0.2">
      <c r="A2838" s="38" t="s">
        <v>10843</v>
      </c>
      <c r="B2838" s="46" t="s">
        <v>10844</v>
      </c>
      <c r="C2838" s="46"/>
      <c r="D2838" s="27" t="s">
        <v>10845</v>
      </c>
      <c r="E2838" s="40" t="s">
        <v>10846</v>
      </c>
      <c r="F2838" s="9" t="s">
        <v>10847</v>
      </c>
      <c r="G2838" s="27" t="s">
        <v>10848</v>
      </c>
      <c r="H2838" s="9" t="s">
        <v>10354</v>
      </c>
      <c r="I2838" s="9"/>
      <c r="J2838" s="10">
        <v>52556.94</v>
      </c>
      <c r="K2838" s="39">
        <v>35444.75</v>
      </c>
      <c r="L2838" s="47">
        <f t="shared" si="56"/>
        <v>17112.190000000002</v>
      </c>
      <c r="M2838" s="47"/>
      <c r="N2838" s="63"/>
      <c r="O2838" s="63"/>
      <c r="P2838" s="63"/>
      <c r="Q2838" s="63"/>
      <c r="R2838" s="41"/>
      <c r="S2838" s="49" t="s">
        <v>13934</v>
      </c>
      <c r="T2838" s="49"/>
      <c r="U2838" s="49"/>
      <c r="V2838" s="49"/>
      <c r="W2838" s="50" t="s">
        <v>15</v>
      </c>
      <c r="X2838" s="50"/>
      <c r="Y2838" s="51"/>
    </row>
    <row r="2839" spans="1:25" s="23" customFormat="1" ht="55.5" customHeight="1" x14ac:dyDescent="0.2">
      <c r="A2839" s="38" t="s">
        <v>10849</v>
      </c>
      <c r="B2839" s="46" t="s">
        <v>10850</v>
      </c>
      <c r="C2839" s="46"/>
      <c r="D2839" s="27" t="s">
        <v>10851</v>
      </c>
      <c r="E2839" s="40"/>
      <c r="F2839" s="9" t="s">
        <v>7771</v>
      </c>
      <c r="G2839" s="27" t="s">
        <v>10848</v>
      </c>
      <c r="H2839" s="9" t="s">
        <v>10852</v>
      </c>
      <c r="I2839" s="9"/>
      <c r="J2839" s="10"/>
      <c r="K2839" s="39"/>
      <c r="L2839" s="47"/>
      <c r="M2839" s="47"/>
      <c r="N2839" s="63"/>
      <c r="O2839" s="63"/>
      <c r="P2839" s="63"/>
      <c r="Q2839" s="63"/>
      <c r="R2839" s="41"/>
      <c r="S2839" s="49" t="s">
        <v>13934</v>
      </c>
      <c r="T2839" s="49"/>
      <c r="U2839" s="49"/>
      <c r="V2839" s="49"/>
      <c r="W2839" s="50" t="s">
        <v>15</v>
      </c>
      <c r="X2839" s="50"/>
      <c r="Y2839" s="51"/>
    </row>
    <row r="2840" spans="1:25" s="23" customFormat="1" ht="56.25" customHeight="1" x14ac:dyDescent="0.2">
      <c r="A2840" s="38" t="s">
        <v>10853</v>
      </c>
      <c r="B2840" s="46" t="s">
        <v>10854</v>
      </c>
      <c r="C2840" s="46"/>
      <c r="D2840" s="27" t="s">
        <v>10855</v>
      </c>
      <c r="E2840" s="40"/>
      <c r="F2840" s="9" t="s">
        <v>7771</v>
      </c>
      <c r="G2840" s="27" t="s">
        <v>10848</v>
      </c>
      <c r="H2840" s="9" t="s">
        <v>2763</v>
      </c>
      <c r="I2840" s="9"/>
      <c r="J2840" s="10"/>
      <c r="K2840" s="39"/>
      <c r="L2840" s="47"/>
      <c r="M2840" s="47"/>
      <c r="N2840" s="63"/>
      <c r="O2840" s="63"/>
      <c r="P2840" s="63"/>
      <c r="Q2840" s="63"/>
      <c r="R2840" s="41"/>
      <c r="S2840" s="49" t="s">
        <v>13934</v>
      </c>
      <c r="T2840" s="49"/>
      <c r="U2840" s="49"/>
      <c r="V2840" s="49"/>
      <c r="W2840" s="50" t="s">
        <v>15</v>
      </c>
      <c r="X2840" s="50"/>
      <c r="Y2840" s="51"/>
    </row>
    <row r="2841" spans="1:25" s="23" customFormat="1" ht="54.75" customHeight="1" x14ac:dyDescent="0.2">
      <c r="A2841" s="38" t="s">
        <v>10856</v>
      </c>
      <c r="B2841" s="46" t="s">
        <v>10857</v>
      </c>
      <c r="C2841" s="46"/>
      <c r="D2841" s="27" t="s">
        <v>10858</v>
      </c>
      <c r="E2841" s="40"/>
      <c r="F2841" s="9" t="s">
        <v>7771</v>
      </c>
      <c r="G2841" s="27" t="s">
        <v>10848</v>
      </c>
      <c r="H2841" s="9" t="s">
        <v>1997</v>
      </c>
      <c r="I2841" s="9"/>
      <c r="J2841" s="10"/>
      <c r="K2841" s="39"/>
      <c r="L2841" s="47"/>
      <c r="M2841" s="47"/>
      <c r="N2841" s="63"/>
      <c r="O2841" s="63"/>
      <c r="P2841" s="63"/>
      <c r="Q2841" s="63"/>
      <c r="R2841" s="41"/>
      <c r="S2841" s="49" t="s">
        <v>13934</v>
      </c>
      <c r="T2841" s="49"/>
      <c r="U2841" s="49"/>
      <c r="V2841" s="49"/>
      <c r="W2841" s="50" t="s">
        <v>15</v>
      </c>
      <c r="X2841" s="50"/>
      <c r="Y2841" s="51"/>
    </row>
    <row r="2842" spans="1:25" s="23" customFormat="1" ht="54.75" customHeight="1" x14ac:dyDescent="0.2">
      <c r="A2842" s="38" t="s">
        <v>10859</v>
      </c>
      <c r="B2842" s="46" t="s">
        <v>10860</v>
      </c>
      <c r="C2842" s="46"/>
      <c r="D2842" s="27" t="s">
        <v>10861</v>
      </c>
      <c r="E2842" s="40"/>
      <c r="F2842" s="9" t="s">
        <v>7771</v>
      </c>
      <c r="G2842" s="27" t="s">
        <v>10848</v>
      </c>
      <c r="H2842" s="9" t="s">
        <v>10862</v>
      </c>
      <c r="I2842" s="9"/>
      <c r="J2842" s="10"/>
      <c r="K2842" s="39"/>
      <c r="L2842" s="47"/>
      <c r="M2842" s="47"/>
      <c r="N2842" s="63"/>
      <c r="O2842" s="63"/>
      <c r="P2842" s="63"/>
      <c r="Q2842" s="63"/>
      <c r="R2842" s="41"/>
      <c r="S2842" s="49" t="s">
        <v>13934</v>
      </c>
      <c r="T2842" s="49"/>
      <c r="U2842" s="49"/>
      <c r="V2842" s="49"/>
      <c r="W2842" s="50" t="s">
        <v>15</v>
      </c>
      <c r="X2842" s="50"/>
      <c r="Y2842" s="51"/>
    </row>
    <row r="2843" spans="1:25" s="23" customFormat="1" ht="54" customHeight="1" x14ac:dyDescent="0.2">
      <c r="A2843" s="38" t="s">
        <v>10863</v>
      </c>
      <c r="B2843" s="46" t="s">
        <v>10864</v>
      </c>
      <c r="C2843" s="46"/>
      <c r="D2843" s="27" t="s">
        <v>10865</v>
      </c>
      <c r="E2843" s="40"/>
      <c r="F2843" s="9" t="s">
        <v>7771</v>
      </c>
      <c r="G2843" s="27" t="s">
        <v>10848</v>
      </c>
      <c r="H2843" s="9" t="s">
        <v>10866</v>
      </c>
      <c r="I2843" s="9"/>
      <c r="J2843" s="10"/>
      <c r="K2843" s="39"/>
      <c r="L2843" s="47"/>
      <c r="M2843" s="47"/>
      <c r="N2843" s="63"/>
      <c r="O2843" s="63"/>
      <c r="P2843" s="63"/>
      <c r="Q2843" s="63"/>
      <c r="R2843" s="41"/>
      <c r="S2843" s="49" t="s">
        <v>13934</v>
      </c>
      <c r="T2843" s="49"/>
      <c r="U2843" s="49"/>
      <c r="V2843" s="49"/>
      <c r="W2843" s="50" t="s">
        <v>15</v>
      </c>
      <c r="X2843" s="50"/>
      <c r="Y2843" s="51"/>
    </row>
    <row r="2844" spans="1:25" s="23" customFormat="1" ht="55.5" customHeight="1" x14ac:dyDescent="0.2">
      <c r="A2844" s="38" t="s">
        <v>10867</v>
      </c>
      <c r="B2844" s="46" t="s">
        <v>10868</v>
      </c>
      <c r="C2844" s="46"/>
      <c r="D2844" s="27" t="s">
        <v>10869</v>
      </c>
      <c r="E2844" s="40"/>
      <c r="F2844" s="9" t="s">
        <v>7771</v>
      </c>
      <c r="G2844" s="27" t="s">
        <v>10848</v>
      </c>
      <c r="H2844" s="9" t="s">
        <v>9547</v>
      </c>
      <c r="I2844" s="9"/>
      <c r="J2844" s="10"/>
      <c r="K2844" s="39"/>
      <c r="L2844" s="47"/>
      <c r="M2844" s="47"/>
      <c r="N2844" s="63"/>
      <c r="O2844" s="63"/>
      <c r="P2844" s="63"/>
      <c r="Q2844" s="63"/>
      <c r="R2844" s="41"/>
      <c r="S2844" s="49" t="s">
        <v>13934</v>
      </c>
      <c r="T2844" s="49"/>
      <c r="U2844" s="49"/>
      <c r="V2844" s="49"/>
      <c r="W2844" s="50" t="s">
        <v>15</v>
      </c>
      <c r="X2844" s="50"/>
      <c r="Y2844" s="51"/>
    </row>
    <row r="2845" spans="1:25" s="23" customFormat="1" ht="56.25" customHeight="1" x14ac:dyDescent="0.2">
      <c r="A2845" s="38" t="s">
        <v>10870</v>
      </c>
      <c r="B2845" s="46" t="s">
        <v>10871</v>
      </c>
      <c r="C2845" s="46"/>
      <c r="D2845" s="27" t="s">
        <v>10872</v>
      </c>
      <c r="E2845" s="40"/>
      <c r="F2845" s="9" t="s">
        <v>7771</v>
      </c>
      <c r="G2845" s="27" t="s">
        <v>10848</v>
      </c>
      <c r="H2845" s="9" t="s">
        <v>9820</v>
      </c>
      <c r="I2845" s="9"/>
      <c r="J2845" s="10"/>
      <c r="K2845" s="39"/>
      <c r="L2845" s="47"/>
      <c r="M2845" s="47"/>
      <c r="N2845" s="63"/>
      <c r="O2845" s="63"/>
      <c r="P2845" s="63"/>
      <c r="Q2845" s="63"/>
      <c r="R2845" s="41"/>
      <c r="S2845" s="49" t="s">
        <v>13934</v>
      </c>
      <c r="T2845" s="49"/>
      <c r="U2845" s="49"/>
      <c r="V2845" s="49"/>
      <c r="W2845" s="50" t="s">
        <v>15</v>
      </c>
      <c r="X2845" s="50"/>
      <c r="Y2845" s="51"/>
    </row>
    <row r="2846" spans="1:25" s="23" customFormat="1" ht="56.25" customHeight="1" x14ac:dyDescent="0.2">
      <c r="A2846" s="38" t="s">
        <v>10873</v>
      </c>
      <c r="B2846" s="46" t="s">
        <v>10874</v>
      </c>
      <c r="C2846" s="46"/>
      <c r="D2846" s="27" t="s">
        <v>10875</v>
      </c>
      <c r="E2846" s="40"/>
      <c r="F2846" s="9" t="s">
        <v>7771</v>
      </c>
      <c r="G2846" s="27" t="s">
        <v>10848</v>
      </c>
      <c r="H2846" s="9" t="s">
        <v>10876</v>
      </c>
      <c r="I2846" s="9"/>
      <c r="J2846" s="10"/>
      <c r="K2846" s="39"/>
      <c r="L2846" s="47"/>
      <c r="M2846" s="47"/>
      <c r="N2846" s="63"/>
      <c r="O2846" s="63"/>
      <c r="P2846" s="63"/>
      <c r="Q2846" s="63"/>
      <c r="R2846" s="41"/>
      <c r="S2846" s="49" t="s">
        <v>13934</v>
      </c>
      <c r="T2846" s="49"/>
      <c r="U2846" s="49"/>
      <c r="V2846" s="49"/>
      <c r="W2846" s="50" t="s">
        <v>15</v>
      </c>
      <c r="X2846" s="50"/>
      <c r="Y2846" s="51"/>
    </row>
    <row r="2847" spans="1:25" s="23" customFormat="1" ht="53.25" customHeight="1" x14ac:dyDescent="0.2">
      <c r="A2847" s="38" t="s">
        <v>10877</v>
      </c>
      <c r="B2847" s="46" t="s">
        <v>10878</v>
      </c>
      <c r="C2847" s="46"/>
      <c r="D2847" s="27" t="s">
        <v>10879</v>
      </c>
      <c r="E2847" s="40" t="s">
        <v>10880</v>
      </c>
      <c r="F2847" s="9" t="s">
        <v>7771</v>
      </c>
      <c r="G2847" s="27" t="s">
        <v>3270</v>
      </c>
      <c r="H2847" s="9" t="s">
        <v>9574</v>
      </c>
      <c r="I2847" s="9"/>
      <c r="J2847" s="10"/>
      <c r="K2847" s="39"/>
      <c r="L2847" s="47"/>
      <c r="M2847" s="47"/>
      <c r="N2847" s="63"/>
      <c r="O2847" s="63"/>
      <c r="P2847" s="63"/>
      <c r="Q2847" s="63"/>
      <c r="R2847" s="41"/>
      <c r="S2847" s="49" t="s">
        <v>13934</v>
      </c>
      <c r="T2847" s="49"/>
      <c r="U2847" s="49"/>
      <c r="V2847" s="49"/>
      <c r="W2847" s="50" t="s">
        <v>15</v>
      </c>
      <c r="X2847" s="50"/>
      <c r="Y2847" s="51"/>
    </row>
    <row r="2848" spans="1:25" s="23" customFormat="1" ht="56.25" customHeight="1" x14ac:dyDescent="0.2">
      <c r="A2848" s="38" t="s">
        <v>10881</v>
      </c>
      <c r="B2848" s="46" t="s">
        <v>10882</v>
      </c>
      <c r="C2848" s="46"/>
      <c r="D2848" s="27" t="s">
        <v>10883</v>
      </c>
      <c r="E2848" s="40"/>
      <c r="F2848" s="9" t="s">
        <v>7771</v>
      </c>
      <c r="G2848" s="27" t="s">
        <v>8885</v>
      </c>
      <c r="H2848" s="9" t="s">
        <v>10884</v>
      </c>
      <c r="I2848" s="9"/>
      <c r="J2848" s="10"/>
      <c r="K2848" s="39"/>
      <c r="L2848" s="47"/>
      <c r="M2848" s="47"/>
      <c r="N2848" s="63"/>
      <c r="O2848" s="63"/>
      <c r="P2848" s="63"/>
      <c r="Q2848" s="63"/>
      <c r="R2848" s="41"/>
      <c r="S2848" s="49" t="s">
        <v>13934</v>
      </c>
      <c r="T2848" s="49"/>
      <c r="U2848" s="49"/>
      <c r="V2848" s="49"/>
      <c r="W2848" s="50" t="s">
        <v>15</v>
      </c>
      <c r="X2848" s="50"/>
      <c r="Y2848" s="51"/>
    </row>
    <row r="2849" spans="1:25" s="23" customFormat="1" ht="55.5" customHeight="1" x14ac:dyDescent="0.2">
      <c r="A2849" s="38" t="s">
        <v>10885</v>
      </c>
      <c r="B2849" s="46" t="s">
        <v>10886</v>
      </c>
      <c r="C2849" s="46"/>
      <c r="D2849" s="27" t="s">
        <v>10887</v>
      </c>
      <c r="E2849" s="40"/>
      <c r="F2849" s="9" t="s">
        <v>7771</v>
      </c>
      <c r="G2849" s="27" t="s">
        <v>10888</v>
      </c>
      <c r="H2849" s="9" t="s">
        <v>7966</v>
      </c>
      <c r="I2849" s="9"/>
      <c r="J2849" s="10"/>
      <c r="K2849" s="39"/>
      <c r="L2849" s="47"/>
      <c r="M2849" s="47"/>
      <c r="N2849" s="63"/>
      <c r="O2849" s="63"/>
      <c r="P2849" s="63"/>
      <c r="Q2849" s="63"/>
      <c r="R2849" s="41"/>
      <c r="S2849" s="49" t="s">
        <v>13934</v>
      </c>
      <c r="T2849" s="49"/>
      <c r="U2849" s="49"/>
      <c r="V2849" s="49"/>
      <c r="W2849" s="50" t="s">
        <v>15</v>
      </c>
      <c r="X2849" s="50"/>
      <c r="Y2849" s="51"/>
    </row>
    <row r="2850" spans="1:25" s="23" customFormat="1" ht="80.25" customHeight="1" x14ac:dyDescent="0.2">
      <c r="A2850" s="38" t="s">
        <v>10889</v>
      </c>
      <c r="B2850" s="46" t="s">
        <v>10890</v>
      </c>
      <c r="C2850" s="46"/>
      <c r="D2850" s="27" t="s">
        <v>10891</v>
      </c>
      <c r="E2850" s="40"/>
      <c r="F2850" s="9" t="s">
        <v>10892</v>
      </c>
      <c r="G2850" s="27" t="s">
        <v>10893</v>
      </c>
      <c r="H2850" s="9" t="s">
        <v>9265</v>
      </c>
      <c r="I2850" s="9"/>
      <c r="J2850" s="10"/>
      <c r="K2850" s="39"/>
      <c r="L2850" s="47"/>
      <c r="M2850" s="47"/>
      <c r="N2850" s="63"/>
      <c r="O2850" s="63"/>
      <c r="P2850" s="63"/>
      <c r="Q2850" s="63"/>
      <c r="R2850" s="41"/>
      <c r="S2850" s="49" t="s">
        <v>13934</v>
      </c>
      <c r="T2850" s="49"/>
      <c r="U2850" s="49"/>
      <c r="V2850" s="49"/>
      <c r="W2850" s="50" t="s">
        <v>15</v>
      </c>
      <c r="X2850" s="50"/>
      <c r="Y2850" s="51"/>
    </row>
    <row r="2851" spans="1:25" s="23" customFormat="1" ht="59.25" customHeight="1" x14ac:dyDescent="0.2">
      <c r="A2851" s="38" t="s">
        <v>10894</v>
      </c>
      <c r="B2851" s="46" t="s">
        <v>10895</v>
      </c>
      <c r="C2851" s="46"/>
      <c r="D2851" s="27" t="s">
        <v>10896</v>
      </c>
      <c r="E2851" s="40"/>
      <c r="F2851" s="9" t="s">
        <v>7771</v>
      </c>
      <c r="G2851" s="27" t="s">
        <v>10897</v>
      </c>
      <c r="H2851" s="9" t="s">
        <v>10898</v>
      </c>
      <c r="I2851" s="9"/>
      <c r="J2851" s="10"/>
      <c r="K2851" s="39"/>
      <c r="L2851" s="47"/>
      <c r="M2851" s="47"/>
      <c r="N2851" s="63"/>
      <c r="O2851" s="63"/>
      <c r="P2851" s="63"/>
      <c r="Q2851" s="63"/>
      <c r="R2851" s="41"/>
      <c r="S2851" s="49" t="s">
        <v>13934</v>
      </c>
      <c r="T2851" s="49"/>
      <c r="U2851" s="49"/>
      <c r="V2851" s="49"/>
      <c r="W2851" s="50" t="s">
        <v>15</v>
      </c>
      <c r="X2851" s="50"/>
      <c r="Y2851" s="51"/>
    </row>
    <row r="2852" spans="1:25" s="23" customFormat="1" ht="56.25" customHeight="1" x14ac:dyDescent="0.2">
      <c r="A2852" s="38" t="s">
        <v>10899</v>
      </c>
      <c r="B2852" s="46" t="s">
        <v>10900</v>
      </c>
      <c r="C2852" s="46"/>
      <c r="D2852" s="27" t="s">
        <v>10901</v>
      </c>
      <c r="E2852" s="40"/>
      <c r="F2852" s="9" t="s">
        <v>7771</v>
      </c>
      <c r="G2852" s="27" t="s">
        <v>10897</v>
      </c>
      <c r="H2852" s="9" t="s">
        <v>9820</v>
      </c>
      <c r="I2852" s="9"/>
      <c r="J2852" s="10"/>
      <c r="K2852" s="39"/>
      <c r="L2852" s="47"/>
      <c r="M2852" s="47"/>
      <c r="N2852" s="63"/>
      <c r="O2852" s="63"/>
      <c r="P2852" s="63"/>
      <c r="Q2852" s="63"/>
      <c r="R2852" s="41"/>
      <c r="S2852" s="49" t="s">
        <v>13934</v>
      </c>
      <c r="T2852" s="49"/>
      <c r="U2852" s="49"/>
      <c r="V2852" s="49"/>
      <c r="W2852" s="50" t="s">
        <v>15</v>
      </c>
      <c r="X2852" s="50"/>
      <c r="Y2852" s="51"/>
    </row>
    <row r="2853" spans="1:25" s="23" customFormat="1" ht="64.5" customHeight="1" x14ac:dyDescent="0.2">
      <c r="A2853" s="38" t="s">
        <v>10902</v>
      </c>
      <c r="B2853" s="46" t="s">
        <v>10903</v>
      </c>
      <c r="C2853" s="46"/>
      <c r="D2853" s="27" t="s">
        <v>10904</v>
      </c>
      <c r="E2853" s="40" t="s">
        <v>10905</v>
      </c>
      <c r="F2853" s="9" t="s">
        <v>8635</v>
      </c>
      <c r="G2853" s="27" t="s">
        <v>10906</v>
      </c>
      <c r="H2853" s="9" t="s">
        <v>9708</v>
      </c>
      <c r="I2853" s="9"/>
      <c r="J2853" s="10"/>
      <c r="K2853" s="39"/>
      <c r="L2853" s="47"/>
      <c r="M2853" s="47"/>
      <c r="N2853" s="63"/>
      <c r="O2853" s="63"/>
      <c r="P2853" s="63"/>
      <c r="Q2853" s="63"/>
      <c r="R2853" s="41"/>
      <c r="S2853" s="49" t="s">
        <v>13934</v>
      </c>
      <c r="T2853" s="49"/>
      <c r="U2853" s="49"/>
      <c r="V2853" s="49"/>
      <c r="W2853" s="50" t="s">
        <v>15</v>
      </c>
      <c r="X2853" s="50"/>
      <c r="Y2853" s="51"/>
    </row>
    <row r="2854" spans="1:25" s="23" customFormat="1" ht="56.25" customHeight="1" x14ac:dyDescent="0.2">
      <c r="A2854" s="38" t="s">
        <v>10907</v>
      </c>
      <c r="B2854" s="46" t="s">
        <v>10908</v>
      </c>
      <c r="C2854" s="46"/>
      <c r="D2854" s="27" t="s">
        <v>8899</v>
      </c>
      <c r="E2854" s="40"/>
      <c r="F2854" s="9" t="s">
        <v>7771</v>
      </c>
      <c r="G2854" s="27" t="s">
        <v>10512</v>
      </c>
      <c r="H2854" s="9" t="s">
        <v>10852</v>
      </c>
      <c r="I2854" s="9"/>
      <c r="J2854" s="10"/>
      <c r="K2854" s="39"/>
      <c r="L2854" s="47"/>
      <c r="M2854" s="47"/>
      <c r="N2854" s="63"/>
      <c r="O2854" s="63"/>
      <c r="P2854" s="63"/>
      <c r="Q2854" s="63"/>
      <c r="R2854" s="41"/>
      <c r="S2854" s="49" t="s">
        <v>13934</v>
      </c>
      <c r="T2854" s="49"/>
      <c r="U2854" s="49"/>
      <c r="V2854" s="49"/>
      <c r="W2854" s="50" t="s">
        <v>15</v>
      </c>
      <c r="X2854" s="50"/>
      <c r="Y2854" s="51"/>
    </row>
    <row r="2855" spans="1:25" s="23" customFormat="1" ht="57" customHeight="1" x14ac:dyDescent="0.2">
      <c r="A2855" s="38" t="s">
        <v>10909</v>
      </c>
      <c r="B2855" s="46" t="s">
        <v>10910</v>
      </c>
      <c r="C2855" s="46"/>
      <c r="D2855" s="27" t="s">
        <v>10911</v>
      </c>
      <c r="E2855" s="40"/>
      <c r="F2855" s="9" t="s">
        <v>7771</v>
      </c>
      <c r="G2855" s="27" t="s">
        <v>10912</v>
      </c>
      <c r="H2855" s="9" t="s">
        <v>1823</v>
      </c>
      <c r="I2855" s="9"/>
      <c r="J2855" s="10"/>
      <c r="K2855" s="39"/>
      <c r="L2855" s="47"/>
      <c r="M2855" s="47"/>
      <c r="N2855" s="63"/>
      <c r="O2855" s="63"/>
      <c r="P2855" s="63"/>
      <c r="Q2855" s="63"/>
      <c r="R2855" s="41"/>
      <c r="S2855" s="49" t="s">
        <v>13934</v>
      </c>
      <c r="T2855" s="49"/>
      <c r="U2855" s="49"/>
      <c r="V2855" s="49"/>
      <c r="W2855" s="50" t="s">
        <v>15</v>
      </c>
      <c r="X2855" s="50"/>
      <c r="Y2855" s="51"/>
    </row>
    <row r="2856" spans="1:25" s="23" customFormat="1" ht="57" customHeight="1" x14ac:dyDescent="0.2">
      <c r="A2856" s="38" t="s">
        <v>10913</v>
      </c>
      <c r="B2856" s="46" t="s">
        <v>10914</v>
      </c>
      <c r="C2856" s="46"/>
      <c r="D2856" s="27" t="s">
        <v>10915</v>
      </c>
      <c r="E2856" s="40"/>
      <c r="F2856" s="9" t="s">
        <v>7771</v>
      </c>
      <c r="G2856" s="27" t="s">
        <v>3939</v>
      </c>
      <c r="H2856" s="9" t="s">
        <v>10916</v>
      </c>
      <c r="I2856" s="9"/>
      <c r="J2856" s="10"/>
      <c r="K2856" s="39"/>
      <c r="L2856" s="47"/>
      <c r="M2856" s="47"/>
      <c r="N2856" s="63"/>
      <c r="O2856" s="63"/>
      <c r="P2856" s="63"/>
      <c r="Q2856" s="63"/>
      <c r="R2856" s="41"/>
      <c r="S2856" s="49" t="s">
        <v>13934</v>
      </c>
      <c r="T2856" s="49"/>
      <c r="U2856" s="49"/>
      <c r="V2856" s="49"/>
      <c r="W2856" s="50" t="s">
        <v>15</v>
      </c>
      <c r="X2856" s="50"/>
      <c r="Y2856" s="51"/>
    </row>
    <row r="2857" spans="1:25" s="23" customFormat="1" ht="56.25" customHeight="1" x14ac:dyDescent="0.2">
      <c r="A2857" s="38" t="s">
        <v>10917</v>
      </c>
      <c r="B2857" s="46" t="s">
        <v>10918</v>
      </c>
      <c r="C2857" s="46"/>
      <c r="D2857" s="27" t="s">
        <v>10919</v>
      </c>
      <c r="E2857" s="40"/>
      <c r="F2857" s="9" t="s">
        <v>7771</v>
      </c>
      <c r="G2857" s="27" t="s">
        <v>3939</v>
      </c>
      <c r="H2857" s="9" t="s">
        <v>10920</v>
      </c>
      <c r="I2857" s="9"/>
      <c r="J2857" s="10"/>
      <c r="K2857" s="39"/>
      <c r="L2857" s="47"/>
      <c r="M2857" s="47"/>
      <c r="N2857" s="63"/>
      <c r="O2857" s="63"/>
      <c r="P2857" s="63"/>
      <c r="Q2857" s="63"/>
      <c r="R2857" s="41"/>
      <c r="S2857" s="49" t="s">
        <v>13934</v>
      </c>
      <c r="T2857" s="49"/>
      <c r="U2857" s="49"/>
      <c r="V2857" s="49"/>
      <c r="W2857" s="50" t="s">
        <v>15</v>
      </c>
      <c r="X2857" s="50"/>
      <c r="Y2857" s="51"/>
    </row>
    <row r="2858" spans="1:25" s="23" customFormat="1" ht="54" customHeight="1" x14ac:dyDescent="0.2">
      <c r="A2858" s="38" t="s">
        <v>10921</v>
      </c>
      <c r="B2858" s="46" t="s">
        <v>10922</v>
      </c>
      <c r="C2858" s="46"/>
      <c r="D2858" s="27" t="s">
        <v>10923</v>
      </c>
      <c r="E2858" s="40"/>
      <c r="F2858" s="9" t="s">
        <v>7771</v>
      </c>
      <c r="G2858" s="27" t="s">
        <v>10924</v>
      </c>
      <c r="H2858" s="9" t="s">
        <v>10925</v>
      </c>
      <c r="I2858" s="9"/>
      <c r="J2858" s="10"/>
      <c r="K2858" s="39"/>
      <c r="L2858" s="47"/>
      <c r="M2858" s="47"/>
      <c r="N2858" s="63"/>
      <c r="O2858" s="63"/>
      <c r="P2858" s="63"/>
      <c r="Q2858" s="63"/>
      <c r="R2858" s="41"/>
      <c r="S2858" s="49" t="s">
        <v>13934</v>
      </c>
      <c r="T2858" s="49"/>
      <c r="U2858" s="49"/>
      <c r="V2858" s="49"/>
      <c r="W2858" s="50" t="s">
        <v>15</v>
      </c>
      <c r="X2858" s="50"/>
      <c r="Y2858" s="51"/>
    </row>
    <row r="2859" spans="1:25" s="23" customFormat="1" ht="54.75" customHeight="1" x14ac:dyDescent="0.2">
      <c r="A2859" s="38" t="s">
        <v>10926</v>
      </c>
      <c r="B2859" s="46" t="s">
        <v>10927</v>
      </c>
      <c r="C2859" s="46"/>
      <c r="D2859" s="27" t="s">
        <v>10928</v>
      </c>
      <c r="E2859" s="40"/>
      <c r="F2859" s="9" t="s">
        <v>7771</v>
      </c>
      <c r="G2859" s="27" t="s">
        <v>10924</v>
      </c>
      <c r="H2859" s="9" t="s">
        <v>10929</v>
      </c>
      <c r="I2859" s="9"/>
      <c r="J2859" s="10"/>
      <c r="K2859" s="39"/>
      <c r="L2859" s="47"/>
      <c r="M2859" s="47"/>
      <c r="N2859" s="63"/>
      <c r="O2859" s="63"/>
      <c r="P2859" s="63"/>
      <c r="Q2859" s="63"/>
      <c r="R2859" s="41"/>
      <c r="S2859" s="49" t="s">
        <v>13934</v>
      </c>
      <c r="T2859" s="49"/>
      <c r="U2859" s="49"/>
      <c r="V2859" s="49"/>
      <c r="W2859" s="50" t="s">
        <v>15</v>
      </c>
      <c r="X2859" s="50"/>
      <c r="Y2859" s="51"/>
    </row>
    <row r="2860" spans="1:25" s="23" customFormat="1" ht="54" customHeight="1" x14ac:dyDescent="0.2">
      <c r="A2860" s="38" t="s">
        <v>10930</v>
      </c>
      <c r="B2860" s="46" t="s">
        <v>10931</v>
      </c>
      <c r="C2860" s="46"/>
      <c r="D2860" s="27" t="s">
        <v>10932</v>
      </c>
      <c r="E2860" s="40"/>
      <c r="F2860" s="9" t="s">
        <v>7771</v>
      </c>
      <c r="G2860" s="27" t="s">
        <v>10924</v>
      </c>
      <c r="H2860" s="9" t="s">
        <v>10933</v>
      </c>
      <c r="I2860" s="9"/>
      <c r="J2860" s="10"/>
      <c r="K2860" s="39"/>
      <c r="L2860" s="47"/>
      <c r="M2860" s="47"/>
      <c r="N2860" s="63"/>
      <c r="O2860" s="63"/>
      <c r="P2860" s="63"/>
      <c r="Q2860" s="63"/>
      <c r="R2860" s="41"/>
      <c r="S2860" s="49" t="s">
        <v>13934</v>
      </c>
      <c r="T2860" s="49"/>
      <c r="U2860" s="49"/>
      <c r="V2860" s="49"/>
      <c r="W2860" s="50" t="s">
        <v>15</v>
      </c>
      <c r="X2860" s="50"/>
      <c r="Y2860" s="51"/>
    </row>
    <row r="2861" spans="1:25" s="23" customFormat="1" ht="51.75" customHeight="1" x14ac:dyDescent="0.2">
      <c r="A2861" s="38" t="s">
        <v>10934</v>
      </c>
      <c r="B2861" s="46" t="s">
        <v>10935</v>
      </c>
      <c r="C2861" s="46"/>
      <c r="D2861" s="27" t="s">
        <v>8899</v>
      </c>
      <c r="E2861" s="40"/>
      <c r="F2861" s="9" t="s">
        <v>10936</v>
      </c>
      <c r="G2861" s="27" t="s">
        <v>10937</v>
      </c>
      <c r="H2861" s="9" t="s">
        <v>2946</v>
      </c>
      <c r="I2861" s="9"/>
      <c r="J2861" s="10"/>
      <c r="K2861" s="39"/>
      <c r="L2861" s="47"/>
      <c r="M2861" s="47"/>
      <c r="N2861" s="63"/>
      <c r="O2861" s="63"/>
      <c r="P2861" s="63"/>
      <c r="Q2861" s="63"/>
      <c r="R2861" s="41"/>
      <c r="S2861" s="49" t="s">
        <v>13934</v>
      </c>
      <c r="T2861" s="49"/>
      <c r="U2861" s="49"/>
      <c r="V2861" s="49"/>
      <c r="W2861" s="50" t="s">
        <v>15</v>
      </c>
      <c r="X2861" s="50"/>
      <c r="Y2861" s="51"/>
    </row>
    <row r="2862" spans="1:25" s="23" customFormat="1" ht="51.75" customHeight="1" x14ac:dyDescent="0.2">
      <c r="A2862" s="38" t="s">
        <v>10938</v>
      </c>
      <c r="B2862" s="46" t="s">
        <v>10939</v>
      </c>
      <c r="C2862" s="46"/>
      <c r="D2862" s="27" t="s">
        <v>10940</v>
      </c>
      <c r="E2862" s="40"/>
      <c r="F2862" s="9" t="s">
        <v>129</v>
      </c>
      <c r="G2862" s="27" t="s">
        <v>89</v>
      </c>
      <c r="H2862" s="9" t="s">
        <v>10941</v>
      </c>
      <c r="I2862" s="9"/>
      <c r="J2862" s="10"/>
      <c r="K2862" s="39"/>
      <c r="L2862" s="47"/>
      <c r="M2862" s="47"/>
      <c r="N2862" s="63"/>
      <c r="O2862" s="63"/>
      <c r="P2862" s="63"/>
      <c r="Q2862" s="63"/>
      <c r="R2862" s="41"/>
      <c r="S2862" s="49" t="s">
        <v>13934</v>
      </c>
      <c r="T2862" s="49"/>
      <c r="U2862" s="49"/>
      <c r="V2862" s="49"/>
      <c r="W2862" s="50" t="s">
        <v>15</v>
      </c>
      <c r="X2862" s="50"/>
      <c r="Y2862" s="51"/>
    </row>
    <row r="2863" spans="1:25" s="23" customFormat="1" ht="51.75" customHeight="1" x14ac:dyDescent="0.2">
      <c r="A2863" s="38" t="s">
        <v>10942</v>
      </c>
      <c r="B2863" s="46" t="s">
        <v>10943</v>
      </c>
      <c r="C2863" s="46"/>
      <c r="D2863" s="27" t="s">
        <v>10944</v>
      </c>
      <c r="E2863" s="40"/>
      <c r="F2863" s="9" t="s">
        <v>129</v>
      </c>
      <c r="G2863" s="27" t="s">
        <v>89</v>
      </c>
      <c r="H2863" s="9"/>
      <c r="I2863" s="9"/>
      <c r="J2863" s="10"/>
      <c r="K2863" s="39"/>
      <c r="L2863" s="47"/>
      <c r="M2863" s="47"/>
      <c r="N2863" s="63"/>
      <c r="O2863" s="63"/>
      <c r="P2863" s="63"/>
      <c r="Q2863" s="63"/>
      <c r="R2863" s="41"/>
      <c r="S2863" s="49" t="s">
        <v>13934</v>
      </c>
      <c r="T2863" s="49"/>
      <c r="U2863" s="49"/>
      <c r="V2863" s="49"/>
      <c r="W2863" s="50" t="s">
        <v>15</v>
      </c>
      <c r="X2863" s="50"/>
      <c r="Y2863" s="51"/>
    </row>
    <row r="2864" spans="1:25" s="23" customFormat="1" ht="51.75" customHeight="1" x14ac:dyDescent="0.2">
      <c r="A2864" s="38" t="s">
        <v>10945</v>
      </c>
      <c r="B2864" s="46" t="s">
        <v>10946</v>
      </c>
      <c r="C2864" s="46"/>
      <c r="D2864" s="27" t="s">
        <v>10947</v>
      </c>
      <c r="E2864" s="40"/>
      <c r="F2864" s="9" t="s">
        <v>129</v>
      </c>
      <c r="G2864" s="27" t="s">
        <v>89</v>
      </c>
      <c r="H2864" s="9" t="s">
        <v>9430</v>
      </c>
      <c r="I2864" s="9"/>
      <c r="J2864" s="10"/>
      <c r="K2864" s="39"/>
      <c r="L2864" s="47"/>
      <c r="M2864" s="47"/>
      <c r="N2864" s="63"/>
      <c r="O2864" s="63"/>
      <c r="P2864" s="63"/>
      <c r="Q2864" s="63"/>
      <c r="R2864" s="41"/>
      <c r="S2864" s="49" t="s">
        <v>13934</v>
      </c>
      <c r="T2864" s="49"/>
      <c r="U2864" s="49"/>
      <c r="V2864" s="49"/>
      <c r="W2864" s="50" t="s">
        <v>15</v>
      </c>
      <c r="X2864" s="50"/>
      <c r="Y2864" s="51"/>
    </row>
    <row r="2865" spans="1:25" s="23" customFormat="1" ht="51.75" customHeight="1" x14ac:dyDescent="0.2">
      <c r="A2865" s="38" t="s">
        <v>10948</v>
      </c>
      <c r="B2865" s="46" t="s">
        <v>10949</v>
      </c>
      <c r="C2865" s="46"/>
      <c r="D2865" s="27" t="s">
        <v>10950</v>
      </c>
      <c r="E2865" s="40"/>
      <c r="F2865" s="9" t="s">
        <v>129</v>
      </c>
      <c r="G2865" s="27" t="s">
        <v>89</v>
      </c>
      <c r="H2865" s="9" t="s">
        <v>10951</v>
      </c>
      <c r="I2865" s="9"/>
      <c r="J2865" s="10"/>
      <c r="K2865" s="39"/>
      <c r="L2865" s="47"/>
      <c r="M2865" s="47"/>
      <c r="N2865" s="63"/>
      <c r="O2865" s="63"/>
      <c r="P2865" s="63"/>
      <c r="Q2865" s="63"/>
      <c r="R2865" s="41"/>
      <c r="S2865" s="49" t="s">
        <v>13934</v>
      </c>
      <c r="T2865" s="49"/>
      <c r="U2865" s="49"/>
      <c r="V2865" s="49"/>
      <c r="W2865" s="50" t="s">
        <v>15</v>
      </c>
      <c r="X2865" s="50"/>
      <c r="Y2865" s="51"/>
    </row>
    <row r="2866" spans="1:25" s="23" customFormat="1" ht="51.75" customHeight="1" x14ac:dyDescent="0.2">
      <c r="A2866" s="38" t="s">
        <v>10952</v>
      </c>
      <c r="B2866" s="46" t="s">
        <v>10953</v>
      </c>
      <c r="C2866" s="46"/>
      <c r="D2866" s="27" t="s">
        <v>10954</v>
      </c>
      <c r="E2866" s="40"/>
      <c r="F2866" s="9" t="s">
        <v>129</v>
      </c>
      <c r="G2866" s="27" t="s">
        <v>89</v>
      </c>
      <c r="H2866" s="9" t="s">
        <v>10131</v>
      </c>
      <c r="I2866" s="9"/>
      <c r="J2866" s="10"/>
      <c r="K2866" s="39"/>
      <c r="L2866" s="47"/>
      <c r="M2866" s="47"/>
      <c r="N2866" s="63"/>
      <c r="O2866" s="63"/>
      <c r="P2866" s="63"/>
      <c r="Q2866" s="63"/>
      <c r="R2866" s="41"/>
      <c r="S2866" s="49" t="s">
        <v>13934</v>
      </c>
      <c r="T2866" s="49"/>
      <c r="U2866" s="49"/>
      <c r="V2866" s="49"/>
      <c r="W2866" s="50" t="s">
        <v>15</v>
      </c>
      <c r="X2866" s="50"/>
      <c r="Y2866" s="51"/>
    </row>
    <row r="2867" spans="1:25" s="23" customFormat="1" ht="53.25" customHeight="1" x14ac:dyDescent="0.2">
      <c r="A2867" s="38" t="s">
        <v>10955</v>
      </c>
      <c r="B2867" s="46" t="s">
        <v>10956</v>
      </c>
      <c r="C2867" s="46"/>
      <c r="D2867" s="27" t="s">
        <v>8899</v>
      </c>
      <c r="E2867" s="40" t="s">
        <v>10957</v>
      </c>
      <c r="F2867" s="9" t="s">
        <v>7771</v>
      </c>
      <c r="G2867" s="27" t="s">
        <v>10958</v>
      </c>
      <c r="H2867" s="9" t="s">
        <v>10959</v>
      </c>
      <c r="I2867" s="9"/>
      <c r="J2867" s="10"/>
      <c r="K2867" s="39"/>
      <c r="L2867" s="47"/>
      <c r="M2867" s="47"/>
      <c r="N2867" s="63"/>
      <c r="O2867" s="63"/>
      <c r="P2867" s="63"/>
      <c r="Q2867" s="63"/>
      <c r="R2867" s="41"/>
      <c r="S2867" s="49" t="s">
        <v>13934</v>
      </c>
      <c r="T2867" s="49"/>
      <c r="U2867" s="49"/>
      <c r="V2867" s="49"/>
      <c r="W2867" s="50" t="s">
        <v>15</v>
      </c>
      <c r="X2867" s="50"/>
      <c r="Y2867" s="51"/>
    </row>
    <row r="2868" spans="1:25" s="23" customFormat="1" ht="57.75" customHeight="1" x14ac:dyDescent="0.2">
      <c r="A2868" s="38" t="s">
        <v>10960</v>
      </c>
      <c r="B2868" s="46" t="s">
        <v>10961</v>
      </c>
      <c r="C2868" s="46"/>
      <c r="D2868" s="27" t="s">
        <v>8899</v>
      </c>
      <c r="E2868" s="40" t="s">
        <v>10962</v>
      </c>
      <c r="F2868" s="9" t="s">
        <v>7771</v>
      </c>
      <c r="G2868" s="27" t="s">
        <v>10963</v>
      </c>
      <c r="H2868" s="9" t="s">
        <v>2443</v>
      </c>
      <c r="I2868" s="9"/>
      <c r="J2868" s="10"/>
      <c r="K2868" s="39"/>
      <c r="L2868" s="47"/>
      <c r="M2868" s="47"/>
      <c r="N2868" s="63"/>
      <c r="O2868" s="63"/>
      <c r="P2868" s="63"/>
      <c r="Q2868" s="63"/>
      <c r="R2868" s="41"/>
      <c r="S2868" s="49" t="s">
        <v>13934</v>
      </c>
      <c r="T2868" s="49"/>
      <c r="U2868" s="49"/>
      <c r="V2868" s="49"/>
      <c r="W2868" s="50" t="s">
        <v>15</v>
      </c>
      <c r="X2868" s="50"/>
      <c r="Y2868" s="51"/>
    </row>
    <row r="2869" spans="1:25" s="23" customFormat="1" ht="56.25" customHeight="1" x14ac:dyDescent="0.2">
      <c r="A2869" s="38" t="s">
        <v>10964</v>
      </c>
      <c r="B2869" s="46" t="s">
        <v>10965</v>
      </c>
      <c r="C2869" s="46"/>
      <c r="D2869" s="27" t="s">
        <v>8899</v>
      </c>
      <c r="E2869" s="40"/>
      <c r="F2869" s="9" t="s">
        <v>7771</v>
      </c>
      <c r="G2869" s="27" t="s">
        <v>10966</v>
      </c>
      <c r="H2869" s="9" t="s">
        <v>10967</v>
      </c>
      <c r="I2869" s="9"/>
      <c r="J2869" s="10"/>
      <c r="K2869" s="39"/>
      <c r="L2869" s="47"/>
      <c r="M2869" s="47"/>
      <c r="N2869" s="63"/>
      <c r="O2869" s="63"/>
      <c r="P2869" s="63"/>
      <c r="Q2869" s="63"/>
      <c r="R2869" s="41"/>
      <c r="S2869" s="49" t="s">
        <v>13934</v>
      </c>
      <c r="T2869" s="49"/>
      <c r="U2869" s="49"/>
      <c r="V2869" s="49"/>
      <c r="W2869" s="50" t="s">
        <v>15</v>
      </c>
      <c r="X2869" s="50"/>
      <c r="Y2869" s="51"/>
    </row>
    <row r="2870" spans="1:25" s="23" customFormat="1" ht="94.5" customHeight="1" x14ac:dyDescent="0.2">
      <c r="A2870" s="38" t="s">
        <v>10968</v>
      </c>
      <c r="B2870" s="46" t="s">
        <v>10969</v>
      </c>
      <c r="C2870" s="46"/>
      <c r="D2870" s="27" t="s">
        <v>10970</v>
      </c>
      <c r="E2870" s="40" t="s">
        <v>10971</v>
      </c>
      <c r="F2870" s="9" t="s">
        <v>129</v>
      </c>
      <c r="G2870" s="27" t="s">
        <v>10972</v>
      </c>
      <c r="H2870" s="9" t="s">
        <v>10973</v>
      </c>
      <c r="I2870" s="9"/>
      <c r="J2870" s="10">
        <v>14966800</v>
      </c>
      <c r="K2870" s="39">
        <v>3658551.12</v>
      </c>
      <c r="L2870" s="47">
        <f t="shared" ref="L2870:L2910" si="57">J2870-K2870</f>
        <v>11308248.879999999</v>
      </c>
      <c r="M2870" s="47"/>
      <c r="N2870" s="63"/>
      <c r="O2870" s="63"/>
      <c r="P2870" s="63"/>
      <c r="Q2870" s="63"/>
      <c r="R2870" s="41"/>
      <c r="S2870" s="49" t="s">
        <v>13934</v>
      </c>
      <c r="T2870" s="49"/>
      <c r="U2870" s="49"/>
      <c r="V2870" s="49"/>
      <c r="W2870" s="50" t="s">
        <v>15</v>
      </c>
      <c r="X2870" s="50"/>
      <c r="Y2870" s="51"/>
    </row>
    <row r="2871" spans="1:25" s="23" customFormat="1" ht="51.75" customHeight="1" x14ac:dyDescent="0.2">
      <c r="A2871" s="38" t="s">
        <v>10974</v>
      </c>
      <c r="B2871" s="46" t="s">
        <v>10975</v>
      </c>
      <c r="C2871" s="46"/>
      <c r="D2871" s="27" t="s">
        <v>8899</v>
      </c>
      <c r="E2871" s="40"/>
      <c r="F2871" s="9" t="s">
        <v>8927</v>
      </c>
      <c r="G2871" s="27" t="s">
        <v>10976</v>
      </c>
      <c r="H2871" s="9"/>
      <c r="I2871" s="9"/>
      <c r="J2871" s="10"/>
      <c r="K2871" s="39"/>
      <c r="L2871" s="47"/>
      <c r="M2871" s="47"/>
      <c r="N2871" s="63"/>
      <c r="O2871" s="63"/>
      <c r="P2871" s="63"/>
      <c r="Q2871" s="63"/>
      <c r="R2871" s="41"/>
      <c r="S2871" s="49" t="s">
        <v>13934</v>
      </c>
      <c r="T2871" s="49"/>
      <c r="U2871" s="49"/>
      <c r="V2871" s="49"/>
      <c r="W2871" s="50" t="s">
        <v>15</v>
      </c>
      <c r="X2871" s="50"/>
      <c r="Y2871" s="51"/>
    </row>
    <row r="2872" spans="1:25" s="23" customFormat="1" ht="51.75" customHeight="1" x14ac:dyDescent="0.2">
      <c r="A2872" s="38" t="s">
        <v>10977</v>
      </c>
      <c r="B2872" s="46" t="s">
        <v>10978</v>
      </c>
      <c r="C2872" s="46"/>
      <c r="D2872" s="27" t="s">
        <v>8899</v>
      </c>
      <c r="E2872" s="40"/>
      <c r="F2872" s="9" t="s">
        <v>8927</v>
      </c>
      <c r="G2872" s="27" t="s">
        <v>10979</v>
      </c>
      <c r="H2872" s="9" t="s">
        <v>1984</v>
      </c>
      <c r="I2872" s="9"/>
      <c r="J2872" s="10"/>
      <c r="K2872" s="39"/>
      <c r="L2872" s="47"/>
      <c r="M2872" s="47"/>
      <c r="N2872" s="63"/>
      <c r="O2872" s="63"/>
      <c r="P2872" s="63"/>
      <c r="Q2872" s="63"/>
      <c r="R2872" s="41"/>
      <c r="S2872" s="49" t="s">
        <v>13934</v>
      </c>
      <c r="T2872" s="49"/>
      <c r="U2872" s="49"/>
      <c r="V2872" s="49"/>
      <c r="W2872" s="50" t="s">
        <v>15</v>
      </c>
      <c r="X2872" s="50"/>
      <c r="Y2872" s="51"/>
    </row>
    <row r="2873" spans="1:25" s="23" customFormat="1" ht="51.75" customHeight="1" x14ac:dyDescent="0.2">
      <c r="A2873" s="38" t="s">
        <v>10980</v>
      </c>
      <c r="B2873" s="46" t="s">
        <v>10981</v>
      </c>
      <c r="C2873" s="46"/>
      <c r="D2873" s="27" t="s">
        <v>10982</v>
      </c>
      <c r="E2873" s="40"/>
      <c r="F2873" s="9" t="s">
        <v>129</v>
      </c>
      <c r="G2873" s="27" t="s">
        <v>89</v>
      </c>
      <c r="H2873" s="9" t="s">
        <v>6345</v>
      </c>
      <c r="I2873" s="9"/>
      <c r="J2873" s="10"/>
      <c r="K2873" s="39"/>
      <c r="L2873" s="47"/>
      <c r="M2873" s="47"/>
      <c r="N2873" s="63"/>
      <c r="O2873" s="63"/>
      <c r="P2873" s="63"/>
      <c r="Q2873" s="63"/>
      <c r="R2873" s="41"/>
      <c r="S2873" s="49" t="s">
        <v>13934</v>
      </c>
      <c r="T2873" s="49"/>
      <c r="U2873" s="49"/>
      <c r="V2873" s="49"/>
      <c r="W2873" s="50" t="s">
        <v>15</v>
      </c>
      <c r="X2873" s="50"/>
      <c r="Y2873" s="51"/>
    </row>
    <row r="2874" spans="1:25" s="23" customFormat="1" ht="51.75" customHeight="1" x14ac:dyDescent="0.2">
      <c r="A2874" s="38" t="s">
        <v>10983</v>
      </c>
      <c r="B2874" s="46" t="s">
        <v>10984</v>
      </c>
      <c r="C2874" s="46"/>
      <c r="D2874" s="27" t="s">
        <v>10985</v>
      </c>
      <c r="E2874" s="40"/>
      <c r="F2874" s="9" t="s">
        <v>129</v>
      </c>
      <c r="G2874" s="27" t="s">
        <v>89</v>
      </c>
      <c r="H2874" s="9"/>
      <c r="I2874" s="9"/>
      <c r="J2874" s="10"/>
      <c r="K2874" s="39"/>
      <c r="L2874" s="47"/>
      <c r="M2874" s="47"/>
      <c r="N2874" s="63"/>
      <c r="O2874" s="63"/>
      <c r="P2874" s="63"/>
      <c r="Q2874" s="63"/>
      <c r="R2874" s="41"/>
      <c r="S2874" s="49" t="s">
        <v>13934</v>
      </c>
      <c r="T2874" s="49"/>
      <c r="U2874" s="49"/>
      <c r="V2874" s="49"/>
      <c r="W2874" s="50" t="s">
        <v>15</v>
      </c>
      <c r="X2874" s="50"/>
      <c r="Y2874" s="51"/>
    </row>
    <row r="2875" spans="1:25" s="23" customFormat="1" ht="51.75" customHeight="1" x14ac:dyDescent="0.2">
      <c r="A2875" s="38" t="s">
        <v>10986</v>
      </c>
      <c r="B2875" s="46" t="s">
        <v>10987</v>
      </c>
      <c r="C2875" s="46"/>
      <c r="D2875" s="27" t="s">
        <v>10988</v>
      </c>
      <c r="E2875" s="40"/>
      <c r="F2875" s="9" t="s">
        <v>10989</v>
      </c>
      <c r="G2875" s="27" t="s">
        <v>89</v>
      </c>
      <c r="H2875" s="9" t="s">
        <v>6015</v>
      </c>
      <c r="I2875" s="9"/>
      <c r="J2875" s="10"/>
      <c r="K2875" s="39"/>
      <c r="L2875" s="47"/>
      <c r="M2875" s="47"/>
      <c r="N2875" s="63"/>
      <c r="O2875" s="63"/>
      <c r="P2875" s="63"/>
      <c r="Q2875" s="63"/>
      <c r="R2875" s="41"/>
      <c r="S2875" s="49" t="s">
        <v>13934</v>
      </c>
      <c r="T2875" s="49"/>
      <c r="U2875" s="49"/>
      <c r="V2875" s="49"/>
      <c r="W2875" s="50" t="s">
        <v>15</v>
      </c>
      <c r="X2875" s="50"/>
      <c r="Y2875" s="51"/>
    </row>
    <row r="2876" spans="1:25" s="23" customFormat="1" ht="51.75" customHeight="1" x14ac:dyDescent="0.2">
      <c r="A2876" s="38" t="s">
        <v>10990</v>
      </c>
      <c r="B2876" s="46" t="s">
        <v>10991</v>
      </c>
      <c r="C2876" s="46"/>
      <c r="D2876" s="27" t="s">
        <v>10992</v>
      </c>
      <c r="E2876" s="40"/>
      <c r="F2876" s="9" t="s">
        <v>129</v>
      </c>
      <c r="G2876" s="27" t="s">
        <v>89</v>
      </c>
      <c r="H2876" s="9" t="s">
        <v>10993</v>
      </c>
      <c r="I2876" s="9"/>
      <c r="J2876" s="10"/>
      <c r="K2876" s="39"/>
      <c r="L2876" s="47"/>
      <c r="M2876" s="47"/>
      <c r="N2876" s="63"/>
      <c r="O2876" s="63"/>
      <c r="P2876" s="63"/>
      <c r="Q2876" s="63"/>
      <c r="R2876" s="41"/>
      <c r="S2876" s="49" t="s">
        <v>13934</v>
      </c>
      <c r="T2876" s="49"/>
      <c r="U2876" s="49"/>
      <c r="V2876" s="49"/>
      <c r="W2876" s="50" t="s">
        <v>15</v>
      </c>
      <c r="X2876" s="50"/>
      <c r="Y2876" s="51"/>
    </row>
    <row r="2877" spans="1:25" s="23" customFormat="1" ht="54" customHeight="1" x14ac:dyDescent="0.2">
      <c r="A2877" s="38" t="s">
        <v>10994</v>
      </c>
      <c r="B2877" s="46" t="s">
        <v>10995</v>
      </c>
      <c r="C2877" s="46"/>
      <c r="D2877" s="27" t="s">
        <v>10996</v>
      </c>
      <c r="E2877" s="40"/>
      <c r="F2877" s="9" t="s">
        <v>7771</v>
      </c>
      <c r="G2877" s="27" t="s">
        <v>89</v>
      </c>
      <c r="H2877" s="9"/>
      <c r="I2877" s="9"/>
      <c r="J2877" s="10"/>
      <c r="K2877" s="39"/>
      <c r="L2877" s="47"/>
      <c r="M2877" s="47"/>
      <c r="N2877" s="63"/>
      <c r="O2877" s="63"/>
      <c r="P2877" s="63"/>
      <c r="Q2877" s="63"/>
      <c r="R2877" s="41"/>
      <c r="S2877" s="49" t="s">
        <v>13934</v>
      </c>
      <c r="T2877" s="49"/>
      <c r="U2877" s="49"/>
      <c r="V2877" s="49"/>
      <c r="W2877" s="50" t="s">
        <v>15</v>
      </c>
      <c r="X2877" s="50"/>
      <c r="Y2877" s="51"/>
    </row>
    <row r="2878" spans="1:25" s="23" customFormat="1" ht="51.75" customHeight="1" x14ac:dyDescent="0.2">
      <c r="A2878" s="38" t="s">
        <v>10997</v>
      </c>
      <c r="B2878" s="46" t="s">
        <v>10998</v>
      </c>
      <c r="C2878" s="46"/>
      <c r="D2878" s="27" t="s">
        <v>8899</v>
      </c>
      <c r="E2878" s="40"/>
      <c r="F2878" s="9" t="s">
        <v>10648</v>
      </c>
      <c r="G2878" s="27" t="s">
        <v>10999</v>
      </c>
      <c r="H2878" s="9" t="s">
        <v>9438</v>
      </c>
      <c r="I2878" s="9"/>
      <c r="J2878" s="10"/>
      <c r="K2878" s="39"/>
      <c r="L2878" s="47"/>
      <c r="M2878" s="47"/>
      <c r="N2878" s="63"/>
      <c r="O2878" s="63"/>
      <c r="P2878" s="63"/>
      <c r="Q2878" s="63"/>
      <c r="R2878" s="41"/>
      <c r="S2878" s="49" t="s">
        <v>13934</v>
      </c>
      <c r="T2878" s="49"/>
      <c r="U2878" s="49"/>
      <c r="V2878" s="49"/>
      <c r="W2878" s="50" t="s">
        <v>15</v>
      </c>
      <c r="X2878" s="50"/>
      <c r="Y2878" s="51"/>
    </row>
    <row r="2879" spans="1:25" s="23" customFormat="1" ht="51.75" customHeight="1" x14ac:dyDescent="0.2">
      <c r="A2879" s="38" t="s">
        <v>11000</v>
      </c>
      <c r="B2879" s="46" t="s">
        <v>11001</v>
      </c>
      <c r="C2879" s="46"/>
      <c r="D2879" s="27" t="s">
        <v>8899</v>
      </c>
      <c r="E2879" s="40" t="s">
        <v>11002</v>
      </c>
      <c r="F2879" s="9" t="s">
        <v>10648</v>
      </c>
      <c r="G2879" s="27" t="s">
        <v>11003</v>
      </c>
      <c r="H2879" s="9" t="s">
        <v>4265</v>
      </c>
      <c r="I2879" s="9"/>
      <c r="J2879" s="10"/>
      <c r="K2879" s="39"/>
      <c r="L2879" s="47"/>
      <c r="M2879" s="47"/>
      <c r="N2879" s="63"/>
      <c r="O2879" s="63"/>
      <c r="P2879" s="63"/>
      <c r="Q2879" s="63"/>
      <c r="R2879" s="41"/>
      <c r="S2879" s="49" t="s">
        <v>13934</v>
      </c>
      <c r="T2879" s="49"/>
      <c r="U2879" s="49"/>
      <c r="V2879" s="49"/>
      <c r="W2879" s="50" t="s">
        <v>15</v>
      </c>
      <c r="X2879" s="50"/>
      <c r="Y2879" s="51"/>
    </row>
    <row r="2880" spans="1:25" s="23" customFormat="1" ht="51.75" customHeight="1" x14ac:dyDescent="0.2">
      <c r="A2880" s="38" t="s">
        <v>11004</v>
      </c>
      <c r="B2880" s="46" t="s">
        <v>11005</v>
      </c>
      <c r="C2880" s="46"/>
      <c r="D2880" s="27" t="s">
        <v>8899</v>
      </c>
      <c r="E2880" s="40" t="s">
        <v>11006</v>
      </c>
      <c r="F2880" s="9" t="s">
        <v>11007</v>
      </c>
      <c r="G2880" s="27" t="s">
        <v>11008</v>
      </c>
      <c r="H2880" s="9" t="s">
        <v>4502</v>
      </c>
      <c r="I2880" s="9"/>
      <c r="J2880" s="10"/>
      <c r="K2880" s="39"/>
      <c r="L2880" s="47"/>
      <c r="M2880" s="47"/>
      <c r="N2880" s="63"/>
      <c r="O2880" s="63"/>
      <c r="P2880" s="63"/>
      <c r="Q2880" s="63"/>
      <c r="R2880" s="41"/>
      <c r="S2880" s="49" t="s">
        <v>13934</v>
      </c>
      <c r="T2880" s="49"/>
      <c r="U2880" s="49"/>
      <c r="V2880" s="49"/>
      <c r="W2880" s="50" t="s">
        <v>15</v>
      </c>
      <c r="X2880" s="50"/>
      <c r="Y2880" s="51"/>
    </row>
    <row r="2881" spans="1:25" s="23" customFormat="1" ht="51.75" customHeight="1" x14ac:dyDescent="0.2">
      <c r="A2881" s="38" t="s">
        <v>11009</v>
      </c>
      <c r="B2881" s="46" t="s">
        <v>11010</v>
      </c>
      <c r="C2881" s="46"/>
      <c r="D2881" s="27" t="s">
        <v>8899</v>
      </c>
      <c r="E2881" s="40" t="s">
        <v>11011</v>
      </c>
      <c r="F2881" s="9" t="s">
        <v>11012</v>
      </c>
      <c r="G2881" s="27" t="s">
        <v>11013</v>
      </c>
      <c r="H2881" s="9" t="s">
        <v>9341</v>
      </c>
      <c r="I2881" s="9"/>
      <c r="J2881" s="10"/>
      <c r="K2881" s="39"/>
      <c r="L2881" s="47"/>
      <c r="M2881" s="47"/>
      <c r="N2881" s="63"/>
      <c r="O2881" s="63"/>
      <c r="P2881" s="63"/>
      <c r="Q2881" s="63"/>
      <c r="R2881" s="41"/>
      <c r="S2881" s="49" t="s">
        <v>13934</v>
      </c>
      <c r="T2881" s="49"/>
      <c r="U2881" s="49"/>
      <c r="V2881" s="49"/>
      <c r="W2881" s="50" t="s">
        <v>15</v>
      </c>
      <c r="X2881" s="50"/>
      <c r="Y2881" s="51"/>
    </row>
    <row r="2882" spans="1:25" s="23" customFormat="1" ht="64.5" customHeight="1" x14ac:dyDescent="0.2">
      <c r="A2882" s="38" t="s">
        <v>11014</v>
      </c>
      <c r="B2882" s="46" t="s">
        <v>11015</v>
      </c>
      <c r="C2882" s="46"/>
      <c r="D2882" s="27" t="s">
        <v>11016</v>
      </c>
      <c r="E2882" s="40"/>
      <c r="F2882" s="9" t="s">
        <v>7771</v>
      </c>
      <c r="G2882" s="27" t="s">
        <v>11017</v>
      </c>
      <c r="H2882" s="9" t="s">
        <v>4338</v>
      </c>
      <c r="I2882" s="9"/>
      <c r="J2882" s="10"/>
      <c r="K2882" s="39"/>
      <c r="L2882" s="47"/>
      <c r="M2882" s="47"/>
      <c r="N2882" s="63"/>
      <c r="O2882" s="63"/>
      <c r="P2882" s="63"/>
      <c r="Q2882" s="63"/>
      <c r="R2882" s="41"/>
      <c r="S2882" s="49" t="s">
        <v>13934</v>
      </c>
      <c r="T2882" s="49"/>
      <c r="U2882" s="49"/>
      <c r="V2882" s="49"/>
      <c r="W2882" s="50" t="s">
        <v>15</v>
      </c>
      <c r="X2882" s="50"/>
      <c r="Y2882" s="51"/>
    </row>
    <row r="2883" spans="1:25" s="23" customFormat="1" ht="54" customHeight="1" x14ac:dyDescent="0.2">
      <c r="A2883" s="38" t="s">
        <v>11018</v>
      </c>
      <c r="B2883" s="46" t="s">
        <v>11019</v>
      </c>
      <c r="C2883" s="46"/>
      <c r="D2883" s="27" t="s">
        <v>8899</v>
      </c>
      <c r="E2883" s="40"/>
      <c r="F2883" s="9" t="s">
        <v>11020</v>
      </c>
      <c r="G2883" s="27" t="s">
        <v>11021</v>
      </c>
      <c r="H2883" s="9" t="s">
        <v>10759</v>
      </c>
      <c r="I2883" s="9"/>
      <c r="J2883" s="10"/>
      <c r="K2883" s="39"/>
      <c r="L2883" s="47"/>
      <c r="M2883" s="47"/>
      <c r="N2883" s="63"/>
      <c r="O2883" s="63"/>
      <c r="P2883" s="63"/>
      <c r="Q2883" s="63"/>
      <c r="R2883" s="41"/>
      <c r="S2883" s="49" t="s">
        <v>13934</v>
      </c>
      <c r="T2883" s="49"/>
      <c r="U2883" s="49"/>
      <c r="V2883" s="49"/>
      <c r="W2883" s="50" t="s">
        <v>15</v>
      </c>
      <c r="X2883" s="50"/>
      <c r="Y2883" s="51"/>
    </row>
    <row r="2884" spans="1:25" s="23" customFormat="1" ht="51.75" customHeight="1" x14ac:dyDescent="0.2">
      <c r="A2884" s="38" t="s">
        <v>11022</v>
      </c>
      <c r="B2884" s="46" t="s">
        <v>11023</v>
      </c>
      <c r="C2884" s="46"/>
      <c r="D2884" s="27" t="s">
        <v>8899</v>
      </c>
      <c r="E2884" s="40" t="s">
        <v>11024</v>
      </c>
      <c r="F2884" s="9" t="s">
        <v>8927</v>
      </c>
      <c r="G2884" s="27" t="s">
        <v>11025</v>
      </c>
      <c r="H2884" s="9" t="s">
        <v>10315</v>
      </c>
      <c r="I2884" s="9"/>
      <c r="J2884" s="10"/>
      <c r="K2884" s="39"/>
      <c r="L2884" s="47"/>
      <c r="M2884" s="47"/>
      <c r="N2884" s="63"/>
      <c r="O2884" s="63"/>
      <c r="P2884" s="63"/>
      <c r="Q2884" s="63"/>
      <c r="R2884" s="41"/>
      <c r="S2884" s="49" t="s">
        <v>13934</v>
      </c>
      <c r="T2884" s="49"/>
      <c r="U2884" s="49"/>
      <c r="V2884" s="49"/>
      <c r="W2884" s="50" t="s">
        <v>15</v>
      </c>
      <c r="X2884" s="50"/>
      <c r="Y2884" s="51"/>
    </row>
    <row r="2885" spans="1:25" s="23" customFormat="1" ht="51.75" customHeight="1" x14ac:dyDescent="0.2">
      <c r="A2885" s="38" t="s">
        <v>11026</v>
      </c>
      <c r="B2885" s="46" t="s">
        <v>11027</v>
      </c>
      <c r="C2885" s="46"/>
      <c r="D2885" s="27" t="s">
        <v>11028</v>
      </c>
      <c r="E2885" s="40"/>
      <c r="F2885" s="9" t="s">
        <v>11029</v>
      </c>
      <c r="G2885" s="27" t="s">
        <v>11030</v>
      </c>
      <c r="H2885" s="9" t="s">
        <v>4465</v>
      </c>
      <c r="I2885" s="9"/>
      <c r="J2885" s="10"/>
      <c r="K2885" s="39"/>
      <c r="L2885" s="47"/>
      <c r="M2885" s="47"/>
      <c r="N2885" s="63"/>
      <c r="O2885" s="63"/>
      <c r="P2885" s="63"/>
      <c r="Q2885" s="63"/>
      <c r="R2885" s="41"/>
      <c r="S2885" s="49" t="s">
        <v>13934</v>
      </c>
      <c r="T2885" s="49"/>
      <c r="U2885" s="49"/>
      <c r="V2885" s="49"/>
      <c r="W2885" s="50" t="s">
        <v>15</v>
      </c>
      <c r="X2885" s="50"/>
      <c r="Y2885" s="51"/>
    </row>
    <row r="2886" spans="1:25" s="23" customFormat="1" ht="51.75" customHeight="1" x14ac:dyDescent="0.2">
      <c r="A2886" s="38" t="s">
        <v>11031</v>
      </c>
      <c r="B2886" s="46" t="s">
        <v>11032</v>
      </c>
      <c r="C2886" s="46"/>
      <c r="D2886" s="27" t="s">
        <v>8899</v>
      </c>
      <c r="E2886" s="40" t="s">
        <v>11033</v>
      </c>
      <c r="F2886" s="9" t="s">
        <v>11034</v>
      </c>
      <c r="G2886" s="27" t="s">
        <v>11035</v>
      </c>
      <c r="H2886" s="9" t="s">
        <v>9635</v>
      </c>
      <c r="I2886" s="9"/>
      <c r="J2886" s="10">
        <v>1647000</v>
      </c>
      <c r="K2886" s="39">
        <v>1647000</v>
      </c>
      <c r="L2886" s="47"/>
      <c r="M2886" s="47"/>
      <c r="N2886" s="63"/>
      <c r="O2886" s="63"/>
      <c r="P2886" s="63"/>
      <c r="Q2886" s="63"/>
      <c r="R2886" s="41"/>
      <c r="S2886" s="49" t="s">
        <v>13934</v>
      </c>
      <c r="T2886" s="49"/>
      <c r="U2886" s="49"/>
      <c r="V2886" s="49"/>
      <c r="W2886" s="50" t="s">
        <v>15</v>
      </c>
      <c r="X2886" s="50"/>
      <c r="Y2886" s="51"/>
    </row>
    <row r="2887" spans="1:25" s="23" customFormat="1" ht="51.75" customHeight="1" x14ac:dyDescent="0.2">
      <c r="A2887" s="38" t="s">
        <v>11036</v>
      </c>
      <c r="B2887" s="46" t="s">
        <v>11037</v>
      </c>
      <c r="C2887" s="46"/>
      <c r="D2887" s="27" t="s">
        <v>11038</v>
      </c>
      <c r="E2887" s="40" t="s">
        <v>11039</v>
      </c>
      <c r="F2887" s="9" t="s">
        <v>7771</v>
      </c>
      <c r="G2887" s="27" t="s">
        <v>11040</v>
      </c>
      <c r="H2887" s="9" t="s">
        <v>11041</v>
      </c>
      <c r="I2887" s="9"/>
      <c r="J2887" s="10"/>
      <c r="K2887" s="39"/>
      <c r="L2887" s="47"/>
      <c r="M2887" s="47"/>
      <c r="N2887" s="63"/>
      <c r="O2887" s="63"/>
      <c r="P2887" s="63"/>
      <c r="Q2887" s="63"/>
      <c r="R2887" s="41"/>
      <c r="S2887" s="49" t="s">
        <v>13934</v>
      </c>
      <c r="T2887" s="49"/>
      <c r="U2887" s="49"/>
      <c r="V2887" s="49"/>
      <c r="W2887" s="50" t="s">
        <v>15</v>
      </c>
      <c r="X2887" s="50"/>
      <c r="Y2887" s="51"/>
    </row>
    <row r="2888" spans="1:25" s="23" customFormat="1" ht="51.75" customHeight="1" x14ac:dyDescent="0.2">
      <c r="A2888" s="38" t="s">
        <v>11042</v>
      </c>
      <c r="B2888" s="46" t="s">
        <v>11043</v>
      </c>
      <c r="C2888" s="46"/>
      <c r="D2888" s="27" t="s">
        <v>8899</v>
      </c>
      <c r="E2888" s="40"/>
      <c r="F2888" s="9" t="s">
        <v>8927</v>
      </c>
      <c r="G2888" s="27" t="s">
        <v>11044</v>
      </c>
      <c r="H2888" s="9" t="s">
        <v>11045</v>
      </c>
      <c r="I2888" s="9"/>
      <c r="J2888" s="10"/>
      <c r="K2888" s="39"/>
      <c r="L2888" s="47"/>
      <c r="M2888" s="47"/>
      <c r="N2888" s="63"/>
      <c r="O2888" s="63"/>
      <c r="P2888" s="63"/>
      <c r="Q2888" s="63"/>
      <c r="R2888" s="41"/>
      <c r="S2888" s="49" t="s">
        <v>13934</v>
      </c>
      <c r="T2888" s="49"/>
      <c r="U2888" s="49"/>
      <c r="V2888" s="49"/>
      <c r="W2888" s="50" t="s">
        <v>15</v>
      </c>
      <c r="X2888" s="50"/>
      <c r="Y2888" s="51"/>
    </row>
    <row r="2889" spans="1:25" s="23" customFormat="1" ht="51.75" customHeight="1" x14ac:dyDescent="0.2">
      <c r="A2889" s="38" t="s">
        <v>11046</v>
      </c>
      <c r="B2889" s="46" t="s">
        <v>11047</v>
      </c>
      <c r="C2889" s="46"/>
      <c r="D2889" s="27" t="s">
        <v>8899</v>
      </c>
      <c r="E2889" s="40"/>
      <c r="F2889" s="9" t="s">
        <v>11048</v>
      </c>
      <c r="G2889" s="27" t="s">
        <v>11049</v>
      </c>
      <c r="H2889" s="9" t="s">
        <v>11050</v>
      </c>
      <c r="I2889" s="9"/>
      <c r="J2889" s="10"/>
      <c r="K2889" s="39"/>
      <c r="L2889" s="47"/>
      <c r="M2889" s="47"/>
      <c r="N2889" s="63"/>
      <c r="O2889" s="63"/>
      <c r="P2889" s="63"/>
      <c r="Q2889" s="63"/>
      <c r="R2889" s="41"/>
      <c r="S2889" s="49" t="s">
        <v>13934</v>
      </c>
      <c r="T2889" s="49"/>
      <c r="U2889" s="49"/>
      <c r="V2889" s="49"/>
      <c r="W2889" s="50" t="s">
        <v>15</v>
      </c>
      <c r="X2889" s="50"/>
      <c r="Y2889" s="51"/>
    </row>
    <row r="2890" spans="1:25" s="23" customFormat="1" ht="51.75" customHeight="1" x14ac:dyDescent="0.2">
      <c r="A2890" s="38" t="s">
        <v>11051</v>
      </c>
      <c r="B2890" s="46" t="s">
        <v>11052</v>
      </c>
      <c r="C2890" s="46"/>
      <c r="D2890" s="27" t="s">
        <v>8899</v>
      </c>
      <c r="E2890" s="40"/>
      <c r="F2890" s="9" t="s">
        <v>11048</v>
      </c>
      <c r="G2890" s="27" t="s">
        <v>11053</v>
      </c>
      <c r="H2890" s="9" t="s">
        <v>10177</v>
      </c>
      <c r="I2890" s="9"/>
      <c r="J2890" s="10"/>
      <c r="K2890" s="39"/>
      <c r="L2890" s="47"/>
      <c r="M2890" s="47"/>
      <c r="N2890" s="63"/>
      <c r="O2890" s="63"/>
      <c r="P2890" s="63"/>
      <c r="Q2890" s="63"/>
      <c r="R2890" s="41"/>
      <c r="S2890" s="49" t="s">
        <v>13934</v>
      </c>
      <c r="T2890" s="49"/>
      <c r="U2890" s="49"/>
      <c r="V2890" s="49"/>
      <c r="W2890" s="50" t="s">
        <v>15</v>
      </c>
      <c r="X2890" s="50"/>
      <c r="Y2890" s="51"/>
    </row>
    <row r="2891" spans="1:25" s="23" customFormat="1" ht="51.75" customHeight="1" x14ac:dyDescent="0.2">
      <c r="A2891" s="38" t="s">
        <v>11054</v>
      </c>
      <c r="B2891" s="46" t="s">
        <v>11055</v>
      </c>
      <c r="C2891" s="46"/>
      <c r="D2891" s="27" t="s">
        <v>8899</v>
      </c>
      <c r="E2891" s="40" t="s">
        <v>11056</v>
      </c>
      <c r="F2891" s="9" t="s">
        <v>11048</v>
      </c>
      <c r="G2891" s="27" t="s">
        <v>11057</v>
      </c>
      <c r="H2891" s="9" t="s">
        <v>9416</v>
      </c>
      <c r="I2891" s="9"/>
      <c r="J2891" s="10"/>
      <c r="K2891" s="39"/>
      <c r="L2891" s="47"/>
      <c r="M2891" s="47"/>
      <c r="N2891" s="63"/>
      <c r="O2891" s="63"/>
      <c r="P2891" s="63"/>
      <c r="Q2891" s="63"/>
      <c r="R2891" s="41"/>
      <c r="S2891" s="49" t="s">
        <v>13934</v>
      </c>
      <c r="T2891" s="49"/>
      <c r="U2891" s="49"/>
      <c r="V2891" s="49"/>
      <c r="W2891" s="50" t="s">
        <v>15</v>
      </c>
      <c r="X2891" s="50"/>
      <c r="Y2891" s="51"/>
    </row>
    <row r="2892" spans="1:25" s="23" customFormat="1" ht="51.75" customHeight="1" x14ac:dyDescent="0.2">
      <c r="A2892" s="38" t="s">
        <v>11058</v>
      </c>
      <c r="B2892" s="46" t="s">
        <v>11059</v>
      </c>
      <c r="C2892" s="46"/>
      <c r="D2892" s="27" t="s">
        <v>8899</v>
      </c>
      <c r="E2892" s="40"/>
      <c r="F2892" s="9" t="s">
        <v>11048</v>
      </c>
      <c r="G2892" s="27" t="s">
        <v>11060</v>
      </c>
      <c r="H2892" s="9" t="s">
        <v>10650</v>
      </c>
      <c r="I2892" s="9"/>
      <c r="J2892" s="10"/>
      <c r="K2892" s="39"/>
      <c r="L2892" s="47"/>
      <c r="M2892" s="47"/>
      <c r="N2892" s="63"/>
      <c r="O2892" s="63"/>
      <c r="P2892" s="63"/>
      <c r="Q2892" s="63"/>
      <c r="R2892" s="41"/>
      <c r="S2892" s="49" t="s">
        <v>13934</v>
      </c>
      <c r="T2892" s="49"/>
      <c r="U2892" s="49"/>
      <c r="V2892" s="49"/>
      <c r="W2892" s="50" t="s">
        <v>15</v>
      </c>
      <c r="X2892" s="50"/>
      <c r="Y2892" s="51"/>
    </row>
    <row r="2893" spans="1:25" s="23" customFormat="1" ht="54" customHeight="1" x14ac:dyDescent="0.2">
      <c r="A2893" s="38" t="s">
        <v>11061</v>
      </c>
      <c r="B2893" s="46" t="s">
        <v>11062</v>
      </c>
      <c r="C2893" s="46"/>
      <c r="D2893" s="27" t="s">
        <v>8899</v>
      </c>
      <c r="E2893" s="40"/>
      <c r="F2893" s="9" t="s">
        <v>7771</v>
      </c>
      <c r="G2893" s="27" t="s">
        <v>11063</v>
      </c>
      <c r="H2893" s="9" t="s">
        <v>9000</v>
      </c>
      <c r="I2893" s="9"/>
      <c r="J2893" s="10"/>
      <c r="K2893" s="39"/>
      <c r="L2893" s="47"/>
      <c r="M2893" s="47"/>
      <c r="N2893" s="63"/>
      <c r="O2893" s="63"/>
      <c r="P2893" s="63"/>
      <c r="Q2893" s="63"/>
      <c r="R2893" s="41"/>
      <c r="S2893" s="49" t="s">
        <v>13934</v>
      </c>
      <c r="T2893" s="49"/>
      <c r="U2893" s="49"/>
      <c r="V2893" s="49"/>
      <c r="W2893" s="50" t="s">
        <v>15</v>
      </c>
      <c r="X2893" s="50"/>
      <c r="Y2893" s="51"/>
    </row>
    <row r="2894" spans="1:25" s="23" customFormat="1" ht="51.75" customHeight="1" x14ac:dyDescent="0.2">
      <c r="A2894" s="38" t="s">
        <v>11064</v>
      </c>
      <c r="B2894" s="46" t="s">
        <v>11065</v>
      </c>
      <c r="C2894" s="46"/>
      <c r="D2894" s="27" t="s">
        <v>8899</v>
      </c>
      <c r="E2894" s="40" t="s">
        <v>11066</v>
      </c>
      <c r="F2894" s="9" t="s">
        <v>11048</v>
      </c>
      <c r="G2894" s="27" t="s">
        <v>11067</v>
      </c>
      <c r="H2894" s="9" t="s">
        <v>9250</v>
      </c>
      <c r="I2894" s="9"/>
      <c r="J2894" s="10"/>
      <c r="K2894" s="39"/>
      <c r="L2894" s="47"/>
      <c r="M2894" s="47"/>
      <c r="N2894" s="63"/>
      <c r="O2894" s="63"/>
      <c r="P2894" s="63"/>
      <c r="Q2894" s="63"/>
      <c r="R2894" s="41"/>
      <c r="S2894" s="49" t="s">
        <v>13934</v>
      </c>
      <c r="T2894" s="49"/>
      <c r="U2894" s="49"/>
      <c r="V2894" s="49"/>
      <c r="W2894" s="50" t="s">
        <v>15</v>
      </c>
      <c r="X2894" s="50"/>
      <c r="Y2894" s="51"/>
    </row>
    <row r="2895" spans="1:25" s="23" customFormat="1" ht="51.75" customHeight="1" x14ac:dyDescent="0.2">
      <c r="A2895" s="38" t="s">
        <v>11068</v>
      </c>
      <c r="B2895" s="46" t="s">
        <v>11069</v>
      </c>
      <c r="C2895" s="46"/>
      <c r="D2895" s="27" t="s">
        <v>8899</v>
      </c>
      <c r="E2895" s="40"/>
      <c r="F2895" s="9" t="s">
        <v>11070</v>
      </c>
      <c r="G2895" s="27" t="s">
        <v>11071</v>
      </c>
      <c r="H2895" s="9" t="s">
        <v>10737</v>
      </c>
      <c r="I2895" s="9"/>
      <c r="J2895" s="10"/>
      <c r="K2895" s="39"/>
      <c r="L2895" s="47"/>
      <c r="M2895" s="47"/>
      <c r="N2895" s="63"/>
      <c r="O2895" s="63"/>
      <c r="P2895" s="63"/>
      <c r="Q2895" s="63"/>
      <c r="R2895" s="41"/>
      <c r="S2895" s="49" t="s">
        <v>13934</v>
      </c>
      <c r="T2895" s="49"/>
      <c r="U2895" s="49"/>
      <c r="V2895" s="49"/>
      <c r="W2895" s="50" t="s">
        <v>15</v>
      </c>
      <c r="X2895" s="50"/>
      <c r="Y2895" s="51"/>
    </row>
    <row r="2896" spans="1:25" s="23" customFormat="1" ht="51.75" customHeight="1" x14ac:dyDescent="0.2">
      <c r="A2896" s="38" t="s">
        <v>11072</v>
      </c>
      <c r="B2896" s="46" t="s">
        <v>11073</v>
      </c>
      <c r="C2896" s="46"/>
      <c r="D2896" s="27" t="s">
        <v>8899</v>
      </c>
      <c r="E2896" s="40" t="s">
        <v>11074</v>
      </c>
      <c r="F2896" s="9" t="s">
        <v>11075</v>
      </c>
      <c r="G2896" s="27" t="s">
        <v>11076</v>
      </c>
      <c r="H2896" s="9" t="s">
        <v>8145</v>
      </c>
      <c r="I2896" s="9"/>
      <c r="J2896" s="10"/>
      <c r="K2896" s="39"/>
      <c r="L2896" s="47"/>
      <c r="M2896" s="47"/>
      <c r="N2896" s="63"/>
      <c r="O2896" s="63"/>
      <c r="P2896" s="63"/>
      <c r="Q2896" s="63"/>
      <c r="R2896" s="41"/>
      <c r="S2896" s="49" t="s">
        <v>13934</v>
      </c>
      <c r="T2896" s="49"/>
      <c r="U2896" s="49"/>
      <c r="V2896" s="49"/>
      <c r="W2896" s="50" t="s">
        <v>15</v>
      </c>
      <c r="X2896" s="50"/>
      <c r="Y2896" s="51"/>
    </row>
    <row r="2897" spans="1:25" s="23" customFormat="1" ht="51.75" customHeight="1" x14ac:dyDescent="0.2">
      <c r="A2897" s="38" t="s">
        <v>11077</v>
      </c>
      <c r="B2897" s="46" t="s">
        <v>11078</v>
      </c>
      <c r="C2897" s="46"/>
      <c r="D2897" s="27" t="s">
        <v>8899</v>
      </c>
      <c r="E2897" s="40" t="s">
        <v>11079</v>
      </c>
      <c r="F2897" s="9" t="s">
        <v>11075</v>
      </c>
      <c r="G2897" s="27" t="s">
        <v>11080</v>
      </c>
      <c r="H2897" s="9" t="s">
        <v>881</v>
      </c>
      <c r="I2897" s="9"/>
      <c r="J2897" s="10"/>
      <c r="K2897" s="39"/>
      <c r="L2897" s="47"/>
      <c r="M2897" s="47"/>
      <c r="N2897" s="63"/>
      <c r="O2897" s="63"/>
      <c r="P2897" s="63"/>
      <c r="Q2897" s="63"/>
      <c r="R2897" s="41"/>
      <c r="S2897" s="49" t="s">
        <v>13934</v>
      </c>
      <c r="T2897" s="49"/>
      <c r="U2897" s="49"/>
      <c r="V2897" s="49"/>
      <c r="W2897" s="50" t="s">
        <v>15</v>
      </c>
      <c r="X2897" s="50"/>
      <c r="Y2897" s="51"/>
    </row>
    <row r="2898" spans="1:25" s="23" customFormat="1" ht="51.75" customHeight="1" x14ac:dyDescent="0.2">
      <c r="A2898" s="38" t="s">
        <v>11081</v>
      </c>
      <c r="B2898" s="46" t="s">
        <v>11082</v>
      </c>
      <c r="C2898" s="46"/>
      <c r="D2898" s="27" t="s">
        <v>11083</v>
      </c>
      <c r="E2898" s="40" t="s">
        <v>11084</v>
      </c>
      <c r="F2898" s="9" t="s">
        <v>11085</v>
      </c>
      <c r="G2898" s="27" t="s">
        <v>11086</v>
      </c>
      <c r="H2898" s="9" t="s">
        <v>11087</v>
      </c>
      <c r="I2898" s="9"/>
      <c r="J2898" s="10">
        <v>44941.78</v>
      </c>
      <c r="K2898" s="39">
        <v>44192.74</v>
      </c>
      <c r="L2898" s="47">
        <f t="shared" si="57"/>
        <v>749.04000000000087</v>
      </c>
      <c r="M2898" s="47"/>
      <c r="N2898" s="63"/>
      <c r="O2898" s="63"/>
      <c r="P2898" s="63"/>
      <c r="Q2898" s="63"/>
      <c r="R2898" s="41"/>
      <c r="S2898" s="49" t="s">
        <v>13934</v>
      </c>
      <c r="T2898" s="49"/>
      <c r="U2898" s="49"/>
      <c r="V2898" s="49"/>
      <c r="W2898" s="50" t="s">
        <v>15</v>
      </c>
      <c r="X2898" s="50"/>
      <c r="Y2898" s="51"/>
    </row>
    <row r="2899" spans="1:25" s="23" customFormat="1" ht="51.75" customHeight="1" x14ac:dyDescent="0.2">
      <c r="A2899" s="38" t="s">
        <v>11088</v>
      </c>
      <c r="B2899" s="46" t="s">
        <v>11089</v>
      </c>
      <c r="C2899" s="46"/>
      <c r="D2899" s="27" t="s">
        <v>11090</v>
      </c>
      <c r="E2899" s="40"/>
      <c r="F2899" s="9" t="s">
        <v>11085</v>
      </c>
      <c r="G2899" s="27" t="s">
        <v>11091</v>
      </c>
      <c r="H2899" s="9" t="s">
        <v>10772</v>
      </c>
      <c r="I2899" s="9"/>
      <c r="J2899" s="10">
        <v>8100.89</v>
      </c>
      <c r="K2899" s="39">
        <v>1493.34</v>
      </c>
      <c r="L2899" s="47">
        <f t="shared" si="57"/>
        <v>6607.55</v>
      </c>
      <c r="M2899" s="47"/>
      <c r="N2899" s="63"/>
      <c r="O2899" s="63"/>
      <c r="P2899" s="63"/>
      <c r="Q2899" s="63"/>
      <c r="R2899" s="41"/>
      <c r="S2899" s="49" t="s">
        <v>13934</v>
      </c>
      <c r="T2899" s="49"/>
      <c r="U2899" s="49"/>
      <c r="V2899" s="49"/>
      <c r="W2899" s="50" t="s">
        <v>15</v>
      </c>
      <c r="X2899" s="50"/>
      <c r="Y2899" s="51"/>
    </row>
    <row r="2900" spans="1:25" s="23" customFormat="1" ht="51.75" customHeight="1" x14ac:dyDescent="0.2">
      <c r="A2900" s="38" t="s">
        <v>11092</v>
      </c>
      <c r="B2900" s="46" t="s">
        <v>11093</v>
      </c>
      <c r="C2900" s="46"/>
      <c r="D2900" s="27" t="s">
        <v>11094</v>
      </c>
      <c r="E2900" s="40"/>
      <c r="F2900" s="9" t="s">
        <v>11085</v>
      </c>
      <c r="G2900" s="27" t="s">
        <v>11086</v>
      </c>
      <c r="H2900" s="9" t="s">
        <v>11095</v>
      </c>
      <c r="I2900" s="9"/>
      <c r="J2900" s="10">
        <v>3182.62</v>
      </c>
      <c r="K2900" s="39">
        <v>3129.58</v>
      </c>
      <c r="L2900" s="47">
        <f t="shared" si="57"/>
        <v>53.039999999999964</v>
      </c>
      <c r="M2900" s="47"/>
      <c r="N2900" s="63"/>
      <c r="O2900" s="63"/>
      <c r="P2900" s="63"/>
      <c r="Q2900" s="63"/>
      <c r="R2900" s="41"/>
      <c r="S2900" s="49" t="s">
        <v>13934</v>
      </c>
      <c r="T2900" s="49"/>
      <c r="U2900" s="49"/>
      <c r="V2900" s="49"/>
      <c r="W2900" s="50" t="s">
        <v>15</v>
      </c>
      <c r="X2900" s="50"/>
      <c r="Y2900" s="51"/>
    </row>
    <row r="2901" spans="1:25" s="23" customFormat="1" ht="51.75" customHeight="1" x14ac:dyDescent="0.2">
      <c r="A2901" s="38" t="s">
        <v>11096</v>
      </c>
      <c r="B2901" s="46" t="s">
        <v>11097</v>
      </c>
      <c r="C2901" s="46"/>
      <c r="D2901" s="27" t="s">
        <v>8899</v>
      </c>
      <c r="E2901" s="40" t="s">
        <v>11098</v>
      </c>
      <c r="F2901" s="9" t="s">
        <v>11070</v>
      </c>
      <c r="G2901" s="27" t="s">
        <v>11099</v>
      </c>
      <c r="H2901" s="9" t="s">
        <v>2080</v>
      </c>
      <c r="I2901" s="9"/>
      <c r="J2901" s="10"/>
      <c r="K2901" s="39"/>
      <c r="L2901" s="47"/>
      <c r="M2901" s="47"/>
      <c r="N2901" s="63"/>
      <c r="O2901" s="63"/>
      <c r="P2901" s="63"/>
      <c r="Q2901" s="63"/>
      <c r="R2901" s="41"/>
      <c r="S2901" s="49" t="s">
        <v>13934</v>
      </c>
      <c r="T2901" s="49"/>
      <c r="U2901" s="49"/>
      <c r="V2901" s="49"/>
      <c r="W2901" s="50" t="s">
        <v>15</v>
      </c>
      <c r="X2901" s="50"/>
      <c r="Y2901" s="51"/>
    </row>
    <row r="2902" spans="1:25" s="23" customFormat="1" ht="51.75" customHeight="1" x14ac:dyDescent="0.2">
      <c r="A2902" s="38" t="s">
        <v>11100</v>
      </c>
      <c r="B2902" s="46" t="s">
        <v>11101</v>
      </c>
      <c r="C2902" s="46"/>
      <c r="D2902" s="27" t="s">
        <v>8899</v>
      </c>
      <c r="E2902" s="40" t="s">
        <v>11102</v>
      </c>
      <c r="F2902" s="9" t="s">
        <v>11070</v>
      </c>
      <c r="G2902" s="27" t="s">
        <v>11103</v>
      </c>
      <c r="H2902" s="9" t="s">
        <v>11104</v>
      </c>
      <c r="I2902" s="9"/>
      <c r="J2902" s="10"/>
      <c r="K2902" s="39"/>
      <c r="L2902" s="47"/>
      <c r="M2902" s="47"/>
      <c r="N2902" s="63"/>
      <c r="O2902" s="63"/>
      <c r="P2902" s="63"/>
      <c r="Q2902" s="63"/>
      <c r="R2902" s="41"/>
      <c r="S2902" s="49" t="s">
        <v>13934</v>
      </c>
      <c r="T2902" s="49"/>
      <c r="U2902" s="49"/>
      <c r="V2902" s="49"/>
      <c r="W2902" s="50" t="s">
        <v>15</v>
      </c>
      <c r="X2902" s="50"/>
      <c r="Y2902" s="51"/>
    </row>
    <row r="2903" spans="1:25" s="23" customFormat="1" ht="51.75" customHeight="1" x14ac:dyDescent="0.2">
      <c r="A2903" s="38" t="s">
        <v>11105</v>
      </c>
      <c r="B2903" s="46" t="s">
        <v>11106</v>
      </c>
      <c r="C2903" s="46"/>
      <c r="D2903" s="27" t="s">
        <v>8899</v>
      </c>
      <c r="E2903" s="40"/>
      <c r="F2903" s="9" t="s">
        <v>11070</v>
      </c>
      <c r="G2903" s="27" t="s">
        <v>11107</v>
      </c>
      <c r="H2903" s="9" t="s">
        <v>2454</v>
      </c>
      <c r="I2903" s="9"/>
      <c r="J2903" s="10"/>
      <c r="K2903" s="39"/>
      <c r="L2903" s="47"/>
      <c r="M2903" s="47"/>
      <c r="N2903" s="63"/>
      <c r="O2903" s="63"/>
      <c r="P2903" s="63"/>
      <c r="Q2903" s="63"/>
      <c r="R2903" s="41"/>
      <c r="S2903" s="49" t="s">
        <v>13934</v>
      </c>
      <c r="T2903" s="49"/>
      <c r="U2903" s="49"/>
      <c r="V2903" s="49"/>
      <c r="W2903" s="50" t="s">
        <v>15</v>
      </c>
      <c r="X2903" s="50"/>
      <c r="Y2903" s="51"/>
    </row>
    <row r="2904" spans="1:25" s="23" customFormat="1" ht="54" customHeight="1" x14ac:dyDescent="0.2">
      <c r="A2904" s="38" t="s">
        <v>11108</v>
      </c>
      <c r="B2904" s="46" t="s">
        <v>11109</v>
      </c>
      <c r="C2904" s="46"/>
      <c r="D2904" s="27" t="s">
        <v>11110</v>
      </c>
      <c r="E2904" s="40"/>
      <c r="F2904" s="9" t="s">
        <v>7771</v>
      </c>
      <c r="G2904" s="27" t="s">
        <v>11111</v>
      </c>
      <c r="H2904" s="9" t="s">
        <v>10777</v>
      </c>
      <c r="I2904" s="9"/>
      <c r="J2904" s="10">
        <v>31974.09</v>
      </c>
      <c r="K2904" s="39"/>
      <c r="L2904" s="47">
        <f t="shared" si="57"/>
        <v>31974.09</v>
      </c>
      <c r="M2904" s="47"/>
      <c r="N2904" s="63"/>
      <c r="O2904" s="63"/>
      <c r="P2904" s="63"/>
      <c r="Q2904" s="63"/>
      <c r="R2904" s="41"/>
      <c r="S2904" s="49" t="s">
        <v>13934</v>
      </c>
      <c r="T2904" s="49"/>
      <c r="U2904" s="49"/>
      <c r="V2904" s="49"/>
      <c r="W2904" s="50" t="s">
        <v>15</v>
      </c>
      <c r="X2904" s="50"/>
      <c r="Y2904" s="51"/>
    </row>
    <row r="2905" spans="1:25" s="23" customFormat="1" ht="51.75" customHeight="1" x14ac:dyDescent="0.2">
      <c r="A2905" s="38" t="s">
        <v>11112</v>
      </c>
      <c r="B2905" s="46" t="s">
        <v>11113</v>
      </c>
      <c r="C2905" s="46"/>
      <c r="D2905" s="27" t="s">
        <v>11114</v>
      </c>
      <c r="E2905" s="40"/>
      <c r="F2905" s="9" t="s">
        <v>129</v>
      </c>
      <c r="G2905" s="27" t="s">
        <v>1675</v>
      </c>
      <c r="H2905" s="9" t="s">
        <v>10261</v>
      </c>
      <c r="I2905" s="9"/>
      <c r="J2905" s="10">
        <v>227689.5</v>
      </c>
      <c r="K2905" s="39"/>
      <c r="L2905" s="47">
        <f t="shared" si="57"/>
        <v>227689.5</v>
      </c>
      <c r="M2905" s="47"/>
      <c r="N2905" s="63"/>
      <c r="O2905" s="63"/>
      <c r="P2905" s="63"/>
      <c r="Q2905" s="63"/>
      <c r="R2905" s="41"/>
      <c r="S2905" s="49" t="s">
        <v>13934</v>
      </c>
      <c r="T2905" s="49"/>
      <c r="U2905" s="49"/>
      <c r="V2905" s="49"/>
      <c r="W2905" s="50" t="s">
        <v>15</v>
      </c>
      <c r="X2905" s="50"/>
      <c r="Y2905" s="51"/>
    </row>
    <row r="2906" spans="1:25" s="23" customFormat="1" ht="51.75" customHeight="1" x14ac:dyDescent="0.2">
      <c r="A2906" s="38" t="s">
        <v>11115</v>
      </c>
      <c r="B2906" s="46" t="s">
        <v>11116</v>
      </c>
      <c r="C2906" s="46"/>
      <c r="D2906" s="27" t="s">
        <v>8899</v>
      </c>
      <c r="E2906" s="40" t="s">
        <v>11117</v>
      </c>
      <c r="F2906" s="9" t="s">
        <v>11118</v>
      </c>
      <c r="G2906" s="27" t="s">
        <v>11119</v>
      </c>
      <c r="H2906" s="9" t="s">
        <v>6395</v>
      </c>
      <c r="I2906" s="9"/>
      <c r="J2906" s="10"/>
      <c r="K2906" s="39"/>
      <c r="L2906" s="47"/>
      <c r="M2906" s="47"/>
      <c r="N2906" s="63"/>
      <c r="O2906" s="63"/>
      <c r="P2906" s="63"/>
      <c r="Q2906" s="63"/>
      <c r="R2906" s="41"/>
      <c r="S2906" s="49" t="s">
        <v>13934</v>
      </c>
      <c r="T2906" s="49"/>
      <c r="U2906" s="49"/>
      <c r="V2906" s="49"/>
      <c r="W2906" s="50" t="s">
        <v>15</v>
      </c>
      <c r="X2906" s="50"/>
      <c r="Y2906" s="51"/>
    </row>
    <row r="2907" spans="1:25" s="23" customFormat="1" ht="56.25" customHeight="1" x14ac:dyDescent="0.2">
      <c r="A2907" s="38" t="s">
        <v>11120</v>
      </c>
      <c r="B2907" s="46" t="s">
        <v>11121</v>
      </c>
      <c r="C2907" s="46"/>
      <c r="D2907" s="27" t="s">
        <v>11122</v>
      </c>
      <c r="E2907" s="40"/>
      <c r="F2907" s="9" t="s">
        <v>7771</v>
      </c>
      <c r="G2907" s="27" t="s">
        <v>8280</v>
      </c>
      <c r="H2907" s="9" t="s">
        <v>11123</v>
      </c>
      <c r="I2907" s="9"/>
      <c r="J2907" s="10">
        <v>57000</v>
      </c>
      <c r="K2907" s="39">
        <v>49962</v>
      </c>
      <c r="L2907" s="47">
        <f t="shared" si="57"/>
        <v>7038</v>
      </c>
      <c r="M2907" s="47"/>
      <c r="N2907" s="63"/>
      <c r="O2907" s="63"/>
      <c r="P2907" s="63"/>
      <c r="Q2907" s="63"/>
      <c r="R2907" s="41"/>
      <c r="S2907" s="49" t="s">
        <v>13934</v>
      </c>
      <c r="T2907" s="49"/>
      <c r="U2907" s="49"/>
      <c r="V2907" s="49"/>
      <c r="W2907" s="50" t="s">
        <v>15</v>
      </c>
      <c r="X2907" s="50"/>
      <c r="Y2907" s="51"/>
    </row>
    <row r="2908" spans="1:25" s="23" customFormat="1" ht="53.25" customHeight="1" x14ac:dyDescent="0.2">
      <c r="A2908" s="38" t="s">
        <v>11124</v>
      </c>
      <c r="B2908" s="46" t="s">
        <v>11125</v>
      </c>
      <c r="C2908" s="46"/>
      <c r="D2908" s="27" t="s">
        <v>11126</v>
      </c>
      <c r="E2908" s="40" t="s">
        <v>11127</v>
      </c>
      <c r="F2908" s="9" t="s">
        <v>7771</v>
      </c>
      <c r="G2908" s="27" t="s">
        <v>11128</v>
      </c>
      <c r="H2908" s="9" t="s">
        <v>11129</v>
      </c>
      <c r="I2908" s="9"/>
      <c r="J2908" s="10">
        <v>307210.74</v>
      </c>
      <c r="K2908" s="39">
        <v>155011.26</v>
      </c>
      <c r="L2908" s="47">
        <f t="shared" si="57"/>
        <v>152199.47999999998</v>
      </c>
      <c r="M2908" s="47"/>
      <c r="N2908" s="63"/>
      <c r="O2908" s="63"/>
      <c r="P2908" s="63"/>
      <c r="Q2908" s="63"/>
      <c r="R2908" s="41"/>
      <c r="S2908" s="49" t="s">
        <v>13934</v>
      </c>
      <c r="T2908" s="49"/>
      <c r="U2908" s="49"/>
      <c r="V2908" s="49"/>
      <c r="W2908" s="50" t="s">
        <v>15</v>
      </c>
      <c r="X2908" s="50"/>
      <c r="Y2908" s="51"/>
    </row>
    <row r="2909" spans="1:25" s="23" customFormat="1" ht="51.75" customHeight="1" x14ac:dyDescent="0.2">
      <c r="A2909" s="38" t="s">
        <v>11130</v>
      </c>
      <c r="B2909" s="46" t="s">
        <v>11131</v>
      </c>
      <c r="C2909" s="46"/>
      <c r="D2909" s="27" t="s">
        <v>9326</v>
      </c>
      <c r="E2909" s="40"/>
      <c r="F2909" s="9" t="s">
        <v>11132</v>
      </c>
      <c r="G2909" s="27" t="s">
        <v>11133</v>
      </c>
      <c r="H2909" s="9" t="s">
        <v>9125</v>
      </c>
      <c r="I2909" s="9"/>
      <c r="J2909" s="10"/>
      <c r="K2909" s="39"/>
      <c r="L2909" s="47"/>
      <c r="M2909" s="47"/>
      <c r="N2909" s="63"/>
      <c r="O2909" s="63"/>
      <c r="P2909" s="63"/>
      <c r="Q2909" s="63"/>
      <c r="R2909" s="41"/>
      <c r="S2909" s="49" t="s">
        <v>13934</v>
      </c>
      <c r="T2909" s="49"/>
      <c r="U2909" s="49"/>
      <c r="V2909" s="49"/>
      <c r="W2909" s="50" t="s">
        <v>15</v>
      </c>
      <c r="X2909" s="50"/>
      <c r="Y2909" s="51"/>
    </row>
    <row r="2910" spans="1:25" s="23" customFormat="1" ht="53.25" customHeight="1" x14ac:dyDescent="0.2">
      <c r="A2910" s="38" t="s">
        <v>11134</v>
      </c>
      <c r="B2910" s="46" t="s">
        <v>11135</v>
      </c>
      <c r="C2910" s="46"/>
      <c r="D2910" s="27" t="s">
        <v>11136</v>
      </c>
      <c r="E2910" s="40"/>
      <c r="F2910" s="9" t="s">
        <v>11137</v>
      </c>
      <c r="G2910" s="27" t="s">
        <v>11138</v>
      </c>
      <c r="H2910" s="9" t="s">
        <v>11139</v>
      </c>
      <c r="I2910" s="9"/>
      <c r="J2910" s="10">
        <v>185549</v>
      </c>
      <c r="K2910" s="39">
        <v>147079.87</v>
      </c>
      <c r="L2910" s="47">
        <f t="shared" si="57"/>
        <v>38469.130000000005</v>
      </c>
      <c r="M2910" s="47"/>
      <c r="N2910" s="63"/>
      <c r="O2910" s="63"/>
      <c r="P2910" s="63"/>
      <c r="Q2910" s="63"/>
      <c r="R2910" s="41"/>
      <c r="S2910" s="49" t="s">
        <v>13934</v>
      </c>
      <c r="T2910" s="49"/>
      <c r="U2910" s="49"/>
      <c r="V2910" s="49"/>
      <c r="W2910" s="50" t="s">
        <v>15</v>
      </c>
      <c r="X2910" s="50"/>
      <c r="Y2910" s="51"/>
    </row>
    <row r="2911" spans="1:25" s="23" customFormat="1" ht="51.75" customHeight="1" x14ac:dyDescent="0.2">
      <c r="A2911" s="38" t="s">
        <v>11140</v>
      </c>
      <c r="B2911" s="46" t="s">
        <v>11141</v>
      </c>
      <c r="C2911" s="46"/>
      <c r="D2911" s="27" t="s">
        <v>8899</v>
      </c>
      <c r="E2911" s="40" t="s">
        <v>11142</v>
      </c>
      <c r="F2911" s="9" t="s">
        <v>129</v>
      </c>
      <c r="G2911" s="27" t="s">
        <v>11143</v>
      </c>
      <c r="H2911" s="9" t="s">
        <v>10852</v>
      </c>
      <c r="I2911" s="9"/>
      <c r="J2911" s="10"/>
      <c r="K2911" s="39"/>
      <c r="L2911" s="47"/>
      <c r="M2911" s="47"/>
      <c r="N2911" s="63"/>
      <c r="O2911" s="63"/>
      <c r="P2911" s="63"/>
      <c r="Q2911" s="63"/>
      <c r="R2911" s="41"/>
      <c r="S2911" s="49" t="s">
        <v>13934</v>
      </c>
      <c r="T2911" s="49"/>
      <c r="U2911" s="49"/>
      <c r="V2911" s="49"/>
      <c r="W2911" s="50" t="s">
        <v>15</v>
      </c>
      <c r="X2911" s="50"/>
      <c r="Y2911" s="51"/>
    </row>
    <row r="2912" spans="1:25" s="23" customFormat="1" ht="51.75" customHeight="1" x14ac:dyDescent="0.2">
      <c r="A2912" s="38" t="s">
        <v>11144</v>
      </c>
      <c r="B2912" s="46" t="s">
        <v>11145</v>
      </c>
      <c r="C2912" s="46"/>
      <c r="D2912" s="27" t="s">
        <v>8899</v>
      </c>
      <c r="E2912" s="40"/>
      <c r="F2912" s="9" t="s">
        <v>129</v>
      </c>
      <c r="G2912" s="27" t="s">
        <v>11146</v>
      </c>
      <c r="H2912" s="9" t="s">
        <v>2183</v>
      </c>
      <c r="I2912" s="9"/>
      <c r="J2912" s="10"/>
      <c r="K2912" s="39"/>
      <c r="L2912" s="47"/>
      <c r="M2912" s="47"/>
      <c r="N2912" s="63"/>
      <c r="O2912" s="63"/>
      <c r="P2912" s="63"/>
      <c r="Q2912" s="63"/>
      <c r="R2912" s="41"/>
      <c r="S2912" s="49" t="s">
        <v>13934</v>
      </c>
      <c r="T2912" s="49"/>
      <c r="U2912" s="49"/>
      <c r="V2912" s="49"/>
      <c r="W2912" s="50" t="s">
        <v>15</v>
      </c>
      <c r="X2912" s="50"/>
      <c r="Y2912" s="51"/>
    </row>
    <row r="2913" spans="1:25" s="23" customFormat="1" ht="51.75" customHeight="1" x14ac:dyDescent="0.2">
      <c r="A2913" s="38" t="s">
        <v>11147</v>
      </c>
      <c r="B2913" s="46" t="s">
        <v>11148</v>
      </c>
      <c r="C2913" s="46"/>
      <c r="D2913" s="27" t="s">
        <v>8899</v>
      </c>
      <c r="E2913" s="40" t="s">
        <v>11149</v>
      </c>
      <c r="F2913" s="9" t="s">
        <v>129</v>
      </c>
      <c r="G2913" s="27" t="s">
        <v>11150</v>
      </c>
      <c r="H2913" s="9" t="s">
        <v>11151</v>
      </c>
      <c r="I2913" s="9"/>
      <c r="J2913" s="10"/>
      <c r="K2913" s="39"/>
      <c r="L2913" s="47"/>
      <c r="M2913" s="47"/>
      <c r="N2913" s="63"/>
      <c r="O2913" s="63"/>
      <c r="P2913" s="63"/>
      <c r="Q2913" s="63"/>
      <c r="R2913" s="41"/>
      <c r="S2913" s="49" t="s">
        <v>13934</v>
      </c>
      <c r="T2913" s="49"/>
      <c r="U2913" s="49"/>
      <c r="V2913" s="49"/>
      <c r="W2913" s="50" t="s">
        <v>15</v>
      </c>
      <c r="X2913" s="50"/>
      <c r="Y2913" s="51"/>
    </row>
    <row r="2914" spans="1:25" s="23" customFormat="1" ht="51.75" customHeight="1" x14ac:dyDescent="0.2">
      <c r="A2914" s="38" t="s">
        <v>11152</v>
      </c>
      <c r="B2914" s="46" t="s">
        <v>11153</v>
      </c>
      <c r="C2914" s="46"/>
      <c r="D2914" s="27" t="s">
        <v>8899</v>
      </c>
      <c r="E2914" s="40" t="s">
        <v>11154</v>
      </c>
      <c r="F2914" s="9" t="s">
        <v>129</v>
      </c>
      <c r="G2914" s="27" t="s">
        <v>11155</v>
      </c>
      <c r="H2914" s="9" t="s">
        <v>9557</v>
      </c>
      <c r="I2914" s="9"/>
      <c r="J2914" s="10"/>
      <c r="K2914" s="39"/>
      <c r="L2914" s="47"/>
      <c r="M2914" s="47"/>
      <c r="N2914" s="63"/>
      <c r="O2914" s="63"/>
      <c r="P2914" s="63"/>
      <c r="Q2914" s="63"/>
      <c r="R2914" s="41"/>
      <c r="S2914" s="49" t="s">
        <v>13934</v>
      </c>
      <c r="T2914" s="49"/>
      <c r="U2914" s="49"/>
      <c r="V2914" s="49"/>
      <c r="W2914" s="50" t="s">
        <v>15</v>
      </c>
      <c r="X2914" s="50"/>
      <c r="Y2914" s="51"/>
    </row>
    <row r="2915" spans="1:25" s="23" customFormat="1" ht="51.75" customHeight="1" x14ac:dyDescent="0.2">
      <c r="A2915" s="38" t="s">
        <v>11156</v>
      </c>
      <c r="B2915" s="46" t="s">
        <v>11157</v>
      </c>
      <c r="C2915" s="46"/>
      <c r="D2915" s="27" t="s">
        <v>8899</v>
      </c>
      <c r="E2915" s="40"/>
      <c r="F2915" s="9" t="s">
        <v>129</v>
      </c>
      <c r="G2915" s="27" t="s">
        <v>11158</v>
      </c>
      <c r="H2915" s="9" t="s">
        <v>9557</v>
      </c>
      <c r="I2915" s="9"/>
      <c r="J2915" s="10"/>
      <c r="K2915" s="39"/>
      <c r="L2915" s="47"/>
      <c r="M2915" s="47"/>
      <c r="N2915" s="63"/>
      <c r="O2915" s="63"/>
      <c r="P2915" s="63"/>
      <c r="Q2915" s="63"/>
      <c r="R2915" s="41"/>
      <c r="S2915" s="49" t="s">
        <v>13934</v>
      </c>
      <c r="T2915" s="49"/>
      <c r="U2915" s="49"/>
      <c r="V2915" s="49"/>
      <c r="W2915" s="50" t="s">
        <v>15</v>
      </c>
      <c r="X2915" s="50"/>
      <c r="Y2915" s="51"/>
    </row>
    <row r="2916" spans="1:25" s="23" customFormat="1" ht="51.75" customHeight="1" x14ac:dyDescent="0.2">
      <c r="A2916" s="38" t="s">
        <v>11159</v>
      </c>
      <c r="B2916" s="46" t="s">
        <v>11160</v>
      </c>
      <c r="C2916" s="46"/>
      <c r="D2916" s="27" t="s">
        <v>8899</v>
      </c>
      <c r="E2916" s="40" t="s">
        <v>11161</v>
      </c>
      <c r="F2916" s="9" t="s">
        <v>129</v>
      </c>
      <c r="G2916" s="27" t="s">
        <v>11162</v>
      </c>
      <c r="H2916" s="9" t="s">
        <v>11163</v>
      </c>
      <c r="I2916" s="9"/>
      <c r="J2916" s="10"/>
      <c r="K2916" s="39"/>
      <c r="L2916" s="47"/>
      <c r="M2916" s="47"/>
      <c r="N2916" s="63"/>
      <c r="O2916" s="63"/>
      <c r="P2916" s="63"/>
      <c r="Q2916" s="63"/>
      <c r="R2916" s="41"/>
      <c r="S2916" s="49" t="s">
        <v>13934</v>
      </c>
      <c r="T2916" s="49"/>
      <c r="U2916" s="49"/>
      <c r="V2916" s="49"/>
      <c r="W2916" s="50" t="s">
        <v>15</v>
      </c>
      <c r="X2916" s="50"/>
      <c r="Y2916" s="51"/>
    </row>
    <row r="2917" spans="1:25" s="23" customFormat="1" ht="51.75" customHeight="1" x14ac:dyDescent="0.2">
      <c r="A2917" s="38" t="s">
        <v>11164</v>
      </c>
      <c r="B2917" s="46" t="s">
        <v>11165</v>
      </c>
      <c r="C2917" s="46"/>
      <c r="D2917" s="27" t="s">
        <v>8899</v>
      </c>
      <c r="E2917" s="40" t="s">
        <v>11166</v>
      </c>
      <c r="F2917" s="9" t="s">
        <v>129</v>
      </c>
      <c r="G2917" s="27" t="s">
        <v>11167</v>
      </c>
      <c r="H2917" s="9" t="s">
        <v>11168</v>
      </c>
      <c r="I2917" s="9"/>
      <c r="J2917" s="10"/>
      <c r="K2917" s="39"/>
      <c r="L2917" s="47"/>
      <c r="M2917" s="47"/>
      <c r="N2917" s="63"/>
      <c r="O2917" s="63"/>
      <c r="P2917" s="63"/>
      <c r="Q2917" s="63"/>
      <c r="R2917" s="41"/>
      <c r="S2917" s="49" t="s">
        <v>13934</v>
      </c>
      <c r="T2917" s="49"/>
      <c r="U2917" s="49"/>
      <c r="V2917" s="49"/>
      <c r="W2917" s="50" t="s">
        <v>15</v>
      </c>
      <c r="X2917" s="50"/>
      <c r="Y2917" s="51"/>
    </row>
    <row r="2918" spans="1:25" s="23" customFormat="1" ht="51.75" customHeight="1" x14ac:dyDescent="0.2">
      <c r="A2918" s="38" t="s">
        <v>11169</v>
      </c>
      <c r="B2918" s="46" t="s">
        <v>11170</v>
      </c>
      <c r="C2918" s="46"/>
      <c r="D2918" s="27" t="s">
        <v>8899</v>
      </c>
      <c r="E2918" s="40" t="s">
        <v>11171</v>
      </c>
      <c r="F2918" s="9" t="s">
        <v>129</v>
      </c>
      <c r="G2918" s="27" t="s">
        <v>11172</v>
      </c>
      <c r="H2918" s="9" t="s">
        <v>8563</v>
      </c>
      <c r="I2918" s="9"/>
      <c r="J2918" s="10"/>
      <c r="K2918" s="39"/>
      <c r="L2918" s="47"/>
      <c r="M2918" s="47"/>
      <c r="N2918" s="63"/>
      <c r="O2918" s="63"/>
      <c r="P2918" s="63"/>
      <c r="Q2918" s="63"/>
      <c r="R2918" s="41"/>
      <c r="S2918" s="49" t="s">
        <v>13934</v>
      </c>
      <c r="T2918" s="49"/>
      <c r="U2918" s="49"/>
      <c r="V2918" s="49"/>
      <c r="W2918" s="50" t="s">
        <v>15</v>
      </c>
      <c r="X2918" s="50"/>
      <c r="Y2918" s="51"/>
    </row>
    <row r="2919" spans="1:25" s="23" customFormat="1" ht="51.75" customHeight="1" x14ac:dyDescent="0.2">
      <c r="A2919" s="38" t="s">
        <v>11173</v>
      </c>
      <c r="B2919" s="46" t="s">
        <v>11174</v>
      </c>
      <c r="C2919" s="46"/>
      <c r="D2919" s="27" t="s">
        <v>8899</v>
      </c>
      <c r="E2919" s="40"/>
      <c r="F2919" s="9" t="s">
        <v>129</v>
      </c>
      <c r="G2919" s="27" t="s">
        <v>11175</v>
      </c>
      <c r="H2919" s="9" t="s">
        <v>9744</v>
      </c>
      <c r="I2919" s="9"/>
      <c r="J2919" s="10"/>
      <c r="K2919" s="39"/>
      <c r="L2919" s="47"/>
      <c r="M2919" s="47"/>
      <c r="N2919" s="63"/>
      <c r="O2919" s="63"/>
      <c r="P2919" s="63"/>
      <c r="Q2919" s="63"/>
      <c r="R2919" s="41"/>
      <c r="S2919" s="49" t="s">
        <v>13934</v>
      </c>
      <c r="T2919" s="49"/>
      <c r="U2919" s="49"/>
      <c r="V2919" s="49"/>
      <c r="W2919" s="50" t="s">
        <v>15</v>
      </c>
      <c r="X2919" s="50"/>
      <c r="Y2919" s="51"/>
    </row>
    <row r="2920" spans="1:25" s="23" customFormat="1" ht="51.75" customHeight="1" x14ac:dyDescent="0.2">
      <c r="A2920" s="38" t="s">
        <v>11176</v>
      </c>
      <c r="B2920" s="46" t="s">
        <v>11177</v>
      </c>
      <c r="C2920" s="46"/>
      <c r="D2920" s="27" t="s">
        <v>8899</v>
      </c>
      <c r="E2920" s="40"/>
      <c r="F2920" s="9" t="s">
        <v>129</v>
      </c>
      <c r="G2920" s="27" t="s">
        <v>11178</v>
      </c>
      <c r="H2920" s="9" t="s">
        <v>3034</v>
      </c>
      <c r="I2920" s="9"/>
      <c r="J2920" s="10"/>
      <c r="K2920" s="39"/>
      <c r="L2920" s="47"/>
      <c r="M2920" s="47"/>
      <c r="N2920" s="63"/>
      <c r="O2920" s="63"/>
      <c r="P2920" s="63"/>
      <c r="Q2920" s="63"/>
      <c r="R2920" s="41"/>
      <c r="S2920" s="49" t="s">
        <v>13934</v>
      </c>
      <c r="T2920" s="49"/>
      <c r="U2920" s="49"/>
      <c r="V2920" s="49"/>
      <c r="W2920" s="50" t="s">
        <v>15</v>
      </c>
      <c r="X2920" s="50"/>
      <c r="Y2920" s="51"/>
    </row>
    <row r="2921" spans="1:25" s="23" customFormat="1" ht="51.75" customHeight="1" x14ac:dyDescent="0.2">
      <c r="A2921" s="38" t="s">
        <v>11179</v>
      </c>
      <c r="B2921" s="46" t="s">
        <v>11180</v>
      </c>
      <c r="C2921" s="46"/>
      <c r="D2921" s="27" t="s">
        <v>8899</v>
      </c>
      <c r="E2921" s="40" t="s">
        <v>11181</v>
      </c>
      <c r="F2921" s="9" t="s">
        <v>129</v>
      </c>
      <c r="G2921" s="27" t="s">
        <v>11182</v>
      </c>
      <c r="H2921" s="9" t="s">
        <v>11183</v>
      </c>
      <c r="I2921" s="9"/>
      <c r="J2921" s="10"/>
      <c r="K2921" s="39"/>
      <c r="L2921" s="47"/>
      <c r="M2921" s="47"/>
      <c r="N2921" s="63"/>
      <c r="O2921" s="63"/>
      <c r="P2921" s="63"/>
      <c r="Q2921" s="63"/>
      <c r="R2921" s="41"/>
      <c r="S2921" s="49" t="s">
        <v>13934</v>
      </c>
      <c r="T2921" s="49"/>
      <c r="U2921" s="49"/>
      <c r="V2921" s="49"/>
      <c r="W2921" s="50" t="s">
        <v>15</v>
      </c>
      <c r="X2921" s="50"/>
      <c r="Y2921" s="51"/>
    </row>
    <row r="2922" spans="1:25" s="23" customFormat="1" ht="51.75" customHeight="1" x14ac:dyDescent="0.2">
      <c r="A2922" s="38" t="s">
        <v>11184</v>
      </c>
      <c r="B2922" s="46" t="s">
        <v>11185</v>
      </c>
      <c r="C2922" s="46"/>
      <c r="D2922" s="27" t="s">
        <v>8899</v>
      </c>
      <c r="E2922" s="40"/>
      <c r="F2922" s="9" t="s">
        <v>129</v>
      </c>
      <c r="G2922" s="27" t="s">
        <v>11186</v>
      </c>
      <c r="H2922" s="9" t="s">
        <v>1984</v>
      </c>
      <c r="I2922" s="9"/>
      <c r="J2922" s="10"/>
      <c r="K2922" s="39"/>
      <c r="L2922" s="47"/>
      <c r="M2922" s="47"/>
      <c r="N2922" s="63"/>
      <c r="O2922" s="63"/>
      <c r="P2922" s="63"/>
      <c r="Q2922" s="63"/>
      <c r="R2922" s="41"/>
      <c r="S2922" s="49" t="s">
        <v>13934</v>
      </c>
      <c r="T2922" s="49"/>
      <c r="U2922" s="49"/>
      <c r="V2922" s="49"/>
      <c r="W2922" s="50" t="s">
        <v>15</v>
      </c>
      <c r="X2922" s="50"/>
      <c r="Y2922" s="51"/>
    </row>
    <row r="2923" spans="1:25" s="23" customFormat="1" ht="51.75" customHeight="1" x14ac:dyDescent="0.2">
      <c r="A2923" s="38" t="s">
        <v>11187</v>
      </c>
      <c r="B2923" s="46" t="s">
        <v>11188</v>
      </c>
      <c r="C2923" s="46"/>
      <c r="D2923" s="27" t="s">
        <v>8899</v>
      </c>
      <c r="E2923" s="40"/>
      <c r="F2923" s="9" t="s">
        <v>129</v>
      </c>
      <c r="G2923" s="27" t="s">
        <v>11189</v>
      </c>
      <c r="H2923" s="9" t="s">
        <v>11190</v>
      </c>
      <c r="I2923" s="9"/>
      <c r="J2923" s="10"/>
      <c r="K2923" s="39"/>
      <c r="L2923" s="47"/>
      <c r="M2923" s="47"/>
      <c r="N2923" s="63"/>
      <c r="O2923" s="63"/>
      <c r="P2923" s="63"/>
      <c r="Q2923" s="63"/>
      <c r="R2923" s="41"/>
      <c r="S2923" s="49" t="s">
        <v>13934</v>
      </c>
      <c r="T2923" s="49"/>
      <c r="U2923" s="49"/>
      <c r="V2923" s="49"/>
      <c r="W2923" s="50" t="s">
        <v>15</v>
      </c>
      <c r="X2923" s="50"/>
      <c r="Y2923" s="51"/>
    </row>
    <row r="2924" spans="1:25" s="23" customFormat="1" ht="51.75" customHeight="1" x14ac:dyDescent="0.2">
      <c r="A2924" s="38" t="s">
        <v>11191</v>
      </c>
      <c r="B2924" s="46" t="s">
        <v>11192</v>
      </c>
      <c r="C2924" s="46"/>
      <c r="D2924" s="27" t="s">
        <v>9326</v>
      </c>
      <c r="E2924" s="40"/>
      <c r="F2924" s="9" t="s">
        <v>8927</v>
      </c>
      <c r="G2924" s="27" t="s">
        <v>11193</v>
      </c>
      <c r="H2924" s="9" t="s">
        <v>10114</v>
      </c>
      <c r="I2924" s="9"/>
      <c r="J2924" s="10"/>
      <c r="K2924" s="39"/>
      <c r="L2924" s="47"/>
      <c r="M2924" s="47"/>
      <c r="N2924" s="63"/>
      <c r="O2924" s="63"/>
      <c r="P2924" s="63"/>
      <c r="Q2924" s="63"/>
      <c r="R2924" s="41"/>
      <c r="S2924" s="49" t="s">
        <v>13934</v>
      </c>
      <c r="T2924" s="49"/>
      <c r="U2924" s="49"/>
      <c r="V2924" s="49"/>
      <c r="W2924" s="50" t="s">
        <v>15</v>
      </c>
      <c r="X2924" s="50"/>
      <c r="Y2924" s="51"/>
    </row>
    <row r="2925" spans="1:25" s="23" customFormat="1" ht="51.75" customHeight="1" x14ac:dyDescent="0.2">
      <c r="A2925" s="38" t="s">
        <v>11194</v>
      </c>
      <c r="B2925" s="46" t="s">
        <v>11195</v>
      </c>
      <c r="C2925" s="46"/>
      <c r="D2925" s="27" t="s">
        <v>11196</v>
      </c>
      <c r="E2925" s="40" t="s">
        <v>11197</v>
      </c>
      <c r="F2925" s="9" t="s">
        <v>11198</v>
      </c>
      <c r="G2925" s="27" t="s">
        <v>11199</v>
      </c>
      <c r="H2925" s="9" t="s">
        <v>10159</v>
      </c>
      <c r="I2925" s="9"/>
      <c r="J2925" s="10"/>
      <c r="K2925" s="39"/>
      <c r="L2925" s="47"/>
      <c r="M2925" s="47"/>
      <c r="N2925" s="63"/>
      <c r="O2925" s="63"/>
      <c r="P2925" s="63"/>
      <c r="Q2925" s="63"/>
      <c r="R2925" s="41"/>
      <c r="S2925" s="49" t="s">
        <v>13934</v>
      </c>
      <c r="T2925" s="49"/>
      <c r="U2925" s="49"/>
      <c r="V2925" s="49"/>
      <c r="W2925" s="50" t="s">
        <v>15</v>
      </c>
      <c r="X2925" s="50"/>
      <c r="Y2925" s="51"/>
    </row>
    <row r="2926" spans="1:25" s="23" customFormat="1" ht="51.75" customHeight="1" x14ac:dyDescent="0.2">
      <c r="A2926" s="38" t="s">
        <v>11200</v>
      </c>
      <c r="B2926" s="46" t="s">
        <v>11201</v>
      </c>
      <c r="C2926" s="46"/>
      <c r="D2926" s="27" t="s">
        <v>11202</v>
      </c>
      <c r="E2926" s="40" t="s">
        <v>11203</v>
      </c>
      <c r="F2926" s="9" t="s">
        <v>11198</v>
      </c>
      <c r="G2926" s="27" t="s">
        <v>11204</v>
      </c>
      <c r="H2926" s="9" t="s">
        <v>8348</v>
      </c>
      <c r="I2926" s="9"/>
      <c r="J2926" s="10"/>
      <c r="K2926" s="39"/>
      <c r="L2926" s="47"/>
      <c r="M2926" s="47"/>
      <c r="N2926" s="63"/>
      <c r="O2926" s="63"/>
      <c r="P2926" s="63"/>
      <c r="Q2926" s="63"/>
      <c r="R2926" s="41"/>
      <c r="S2926" s="49" t="s">
        <v>13934</v>
      </c>
      <c r="T2926" s="49"/>
      <c r="U2926" s="49"/>
      <c r="V2926" s="49"/>
      <c r="W2926" s="50" t="s">
        <v>15</v>
      </c>
      <c r="X2926" s="50"/>
      <c r="Y2926" s="51"/>
    </row>
    <row r="2927" spans="1:25" s="23" customFormat="1" ht="51.75" customHeight="1" x14ac:dyDescent="0.2">
      <c r="A2927" s="38" t="s">
        <v>11205</v>
      </c>
      <c r="B2927" s="46" t="s">
        <v>11206</v>
      </c>
      <c r="C2927" s="46"/>
      <c r="D2927" s="27" t="s">
        <v>11207</v>
      </c>
      <c r="E2927" s="40"/>
      <c r="F2927" s="9" t="s">
        <v>11198</v>
      </c>
      <c r="G2927" s="27" t="s">
        <v>11208</v>
      </c>
      <c r="H2927" s="9" t="s">
        <v>9341</v>
      </c>
      <c r="I2927" s="9"/>
      <c r="J2927" s="10"/>
      <c r="K2927" s="39"/>
      <c r="L2927" s="47"/>
      <c r="M2927" s="47"/>
      <c r="N2927" s="63"/>
      <c r="O2927" s="63"/>
      <c r="P2927" s="63"/>
      <c r="Q2927" s="63"/>
      <c r="R2927" s="41"/>
      <c r="S2927" s="49" t="s">
        <v>13934</v>
      </c>
      <c r="T2927" s="49"/>
      <c r="U2927" s="49"/>
      <c r="V2927" s="49"/>
      <c r="W2927" s="50" t="s">
        <v>15</v>
      </c>
      <c r="X2927" s="50"/>
      <c r="Y2927" s="51"/>
    </row>
    <row r="2928" spans="1:25" s="23" customFormat="1" ht="51.75" customHeight="1" x14ac:dyDescent="0.2">
      <c r="A2928" s="38" t="s">
        <v>11209</v>
      </c>
      <c r="B2928" s="46" t="s">
        <v>11210</v>
      </c>
      <c r="C2928" s="46"/>
      <c r="D2928" s="27" t="s">
        <v>8899</v>
      </c>
      <c r="E2928" s="40"/>
      <c r="F2928" s="9" t="s">
        <v>11198</v>
      </c>
      <c r="G2928" s="27" t="s">
        <v>11211</v>
      </c>
      <c r="H2928" s="9" t="s">
        <v>9358</v>
      </c>
      <c r="I2928" s="9"/>
      <c r="J2928" s="10"/>
      <c r="K2928" s="39"/>
      <c r="L2928" s="47"/>
      <c r="M2928" s="47"/>
      <c r="N2928" s="63"/>
      <c r="O2928" s="63"/>
      <c r="P2928" s="63"/>
      <c r="Q2928" s="63"/>
      <c r="R2928" s="41"/>
      <c r="S2928" s="49" t="s">
        <v>13934</v>
      </c>
      <c r="T2928" s="49"/>
      <c r="U2928" s="49"/>
      <c r="V2928" s="49"/>
      <c r="W2928" s="50" t="s">
        <v>15</v>
      </c>
      <c r="X2928" s="50"/>
      <c r="Y2928" s="51"/>
    </row>
    <row r="2929" spans="1:25" s="23" customFormat="1" ht="51.75" customHeight="1" x14ac:dyDescent="0.2">
      <c r="A2929" s="38" t="s">
        <v>11212</v>
      </c>
      <c r="B2929" s="46" t="s">
        <v>11213</v>
      </c>
      <c r="C2929" s="46"/>
      <c r="D2929" s="27" t="s">
        <v>8899</v>
      </c>
      <c r="E2929" s="40"/>
      <c r="F2929" s="9" t="s">
        <v>11198</v>
      </c>
      <c r="G2929" s="27" t="s">
        <v>11214</v>
      </c>
      <c r="H2929" s="9" t="s">
        <v>9331</v>
      </c>
      <c r="I2929" s="9"/>
      <c r="J2929" s="10"/>
      <c r="K2929" s="39"/>
      <c r="L2929" s="47"/>
      <c r="M2929" s="47"/>
      <c r="N2929" s="63"/>
      <c r="O2929" s="63"/>
      <c r="P2929" s="63"/>
      <c r="Q2929" s="63"/>
      <c r="R2929" s="41"/>
      <c r="S2929" s="49" t="s">
        <v>13934</v>
      </c>
      <c r="T2929" s="49"/>
      <c r="U2929" s="49"/>
      <c r="V2929" s="49"/>
      <c r="W2929" s="50" t="s">
        <v>15</v>
      </c>
      <c r="X2929" s="50"/>
      <c r="Y2929" s="51"/>
    </row>
    <row r="2930" spans="1:25" s="23" customFormat="1" ht="51.75" customHeight="1" x14ac:dyDescent="0.2">
      <c r="A2930" s="38" t="s">
        <v>11215</v>
      </c>
      <c r="B2930" s="46" t="s">
        <v>11216</v>
      </c>
      <c r="C2930" s="46"/>
      <c r="D2930" s="27" t="s">
        <v>8899</v>
      </c>
      <c r="E2930" s="40"/>
      <c r="F2930" s="9" t="s">
        <v>11198</v>
      </c>
      <c r="G2930" s="27" t="s">
        <v>11217</v>
      </c>
      <c r="H2930" s="9" t="s">
        <v>6439</v>
      </c>
      <c r="I2930" s="9"/>
      <c r="J2930" s="10"/>
      <c r="K2930" s="39"/>
      <c r="L2930" s="47"/>
      <c r="M2930" s="47"/>
      <c r="N2930" s="63"/>
      <c r="O2930" s="63"/>
      <c r="P2930" s="63"/>
      <c r="Q2930" s="63"/>
      <c r="R2930" s="41"/>
      <c r="S2930" s="49" t="s">
        <v>13934</v>
      </c>
      <c r="T2930" s="49"/>
      <c r="U2930" s="49"/>
      <c r="V2930" s="49"/>
      <c r="W2930" s="50" t="s">
        <v>15</v>
      </c>
      <c r="X2930" s="50"/>
      <c r="Y2930" s="51"/>
    </row>
    <row r="2931" spans="1:25" s="23" customFormat="1" ht="51.75" customHeight="1" x14ac:dyDescent="0.2">
      <c r="A2931" s="38" t="s">
        <v>11218</v>
      </c>
      <c r="B2931" s="46" t="s">
        <v>11219</v>
      </c>
      <c r="C2931" s="46"/>
      <c r="D2931" s="27" t="s">
        <v>8899</v>
      </c>
      <c r="E2931" s="40"/>
      <c r="F2931" s="9" t="s">
        <v>11198</v>
      </c>
      <c r="G2931" s="27" t="s">
        <v>11220</v>
      </c>
      <c r="H2931" s="9" t="s">
        <v>11221</v>
      </c>
      <c r="I2931" s="9"/>
      <c r="J2931" s="10"/>
      <c r="K2931" s="39"/>
      <c r="L2931" s="47"/>
      <c r="M2931" s="47"/>
      <c r="N2931" s="63"/>
      <c r="O2931" s="63"/>
      <c r="P2931" s="63"/>
      <c r="Q2931" s="63"/>
      <c r="R2931" s="41"/>
      <c r="S2931" s="49" t="s">
        <v>13934</v>
      </c>
      <c r="T2931" s="49"/>
      <c r="U2931" s="49"/>
      <c r="V2931" s="49"/>
      <c r="W2931" s="50" t="s">
        <v>15</v>
      </c>
      <c r="X2931" s="50"/>
      <c r="Y2931" s="51"/>
    </row>
    <row r="2932" spans="1:25" s="23" customFormat="1" ht="51.75" customHeight="1" x14ac:dyDescent="0.2">
      <c r="A2932" s="38" t="s">
        <v>11222</v>
      </c>
      <c r="B2932" s="46" t="s">
        <v>11223</v>
      </c>
      <c r="C2932" s="46"/>
      <c r="D2932" s="27" t="s">
        <v>8899</v>
      </c>
      <c r="E2932" s="40"/>
      <c r="F2932" s="9" t="s">
        <v>11198</v>
      </c>
      <c r="G2932" s="27" t="s">
        <v>11224</v>
      </c>
      <c r="H2932" s="9" t="s">
        <v>9097</v>
      </c>
      <c r="I2932" s="9"/>
      <c r="J2932" s="10"/>
      <c r="K2932" s="39"/>
      <c r="L2932" s="47"/>
      <c r="M2932" s="47"/>
      <c r="N2932" s="63"/>
      <c r="O2932" s="63"/>
      <c r="P2932" s="63"/>
      <c r="Q2932" s="63"/>
      <c r="R2932" s="41"/>
      <c r="S2932" s="49" t="s">
        <v>13934</v>
      </c>
      <c r="T2932" s="49"/>
      <c r="U2932" s="49"/>
      <c r="V2932" s="49"/>
      <c r="W2932" s="50" t="s">
        <v>15</v>
      </c>
      <c r="X2932" s="50"/>
      <c r="Y2932" s="51"/>
    </row>
    <row r="2933" spans="1:25" s="23" customFormat="1" ht="51.75" customHeight="1" x14ac:dyDescent="0.2">
      <c r="A2933" s="38" t="s">
        <v>11225</v>
      </c>
      <c r="B2933" s="46" t="s">
        <v>11226</v>
      </c>
      <c r="C2933" s="46"/>
      <c r="D2933" s="27" t="s">
        <v>11227</v>
      </c>
      <c r="E2933" s="40"/>
      <c r="F2933" s="9" t="s">
        <v>11198</v>
      </c>
      <c r="G2933" s="27" t="s">
        <v>11228</v>
      </c>
      <c r="H2933" s="9" t="s">
        <v>2144</v>
      </c>
      <c r="I2933" s="9"/>
      <c r="J2933" s="10"/>
      <c r="K2933" s="39"/>
      <c r="L2933" s="47"/>
      <c r="M2933" s="47"/>
      <c r="N2933" s="63"/>
      <c r="O2933" s="63"/>
      <c r="P2933" s="63"/>
      <c r="Q2933" s="63"/>
      <c r="R2933" s="41"/>
      <c r="S2933" s="49" t="s">
        <v>13934</v>
      </c>
      <c r="T2933" s="49"/>
      <c r="U2933" s="49"/>
      <c r="V2933" s="49"/>
      <c r="W2933" s="50" t="s">
        <v>15</v>
      </c>
      <c r="X2933" s="50"/>
      <c r="Y2933" s="51"/>
    </row>
    <row r="2934" spans="1:25" s="23" customFormat="1" ht="51.75" customHeight="1" x14ac:dyDescent="0.2">
      <c r="A2934" s="38" t="s">
        <v>11229</v>
      </c>
      <c r="B2934" s="46" t="s">
        <v>11230</v>
      </c>
      <c r="C2934" s="46"/>
      <c r="D2934" s="27" t="s">
        <v>11231</v>
      </c>
      <c r="E2934" s="40"/>
      <c r="F2934" s="9" t="s">
        <v>11198</v>
      </c>
      <c r="G2934" s="27" t="s">
        <v>11232</v>
      </c>
      <c r="H2934" s="9" t="s">
        <v>9317</v>
      </c>
      <c r="I2934" s="9"/>
      <c r="J2934" s="10"/>
      <c r="K2934" s="39"/>
      <c r="L2934" s="47"/>
      <c r="M2934" s="47"/>
      <c r="N2934" s="63"/>
      <c r="O2934" s="63"/>
      <c r="P2934" s="63"/>
      <c r="Q2934" s="63"/>
      <c r="R2934" s="41"/>
      <c r="S2934" s="49" t="s">
        <v>13934</v>
      </c>
      <c r="T2934" s="49"/>
      <c r="U2934" s="49"/>
      <c r="V2934" s="49"/>
      <c r="W2934" s="50" t="s">
        <v>15</v>
      </c>
      <c r="X2934" s="50"/>
      <c r="Y2934" s="51"/>
    </row>
    <row r="2935" spans="1:25" s="23" customFormat="1" ht="51.75" customHeight="1" x14ac:dyDescent="0.2">
      <c r="A2935" s="38" t="s">
        <v>11233</v>
      </c>
      <c r="B2935" s="46" t="s">
        <v>11234</v>
      </c>
      <c r="C2935" s="46"/>
      <c r="D2935" s="27" t="s">
        <v>11235</v>
      </c>
      <c r="E2935" s="40"/>
      <c r="F2935" s="9" t="s">
        <v>11198</v>
      </c>
      <c r="G2935" s="27" t="s">
        <v>11236</v>
      </c>
      <c r="H2935" s="9" t="s">
        <v>11237</v>
      </c>
      <c r="I2935" s="9"/>
      <c r="J2935" s="10"/>
      <c r="K2935" s="39"/>
      <c r="L2935" s="47"/>
      <c r="M2935" s="47"/>
      <c r="N2935" s="63"/>
      <c r="O2935" s="63"/>
      <c r="P2935" s="63"/>
      <c r="Q2935" s="63"/>
      <c r="R2935" s="41"/>
      <c r="S2935" s="49" t="s">
        <v>13934</v>
      </c>
      <c r="T2935" s="49"/>
      <c r="U2935" s="49"/>
      <c r="V2935" s="49"/>
      <c r="W2935" s="50" t="s">
        <v>15</v>
      </c>
      <c r="X2935" s="50"/>
      <c r="Y2935" s="51"/>
    </row>
    <row r="2936" spans="1:25" s="23" customFormat="1" ht="51.75" customHeight="1" x14ac:dyDescent="0.2">
      <c r="A2936" s="38" t="s">
        <v>11238</v>
      </c>
      <c r="B2936" s="46" t="s">
        <v>11239</v>
      </c>
      <c r="C2936" s="46"/>
      <c r="D2936" s="27" t="s">
        <v>11240</v>
      </c>
      <c r="E2936" s="40"/>
      <c r="F2936" s="9" t="s">
        <v>11198</v>
      </c>
      <c r="G2936" s="27" t="s">
        <v>11241</v>
      </c>
      <c r="H2936" s="9" t="s">
        <v>9301</v>
      </c>
      <c r="I2936" s="9"/>
      <c r="J2936" s="10"/>
      <c r="K2936" s="39"/>
      <c r="L2936" s="47"/>
      <c r="M2936" s="47"/>
      <c r="N2936" s="63"/>
      <c r="O2936" s="63"/>
      <c r="P2936" s="63"/>
      <c r="Q2936" s="63"/>
      <c r="R2936" s="41"/>
      <c r="S2936" s="49" t="s">
        <v>13934</v>
      </c>
      <c r="T2936" s="49"/>
      <c r="U2936" s="49"/>
      <c r="V2936" s="49"/>
      <c r="W2936" s="50" t="s">
        <v>15</v>
      </c>
      <c r="X2936" s="50"/>
      <c r="Y2936" s="51"/>
    </row>
    <row r="2937" spans="1:25" s="23" customFormat="1" ht="51.75" customHeight="1" x14ac:dyDescent="0.2">
      <c r="A2937" s="38" t="s">
        <v>11242</v>
      </c>
      <c r="B2937" s="46" t="s">
        <v>11243</v>
      </c>
      <c r="C2937" s="46"/>
      <c r="D2937" s="27" t="s">
        <v>8899</v>
      </c>
      <c r="E2937" s="40" t="s">
        <v>11244</v>
      </c>
      <c r="F2937" s="9" t="s">
        <v>11245</v>
      </c>
      <c r="G2937" s="27" t="s">
        <v>11246</v>
      </c>
      <c r="H2937" s="9" t="s">
        <v>10769</v>
      </c>
      <c r="I2937" s="9"/>
      <c r="J2937" s="10"/>
      <c r="K2937" s="39"/>
      <c r="L2937" s="47"/>
      <c r="M2937" s="47"/>
      <c r="N2937" s="63"/>
      <c r="O2937" s="63"/>
      <c r="P2937" s="63"/>
      <c r="Q2937" s="63"/>
      <c r="R2937" s="41"/>
      <c r="S2937" s="49" t="s">
        <v>13934</v>
      </c>
      <c r="T2937" s="49"/>
      <c r="U2937" s="49"/>
      <c r="V2937" s="49"/>
      <c r="W2937" s="50" t="s">
        <v>15</v>
      </c>
      <c r="X2937" s="50"/>
      <c r="Y2937" s="51"/>
    </row>
    <row r="2938" spans="1:25" s="23" customFormat="1" ht="51.75" customHeight="1" x14ac:dyDescent="0.2">
      <c r="A2938" s="38" t="s">
        <v>11247</v>
      </c>
      <c r="B2938" s="46" t="s">
        <v>11248</v>
      </c>
      <c r="C2938" s="46"/>
      <c r="D2938" s="27" t="s">
        <v>11249</v>
      </c>
      <c r="E2938" s="40" t="s">
        <v>11250</v>
      </c>
      <c r="F2938" s="9" t="s">
        <v>11245</v>
      </c>
      <c r="G2938" s="27" t="s">
        <v>11251</v>
      </c>
      <c r="H2938" s="9" t="s">
        <v>10852</v>
      </c>
      <c r="I2938" s="9"/>
      <c r="J2938" s="10"/>
      <c r="K2938" s="39"/>
      <c r="L2938" s="47"/>
      <c r="M2938" s="47"/>
      <c r="N2938" s="63"/>
      <c r="O2938" s="63"/>
      <c r="P2938" s="63"/>
      <c r="Q2938" s="63"/>
      <c r="R2938" s="41"/>
      <c r="S2938" s="49" t="s">
        <v>13934</v>
      </c>
      <c r="T2938" s="49"/>
      <c r="U2938" s="49"/>
      <c r="V2938" s="49"/>
      <c r="W2938" s="50" t="s">
        <v>15</v>
      </c>
      <c r="X2938" s="50"/>
      <c r="Y2938" s="51"/>
    </row>
    <row r="2939" spans="1:25" s="23" customFormat="1" ht="51.75" customHeight="1" x14ac:dyDescent="0.2">
      <c r="A2939" s="38" t="s">
        <v>11252</v>
      </c>
      <c r="B2939" s="46" t="s">
        <v>11253</v>
      </c>
      <c r="C2939" s="46"/>
      <c r="D2939" s="27" t="s">
        <v>8899</v>
      </c>
      <c r="E2939" s="40"/>
      <c r="F2939" s="9" t="s">
        <v>11245</v>
      </c>
      <c r="G2939" s="27" t="s">
        <v>11254</v>
      </c>
      <c r="H2939" s="9" t="s">
        <v>11255</v>
      </c>
      <c r="I2939" s="9"/>
      <c r="J2939" s="10"/>
      <c r="K2939" s="39"/>
      <c r="L2939" s="47"/>
      <c r="M2939" s="47"/>
      <c r="N2939" s="63"/>
      <c r="O2939" s="63"/>
      <c r="P2939" s="63"/>
      <c r="Q2939" s="63"/>
      <c r="R2939" s="41"/>
      <c r="S2939" s="49" t="s">
        <v>13934</v>
      </c>
      <c r="T2939" s="49"/>
      <c r="U2939" s="49"/>
      <c r="V2939" s="49"/>
      <c r="W2939" s="50" t="s">
        <v>15</v>
      </c>
      <c r="X2939" s="50"/>
      <c r="Y2939" s="51"/>
    </row>
    <row r="2940" spans="1:25" s="23" customFormat="1" ht="51.75" customHeight="1" x14ac:dyDescent="0.2">
      <c r="A2940" s="38" t="s">
        <v>11256</v>
      </c>
      <c r="B2940" s="46" t="s">
        <v>11257</v>
      </c>
      <c r="C2940" s="46"/>
      <c r="D2940" s="27" t="s">
        <v>8899</v>
      </c>
      <c r="E2940" s="40"/>
      <c r="F2940" s="9" t="s">
        <v>11245</v>
      </c>
      <c r="G2940" s="27" t="s">
        <v>11258</v>
      </c>
      <c r="H2940" s="9" t="s">
        <v>8567</v>
      </c>
      <c r="I2940" s="9"/>
      <c r="J2940" s="10"/>
      <c r="K2940" s="39"/>
      <c r="L2940" s="47"/>
      <c r="M2940" s="47"/>
      <c r="N2940" s="63"/>
      <c r="O2940" s="63"/>
      <c r="P2940" s="63"/>
      <c r="Q2940" s="63"/>
      <c r="R2940" s="41"/>
      <c r="S2940" s="49" t="s">
        <v>13934</v>
      </c>
      <c r="T2940" s="49"/>
      <c r="U2940" s="49"/>
      <c r="V2940" s="49"/>
      <c r="W2940" s="50" t="s">
        <v>15</v>
      </c>
      <c r="X2940" s="50"/>
      <c r="Y2940" s="51"/>
    </row>
    <row r="2941" spans="1:25" s="23" customFormat="1" ht="51.75" customHeight="1" x14ac:dyDescent="0.2">
      <c r="A2941" s="38" t="s">
        <v>11259</v>
      </c>
      <c r="B2941" s="46" t="s">
        <v>11260</v>
      </c>
      <c r="C2941" s="46"/>
      <c r="D2941" s="27" t="s">
        <v>8899</v>
      </c>
      <c r="E2941" s="40" t="s">
        <v>11261</v>
      </c>
      <c r="F2941" s="9" t="s">
        <v>11048</v>
      </c>
      <c r="G2941" s="27" t="s">
        <v>11262</v>
      </c>
      <c r="H2941" s="9" t="s">
        <v>2425</v>
      </c>
      <c r="I2941" s="9"/>
      <c r="J2941" s="10"/>
      <c r="K2941" s="39"/>
      <c r="L2941" s="47"/>
      <c r="M2941" s="47"/>
      <c r="N2941" s="63"/>
      <c r="O2941" s="63"/>
      <c r="P2941" s="63"/>
      <c r="Q2941" s="63"/>
      <c r="R2941" s="41"/>
      <c r="S2941" s="49" t="s">
        <v>13934</v>
      </c>
      <c r="T2941" s="49"/>
      <c r="U2941" s="49"/>
      <c r="V2941" s="49"/>
      <c r="W2941" s="50" t="s">
        <v>15</v>
      </c>
      <c r="X2941" s="50"/>
      <c r="Y2941" s="51"/>
    </row>
    <row r="2942" spans="1:25" s="23" customFormat="1" ht="51.75" customHeight="1" x14ac:dyDescent="0.2">
      <c r="A2942" s="38" t="s">
        <v>11263</v>
      </c>
      <c r="B2942" s="46" t="s">
        <v>11264</v>
      </c>
      <c r="C2942" s="46"/>
      <c r="D2942" s="27" t="s">
        <v>11265</v>
      </c>
      <c r="E2942" s="40"/>
      <c r="F2942" s="9" t="s">
        <v>11198</v>
      </c>
      <c r="G2942" s="27" t="s">
        <v>11266</v>
      </c>
      <c r="H2942" s="9" t="s">
        <v>11237</v>
      </c>
      <c r="I2942" s="9"/>
      <c r="J2942" s="10"/>
      <c r="K2942" s="39"/>
      <c r="L2942" s="47"/>
      <c r="M2942" s="47"/>
      <c r="N2942" s="63"/>
      <c r="O2942" s="63"/>
      <c r="P2942" s="63"/>
      <c r="Q2942" s="63"/>
      <c r="R2942" s="41"/>
      <c r="S2942" s="49" t="s">
        <v>13934</v>
      </c>
      <c r="T2942" s="49"/>
      <c r="U2942" s="49"/>
      <c r="V2942" s="49"/>
      <c r="W2942" s="50" t="s">
        <v>15</v>
      </c>
      <c r="X2942" s="50"/>
      <c r="Y2942" s="51"/>
    </row>
    <row r="2943" spans="1:25" s="23" customFormat="1" ht="51.75" customHeight="1" x14ac:dyDescent="0.2">
      <c r="A2943" s="38" t="s">
        <v>11267</v>
      </c>
      <c r="B2943" s="46" t="s">
        <v>11268</v>
      </c>
      <c r="C2943" s="46"/>
      <c r="D2943" s="27" t="s">
        <v>8899</v>
      </c>
      <c r="E2943" s="40"/>
      <c r="F2943" s="9" t="s">
        <v>8927</v>
      </c>
      <c r="G2943" s="27" t="s">
        <v>11269</v>
      </c>
      <c r="H2943" s="9" t="s">
        <v>10419</v>
      </c>
      <c r="I2943" s="9"/>
      <c r="J2943" s="10"/>
      <c r="K2943" s="39"/>
      <c r="L2943" s="47"/>
      <c r="M2943" s="47"/>
      <c r="N2943" s="63"/>
      <c r="O2943" s="63"/>
      <c r="P2943" s="63"/>
      <c r="Q2943" s="63"/>
      <c r="R2943" s="41"/>
      <c r="S2943" s="49" t="s">
        <v>13934</v>
      </c>
      <c r="T2943" s="49"/>
      <c r="U2943" s="49"/>
      <c r="V2943" s="49"/>
      <c r="W2943" s="50" t="s">
        <v>15</v>
      </c>
      <c r="X2943" s="50"/>
      <c r="Y2943" s="51"/>
    </row>
    <row r="2944" spans="1:25" s="23" customFormat="1" ht="51.75" customHeight="1" x14ac:dyDescent="0.2">
      <c r="A2944" s="38" t="s">
        <v>11270</v>
      </c>
      <c r="B2944" s="46" t="s">
        <v>11271</v>
      </c>
      <c r="C2944" s="46"/>
      <c r="D2944" s="27" t="s">
        <v>8899</v>
      </c>
      <c r="E2944" s="40" t="s">
        <v>11272</v>
      </c>
      <c r="F2944" s="9" t="s">
        <v>11273</v>
      </c>
      <c r="G2944" s="27" t="s">
        <v>11274</v>
      </c>
      <c r="H2944" s="9" t="s">
        <v>11275</v>
      </c>
      <c r="I2944" s="9"/>
      <c r="J2944" s="10"/>
      <c r="K2944" s="39"/>
      <c r="L2944" s="47"/>
      <c r="M2944" s="47"/>
      <c r="N2944" s="63"/>
      <c r="O2944" s="63"/>
      <c r="P2944" s="63"/>
      <c r="Q2944" s="63"/>
      <c r="R2944" s="41"/>
      <c r="S2944" s="49" t="s">
        <v>13934</v>
      </c>
      <c r="T2944" s="49"/>
      <c r="U2944" s="49"/>
      <c r="V2944" s="49"/>
      <c r="W2944" s="50" t="s">
        <v>15</v>
      </c>
      <c r="X2944" s="50"/>
      <c r="Y2944" s="51"/>
    </row>
    <row r="2945" spans="1:25" s="23" customFormat="1" ht="51.75" customHeight="1" x14ac:dyDescent="0.2">
      <c r="A2945" s="38" t="s">
        <v>11276</v>
      </c>
      <c r="B2945" s="46" t="s">
        <v>11277</v>
      </c>
      <c r="C2945" s="46"/>
      <c r="D2945" s="27" t="s">
        <v>11278</v>
      </c>
      <c r="E2945" s="40" t="s">
        <v>11279</v>
      </c>
      <c r="F2945" s="9" t="s">
        <v>8884</v>
      </c>
      <c r="G2945" s="27" t="s">
        <v>11280</v>
      </c>
      <c r="H2945" s="9" t="s">
        <v>11281</v>
      </c>
      <c r="I2945" s="9"/>
      <c r="J2945" s="10">
        <v>129986.2</v>
      </c>
      <c r="K2945" s="39"/>
      <c r="L2945" s="47">
        <f t="shared" ref="L2945:L2947" si="58">J2945-K2945</f>
        <v>129986.2</v>
      </c>
      <c r="M2945" s="47"/>
      <c r="N2945" s="63"/>
      <c r="O2945" s="63"/>
      <c r="P2945" s="63"/>
      <c r="Q2945" s="63"/>
      <c r="R2945" s="41"/>
      <c r="S2945" s="49" t="s">
        <v>13934</v>
      </c>
      <c r="T2945" s="49"/>
      <c r="U2945" s="49"/>
      <c r="V2945" s="49"/>
      <c r="W2945" s="50" t="s">
        <v>15</v>
      </c>
      <c r="X2945" s="50"/>
      <c r="Y2945" s="51"/>
    </row>
    <row r="2946" spans="1:25" s="23" customFormat="1" ht="51.75" customHeight="1" x14ac:dyDescent="0.2">
      <c r="A2946" s="38" t="s">
        <v>11282</v>
      </c>
      <c r="B2946" s="46" t="s">
        <v>11283</v>
      </c>
      <c r="C2946" s="46"/>
      <c r="D2946" s="27" t="s">
        <v>11284</v>
      </c>
      <c r="E2946" s="40" t="s">
        <v>11285</v>
      </c>
      <c r="F2946" s="9" t="s">
        <v>8884</v>
      </c>
      <c r="G2946" s="27" t="s">
        <v>11286</v>
      </c>
      <c r="H2946" s="9" t="s">
        <v>9416</v>
      </c>
      <c r="I2946" s="9"/>
      <c r="J2946" s="10">
        <v>33847</v>
      </c>
      <c r="K2946" s="39">
        <v>4941.5600000000004</v>
      </c>
      <c r="L2946" s="47">
        <f t="shared" si="58"/>
        <v>28905.439999999999</v>
      </c>
      <c r="M2946" s="47"/>
      <c r="N2946" s="63"/>
      <c r="O2946" s="63"/>
      <c r="P2946" s="63"/>
      <c r="Q2946" s="63"/>
      <c r="R2946" s="41"/>
      <c r="S2946" s="49" t="s">
        <v>13934</v>
      </c>
      <c r="T2946" s="49"/>
      <c r="U2946" s="49"/>
      <c r="V2946" s="49"/>
      <c r="W2946" s="50" t="s">
        <v>15</v>
      </c>
      <c r="X2946" s="50"/>
      <c r="Y2946" s="51"/>
    </row>
    <row r="2947" spans="1:25" s="23" customFormat="1" ht="51.75" customHeight="1" x14ac:dyDescent="0.2">
      <c r="A2947" s="38" t="s">
        <v>11287</v>
      </c>
      <c r="B2947" s="46" t="s">
        <v>11288</v>
      </c>
      <c r="C2947" s="46"/>
      <c r="D2947" s="27" t="s">
        <v>11289</v>
      </c>
      <c r="E2947" s="40" t="s">
        <v>11290</v>
      </c>
      <c r="F2947" s="9" t="s">
        <v>8884</v>
      </c>
      <c r="G2947" s="27" t="s">
        <v>11291</v>
      </c>
      <c r="H2947" s="9" t="s">
        <v>11292</v>
      </c>
      <c r="I2947" s="9"/>
      <c r="J2947" s="10">
        <v>24010.19</v>
      </c>
      <c r="K2947" s="39"/>
      <c r="L2947" s="47">
        <f t="shared" si="58"/>
        <v>24010.19</v>
      </c>
      <c r="M2947" s="47"/>
      <c r="N2947" s="63"/>
      <c r="O2947" s="63"/>
      <c r="P2947" s="63"/>
      <c r="Q2947" s="63"/>
      <c r="R2947" s="41"/>
      <c r="S2947" s="49" t="s">
        <v>13934</v>
      </c>
      <c r="T2947" s="49"/>
      <c r="U2947" s="49"/>
      <c r="V2947" s="49"/>
      <c r="W2947" s="50" t="s">
        <v>15</v>
      </c>
      <c r="X2947" s="50"/>
      <c r="Y2947" s="51"/>
    </row>
    <row r="2948" spans="1:25" s="23" customFormat="1" ht="51.75" customHeight="1" x14ac:dyDescent="0.2">
      <c r="A2948" s="38" t="s">
        <v>11293</v>
      </c>
      <c r="B2948" s="46" t="s">
        <v>11294</v>
      </c>
      <c r="C2948" s="46"/>
      <c r="D2948" s="27" t="s">
        <v>11295</v>
      </c>
      <c r="E2948" s="40"/>
      <c r="F2948" s="9" t="s">
        <v>11198</v>
      </c>
      <c r="G2948" s="27" t="s">
        <v>11266</v>
      </c>
      <c r="H2948" s="9" t="s">
        <v>11237</v>
      </c>
      <c r="I2948" s="9"/>
      <c r="J2948" s="10"/>
      <c r="K2948" s="39"/>
      <c r="L2948" s="47"/>
      <c r="M2948" s="47"/>
      <c r="N2948" s="63"/>
      <c r="O2948" s="63"/>
      <c r="P2948" s="63"/>
      <c r="Q2948" s="63"/>
      <c r="R2948" s="41"/>
      <c r="S2948" s="49" t="s">
        <v>13934</v>
      </c>
      <c r="T2948" s="49"/>
      <c r="U2948" s="49"/>
      <c r="V2948" s="49"/>
      <c r="W2948" s="50" t="s">
        <v>15</v>
      </c>
      <c r="X2948" s="50"/>
      <c r="Y2948" s="51"/>
    </row>
    <row r="2949" spans="1:25" s="23" customFormat="1" ht="51.75" customHeight="1" x14ac:dyDescent="0.2">
      <c r="A2949" s="38" t="s">
        <v>11296</v>
      </c>
      <c r="B2949" s="46" t="s">
        <v>11297</v>
      </c>
      <c r="C2949" s="46"/>
      <c r="D2949" s="27" t="s">
        <v>8899</v>
      </c>
      <c r="E2949" s="40" t="s">
        <v>11298</v>
      </c>
      <c r="F2949" s="9" t="s">
        <v>8927</v>
      </c>
      <c r="G2949" s="27" t="s">
        <v>11299</v>
      </c>
      <c r="H2949" s="9" t="s">
        <v>10285</v>
      </c>
      <c r="I2949" s="9"/>
      <c r="J2949" s="10"/>
      <c r="K2949" s="39"/>
      <c r="L2949" s="47"/>
      <c r="M2949" s="47"/>
      <c r="N2949" s="63"/>
      <c r="O2949" s="63"/>
      <c r="P2949" s="63"/>
      <c r="Q2949" s="63"/>
      <c r="R2949" s="41"/>
      <c r="S2949" s="49" t="s">
        <v>13934</v>
      </c>
      <c r="T2949" s="49"/>
      <c r="U2949" s="49"/>
      <c r="V2949" s="49"/>
      <c r="W2949" s="50" t="s">
        <v>15</v>
      </c>
      <c r="X2949" s="50"/>
      <c r="Y2949" s="51"/>
    </row>
    <row r="2950" spans="1:25" s="23" customFormat="1" ht="51.75" customHeight="1" x14ac:dyDescent="0.2">
      <c r="A2950" s="38" t="s">
        <v>11300</v>
      </c>
      <c r="B2950" s="46" t="s">
        <v>11301</v>
      </c>
      <c r="C2950" s="46"/>
      <c r="D2950" s="27" t="s">
        <v>8899</v>
      </c>
      <c r="E2950" s="40" t="s">
        <v>11302</v>
      </c>
      <c r="F2950" s="9" t="s">
        <v>8927</v>
      </c>
      <c r="G2950" s="27" t="s">
        <v>11303</v>
      </c>
      <c r="H2950" s="9" t="s">
        <v>9864</v>
      </c>
      <c r="I2950" s="9"/>
      <c r="J2950" s="10"/>
      <c r="K2950" s="39"/>
      <c r="L2950" s="47"/>
      <c r="M2950" s="47"/>
      <c r="N2950" s="63"/>
      <c r="O2950" s="63"/>
      <c r="P2950" s="63"/>
      <c r="Q2950" s="63"/>
      <c r="R2950" s="41"/>
      <c r="S2950" s="49" t="s">
        <v>13934</v>
      </c>
      <c r="T2950" s="49"/>
      <c r="U2950" s="49"/>
      <c r="V2950" s="49"/>
      <c r="W2950" s="50" t="s">
        <v>15</v>
      </c>
      <c r="X2950" s="50"/>
      <c r="Y2950" s="51"/>
    </row>
    <row r="2951" spans="1:25" s="23" customFormat="1" ht="51.75" customHeight="1" x14ac:dyDescent="0.2">
      <c r="A2951" s="38" t="s">
        <v>11304</v>
      </c>
      <c r="B2951" s="46" t="s">
        <v>11305</v>
      </c>
      <c r="C2951" s="46"/>
      <c r="D2951" s="27" t="s">
        <v>8899</v>
      </c>
      <c r="E2951" s="40" t="s">
        <v>11306</v>
      </c>
      <c r="F2951" s="9" t="s">
        <v>8927</v>
      </c>
      <c r="G2951" s="27" t="s">
        <v>11307</v>
      </c>
      <c r="H2951" s="9" t="s">
        <v>11308</v>
      </c>
      <c r="I2951" s="9"/>
      <c r="J2951" s="10"/>
      <c r="K2951" s="39"/>
      <c r="L2951" s="47"/>
      <c r="M2951" s="47"/>
      <c r="N2951" s="63"/>
      <c r="O2951" s="63"/>
      <c r="P2951" s="63"/>
      <c r="Q2951" s="63"/>
      <c r="R2951" s="41"/>
      <c r="S2951" s="49" t="s">
        <v>13934</v>
      </c>
      <c r="T2951" s="49"/>
      <c r="U2951" s="49"/>
      <c r="V2951" s="49"/>
      <c r="W2951" s="50" t="s">
        <v>15</v>
      </c>
      <c r="X2951" s="50"/>
      <c r="Y2951" s="51"/>
    </row>
    <row r="2952" spans="1:25" s="23" customFormat="1" ht="51.75" customHeight="1" x14ac:dyDescent="0.2">
      <c r="A2952" s="38" t="s">
        <v>11309</v>
      </c>
      <c r="B2952" s="46" t="s">
        <v>11310</v>
      </c>
      <c r="C2952" s="46"/>
      <c r="D2952" s="27" t="s">
        <v>8899</v>
      </c>
      <c r="E2952" s="40" t="s">
        <v>11311</v>
      </c>
      <c r="F2952" s="9" t="s">
        <v>8927</v>
      </c>
      <c r="G2952" s="27" t="s">
        <v>11312</v>
      </c>
      <c r="H2952" s="9" t="s">
        <v>9704</v>
      </c>
      <c r="I2952" s="9"/>
      <c r="J2952" s="10"/>
      <c r="K2952" s="39"/>
      <c r="L2952" s="47"/>
      <c r="M2952" s="47"/>
      <c r="N2952" s="63"/>
      <c r="O2952" s="63"/>
      <c r="P2952" s="63"/>
      <c r="Q2952" s="63"/>
      <c r="R2952" s="41"/>
      <c r="S2952" s="49" t="s">
        <v>13934</v>
      </c>
      <c r="T2952" s="49"/>
      <c r="U2952" s="49"/>
      <c r="V2952" s="49"/>
      <c r="W2952" s="50" t="s">
        <v>15</v>
      </c>
      <c r="X2952" s="50"/>
      <c r="Y2952" s="51"/>
    </row>
    <row r="2953" spans="1:25" s="23" customFormat="1" ht="51.75" customHeight="1" x14ac:dyDescent="0.2">
      <c r="A2953" s="38" t="s">
        <v>11313</v>
      </c>
      <c r="B2953" s="46" t="s">
        <v>11314</v>
      </c>
      <c r="C2953" s="46"/>
      <c r="D2953" s="27" t="s">
        <v>8899</v>
      </c>
      <c r="E2953" s="40" t="s">
        <v>11315</v>
      </c>
      <c r="F2953" s="9" t="s">
        <v>8927</v>
      </c>
      <c r="G2953" s="27" t="s">
        <v>11316</v>
      </c>
      <c r="H2953" s="9" t="s">
        <v>10720</v>
      </c>
      <c r="I2953" s="9"/>
      <c r="J2953" s="10"/>
      <c r="K2953" s="39"/>
      <c r="L2953" s="47"/>
      <c r="M2953" s="47"/>
      <c r="N2953" s="63"/>
      <c r="O2953" s="63"/>
      <c r="P2953" s="63"/>
      <c r="Q2953" s="63"/>
      <c r="R2953" s="41"/>
      <c r="S2953" s="49" t="s">
        <v>13934</v>
      </c>
      <c r="T2953" s="49"/>
      <c r="U2953" s="49"/>
      <c r="V2953" s="49"/>
      <c r="W2953" s="50" t="s">
        <v>15</v>
      </c>
      <c r="X2953" s="50"/>
      <c r="Y2953" s="51"/>
    </row>
    <row r="2954" spans="1:25" s="23" customFormat="1" ht="51.75" customHeight="1" x14ac:dyDescent="0.2">
      <c r="A2954" s="38" t="s">
        <v>11317</v>
      </c>
      <c r="B2954" s="46" t="s">
        <v>11318</v>
      </c>
      <c r="C2954" s="46"/>
      <c r="D2954" s="27" t="s">
        <v>8899</v>
      </c>
      <c r="E2954" s="40" t="s">
        <v>11319</v>
      </c>
      <c r="F2954" s="9" t="s">
        <v>8927</v>
      </c>
      <c r="G2954" s="27" t="s">
        <v>11320</v>
      </c>
      <c r="H2954" s="9" t="s">
        <v>11321</v>
      </c>
      <c r="I2954" s="9"/>
      <c r="J2954" s="10"/>
      <c r="K2954" s="39"/>
      <c r="L2954" s="47"/>
      <c r="M2954" s="47"/>
      <c r="N2954" s="63"/>
      <c r="O2954" s="63"/>
      <c r="P2954" s="63"/>
      <c r="Q2954" s="63"/>
      <c r="R2954" s="41"/>
      <c r="S2954" s="49" t="s">
        <v>13934</v>
      </c>
      <c r="T2954" s="49"/>
      <c r="U2954" s="49"/>
      <c r="V2954" s="49"/>
      <c r="W2954" s="50" t="s">
        <v>15</v>
      </c>
      <c r="X2954" s="50"/>
      <c r="Y2954" s="51"/>
    </row>
    <row r="2955" spans="1:25" s="23" customFormat="1" ht="51.75" customHeight="1" x14ac:dyDescent="0.2">
      <c r="A2955" s="38" t="s">
        <v>11322</v>
      </c>
      <c r="B2955" s="46" t="s">
        <v>11323</v>
      </c>
      <c r="C2955" s="46"/>
      <c r="D2955" s="27" t="s">
        <v>8899</v>
      </c>
      <c r="E2955" s="40" t="s">
        <v>11324</v>
      </c>
      <c r="F2955" s="9" t="s">
        <v>8927</v>
      </c>
      <c r="G2955" s="27" t="s">
        <v>11325</v>
      </c>
      <c r="H2955" s="9" t="s">
        <v>9788</v>
      </c>
      <c r="I2955" s="9"/>
      <c r="J2955" s="10"/>
      <c r="K2955" s="39"/>
      <c r="L2955" s="47"/>
      <c r="M2955" s="47"/>
      <c r="N2955" s="63"/>
      <c r="O2955" s="63"/>
      <c r="P2955" s="63"/>
      <c r="Q2955" s="63"/>
      <c r="R2955" s="41"/>
      <c r="S2955" s="49" t="s">
        <v>13934</v>
      </c>
      <c r="T2955" s="49"/>
      <c r="U2955" s="49"/>
      <c r="V2955" s="49"/>
      <c r="W2955" s="50" t="s">
        <v>15</v>
      </c>
      <c r="X2955" s="50"/>
      <c r="Y2955" s="51"/>
    </row>
    <row r="2956" spans="1:25" s="23" customFormat="1" ht="51.75" customHeight="1" x14ac:dyDescent="0.2">
      <c r="A2956" s="38" t="s">
        <v>11326</v>
      </c>
      <c r="B2956" s="46" t="s">
        <v>11327</v>
      </c>
      <c r="C2956" s="46"/>
      <c r="D2956" s="27" t="s">
        <v>8899</v>
      </c>
      <c r="E2956" s="40" t="s">
        <v>11328</v>
      </c>
      <c r="F2956" s="9" t="s">
        <v>8927</v>
      </c>
      <c r="G2956" s="27" t="s">
        <v>11329</v>
      </c>
      <c r="H2956" s="9" t="s">
        <v>10250</v>
      </c>
      <c r="I2956" s="9"/>
      <c r="J2956" s="10"/>
      <c r="K2956" s="39"/>
      <c r="L2956" s="47"/>
      <c r="M2956" s="47"/>
      <c r="N2956" s="63"/>
      <c r="O2956" s="63"/>
      <c r="P2956" s="63"/>
      <c r="Q2956" s="63"/>
      <c r="R2956" s="41"/>
      <c r="S2956" s="49" t="s">
        <v>13934</v>
      </c>
      <c r="T2956" s="49"/>
      <c r="U2956" s="49"/>
      <c r="V2956" s="49"/>
      <c r="W2956" s="50" t="s">
        <v>15</v>
      </c>
      <c r="X2956" s="50"/>
      <c r="Y2956" s="51"/>
    </row>
    <row r="2957" spans="1:25" s="23" customFormat="1" ht="51.75" customHeight="1" x14ac:dyDescent="0.2">
      <c r="A2957" s="38" t="s">
        <v>11330</v>
      </c>
      <c r="B2957" s="46" t="s">
        <v>11331</v>
      </c>
      <c r="C2957" s="46"/>
      <c r="D2957" s="27" t="s">
        <v>8899</v>
      </c>
      <c r="E2957" s="40" t="s">
        <v>11332</v>
      </c>
      <c r="F2957" s="9" t="s">
        <v>8927</v>
      </c>
      <c r="G2957" s="27" t="s">
        <v>11333</v>
      </c>
      <c r="H2957" s="9" t="s">
        <v>11334</v>
      </c>
      <c r="I2957" s="9"/>
      <c r="J2957" s="10"/>
      <c r="K2957" s="39"/>
      <c r="L2957" s="47"/>
      <c r="M2957" s="47"/>
      <c r="N2957" s="63"/>
      <c r="O2957" s="63"/>
      <c r="P2957" s="63"/>
      <c r="Q2957" s="63"/>
      <c r="R2957" s="41"/>
      <c r="S2957" s="49" t="s">
        <v>13934</v>
      </c>
      <c r="T2957" s="49"/>
      <c r="U2957" s="49"/>
      <c r="V2957" s="49"/>
      <c r="W2957" s="50" t="s">
        <v>15</v>
      </c>
      <c r="X2957" s="50"/>
      <c r="Y2957" s="51"/>
    </row>
    <row r="2958" spans="1:25" s="23" customFormat="1" ht="51.75" customHeight="1" x14ac:dyDescent="0.2">
      <c r="A2958" s="38" t="s">
        <v>11335</v>
      </c>
      <c r="B2958" s="46" t="s">
        <v>11336</v>
      </c>
      <c r="C2958" s="46"/>
      <c r="D2958" s="27" t="s">
        <v>8899</v>
      </c>
      <c r="E2958" s="40" t="s">
        <v>11337</v>
      </c>
      <c r="F2958" s="9" t="s">
        <v>8927</v>
      </c>
      <c r="G2958" s="27" t="s">
        <v>11338</v>
      </c>
      <c r="H2958" s="9" t="s">
        <v>11339</v>
      </c>
      <c r="I2958" s="9"/>
      <c r="J2958" s="10"/>
      <c r="K2958" s="39"/>
      <c r="L2958" s="47"/>
      <c r="M2958" s="47"/>
      <c r="N2958" s="63"/>
      <c r="O2958" s="63"/>
      <c r="P2958" s="63"/>
      <c r="Q2958" s="63"/>
      <c r="R2958" s="41"/>
      <c r="S2958" s="49" t="s">
        <v>13934</v>
      </c>
      <c r="T2958" s="49"/>
      <c r="U2958" s="49"/>
      <c r="V2958" s="49"/>
      <c r="W2958" s="50" t="s">
        <v>15</v>
      </c>
      <c r="X2958" s="50"/>
      <c r="Y2958" s="51"/>
    </row>
    <row r="2959" spans="1:25" s="23" customFormat="1" ht="51.75" customHeight="1" x14ac:dyDescent="0.2">
      <c r="A2959" s="38" t="s">
        <v>11340</v>
      </c>
      <c r="B2959" s="46" t="s">
        <v>11341</v>
      </c>
      <c r="C2959" s="46"/>
      <c r="D2959" s="27" t="s">
        <v>8899</v>
      </c>
      <c r="E2959" s="40" t="s">
        <v>11342</v>
      </c>
      <c r="F2959" s="9" t="s">
        <v>8927</v>
      </c>
      <c r="G2959" s="27" t="s">
        <v>11343</v>
      </c>
      <c r="H2959" s="9" t="s">
        <v>10151</v>
      </c>
      <c r="I2959" s="9"/>
      <c r="J2959" s="10"/>
      <c r="K2959" s="39"/>
      <c r="L2959" s="47"/>
      <c r="M2959" s="47"/>
      <c r="N2959" s="63"/>
      <c r="O2959" s="63"/>
      <c r="P2959" s="63"/>
      <c r="Q2959" s="63"/>
      <c r="R2959" s="41"/>
      <c r="S2959" s="49" t="s">
        <v>13934</v>
      </c>
      <c r="T2959" s="49"/>
      <c r="U2959" s="49"/>
      <c r="V2959" s="49"/>
      <c r="W2959" s="50" t="s">
        <v>15</v>
      </c>
      <c r="X2959" s="50"/>
      <c r="Y2959" s="51"/>
    </row>
    <row r="2960" spans="1:25" s="23" customFormat="1" ht="51.75" customHeight="1" x14ac:dyDescent="0.2">
      <c r="A2960" s="38" t="s">
        <v>11344</v>
      </c>
      <c r="B2960" s="46" t="s">
        <v>11345</v>
      </c>
      <c r="C2960" s="46"/>
      <c r="D2960" s="27" t="s">
        <v>8899</v>
      </c>
      <c r="E2960" s="40" t="s">
        <v>11346</v>
      </c>
      <c r="F2960" s="9" t="s">
        <v>8927</v>
      </c>
      <c r="G2960" s="27" t="s">
        <v>11347</v>
      </c>
      <c r="H2960" s="9" t="s">
        <v>10876</v>
      </c>
      <c r="I2960" s="9"/>
      <c r="J2960" s="10"/>
      <c r="K2960" s="39"/>
      <c r="L2960" s="47"/>
      <c r="M2960" s="47"/>
      <c r="N2960" s="63"/>
      <c r="O2960" s="63"/>
      <c r="P2960" s="63"/>
      <c r="Q2960" s="63"/>
      <c r="R2960" s="41"/>
      <c r="S2960" s="49" t="s">
        <v>13934</v>
      </c>
      <c r="T2960" s="49"/>
      <c r="U2960" s="49"/>
      <c r="V2960" s="49"/>
      <c r="W2960" s="50" t="s">
        <v>15</v>
      </c>
      <c r="X2960" s="50"/>
      <c r="Y2960" s="51"/>
    </row>
    <row r="2961" spans="1:25" s="23" customFormat="1" ht="51.75" customHeight="1" x14ac:dyDescent="0.2">
      <c r="A2961" s="38" t="s">
        <v>11348</v>
      </c>
      <c r="B2961" s="46" t="s">
        <v>11349</v>
      </c>
      <c r="C2961" s="46"/>
      <c r="D2961" s="27" t="s">
        <v>8899</v>
      </c>
      <c r="E2961" s="40" t="s">
        <v>11350</v>
      </c>
      <c r="F2961" s="9" t="s">
        <v>8927</v>
      </c>
      <c r="G2961" s="27" t="s">
        <v>11351</v>
      </c>
      <c r="H2961" s="9" t="s">
        <v>11352</v>
      </c>
      <c r="I2961" s="9"/>
      <c r="J2961" s="10"/>
      <c r="K2961" s="39"/>
      <c r="L2961" s="47"/>
      <c r="M2961" s="47"/>
      <c r="N2961" s="63"/>
      <c r="O2961" s="63"/>
      <c r="P2961" s="63"/>
      <c r="Q2961" s="63"/>
      <c r="R2961" s="41"/>
      <c r="S2961" s="49" t="s">
        <v>13934</v>
      </c>
      <c r="T2961" s="49"/>
      <c r="U2961" s="49"/>
      <c r="V2961" s="49"/>
      <c r="W2961" s="50" t="s">
        <v>15</v>
      </c>
      <c r="X2961" s="50"/>
      <c r="Y2961" s="51"/>
    </row>
    <row r="2962" spans="1:25" s="23" customFormat="1" ht="51.75" customHeight="1" x14ac:dyDescent="0.2">
      <c r="A2962" s="38" t="s">
        <v>11353</v>
      </c>
      <c r="B2962" s="46" t="s">
        <v>11354</v>
      </c>
      <c r="C2962" s="46"/>
      <c r="D2962" s="27" t="s">
        <v>8899</v>
      </c>
      <c r="E2962" s="40" t="s">
        <v>11355</v>
      </c>
      <c r="F2962" s="9" t="s">
        <v>8927</v>
      </c>
      <c r="G2962" s="27" t="s">
        <v>11356</v>
      </c>
      <c r="H2962" s="9" t="s">
        <v>11357</v>
      </c>
      <c r="I2962" s="9"/>
      <c r="J2962" s="10"/>
      <c r="K2962" s="39"/>
      <c r="L2962" s="47"/>
      <c r="M2962" s="47"/>
      <c r="N2962" s="63"/>
      <c r="O2962" s="63"/>
      <c r="P2962" s="63"/>
      <c r="Q2962" s="63"/>
      <c r="R2962" s="41"/>
      <c r="S2962" s="49" t="s">
        <v>13934</v>
      </c>
      <c r="T2962" s="49"/>
      <c r="U2962" s="49"/>
      <c r="V2962" s="49"/>
      <c r="W2962" s="50" t="s">
        <v>15</v>
      </c>
      <c r="X2962" s="50"/>
      <c r="Y2962" s="51"/>
    </row>
    <row r="2963" spans="1:25" s="23" customFormat="1" ht="51.75" customHeight="1" x14ac:dyDescent="0.2">
      <c r="A2963" s="38" t="s">
        <v>11358</v>
      </c>
      <c r="B2963" s="46" t="s">
        <v>11359</v>
      </c>
      <c r="C2963" s="46"/>
      <c r="D2963" s="27" t="s">
        <v>8899</v>
      </c>
      <c r="E2963" s="40" t="s">
        <v>11360</v>
      </c>
      <c r="F2963" s="9" t="s">
        <v>8927</v>
      </c>
      <c r="G2963" s="27" t="s">
        <v>11361</v>
      </c>
      <c r="H2963" s="9" t="s">
        <v>9460</v>
      </c>
      <c r="I2963" s="9"/>
      <c r="J2963" s="10"/>
      <c r="K2963" s="39"/>
      <c r="L2963" s="47"/>
      <c r="M2963" s="47"/>
      <c r="N2963" s="63"/>
      <c r="O2963" s="63"/>
      <c r="P2963" s="63"/>
      <c r="Q2963" s="63"/>
      <c r="R2963" s="41"/>
      <c r="S2963" s="49" t="s">
        <v>13934</v>
      </c>
      <c r="T2963" s="49"/>
      <c r="U2963" s="49"/>
      <c r="V2963" s="49"/>
      <c r="W2963" s="50" t="s">
        <v>15</v>
      </c>
      <c r="X2963" s="50"/>
      <c r="Y2963" s="51"/>
    </row>
    <row r="2964" spans="1:25" s="23" customFormat="1" ht="51.75" customHeight="1" x14ac:dyDescent="0.2">
      <c r="A2964" s="38" t="s">
        <v>11362</v>
      </c>
      <c r="B2964" s="46" t="s">
        <v>11363</v>
      </c>
      <c r="C2964" s="46"/>
      <c r="D2964" s="27" t="s">
        <v>8899</v>
      </c>
      <c r="E2964" s="40" t="s">
        <v>11364</v>
      </c>
      <c r="F2964" s="9" t="s">
        <v>8927</v>
      </c>
      <c r="G2964" s="27" t="s">
        <v>11365</v>
      </c>
      <c r="H2964" s="9" t="s">
        <v>11221</v>
      </c>
      <c r="I2964" s="9"/>
      <c r="J2964" s="10"/>
      <c r="K2964" s="39"/>
      <c r="L2964" s="47"/>
      <c r="M2964" s="47"/>
      <c r="N2964" s="63"/>
      <c r="O2964" s="63"/>
      <c r="P2964" s="63"/>
      <c r="Q2964" s="63"/>
      <c r="R2964" s="41"/>
      <c r="S2964" s="49" t="s">
        <v>13934</v>
      </c>
      <c r="T2964" s="49"/>
      <c r="U2964" s="49"/>
      <c r="V2964" s="49"/>
      <c r="W2964" s="50" t="s">
        <v>15</v>
      </c>
      <c r="X2964" s="50"/>
      <c r="Y2964" s="51"/>
    </row>
    <row r="2965" spans="1:25" s="23" customFormat="1" ht="51.75" customHeight="1" x14ac:dyDescent="0.2">
      <c r="A2965" s="38" t="s">
        <v>11366</v>
      </c>
      <c r="B2965" s="46" t="s">
        <v>11367</v>
      </c>
      <c r="C2965" s="46"/>
      <c r="D2965" s="27" t="s">
        <v>8899</v>
      </c>
      <c r="E2965" s="40" t="s">
        <v>11368</v>
      </c>
      <c r="F2965" s="9" t="s">
        <v>8927</v>
      </c>
      <c r="G2965" s="27" t="s">
        <v>11369</v>
      </c>
      <c r="H2965" s="9" t="s">
        <v>9460</v>
      </c>
      <c r="I2965" s="9"/>
      <c r="J2965" s="10"/>
      <c r="K2965" s="39"/>
      <c r="L2965" s="47"/>
      <c r="M2965" s="47"/>
      <c r="N2965" s="63"/>
      <c r="O2965" s="63"/>
      <c r="P2965" s="63"/>
      <c r="Q2965" s="63"/>
      <c r="R2965" s="41"/>
      <c r="S2965" s="49" t="s">
        <v>13934</v>
      </c>
      <c r="T2965" s="49"/>
      <c r="U2965" s="49"/>
      <c r="V2965" s="49"/>
      <c r="W2965" s="50" t="s">
        <v>15</v>
      </c>
      <c r="X2965" s="50"/>
      <c r="Y2965" s="51"/>
    </row>
    <row r="2966" spans="1:25" s="23" customFormat="1" ht="51.75" customHeight="1" x14ac:dyDescent="0.2">
      <c r="A2966" s="38" t="s">
        <v>11370</v>
      </c>
      <c r="B2966" s="46" t="s">
        <v>11371</v>
      </c>
      <c r="C2966" s="46"/>
      <c r="D2966" s="27" t="s">
        <v>8899</v>
      </c>
      <c r="E2966" s="40" t="s">
        <v>11372</v>
      </c>
      <c r="F2966" s="9" t="s">
        <v>8927</v>
      </c>
      <c r="G2966" s="27" t="s">
        <v>11373</v>
      </c>
      <c r="H2966" s="9" t="s">
        <v>4442</v>
      </c>
      <c r="I2966" s="9"/>
      <c r="J2966" s="10"/>
      <c r="K2966" s="39"/>
      <c r="L2966" s="47"/>
      <c r="M2966" s="47"/>
      <c r="N2966" s="63"/>
      <c r="O2966" s="63"/>
      <c r="P2966" s="63"/>
      <c r="Q2966" s="63"/>
      <c r="R2966" s="41"/>
      <c r="S2966" s="49" t="s">
        <v>13934</v>
      </c>
      <c r="T2966" s="49"/>
      <c r="U2966" s="49"/>
      <c r="V2966" s="49"/>
      <c r="W2966" s="50" t="s">
        <v>15</v>
      </c>
      <c r="X2966" s="50"/>
      <c r="Y2966" s="51"/>
    </row>
    <row r="2967" spans="1:25" s="23" customFormat="1" ht="51.75" customHeight="1" x14ac:dyDescent="0.2">
      <c r="A2967" s="38" t="s">
        <v>11374</v>
      </c>
      <c r="B2967" s="46" t="s">
        <v>11375</v>
      </c>
      <c r="C2967" s="46"/>
      <c r="D2967" s="27" t="s">
        <v>8899</v>
      </c>
      <c r="E2967" s="40" t="s">
        <v>11376</v>
      </c>
      <c r="F2967" s="9" t="s">
        <v>8927</v>
      </c>
      <c r="G2967" s="27" t="s">
        <v>11377</v>
      </c>
      <c r="H2967" s="9" t="s">
        <v>10083</v>
      </c>
      <c r="I2967" s="9"/>
      <c r="J2967" s="10"/>
      <c r="K2967" s="39"/>
      <c r="L2967" s="47"/>
      <c r="M2967" s="47"/>
      <c r="N2967" s="63"/>
      <c r="O2967" s="63"/>
      <c r="P2967" s="63"/>
      <c r="Q2967" s="63"/>
      <c r="R2967" s="41"/>
      <c r="S2967" s="49" t="s">
        <v>13934</v>
      </c>
      <c r="T2967" s="49"/>
      <c r="U2967" s="49"/>
      <c r="V2967" s="49"/>
      <c r="W2967" s="50" t="s">
        <v>15</v>
      </c>
      <c r="X2967" s="50"/>
      <c r="Y2967" s="51"/>
    </row>
    <row r="2968" spans="1:25" s="23" customFormat="1" ht="51.75" customHeight="1" x14ac:dyDescent="0.2">
      <c r="A2968" s="38" t="s">
        <v>11378</v>
      </c>
      <c r="B2968" s="46" t="s">
        <v>11379</v>
      </c>
      <c r="C2968" s="46"/>
      <c r="D2968" s="27" t="s">
        <v>8899</v>
      </c>
      <c r="E2968" s="40" t="s">
        <v>11380</v>
      </c>
      <c r="F2968" s="9" t="s">
        <v>8927</v>
      </c>
      <c r="G2968" s="27" t="s">
        <v>11381</v>
      </c>
      <c r="H2968" s="9" t="s">
        <v>8980</v>
      </c>
      <c r="I2968" s="9"/>
      <c r="J2968" s="10"/>
      <c r="K2968" s="39"/>
      <c r="L2968" s="47"/>
      <c r="M2968" s="47"/>
      <c r="N2968" s="63"/>
      <c r="O2968" s="63"/>
      <c r="P2968" s="63"/>
      <c r="Q2968" s="63"/>
      <c r="R2968" s="41"/>
      <c r="S2968" s="49" t="s">
        <v>13934</v>
      </c>
      <c r="T2968" s="49"/>
      <c r="U2968" s="49"/>
      <c r="V2968" s="49"/>
      <c r="W2968" s="50" t="s">
        <v>15</v>
      </c>
      <c r="X2968" s="50"/>
      <c r="Y2968" s="51"/>
    </row>
    <row r="2969" spans="1:25" s="23" customFormat="1" ht="51.75" customHeight="1" x14ac:dyDescent="0.2">
      <c r="A2969" s="38" t="s">
        <v>11382</v>
      </c>
      <c r="B2969" s="46" t="s">
        <v>11383</v>
      </c>
      <c r="C2969" s="46"/>
      <c r="D2969" s="27" t="s">
        <v>8899</v>
      </c>
      <c r="E2969" s="40" t="s">
        <v>11384</v>
      </c>
      <c r="F2969" s="9" t="s">
        <v>8927</v>
      </c>
      <c r="G2969" s="27" t="s">
        <v>11385</v>
      </c>
      <c r="H2969" s="9" t="s">
        <v>9538</v>
      </c>
      <c r="I2969" s="9"/>
      <c r="J2969" s="10"/>
      <c r="K2969" s="39"/>
      <c r="L2969" s="47"/>
      <c r="M2969" s="47"/>
      <c r="N2969" s="63"/>
      <c r="O2969" s="63"/>
      <c r="P2969" s="63"/>
      <c r="Q2969" s="63"/>
      <c r="R2969" s="41"/>
      <c r="S2969" s="49" t="s">
        <v>13934</v>
      </c>
      <c r="T2969" s="49"/>
      <c r="U2969" s="49"/>
      <c r="V2969" s="49"/>
      <c r="W2969" s="50" t="s">
        <v>15</v>
      </c>
      <c r="X2969" s="50"/>
      <c r="Y2969" s="51"/>
    </row>
    <row r="2970" spans="1:25" s="23" customFormat="1" ht="51.75" customHeight="1" x14ac:dyDescent="0.2">
      <c r="A2970" s="38" t="s">
        <v>11386</v>
      </c>
      <c r="B2970" s="46" t="s">
        <v>11387</v>
      </c>
      <c r="C2970" s="46"/>
      <c r="D2970" s="27" t="s">
        <v>8899</v>
      </c>
      <c r="E2970" s="40" t="s">
        <v>11388</v>
      </c>
      <c r="F2970" s="9" t="s">
        <v>8927</v>
      </c>
      <c r="G2970" s="27" t="s">
        <v>11389</v>
      </c>
      <c r="H2970" s="9" t="s">
        <v>10577</v>
      </c>
      <c r="I2970" s="9"/>
      <c r="J2970" s="10"/>
      <c r="K2970" s="39"/>
      <c r="L2970" s="47"/>
      <c r="M2970" s="47"/>
      <c r="N2970" s="63"/>
      <c r="O2970" s="63"/>
      <c r="P2970" s="63"/>
      <c r="Q2970" s="63"/>
      <c r="R2970" s="41"/>
      <c r="S2970" s="49" t="s">
        <v>13934</v>
      </c>
      <c r="T2970" s="49"/>
      <c r="U2970" s="49"/>
      <c r="V2970" s="49"/>
      <c r="W2970" s="50" t="s">
        <v>15</v>
      </c>
      <c r="X2970" s="50"/>
      <c r="Y2970" s="51"/>
    </row>
    <row r="2971" spans="1:25" s="23" customFormat="1" ht="51.75" customHeight="1" x14ac:dyDescent="0.2">
      <c r="A2971" s="38" t="s">
        <v>11390</v>
      </c>
      <c r="B2971" s="46" t="s">
        <v>11391</v>
      </c>
      <c r="C2971" s="46"/>
      <c r="D2971" s="27" t="s">
        <v>8899</v>
      </c>
      <c r="E2971" s="40" t="s">
        <v>11392</v>
      </c>
      <c r="F2971" s="9" t="s">
        <v>8927</v>
      </c>
      <c r="G2971" s="27" t="s">
        <v>11393</v>
      </c>
      <c r="H2971" s="9" t="s">
        <v>9552</v>
      </c>
      <c r="I2971" s="9"/>
      <c r="J2971" s="10"/>
      <c r="K2971" s="39"/>
      <c r="L2971" s="47"/>
      <c r="M2971" s="47"/>
      <c r="N2971" s="63"/>
      <c r="O2971" s="63"/>
      <c r="P2971" s="63"/>
      <c r="Q2971" s="63"/>
      <c r="R2971" s="41"/>
      <c r="S2971" s="49" t="s">
        <v>13934</v>
      </c>
      <c r="T2971" s="49"/>
      <c r="U2971" s="49"/>
      <c r="V2971" s="49"/>
      <c r="W2971" s="50" t="s">
        <v>15</v>
      </c>
      <c r="X2971" s="50"/>
      <c r="Y2971" s="51"/>
    </row>
    <row r="2972" spans="1:25" s="23" customFormat="1" ht="51.75" customHeight="1" x14ac:dyDescent="0.2">
      <c r="A2972" s="38" t="s">
        <v>11394</v>
      </c>
      <c r="B2972" s="46" t="s">
        <v>11395</v>
      </c>
      <c r="C2972" s="46"/>
      <c r="D2972" s="27" t="s">
        <v>8899</v>
      </c>
      <c r="E2972" s="40" t="s">
        <v>11396</v>
      </c>
      <c r="F2972" s="9" t="s">
        <v>8927</v>
      </c>
      <c r="G2972" s="27" t="s">
        <v>11397</v>
      </c>
      <c r="H2972" s="9" t="s">
        <v>11398</v>
      </c>
      <c r="I2972" s="9"/>
      <c r="J2972" s="10"/>
      <c r="K2972" s="39"/>
      <c r="L2972" s="47"/>
      <c r="M2972" s="47"/>
      <c r="N2972" s="63"/>
      <c r="O2972" s="63"/>
      <c r="P2972" s="63"/>
      <c r="Q2972" s="63"/>
      <c r="R2972" s="41"/>
      <c r="S2972" s="49" t="s">
        <v>13934</v>
      </c>
      <c r="T2972" s="49"/>
      <c r="U2972" s="49"/>
      <c r="V2972" s="49"/>
      <c r="W2972" s="50" t="s">
        <v>15</v>
      </c>
      <c r="X2972" s="50"/>
      <c r="Y2972" s="51"/>
    </row>
    <row r="2973" spans="1:25" s="23" customFormat="1" ht="51.75" customHeight="1" x14ac:dyDescent="0.2">
      <c r="A2973" s="38" t="s">
        <v>11399</v>
      </c>
      <c r="B2973" s="46" t="s">
        <v>11400</v>
      </c>
      <c r="C2973" s="46"/>
      <c r="D2973" s="27" t="s">
        <v>8899</v>
      </c>
      <c r="E2973" s="40" t="s">
        <v>11401</v>
      </c>
      <c r="F2973" s="9" t="s">
        <v>8927</v>
      </c>
      <c r="G2973" s="27" t="s">
        <v>11402</v>
      </c>
      <c r="H2973" s="9" t="s">
        <v>10343</v>
      </c>
      <c r="I2973" s="9"/>
      <c r="J2973" s="10"/>
      <c r="K2973" s="39"/>
      <c r="L2973" s="47"/>
      <c r="M2973" s="47"/>
      <c r="N2973" s="63"/>
      <c r="O2973" s="63"/>
      <c r="P2973" s="63"/>
      <c r="Q2973" s="63"/>
      <c r="R2973" s="41"/>
      <c r="S2973" s="49" t="s">
        <v>13934</v>
      </c>
      <c r="T2973" s="49"/>
      <c r="U2973" s="49"/>
      <c r="V2973" s="49"/>
      <c r="W2973" s="50" t="s">
        <v>15</v>
      </c>
      <c r="X2973" s="50"/>
      <c r="Y2973" s="51"/>
    </row>
    <row r="2974" spans="1:25" s="23" customFormat="1" ht="51.75" customHeight="1" x14ac:dyDescent="0.2">
      <c r="A2974" s="38" t="s">
        <v>11403</v>
      </c>
      <c r="B2974" s="46" t="s">
        <v>11404</v>
      </c>
      <c r="C2974" s="46"/>
      <c r="D2974" s="27" t="s">
        <v>8899</v>
      </c>
      <c r="E2974" s="40" t="s">
        <v>11405</v>
      </c>
      <c r="F2974" s="9" t="s">
        <v>8927</v>
      </c>
      <c r="G2974" s="27" t="s">
        <v>11406</v>
      </c>
      <c r="H2974" s="9" t="s">
        <v>11308</v>
      </c>
      <c r="I2974" s="9"/>
      <c r="J2974" s="10"/>
      <c r="K2974" s="39"/>
      <c r="L2974" s="47"/>
      <c r="M2974" s="47"/>
      <c r="N2974" s="63"/>
      <c r="O2974" s="63"/>
      <c r="P2974" s="63"/>
      <c r="Q2974" s="63"/>
      <c r="R2974" s="41"/>
      <c r="S2974" s="49" t="s">
        <v>13934</v>
      </c>
      <c r="T2974" s="49"/>
      <c r="U2974" s="49"/>
      <c r="V2974" s="49"/>
      <c r="W2974" s="50" t="s">
        <v>15</v>
      </c>
      <c r="X2974" s="50"/>
      <c r="Y2974" s="51"/>
    </row>
    <row r="2975" spans="1:25" s="23" customFormat="1" ht="51.75" customHeight="1" x14ac:dyDescent="0.2">
      <c r="A2975" s="38" t="s">
        <v>11407</v>
      </c>
      <c r="B2975" s="46" t="s">
        <v>11408</v>
      </c>
      <c r="C2975" s="46"/>
      <c r="D2975" s="27" t="s">
        <v>8899</v>
      </c>
      <c r="E2975" s="40" t="s">
        <v>11409</v>
      </c>
      <c r="F2975" s="9" t="s">
        <v>8927</v>
      </c>
      <c r="G2975" s="27" t="s">
        <v>11410</v>
      </c>
      <c r="H2975" s="9" t="s">
        <v>11411</v>
      </c>
      <c r="I2975" s="9"/>
      <c r="J2975" s="10"/>
      <c r="K2975" s="39"/>
      <c r="L2975" s="47"/>
      <c r="M2975" s="47"/>
      <c r="N2975" s="63"/>
      <c r="O2975" s="63"/>
      <c r="P2975" s="63"/>
      <c r="Q2975" s="63"/>
      <c r="R2975" s="41"/>
      <c r="S2975" s="49" t="s">
        <v>13934</v>
      </c>
      <c r="T2975" s="49"/>
      <c r="U2975" s="49"/>
      <c r="V2975" s="49"/>
      <c r="W2975" s="50" t="s">
        <v>15</v>
      </c>
      <c r="X2975" s="50"/>
      <c r="Y2975" s="51"/>
    </row>
    <row r="2976" spans="1:25" s="23" customFormat="1" ht="51.75" customHeight="1" x14ac:dyDescent="0.2">
      <c r="A2976" s="38" t="s">
        <v>11412</v>
      </c>
      <c r="B2976" s="46" t="s">
        <v>11413</v>
      </c>
      <c r="C2976" s="46"/>
      <c r="D2976" s="27" t="s">
        <v>8899</v>
      </c>
      <c r="E2976" s="40" t="s">
        <v>11414</v>
      </c>
      <c r="F2976" s="9" t="s">
        <v>8927</v>
      </c>
      <c r="G2976" s="27" t="s">
        <v>11415</v>
      </c>
      <c r="H2976" s="9" t="s">
        <v>10375</v>
      </c>
      <c r="I2976" s="9"/>
      <c r="J2976" s="10"/>
      <c r="K2976" s="39"/>
      <c r="L2976" s="47"/>
      <c r="M2976" s="47"/>
      <c r="N2976" s="63"/>
      <c r="O2976" s="63"/>
      <c r="P2976" s="63"/>
      <c r="Q2976" s="63"/>
      <c r="R2976" s="41"/>
      <c r="S2976" s="49" t="s">
        <v>13934</v>
      </c>
      <c r="T2976" s="49"/>
      <c r="U2976" s="49"/>
      <c r="V2976" s="49"/>
      <c r="W2976" s="50" t="s">
        <v>15</v>
      </c>
      <c r="X2976" s="50"/>
      <c r="Y2976" s="51"/>
    </row>
    <row r="2977" spans="1:25" s="23" customFormat="1" ht="51.75" customHeight="1" x14ac:dyDescent="0.2">
      <c r="A2977" s="38" t="s">
        <v>11416</v>
      </c>
      <c r="B2977" s="46" t="s">
        <v>11417</v>
      </c>
      <c r="C2977" s="46"/>
      <c r="D2977" s="27" t="s">
        <v>8899</v>
      </c>
      <c r="E2977" s="40" t="s">
        <v>11418</v>
      </c>
      <c r="F2977" s="9" t="s">
        <v>8927</v>
      </c>
      <c r="G2977" s="27" t="s">
        <v>11419</v>
      </c>
      <c r="H2977" s="9" t="s">
        <v>8549</v>
      </c>
      <c r="I2977" s="9"/>
      <c r="J2977" s="10"/>
      <c r="K2977" s="39"/>
      <c r="L2977" s="47"/>
      <c r="M2977" s="47"/>
      <c r="N2977" s="63"/>
      <c r="O2977" s="63"/>
      <c r="P2977" s="63"/>
      <c r="Q2977" s="63"/>
      <c r="R2977" s="41"/>
      <c r="S2977" s="49" t="s">
        <v>13934</v>
      </c>
      <c r="T2977" s="49"/>
      <c r="U2977" s="49"/>
      <c r="V2977" s="49"/>
      <c r="W2977" s="50" t="s">
        <v>15</v>
      </c>
      <c r="X2977" s="50"/>
      <c r="Y2977" s="51"/>
    </row>
    <row r="2978" spans="1:25" s="23" customFormat="1" ht="51.75" customHeight="1" x14ac:dyDescent="0.2">
      <c r="A2978" s="38" t="s">
        <v>11420</v>
      </c>
      <c r="B2978" s="46" t="s">
        <v>11421</v>
      </c>
      <c r="C2978" s="46"/>
      <c r="D2978" s="27" t="s">
        <v>8899</v>
      </c>
      <c r="E2978" s="40" t="s">
        <v>11422</v>
      </c>
      <c r="F2978" s="9" t="s">
        <v>8927</v>
      </c>
      <c r="G2978" s="27" t="s">
        <v>11423</v>
      </c>
      <c r="H2978" s="9" t="s">
        <v>8975</v>
      </c>
      <c r="I2978" s="9"/>
      <c r="J2978" s="10"/>
      <c r="K2978" s="39"/>
      <c r="L2978" s="47"/>
      <c r="M2978" s="47"/>
      <c r="N2978" s="63"/>
      <c r="O2978" s="63"/>
      <c r="P2978" s="63"/>
      <c r="Q2978" s="63"/>
      <c r="R2978" s="41"/>
      <c r="S2978" s="49" t="s">
        <v>13934</v>
      </c>
      <c r="T2978" s="49"/>
      <c r="U2978" s="49"/>
      <c r="V2978" s="49"/>
      <c r="W2978" s="50" t="s">
        <v>15</v>
      </c>
      <c r="X2978" s="50"/>
      <c r="Y2978" s="51"/>
    </row>
    <row r="2979" spans="1:25" s="23" customFormat="1" ht="51.75" customHeight="1" x14ac:dyDescent="0.2">
      <c r="A2979" s="38" t="s">
        <v>11424</v>
      </c>
      <c r="B2979" s="46" t="s">
        <v>11425</v>
      </c>
      <c r="C2979" s="46"/>
      <c r="D2979" s="27" t="s">
        <v>8899</v>
      </c>
      <c r="E2979" s="40" t="s">
        <v>11426</v>
      </c>
      <c r="F2979" s="9" t="s">
        <v>8927</v>
      </c>
      <c r="G2979" s="27" t="s">
        <v>11427</v>
      </c>
      <c r="H2979" s="9" t="s">
        <v>9072</v>
      </c>
      <c r="I2979" s="9"/>
      <c r="J2979" s="10"/>
      <c r="K2979" s="39"/>
      <c r="L2979" s="47"/>
      <c r="M2979" s="47"/>
      <c r="N2979" s="63"/>
      <c r="O2979" s="63"/>
      <c r="P2979" s="63"/>
      <c r="Q2979" s="63"/>
      <c r="R2979" s="41"/>
      <c r="S2979" s="49" t="s">
        <v>13934</v>
      </c>
      <c r="T2979" s="49"/>
      <c r="U2979" s="49"/>
      <c r="V2979" s="49"/>
      <c r="W2979" s="50" t="s">
        <v>15</v>
      </c>
      <c r="X2979" s="50"/>
      <c r="Y2979" s="51"/>
    </row>
    <row r="2980" spans="1:25" s="23" customFormat="1" ht="51.75" customHeight="1" x14ac:dyDescent="0.2">
      <c r="A2980" s="38" t="s">
        <v>11428</v>
      </c>
      <c r="B2980" s="46" t="s">
        <v>11429</v>
      </c>
      <c r="C2980" s="46"/>
      <c r="D2980" s="27" t="s">
        <v>8899</v>
      </c>
      <c r="E2980" s="40" t="s">
        <v>11430</v>
      </c>
      <c r="F2980" s="9" t="s">
        <v>8927</v>
      </c>
      <c r="G2980" s="27" t="s">
        <v>11431</v>
      </c>
      <c r="H2980" s="9" t="s">
        <v>11432</v>
      </c>
      <c r="I2980" s="9"/>
      <c r="J2980" s="10"/>
      <c r="K2980" s="39"/>
      <c r="L2980" s="47"/>
      <c r="M2980" s="47"/>
      <c r="N2980" s="63"/>
      <c r="O2980" s="63"/>
      <c r="P2980" s="63"/>
      <c r="Q2980" s="63"/>
      <c r="R2980" s="41"/>
      <c r="S2980" s="49" t="s">
        <v>13934</v>
      </c>
      <c r="T2980" s="49"/>
      <c r="U2980" s="49"/>
      <c r="V2980" s="49"/>
      <c r="W2980" s="50" t="s">
        <v>15</v>
      </c>
      <c r="X2980" s="50"/>
      <c r="Y2980" s="51"/>
    </row>
    <row r="2981" spans="1:25" s="23" customFormat="1" ht="51.75" customHeight="1" x14ac:dyDescent="0.2">
      <c r="A2981" s="38" t="s">
        <v>11433</v>
      </c>
      <c r="B2981" s="46" t="s">
        <v>11434</v>
      </c>
      <c r="C2981" s="46"/>
      <c r="D2981" s="27" t="s">
        <v>8899</v>
      </c>
      <c r="E2981" s="40" t="s">
        <v>11435</v>
      </c>
      <c r="F2981" s="9" t="s">
        <v>8927</v>
      </c>
      <c r="G2981" s="27" t="s">
        <v>11436</v>
      </c>
      <c r="H2981" s="9" t="s">
        <v>8946</v>
      </c>
      <c r="I2981" s="9"/>
      <c r="J2981" s="10"/>
      <c r="K2981" s="39"/>
      <c r="L2981" s="47"/>
      <c r="M2981" s="47"/>
      <c r="N2981" s="63"/>
      <c r="O2981" s="63"/>
      <c r="P2981" s="63"/>
      <c r="Q2981" s="63"/>
      <c r="R2981" s="41"/>
      <c r="S2981" s="49" t="s">
        <v>13934</v>
      </c>
      <c r="T2981" s="49"/>
      <c r="U2981" s="49"/>
      <c r="V2981" s="49"/>
      <c r="W2981" s="50" t="s">
        <v>15</v>
      </c>
      <c r="X2981" s="50"/>
      <c r="Y2981" s="51"/>
    </row>
    <row r="2982" spans="1:25" s="23" customFormat="1" ht="51.75" customHeight="1" x14ac:dyDescent="0.2">
      <c r="A2982" s="38" t="s">
        <v>11437</v>
      </c>
      <c r="B2982" s="46" t="s">
        <v>11438</v>
      </c>
      <c r="C2982" s="46"/>
      <c r="D2982" s="27" t="s">
        <v>8899</v>
      </c>
      <c r="E2982" s="40"/>
      <c r="F2982" s="9" t="s">
        <v>8927</v>
      </c>
      <c r="G2982" s="27" t="s">
        <v>11439</v>
      </c>
      <c r="H2982" s="9" t="s">
        <v>9974</v>
      </c>
      <c r="I2982" s="9"/>
      <c r="J2982" s="10"/>
      <c r="K2982" s="39"/>
      <c r="L2982" s="47"/>
      <c r="M2982" s="47"/>
      <c r="N2982" s="63"/>
      <c r="O2982" s="63"/>
      <c r="P2982" s="63"/>
      <c r="Q2982" s="63"/>
      <c r="R2982" s="41"/>
      <c r="S2982" s="49" t="s">
        <v>13934</v>
      </c>
      <c r="T2982" s="49"/>
      <c r="U2982" s="49"/>
      <c r="V2982" s="49"/>
      <c r="W2982" s="50" t="s">
        <v>15</v>
      </c>
      <c r="X2982" s="50"/>
      <c r="Y2982" s="51"/>
    </row>
    <row r="2983" spans="1:25" s="23" customFormat="1" ht="51.75" customHeight="1" x14ac:dyDescent="0.2">
      <c r="A2983" s="38" t="s">
        <v>11440</v>
      </c>
      <c r="B2983" s="46" t="s">
        <v>11441</v>
      </c>
      <c r="C2983" s="46"/>
      <c r="D2983" s="27" t="s">
        <v>8899</v>
      </c>
      <c r="E2983" s="40" t="s">
        <v>11442</v>
      </c>
      <c r="F2983" s="9" t="s">
        <v>8927</v>
      </c>
      <c r="G2983" s="27" t="s">
        <v>11443</v>
      </c>
      <c r="H2983" s="9" t="s">
        <v>11444</v>
      </c>
      <c r="I2983" s="9"/>
      <c r="J2983" s="10"/>
      <c r="K2983" s="39"/>
      <c r="L2983" s="47"/>
      <c r="M2983" s="47"/>
      <c r="N2983" s="63"/>
      <c r="O2983" s="63"/>
      <c r="P2983" s="63"/>
      <c r="Q2983" s="63"/>
      <c r="R2983" s="41"/>
      <c r="S2983" s="49" t="s">
        <v>13934</v>
      </c>
      <c r="T2983" s="49"/>
      <c r="U2983" s="49"/>
      <c r="V2983" s="49"/>
      <c r="W2983" s="50" t="s">
        <v>15</v>
      </c>
      <c r="X2983" s="50"/>
      <c r="Y2983" s="51"/>
    </row>
    <row r="2984" spans="1:25" s="23" customFormat="1" ht="51.75" customHeight="1" x14ac:dyDescent="0.2">
      <c r="A2984" s="38" t="s">
        <v>11445</v>
      </c>
      <c r="B2984" s="46" t="s">
        <v>11446</v>
      </c>
      <c r="C2984" s="46"/>
      <c r="D2984" s="27" t="s">
        <v>8899</v>
      </c>
      <c r="E2984" s="40"/>
      <c r="F2984" s="9" t="s">
        <v>8927</v>
      </c>
      <c r="G2984" s="27" t="s">
        <v>11447</v>
      </c>
      <c r="H2984" s="9" t="s">
        <v>11448</v>
      </c>
      <c r="I2984" s="9"/>
      <c r="J2984" s="10"/>
      <c r="K2984" s="39"/>
      <c r="L2984" s="47"/>
      <c r="M2984" s="47"/>
      <c r="N2984" s="63"/>
      <c r="O2984" s="63"/>
      <c r="P2984" s="63"/>
      <c r="Q2984" s="63"/>
      <c r="R2984" s="41"/>
      <c r="S2984" s="49" t="s">
        <v>13934</v>
      </c>
      <c r="T2984" s="49"/>
      <c r="U2984" s="49"/>
      <c r="V2984" s="49"/>
      <c r="W2984" s="50" t="s">
        <v>15</v>
      </c>
      <c r="X2984" s="50"/>
      <c r="Y2984" s="51"/>
    </row>
    <row r="2985" spans="1:25" s="23" customFormat="1" ht="51.75" customHeight="1" x14ac:dyDescent="0.2">
      <c r="A2985" s="38" t="s">
        <v>11449</v>
      </c>
      <c r="B2985" s="46" t="s">
        <v>11450</v>
      </c>
      <c r="C2985" s="46"/>
      <c r="D2985" s="27" t="s">
        <v>8899</v>
      </c>
      <c r="E2985" s="40"/>
      <c r="F2985" s="9" t="s">
        <v>8927</v>
      </c>
      <c r="G2985" s="27" t="s">
        <v>11451</v>
      </c>
      <c r="H2985" s="9" t="s">
        <v>11452</v>
      </c>
      <c r="I2985" s="9"/>
      <c r="J2985" s="10"/>
      <c r="K2985" s="39"/>
      <c r="L2985" s="47"/>
      <c r="M2985" s="47"/>
      <c r="N2985" s="63"/>
      <c r="O2985" s="63"/>
      <c r="P2985" s="63"/>
      <c r="Q2985" s="63"/>
      <c r="R2985" s="41"/>
      <c r="S2985" s="49" t="s">
        <v>13934</v>
      </c>
      <c r="T2985" s="49"/>
      <c r="U2985" s="49"/>
      <c r="V2985" s="49"/>
      <c r="W2985" s="50" t="s">
        <v>15</v>
      </c>
      <c r="X2985" s="50"/>
      <c r="Y2985" s="51"/>
    </row>
    <row r="2986" spans="1:25" s="23" customFormat="1" ht="51.75" customHeight="1" x14ac:dyDescent="0.2">
      <c r="A2986" s="38" t="s">
        <v>11453</v>
      </c>
      <c r="B2986" s="46" t="s">
        <v>11454</v>
      </c>
      <c r="C2986" s="46"/>
      <c r="D2986" s="27" t="s">
        <v>8899</v>
      </c>
      <c r="E2986" s="40"/>
      <c r="F2986" s="9" t="s">
        <v>8927</v>
      </c>
      <c r="G2986" s="27" t="s">
        <v>11455</v>
      </c>
      <c r="H2986" s="9" t="s">
        <v>11456</v>
      </c>
      <c r="I2986" s="9"/>
      <c r="J2986" s="10"/>
      <c r="K2986" s="39"/>
      <c r="L2986" s="47"/>
      <c r="M2986" s="47"/>
      <c r="N2986" s="63"/>
      <c r="O2986" s="63"/>
      <c r="P2986" s="63"/>
      <c r="Q2986" s="63"/>
      <c r="R2986" s="41"/>
      <c r="S2986" s="49" t="s">
        <v>13934</v>
      </c>
      <c r="T2986" s="49"/>
      <c r="U2986" s="49"/>
      <c r="V2986" s="49"/>
      <c r="W2986" s="50" t="s">
        <v>15</v>
      </c>
      <c r="X2986" s="50"/>
      <c r="Y2986" s="51"/>
    </row>
    <row r="2987" spans="1:25" s="23" customFormat="1" ht="51.75" customHeight="1" x14ac:dyDescent="0.2">
      <c r="A2987" s="38" t="s">
        <v>11457</v>
      </c>
      <c r="B2987" s="46" t="s">
        <v>11458</v>
      </c>
      <c r="C2987" s="46"/>
      <c r="D2987" s="27" t="s">
        <v>8899</v>
      </c>
      <c r="E2987" s="40"/>
      <c r="F2987" s="9" t="s">
        <v>8927</v>
      </c>
      <c r="G2987" s="27" t="s">
        <v>11459</v>
      </c>
      <c r="H2987" s="9" t="s">
        <v>2024</v>
      </c>
      <c r="I2987" s="9"/>
      <c r="J2987" s="10"/>
      <c r="K2987" s="39"/>
      <c r="L2987" s="47"/>
      <c r="M2987" s="47"/>
      <c r="N2987" s="63"/>
      <c r="O2987" s="63"/>
      <c r="P2987" s="63"/>
      <c r="Q2987" s="63"/>
      <c r="R2987" s="41"/>
      <c r="S2987" s="49" t="s">
        <v>13934</v>
      </c>
      <c r="T2987" s="49"/>
      <c r="U2987" s="49"/>
      <c r="V2987" s="49"/>
      <c r="W2987" s="50" t="s">
        <v>15</v>
      </c>
      <c r="X2987" s="50"/>
      <c r="Y2987" s="51"/>
    </row>
    <row r="2988" spans="1:25" s="23" customFormat="1" ht="51.75" customHeight="1" x14ac:dyDescent="0.2">
      <c r="A2988" s="38" t="s">
        <v>11460</v>
      </c>
      <c r="B2988" s="46" t="s">
        <v>11461</v>
      </c>
      <c r="C2988" s="46"/>
      <c r="D2988" s="27" t="s">
        <v>8899</v>
      </c>
      <c r="E2988" s="40" t="s">
        <v>11462</v>
      </c>
      <c r="F2988" s="9" t="s">
        <v>8927</v>
      </c>
      <c r="G2988" s="27" t="s">
        <v>11463</v>
      </c>
      <c r="H2988" s="9" t="s">
        <v>10625</v>
      </c>
      <c r="I2988" s="9"/>
      <c r="J2988" s="10"/>
      <c r="K2988" s="39"/>
      <c r="L2988" s="47"/>
      <c r="M2988" s="47"/>
      <c r="N2988" s="63"/>
      <c r="O2988" s="63"/>
      <c r="P2988" s="63"/>
      <c r="Q2988" s="63"/>
      <c r="R2988" s="41"/>
      <c r="S2988" s="49" t="s">
        <v>13934</v>
      </c>
      <c r="T2988" s="49"/>
      <c r="U2988" s="49"/>
      <c r="V2988" s="49"/>
      <c r="W2988" s="50" t="s">
        <v>15</v>
      </c>
      <c r="X2988" s="50"/>
      <c r="Y2988" s="51"/>
    </row>
    <row r="2989" spans="1:25" s="23" customFormat="1" ht="51.75" customHeight="1" x14ac:dyDescent="0.2">
      <c r="A2989" s="38" t="s">
        <v>11464</v>
      </c>
      <c r="B2989" s="46" t="s">
        <v>11465</v>
      </c>
      <c r="C2989" s="46"/>
      <c r="D2989" s="27" t="s">
        <v>8899</v>
      </c>
      <c r="E2989" s="40" t="s">
        <v>11466</v>
      </c>
      <c r="F2989" s="9" t="s">
        <v>8927</v>
      </c>
      <c r="G2989" s="27" t="s">
        <v>11467</v>
      </c>
      <c r="H2989" s="9" t="s">
        <v>9135</v>
      </c>
      <c r="I2989" s="9"/>
      <c r="J2989" s="10"/>
      <c r="K2989" s="39"/>
      <c r="L2989" s="47"/>
      <c r="M2989" s="47"/>
      <c r="N2989" s="63"/>
      <c r="O2989" s="63"/>
      <c r="P2989" s="63"/>
      <c r="Q2989" s="63"/>
      <c r="R2989" s="41"/>
      <c r="S2989" s="49" t="s">
        <v>13934</v>
      </c>
      <c r="T2989" s="49"/>
      <c r="U2989" s="49"/>
      <c r="V2989" s="49"/>
      <c r="W2989" s="50" t="s">
        <v>15</v>
      </c>
      <c r="X2989" s="50"/>
      <c r="Y2989" s="51"/>
    </row>
    <row r="2990" spans="1:25" s="23" customFormat="1" ht="51.75" customHeight="1" x14ac:dyDescent="0.2">
      <c r="A2990" s="38" t="s">
        <v>11468</v>
      </c>
      <c r="B2990" s="46" t="s">
        <v>11469</v>
      </c>
      <c r="C2990" s="46"/>
      <c r="D2990" s="27" t="s">
        <v>8899</v>
      </c>
      <c r="E2990" s="40" t="s">
        <v>11470</v>
      </c>
      <c r="F2990" s="9" t="s">
        <v>8927</v>
      </c>
      <c r="G2990" s="27" t="s">
        <v>11471</v>
      </c>
      <c r="H2990" s="9" t="s">
        <v>10159</v>
      </c>
      <c r="I2990" s="9"/>
      <c r="J2990" s="10"/>
      <c r="K2990" s="39"/>
      <c r="L2990" s="47"/>
      <c r="M2990" s="47"/>
      <c r="N2990" s="63"/>
      <c r="O2990" s="63"/>
      <c r="P2990" s="63"/>
      <c r="Q2990" s="63"/>
      <c r="R2990" s="41"/>
      <c r="S2990" s="49" t="s">
        <v>13934</v>
      </c>
      <c r="T2990" s="49"/>
      <c r="U2990" s="49"/>
      <c r="V2990" s="49"/>
      <c r="W2990" s="50" t="s">
        <v>15</v>
      </c>
      <c r="X2990" s="50"/>
      <c r="Y2990" s="51"/>
    </row>
    <row r="2991" spans="1:25" s="23" customFormat="1" ht="51.75" customHeight="1" x14ac:dyDescent="0.2">
      <c r="A2991" s="38" t="s">
        <v>11472</v>
      </c>
      <c r="B2991" s="46" t="s">
        <v>11473</v>
      </c>
      <c r="C2991" s="46"/>
      <c r="D2991" s="27" t="s">
        <v>8899</v>
      </c>
      <c r="E2991" s="40" t="s">
        <v>11474</v>
      </c>
      <c r="F2991" s="9" t="s">
        <v>8927</v>
      </c>
      <c r="G2991" s="27" t="s">
        <v>11475</v>
      </c>
      <c r="H2991" s="9" t="s">
        <v>9788</v>
      </c>
      <c r="I2991" s="9"/>
      <c r="J2991" s="10"/>
      <c r="K2991" s="39"/>
      <c r="L2991" s="47"/>
      <c r="M2991" s="47"/>
      <c r="N2991" s="63"/>
      <c r="O2991" s="63"/>
      <c r="P2991" s="63"/>
      <c r="Q2991" s="63"/>
      <c r="R2991" s="41"/>
      <c r="S2991" s="49" t="s">
        <v>13934</v>
      </c>
      <c r="T2991" s="49"/>
      <c r="U2991" s="49"/>
      <c r="V2991" s="49"/>
      <c r="W2991" s="50" t="s">
        <v>15</v>
      </c>
      <c r="X2991" s="50"/>
      <c r="Y2991" s="51"/>
    </row>
    <row r="2992" spans="1:25" s="23" customFormat="1" ht="51.75" customHeight="1" x14ac:dyDescent="0.2">
      <c r="A2992" s="38" t="s">
        <v>11476</v>
      </c>
      <c r="B2992" s="46" t="s">
        <v>11477</v>
      </c>
      <c r="C2992" s="46"/>
      <c r="D2992" s="27" t="s">
        <v>8899</v>
      </c>
      <c r="E2992" s="40" t="s">
        <v>11478</v>
      </c>
      <c r="F2992" s="9" t="s">
        <v>8927</v>
      </c>
      <c r="G2992" s="27" t="s">
        <v>11479</v>
      </c>
      <c r="H2992" s="9" t="s">
        <v>10182</v>
      </c>
      <c r="I2992" s="9"/>
      <c r="J2992" s="10"/>
      <c r="K2992" s="39"/>
      <c r="L2992" s="47"/>
      <c r="M2992" s="47"/>
      <c r="N2992" s="63"/>
      <c r="O2992" s="63"/>
      <c r="P2992" s="63"/>
      <c r="Q2992" s="63"/>
      <c r="R2992" s="41"/>
      <c r="S2992" s="49" t="s">
        <v>13934</v>
      </c>
      <c r="T2992" s="49"/>
      <c r="U2992" s="49"/>
      <c r="V2992" s="49"/>
      <c r="W2992" s="50" t="s">
        <v>15</v>
      </c>
      <c r="X2992" s="50"/>
      <c r="Y2992" s="51"/>
    </row>
    <row r="2993" spans="1:25" s="23" customFormat="1" ht="51.75" customHeight="1" x14ac:dyDescent="0.2">
      <c r="A2993" s="38" t="s">
        <v>11480</v>
      </c>
      <c r="B2993" s="46" t="s">
        <v>11481</v>
      </c>
      <c r="C2993" s="46"/>
      <c r="D2993" s="27" t="s">
        <v>8899</v>
      </c>
      <c r="E2993" s="40" t="s">
        <v>11482</v>
      </c>
      <c r="F2993" s="9" t="s">
        <v>8927</v>
      </c>
      <c r="G2993" s="27" t="s">
        <v>11483</v>
      </c>
      <c r="H2993" s="9" t="s">
        <v>11484</v>
      </c>
      <c r="I2993" s="9"/>
      <c r="J2993" s="10"/>
      <c r="K2993" s="39"/>
      <c r="L2993" s="47"/>
      <c r="M2993" s="47"/>
      <c r="N2993" s="63"/>
      <c r="O2993" s="63"/>
      <c r="P2993" s="63"/>
      <c r="Q2993" s="63"/>
      <c r="R2993" s="41"/>
      <c r="S2993" s="49" t="s">
        <v>13934</v>
      </c>
      <c r="T2993" s="49"/>
      <c r="U2993" s="49"/>
      <c r="V2993" s="49"/>
      <c r="W2993" s="50" t="s">
        <v>15</v>
      </c>
      <c r="X2993" s="50"/>
      <c r="Y2993" s="51"/>
    </row>
    <row r="2994" spans="1:25" s="23" customFormat="1" ht="51.75" customHeight="1" x14ac:dyDescent="0.2">
      <c r="A2994" s="38" t="s">
        <v>11485</v>
      </c>
      <c r="B2994" s="46" t="s">
        <v>11486</v>
      </c>
      <c r="C2994" s="46"/>
      <c r="D2994" s="27" t="s">
        <v>8899</v>
      </c>
      <c r="E2994" s="40" t="s">
        <v>11487</v>
      </c>
      <c r="F2994" s="9" t="s">
        <v>8927</v>
      </c>
      <c r="G2994" s="27" t="s">
        <v>11488</v>
      </c>
      <c r="H2994" s="9" t="s">
        <v>10898</v>
      </c>
      <c r="I2994" s="9"/>
      <c r="J2994" s="10"/>
      <c r="K2994" s="39"/>
      <c r="L2994" s="47"/>
      <c r="M2994" s="47"/>
      <c r="N2994" s="48"/>
      <c r="O2994" s="48"/>
      <c r="P2994" s="48"/>
      <c r="Q2994" s="48"/>
      <c r="R2994" s="41"/>
      <c r="S2994" s="49" t="s">
        <v>13934</v>
      </c>
      <c r="T2994" s="49"/>
      <c r="U2994" s="49"/>
      <c r="V2994" s="49"/>
      <c r="W2994" s="50" t="s">
        <v>15</v>
      </c>
      <c r="X2994" s="50"/>
      <c r="Y2994" s="51"/>
    </row>
    <row r="2995" spans="1:25" s="23" customFormat="1" ht="51.75" customHeight="1" x14ac:dyDescent="0.2">
      <c r="A2995" s="38" t="s">
        <v>11489</v>
      </c>
      <c r="B2995" s="46" t="s">
        <v>11490</v>
      </c>
      <c r="C2995" s="46"/>
      <c r="D2995" s="27" t="s">
        <v>8899</v>
      </c>
      <c r="E2995" s="40" t="s">
        <v>11491</v>
      </c>
      <c r="F2995" s="9" t="s">
        <v>8927</v>
      </c>
      <c r="G2995" s="27" t="s">
        <v>11492</v>
      </c>
      <c r="H2995" s="9" t="s">
        <v>11493</v>
      </c>
      <c r="I2995" s="9"/>
      <c r="J2995" s="10"/>
      <c r="K2995" s="39"/>
      <c r="L2995" s="47"/>
      <c r="M2995" s="47"/>
      <c r="N2995" s="63"/>
      <c r="O2995" s="63"/>
      <c r="P2995" s="63"/>
      <c r="Q2995" s="63"/>
      <c r="R2995" s="41"/>
      <c r="S2995" s="49" t="s">
        <v>13934</v>
      </c>
      <c r="T2995" s="49"/>
      <c r="U2995" s="49"/>
      <c r="V2995" s="49"/>
      <c r="W2995" s="50" t="s">
        <v>15</v>
      </c>
      <c r="X2995" s="50"/>
      <c r="Y2995" s="51"/>
    </row>
    <row r="2996" spans="1:25" s="23" customFormat="1" ht="53.25" customHeight="1" x14ac:dyDescent="0.2">
      <c r="A2996" s="38" t="s">
        <v>11494</v>
      </c>
      <c r="B2996" s="46" t="s">
        <v>11495</v>
      </c>
      <c r="C2996" s="46"/>
      <c r="D2996" s="27" t="s">
        <v>8899</v>
      </c>
      <c r="E2996" s="40" t="s">
        <v>11496</v>
      </c>
      <c r="F2996" s="9" t="s">
        <v>8927</v>
      </c>
      <c r="G2996" s="27" t="s">
        <v>11497</v>
      </c>
      <c r="H2996" s="9" t="s">
        <v>10468</v>
      </c>
      <c r="I2996" s="9"/>
      <c r="J2996" s="10"/>
      <c r="K2996" s="39"/>
      <c r="L2996" s="47"/>
      <c r="M2996" s="47"/>
      <c r="N2996" s="63"/>
      <c r="O2996" s="63"/>
      <c r="P2996" s="63"/>
      <c r="Q2996" s="63"/>
      <c r="R2996" s="41"/>
      <c r="S2996" s="49" t="s">
        <v>13934</v>
      </c>
      <c r="T2996" s="49"/>
      <c r="U2996" s="49"/>
      <c r="V2996" s="49"/>
      <c r="W2996" s="50" t="s">
        <v>15</v>
      </c>
      <c r="X2996" s="50"/>
      <c r="Y2996" s="51"/>
    </row>
    <row r="2997" spans="1:25" s="23" customFormat="1" ht="51.75" customHeight="1" x14ac:dyDescent="0.2">
      <c r="A2997" s="38" t="s">
        <v>11498</v>
      </c>
      <c r="B2997" s="46" t="s">
        <v>11499</v>
      </c>
      <c r="C2997" s="46"/>
      <c r="D2997" s="27" t="s">
        <v>8899</v>
      </c>
      <c r="E2997" s="40" t="s">
        <v>11500</v>
      </c>
      <c r="F2997" s="9" t="s">
        <v>8927</v>
      </c>
      <c r="G2997" s="27" t="s">
        <v>11501</v>
      </c>
      <c r="H2997" s="9" t="s">
        <v>11502</v>
      </c>
      <c r="I2997" s="9"/>
      <c r="J2997" s="10"/>
      <c r="K2997" s="39"/>
      <c r="L2997" s="47"/>
      <c r="M2997" s="47"/>
      <c r="N2997" s="63"/>
      <c r="O2997" s="63"/>
      <c r="P2997" s="63"/>
      <c r="Q2997" s="63"/>
      <c r="R2997" s="41"/>
      <c r="S2997" s="49" t="s">
        <v>13934</v>
      </c>
      <c r="T2997" s="49"/>
      <c r="U2997" s="49"/>
      <c r="V2997" s="49"/>
      <c r="W2997" s="50" t="s">
        <v>15</v>
      </c>
      <c r="X2997" s="50"/>
      <c r="Y2997" s="51"/>
    </row>
    <row r="2998" spans="1:25" s="23" customFormat="1" ht="51.75" customHeight="1" x14ac:dyDescent="0.2">
      <c r="A2998" s="38" t="s">
        <v>11503</v>
      </c>
      <c r="B2998" s="46" t="s">
        <v>11504</v>
      </c>
      <c r="C2998" s="46"/>
      <c r="D2998" s="27" t="s">
        <v>8899</v>
      </c>
      <c r="E2998" s="40" t="s">
        <v>11505</v>
      </c>
      <c r="F2998" s="9" t="s">
        <v>8927</v>
      </c>
      <c r="G2998" s="27" t="s">
        <v>11506</v>
      </c>
      <c r="H2998" s="9" t="s">
        <v>9688</v>
      </c>
      <c r="I2998" s="9"/>
      <c r="J2998" s="10"/>
      <c r="K2998" s="39"/>
      <c r="L2998" s="47"/>
      <c r="M2998" s="47"/>
      <c r="N2998" s="63"/>
      <c r="O2998" s="63"/>
      <c r="P2998" s="63"/>
      <c r="Q2998" s="63"/>
      <c r="R2998" s="41"/>
      <c r="S2998" s="49" t="s">
        <v>13934</v>
      </c>
      <c r="T2998" s="49"/>
      <c r="U2998" s="49"/>
      <c r="V2998" s="49"/>
      <c r="W2998" s="50" t="s">
        <v>15</v>
      </c>
      <c r="X2998" s="50"/>
      <c r="Y2998" s="51"/>
    </row>
    <row r="2999" spans="1:25" s="23" customFormat="1" ht="51.75" customHeight="1" x14ac:dyDescent="0.2">
      <c r="A2999" s="38" t="s">
        <v>11507</v>
      </c>
      <c r="B2999" s="46" t="s">
        <v>11508</v>
      </c>
      <c r="C2999" s="46"/>
      <c r="D2999" s="27" t="s">
        <v>8899</v>
      </c>
      <c r="E2999" s="40" t="s">
        <v>11509</v>
      </c>
      <c r="F2999" s="9" t="s">
        <v>8927</v>
      </c>
      <c r="G2999" s="27" t="s">
        <v>11510</v>
      </c>
      <c r="H2999" s="9" t="s">
        <v>11511</v>
      </c>
      <c r="I2999" s="9"/>
      <c r="J2999" s="10"/>
      <c r="K2999" s="39"/>
      <c r="L2999" s="47"/>
      <c r="M2999" s="47"/>
      <c r="N2999" s="63"/>
      <c r="O2999" s="63"/>
      <c r="P2999" s="63"/>
      <c r="Q2999" s="63"/>
      <c r="R2999" s="41"/>
      <c r="S2999" s="49" t="s">
        <v>13934</v>
      </c>
      <c r="T2999" s="49"/>
      <c r="U2999" s="49"/>
      <c r="V2999" s="49"/>
      <c r="W2999" s="50" t="s">
        <v>15</v>
      </c>
      <c r="X2999" s="50"/>
      <c r="Y2999" s="51"/>
    </row>
    <row r="3000" spans="1:25" s="23" customFormat="1" ht="51.75" customHeight="1" x14ac:dyDescent="0.2">
      <c r="A3000" s="38" t="s">
        <v>11512</v>
      </c>
      <c r="B3000" s="46" t="s">
        <v>11513</v>
      </c>
      <c r="C3000" s="46"/>
      <c r="D3000" s="27" t="s">
        <v>8899</v>
      </c>
      <c r="E3000" s="40" t="s">
        <v>11514</v>
      </c>
      <c r="F3000" s="9" t="s">
        <v>8927</v>
      </c>
      <c r="G3000" s="27" t="s">
        <v>11515</v>
      </c>
      <c r="H3000" s="9" t="s">
        <v>881</v>
      </c>
      <c r="I3000" s="9"/>
      <c r="J3000" s="10"/>
      <c r="K3000" s="39"/>
      <c r="L3000" s="47"/>
      <c r="M3000" s="47"/>
      <c r="N3000" s="63"/>
      <c r="O3000" s="63"/>
      <c r="P3000" s="63"/>
      <c r="Q3000" s="63"/>
      <c r="R3000" s="41"/>
      <c r="S3000" s="49" t="s">
        <v>13934</v>
      </c>
      <c r="T3000" s="49"/>
      <c r="U3000" s="49"/>
      <c r="V3000" s="49"/>
      <c r="W3000" s="50" t="s">
        <v>15</v>
      </c>
      <c r="X3000" s="50"/>
      <c r="Y3000" s="51"/>
    </row>
    <row r="3001" spans="1:25" s="23" customFormat="1" ht="51.75" customHeight="1" x14ac:dyDescent="0.2">
      <c r="A3001" s="38" t="s">
        <v>11516</v>
      </c>
      <c r="B3001" s="46" t="s">
        <v>11517</v>
      </c>
      <c r="C3001" s="46"/>
      <c r="D3001" s="27" t="s">
        <v>8899</v>
      </c>
      <c r="E3001" s="40" t="s">
        <v>11518</v>
      </c>
      <c r="F3001" s="9" t="s">
        <v>8927</v>
      </c>
      <c r="G3001" s="27" t="s">
        <v>11519</v>
      </c>
      <c r="H3001" s="9" t="s">
        <v>10088</v>
      </c>
      <c r="I3001" s="9"/>
      <c r="J3001" s="10"/>
      <c r="K3001" s="39"/>
      <c r="L3001" s="47"/>
      <c r="M3001" s="47"/>
      <c r="N3001" s="63"/>
      <c r="O3001" s="63"/>
      <c r="P3001" s="63"/>
      <c r="Q3001" s="63"/>
      <c r="R3001" s="41"/>
      <c r="S3001" s="49" t="s">
        <v>13934</v>
      </c>
      <c r="T3001" s="49"/>
      <c r="U3001" s="49"/>
      <c r="V3001" s="49"/>
      <c r="W3001" s="50" t="s">
        <v>15</v>
      </c>
      <c r="X3001" s="50"/>
      <c r="Y3001" s="51"/>
    </row>
    <row r="3002" spans="1:25" s="23" customFormat="1" ht="51.75" customHeight="1" x14ac:dyDescent="0.2">
      <c r="A3002" s="38" t="s">
        <v>11520</v>
      </c>
      <c r="B3002" s="46" t="s">
        <v>11521</v>
      </c>
      <c r="C3002" s="46"/>
      <c r="D3002" s="27" t="s">
        <v>8899</v>
      </c>
      <c r="E3002" s="40" t="s">
        <v>11522</v>
      </c>
      <c r="F3002" s="9" t="s">
        <v>8927</v>
      </c>
      <c r="G3002" s="27" t="s">
        <v>11523</v>
      </c>
      <c r="H3002" s="9" t="s">
        <v>11524</v>
      </c>
      <c r="I3002" s="9"/>
      <c r="J3002" s="10"/>
      <c r="K3002" s="39"/>
      <c r="L3002" s="47"/>
      <c r="M3002" s="47"/>
      <c r="N3002" s="63"/>
      <c r="O3002" s="63"/>
      <c r="P3002" s="63"/>
      <c r="Q3002" s="63"/>
      <c r="R3002" s="41"/>
      <c r="S3002" s="49" t="s">
        <v>13934</v>
      </c>
      <c r="T3002" s="49"/>
      <c r="U3002" s="49"/>
      <c r="V3002" s="49"/>
      <c r="W3002" s="50" t="s">
        <v>15</v>
      </c>
      <c r="X3002" s="50"/>
      <c r="Y3002" s="51"/>
    </row>
    <row r="3003" spans="1:25" s="23" customFormat="1" ht="51.75" customHeight="1" x14ac:dyDescent="0.2">
      <c r="A3003" s="38" t="s">
        <v>11525</v>
      </c>
      <c r="B3003" s="46" t="s">
        <v>11526</v>
      </c>
      <c r="C3003" s="46"/>
      <c r="D3003" s="27" t="s">
        <v>8899</v>
      </c>
      <c r="E3003" s="40" t="s">
        <v>11527</v>
      </c>
      <c r="F3003" s="9" t="s">
        <v>8927</v>
      </c>
      <c r="G3003" s="27" t="s">
        <v>11528</v>
      </c>
      <c r="H3003" s="9" t="s">
        <v>2139</v>
      </c>
      <c r="I3003" s="9"/>
      <c r="J3003" s="10"/>
      <c r="K3003" s="39"/>
      <c r="L3003" s="47"/>
      <c r="M3003" s="47"/>
      <c r="N3003" s="63"/>
      <c r="O3003" s="63"/>
      <c r="P3003" s="63"/>
      <c r="Q3003" s="63"/>
      <c r="R3003" s="41"/>
      <c r="S3003" s="49" t="s">
        <v>13934</v>
      </c>
      <c r="T3003" s="49"/>
      <c r="U3003" s="49"/>
      <c r="V3003" s="49"/>
      <c r="W3003" s="50" t="s">
        <v>15</v>
      </c>
      <c r="X3003" s="50"/>
      <c r="Y3003" s="51"/>
    </row>
    <row r="3004" spans="1:25" s="23" customFormat="1" ht="51.75" customHeight="1" x14ac:dyDescent="0.2">
      <c r="A3004" s="38" t="s">
        <v>11529</v>
      </c>
      <c r="B3004" s="46" t="s">
        <v>11530</v>
      </c>
      <c r="C3004" s="46"/>
      <c r="D3004" s="27" t="s">
        <v>8899</v>
      </c>
      <c r="E3004" s="40"/>
      <c r="F3004" s="9" t="s">
        <v>8927</v>
      </c>
      <c r="G3004" s="27" t="s">
        <v>11531</v>
      </c>
      <c r="H3004" s="9" t="s">
        <v>10616</v>
      </c>
      <c r="I3004" s="9"/>
      <c r="J3004" s="10"/>
      <c r="K3004" s="39"/>
      <c r="L3004" s="47"/>
      <c r="M3004" s="47"/>
      <c r="N3004" s="63"/>
      <c r="O3004" s="63"/>
      <c r="P3004" s="63"/>
      <c r="Q3004" s="63"/>
      <c r="R3004" s="41"/>
      <c r="S3004" s="49" t="s">
        <v>13934</v>
      </c>
      <c r="T3004" s="49"/>
      <c r="U3004" s="49"/>
      <c r="V3004" s="49"/>
      <c r="W3004" s="50" t="s">
        <v>15</v>
      </c>
      <c r="X3004" s="50"/>
      <c r="Y3004" s="51"/>
    </row>
    <row r="3005" spans="1:25" s="23" customFormat="1" ht="51.75" customHeight="1" x14ac:dyDescent="0.2">
      <c r="A3005" s="38" t="s">
        <v>11532</v>
      </c>
      <c r="B3005" s="46" t="s">
        <v>11533</v>
      </c>
      <c r="C3005" s="46"/>
      <c r="D3005" s="27" t="s">
        <v>8899</v>
      </c>
      <c r="E3005" s="40"/>
      <c r="F3005" s="9" t="s">
        <v>8927</v>
      </c>
      <c r="G3005" s="27" t="s">
        <v>11534</v>
      </c>
      <c r="H3005" s="9" t="s">
        <v>2425</v>
      </c>
      <c r="I3005" s="9"/>
      <c r="J3005" s="10"/>
      <c r="K3005" s="39"/>
      <c r="L3005" s="47"/>
      <c r="M3005" s="47"/>
      <c r="N3005" s="63"/>
      <c r="O3005" s="63"/>
      <c r="P3005" s="63"/>
      <c r="Q3005" s="63"/>
      <c r="R3005" s="41"/>
      <c r="S3005" s="49" t="s">
        <v>13934</v>
      </c>
      <c r="T3005" s="49"/>
      <c r="U3005" s="49"/>
      <c r="V3005" s="49"/>
      <c r="W3005" s="50" t="s">
        <v>15</v>
      </c>
      <c r="X3005" s="50"/>
      <c r="Y3005" s="51"/>
    </row>
    <row r="3006" spans="1:25" s="23" customFormat="1" ht="51.75" customHeight="1" x14ac:dyDescent="0.2">
      <c r="A3006" s="38" t="s">
        <v>11535</v>
      </c>
      <c r="B3006" s="46" t="s">
        <v>11536</v>
      </c>
      <c r="C3006" s="46"/>
      <c r="D3006" s="27" t="s">
        <v>8899</v>
      </c>
      <c r="E3006" s="40"/>
      <c r="F3006" s="9" t="s">
        <v>8927</v>
      </c>
      <c r="G3006" s="27" t="s">
        <v>11537</v>
      </c>
      <c r="H3006" s="9" t="s">
        <v>11538</v>
      </c>
      <c r="I3006" s="9"/>
      <c r="J3006" s="10"/>
      <c r="K3006" s="39"/>
      <c r="L3006" s="47"/>
      <c r="M3006" s="47"/>
      <c r="N3006" s="63"/>
      <c r="O3006" s="63"/>
      <c r="P3006" s="63"/>
      <c r="Q3006" s="63"/>
      <c r="R3006" s="41"/>
      <c r="S3006" s="49" t="s">
        <v>13934</v>
      </c>
      <c r="T3006" s="49"/>
      <c r="U3006" s="49"/>
      <c r="V3006" s="49"/>
      <c r="W3006" s="50" t="s">
        <v>15</v>
      </c>
      <c r="X3006" s="50"/>
      <c r="Y3006" s="51"/>
    </row>
    <row r="3007" spans="1:25" s="23" customFormat="1" ht="51.75" customHeight="1" x14ac:dyDescent="0.2">
      <c r="A3007" s="38" t="s">
        <v>11539</v>
      </c>
      <c r="B3007" s="46" t="s">
        <v>11540</v>
      </c>
      <c r="C3007" s="46"/>
      <c r="D3007" s="27" t="s">
        <v>8899</v>
      </c>
      <c r="E3007" s="40"/>
      <c r="F3007" s="9" t="s">
        <v>8927</v>
      </c>
      <c r="G3007" s="27" t="s">
        <v>11541</v>
      </c>
      <c r="H3007" s="9" t="s">
        <v>11542</v>
      </c>
      <c r="I3007" s="9"/>
      <c r="J3007" s="10"/>
      <c r="K3007" s="39"/>
      <c r="L3007" s="47"/>
      <c r="M3007" s="47"/>
      <c r="N3007" s="63"/>
      <c r="O3007" s="63"/>
      <c r="P3007" s="63"/>
      <c r="Q3007" s="63"/>
      <c r="R3007" s="41"/>
      <c r="S3007" s="49" t="s">
        <v>13934</v>
      </c>
      <c r="T3007" s="49"/>
      <c r="U3007" s="49"/>
      <c r="V3007" s="49"/>
      <c r="W3007" s="50" t="s">
        <v>15</v>
      </c>
      <c r="X3007" s="50"/>
      <c r="Y3007" s="51"/>
    </row>
    <row r="3008" spans="1:25" s="23" customFormat="1" ht="51.75" customHeight="1" x14ac:dyDescent="0.2">
      <c r="A3008" s="38" t="s">
        <v>11543</v>
      </c>
      <c r="B3008" s="46" t="s">
        <v>11544</v>
      </c>
      <c r="C3008" s="46"/>
      <c r="D3008" s="27" t="s">
        <v>8899</v>
      </c>
      <c r="E3008" s="40" t="s">
        <v>11545</v>
      </c>
      <c r="F3008" s="9" t="s">
        <v>8927</v>
      </c>
      <c r="G3008" s="27" t="s">
        <v>11546</v>
      </c>
      <c r="H3008" s="9" t="s">
        <v>10177</v>
      </c>
      <c r="I3008" s="9"/>
      <c r="J3008" s="10"/>
      <c r="K3008" s="39"/>
      <c r="L3008" s="47"/>
      <c r="M3008" s="47"/>
      <c r="N3008" s="63"/>
      <c r="O3008" s="63"/>
      <c r="P3008" s="63"/>
      <c r="Q3008" s="63"/>
      <c r="R3008" s="41"/>
      <c r="S3008" s="49" t="s">
        <v>13934</v>
      </c>
      <c r="T3008" s="49"/>
      <c r="U3008" s="49"/>
      <c r="V3008" s="49"/>
      <c r="W3008" s="50" t="s">
        <v>15</v>
      </c>
      <c r="X3008" s="50"/>
      <c r="Y3008" s="51"/>
    </row>
    <row r="3009" spans="1:25" s="23" customFormat="1" ht="51.75" customHeight="1" x14ac:dyDescent="0.2">
      <c r="A3009" s="38" t="s">
        <v>11547</v>
      </c>
      <c r="B3009" s="46" t="s">
        <v>11548</v>
      </c>
      <c r="C3009" s="46"/>
      <c r="D3009" s="27" t="s">
        <v>8899</v>
      </c>
      <c r="E3009" s="40" t="s">
        <v>11549</v>
      </c>
      <c r="F3009" s="9" t="s">
        <v>8927</v>
      </c>
      <c r="G3009" s="27" t="s">
        <v>11550</v>
      </c>
      <c r="H3009" s="9" t="s">
        <v>11551</v>
      </c>
      <c r="I3009" s="9"/>
      <c r="J3009" s="10"/>
      <c r="K3009" s="39"/>
      <c r="L3009" s="47"/>
      <c r="M3009" s="47"/>
      <c r="N3009" s="63"/>
      <c r="O3009" s="63"/>
      <c r="P3009" s="63"/>
      <c r="Q3009" s="63"/>
      <c r="R3009" s="41"/>
      <c r="S3009" s="49" t="s">
        <v>13934</v>
      </c>
      <c r="T3009" s="49"/>
      <c r="U3009" s="49"/>
      <c r="V3009" s="49"/>
      <c r="W3009" s="50" t="s">
        <v>15</v>
      </c>
      <c r="X3009" s="50"/>
      <c r="Y3009" s="51"/>
    </row>
    <row r="3010" spans="1:25" s="23" customFormat="1" ht="51.75" customHeight="1" x14ac:dyDescent="0.2">
      <c r="A3010" s="38" t="s">
        <v>11552</v>
      </c>
      <c r="B3010" s="46" t="s">
        <v>11553</v>
      </c>
      <c r="C3010" s="46"/>
      <c r="D3010" s="27" t="s">
        <v>8899</v>
      </c>
      <c r="E3010" s="40" t="s">
        <v>11554</v>
      </c>
      <c r="F3010" s="9" t="s">
        <v>8927</v>
      </c>
      <c r="G3010" s="27" t="s">
        <v>11555</v>
      </c>
      <c r="H3010" s="9" t="s">
        <v>8763</v>
      </c>
      <c r="I3010" s="9"/>
      <c r="J3010" s="10"/>
      <c r="K3010" s="39"/>
      <c r="L3010" s="47"/>
      <c r="M3010" s="47"/>
      <c r="N3010" s="63"/>
      <c r="O3010" s="63"/>
      <c r="P3010" s="63"/>
      <c r="Q3010" s="63"/>
      <c r="R3010" s="41"/>
      <c r="S3010" s="49" t="s">
        <v>13934</v>
      </c>
      <c r="T3010" s="49"/>
      <c r="U3010" s="49"/>
      <c r="V3010" s="49"/>
      <c r="W3010" s="50" t="s">
        <v>15</v>
      </c>
      <c r="X3010" s="50"/>
      <c r="Y3010" s="51"/>
    </row>
    <row r="3011" spans="1:25" s="23" customFormat="1" ht="51.75" customHeight="1" x14ac:dyDescent="0.2">
      <c r="A3011" s="38" t="s">
        <v>11556</v>
      </c>
      <c r="B3011" s="46" t="s">
        <v>11557</v>
      </c>
      <c r="C3011" s="46"/>
      <c r="D3011" s="27" t="s">
        <v>8899</v>
      </c>
      <c r="E3011" s="40" t="s">
        <v>11558</v>
      </c>
      <c r="F3011" s="9" t="s">
        <v>8927</v>
      </c>
      <c r="G3011" s="27" t="s">
        <v>11559</v>
      </c>
      <c r="H3011" s="9" t="s">
        <v>11560</v>
      </c>
      <c r="I3011" s="9"/>
      <c r="J3011" s="10"/>
      <c r="K3011" s="39"/>
      <c r="L3011" s="47"/>
      <c r="M3011" s="47"/>
      <c r="N3011" s="63"/>
      <c r="O3011" s="63"/>
      <c r="P3011" s="63"/>
      <c r="Q3011" s="63"/>
      <c r="R3011" s="41"/>
      <c r="S3011" s="49" t="s">
        <v>13934</v>
      </c>
      <c r="T3011" s="49"/>
      <c r="U3011" s="49"/>
      <c r="V3011" s="49"/>
      <c r="W3011" s="50" t="s">
        <v>15</v>
      </c>
      <c r="X3011" s="50"/>
      <c r="Y3011" s="51"/>
    </row>
    <row r="3012" spans="1:25" s="23" customFormat="1" ht="51.75" customHeight="1" x14ac:dyDescent="0.2">
      <c r="A3012" s="38" t="s">
        <v>11561</v>
      </c>
      <c r="B3012" s="46" t="s">
        <v>11562</v>
      </c>
      <c r="C3012" s="46"/>
      <c r="D3012" s="27" t="s">
        <v>8899</v>
      </c>
      <c r="E3012" s="40" t="s">
        <v>11563</v>
      </c>
      <c r="F3012" s="9" t="s">
        <v>8927</v>
      </c>
      <c r="G3012" s="27" t="s">
        <v>11564</v>
      </c>
      <c r="H3012" s="9" t="s">
        <v>11565</v>
      </c>
      <c r="I3012" s="9"/>
      <c r="J3012" s="10"/>
      <c r="K3012" s="39"/>
      <c r="L3012" s="47"/>
      <c r="M3012" s="47"/>
      <c r="N3012" s="63"/>
      <c r="O3012" s="63"/>
      <c r="P3012" s="63"/>
      <c r="Q3012" s="63"/>
      <c r="R3012" s="41"/>
      <c r="S3012" s="49" t="s">
        <v>13934</v>
      </c>
      <c r="T3012" s="49"/>
      <c r="U3012" s="49"/>
      <c r="V3012" s="49"/>
      <c r="W3012" s="50" t="s">
        <v>15</v>
      </c>
      <c r="X3012" s="50"/>
      <c r="Y3012" s="51"/>
    </row>
    <row r="3013" spans="1:25" s="23" customFormat="1" ht="51.75" customHeight="1" x14ac:dyDescent="0.2">
      <c r="A3013" s="38" t="s">
        <v>11566</v>
      </c>
      <c r="B3013" s="46" t="s">
        <v>11567</v>
      </c>
      <c r="C3013" s="46"/>
      <c r="D3013" s="27" t="s">
        <v>8899</v>
      </c>
      <c r="E3013" s="40" t="s">
        <v>11568</v>
      </c>
      <c r="F3013" s="9" t="s">
        <v>8927</v>
      </c>
      <c r="G3013" s="27" t="s">
        <v>11569</v>
      </c>
      <c r="H3013" s="9" t="s">
        <v>11570</v>
      </c>
      <c r="I3013" s="9"/>
      <c r="J3013" s="10"/>
      <c r="K3013" s="39"/>
      <c r="L3013" s="47"/>
      <c r="M3013" s="47"/>
      <c r="N3013" s="63"/>
      <c r="O3013" s="63"/>
      <c r="P3013" s="63"/>
      <c r="Q3013" s="63"/>
      <c r="R3013" s="41"/>
      <c r="S3013" s="49" t="s">
        <v>13934</v>
      </c>
      <c r="T3013" s="49"/>
      <c r="U3013" s="49"/>
      <c r="V3013" s="49"/>
      <c r="W3013" s="50" t="s">
        <v>15</v>
      </c>
      <c r="X3013" s="50"/>
      <c r="Y3013" s="51"/>
    </row>
    <row r="3014" spans="1:25" s="23" customFormat="1" ht="51.75" customHeight="1" x14ac:dyDescent="0.2">
      <c r="A3014" s="38" t="s">
        <v>11571</v>
      </c>
      <c r="B3014" s="46" t="s">
        <v>11572</v>
      </c>
      <c r="C3014" s="46"/>
      <c r="D3014" s="27" t="s">
        <v>8899</v>
      </c>
      <c r="E3014" s="40" t="s">
        <v>11573</v>
      </c>
      <c r="F3014" s="9" t="s">
        <v>8927</v>
      </c>
      <c r="G3014" s="27" t="s">
        <v>11574</v>
      </c>
      <c r="H3014" s="9" t="s">
        <v>9081</v>
      </c>
      <c r="I3014" s="9"/>
      <c r="J3014" s="10"/>
      <c r="K3014" s="39"/>
      <c r="L3014" s="47"/>
      <c r="M3014" s="47"/>
      <c r="N3014" s="63"/>
      <c r="O3014" s="63"/>
      <c r="P3014" s="63"/>
      <c r="Q3014" s="63"/>
      <c r="R3014" s="41"/>
      <c r="S3014" s="49" t="s">
        <v>13934</v>
      </c>
      <c r="T3014" s="49"/>
      <c r="U3014" s="49"/>
      <c r="V3014" s="49"/>
      <c r="W3014" s="50" t="s">
        <v>15</v>
      </c>
      <c r="X3014" s="50"/>
      <c r="Y3014" s="51"/>
    </row>
    <row r="3015" spans="1:25" s="23" customFormat="1" ht="51.75" customHeight="1" x14ac:dyDescent="0.2">
      <c r="A3015" s="38" t="s">
        <v>11575</v>
      </c>
      <c r="B3015" s="46" t="s">
        <v>11576</v>
      </c>
      <c r="C3015" s="46"/>
      <c r="D3015" s="27" t="s">
        <v>8899</v>
      </c>
      <c r="E3015" s="40" t="s">
        <v>11577</v>
      </c>
      <c r="F3015" s="9" t="s">
        <v>8927</v>
      </c>
      <c r="G3015" s="27" t="s">
        <v>11578</v>
      </c>
      <c r="H3015" s="9" t="s">
        <v>2493</v>
      </c>
      <c r="I3015" s="9"/>
      <c r="J3015" s="10"/>
      <c r="K3015" s="39"/>
      <c r="L3015" s="47"/>
      <c r="M3015" s="47"/>
      <c r="N3015" s="63"/>
      <c r="O3015" s="63"/>
      <c r="P3015" s="63"/>
      <c r="Q3015" s="63"/>
      <c r="R3015" s="41"/>
      <c r="S3015" s="49" t="s">
        <v>13934</v>
      </c>
      <c r="T3015" s="49"/>
      <c r="U3015" s="49"/>
      <c r="V3015" s="49"/>
      <c r="W3015" s="50" t="s">
        <v>15</v>
      </c>
      <c r="X3015" s="50"/>
      <c r="Y3015" s="51"/>
    </row>
    <row r="3016" spans="1:25" s="23" customFormat="1" ht="51.75" customHeight="1" x14ac:dyDescent="0.2">
      <c r="A3016" s="38" t="s">
        <v>11579</v>
      </c>
      <c r="B3016" s="46" t="s">
        <v>11580</v>
      </c>
      <c r="C3016" s="46"/>
      <c r="D3016" s="27" t="s">
        <v>8899</v>
      </c>
      <c r="E3016" s="40" t="s">
        <v>11581</v>
      </c>
      <c r="F3016" s="9" t="s">
        <v>8927</v>
      </c>
      <c r="G3016" s="27" t="s">
        <v>11582</v>
      </c>
      <c r="H3016" s="9" t="s">
        <v>11583</v>
      </c>
      <c r="I3016" s="9"/>
      <c r="J3016" s="10"/>
      <c r="K3016" s="39"/>
      <c r="L3016" s="47"/>
      <c r="M3016" s="47"/>
      <c r="N3016" s="63"/>
      <c r="O3016" s="63"/>
      <c r="P3016" s="63"/>
      <c r="Q3016" s="63"/>
      <c r="R3016" s="41"/>
      <c r="S3016" s="49" t="s">
        <v>13934</v>
      </c>
      <c r="T3016" s="49"/>
      <c r="U3016" s="49"/>
      <c r="V3016" s="49"/>
      <c r="W3016" s="50" t="s">
        <v>15</v>
      </c>
      <c r="X3016" s="50"/>
      <c r="Y3016" s="51"/>
    </row>
    <row r="3017" spans="1:25" s="23" customFormat="1" ht="51.75" customHeight="1" x14ac:dyDescent="0.2">
      <c r="A3017" s="38" t="s">
        <v>11584</v>
      </c>
      <c r="B3017" s="46" t="s">
        <v>11585</v>
      </c>
      <c r="C3017" s="46"/>
      <c r="D3017" s="27" t="s">
        <v>8899</v>
      </c>
      <c r="E3017" s="40" t="s">
        <v>11586</v>
      </c>
      <c r="F3017" s="9" t="s">
        <v>8927</v>
      </c>
      <c r="G3017" s="27" t="s">
        <v>11587</v>
      </c>
      <c r="H3017" s="9" t="s">
        <v>11588</v>
      </c>
      <c r="I3017" s="9"/>
      <c r="J3017" s="10"/>
      <c r="K3017" s="39"/>
      <c r="L3017" s="47"/>
      <c r="M3017" s="47"/>
      <c r="N3017" s="63"/>
      <c r="O3017" s="63"/>
      <c r="P3017" s="63"/>
      <c r="Q3017" s="63"/>
      <c r="R3017" s="41"/>
      <c r="S3017" s="49" t="s">
        <v>13934</v>
      </c>
      <c r="T3017" s="49"/>
      <c r="U3017" s="49"/>
      <c r="V3017" s="49"/>
      <c r="W3017" s="50" t="s">
        <v>15</v>
      </c>
      <c r="X3017" s="50"/>
      <c r="Y3017" s="51"/>
    </row>
    <row r="3018" spans="1:25" s="23" customFormat="1" ht="51.75" customHeight="1" x14ac:dyDescent="0.2">
      <c r="A3018" s="38" t="s">
        <v>11589</v>
      </c>
      <c r="B3018" s="46" t="s">
        <v>11590</v>
      </c>
      <c r="C3018" s="46"/>
      <c r="D3018" s="27" t="s">
        <v>8899</v>
      </c>
      <c r="E3018" s="40" t="s">
        <v>11591</v>
      </c>
      <c r="F3018" s="9" t="s">
        <v>8927</v>
      </c>
      <c r="G3018" s="27" t="s">
        <v>11592</v>
      </c>
      <c r="H3018" s="9" t="s">
        <v>1989</v>
      </c>
      <c r="I3018" s="9"/>
      <c r="J3018" s="10"/>
      <c r="K3018" s="39"/>
      <c r="L3018" s="47"/>
      <c r="M3018" s="47"/>
      <c r="N3018" s="63"/>
      <c r="O3018" s="63"/>
      <c r="P3018" s="63"/>
      <c r="Q3018" s="63"/>
      <c r="R3018" s="41"/>
      <c r="S3018" s="49" t="s">
        <v>13934</v>
      </c>
      <c r="T3018" s="49"/>
      <c r="U3018" s="49"/>
      <c r="V3018" s="49"/>
      <c r="W3018" s="50" t="s">
        <v>15</v>
      </c>
      <c r="X3018" s="50"/>
      <c r="Y3018" s="51"/>
    </row>
    <row r="3019" spans="1:25" s="23" customFormat="1" ht="51.75" customHeight="1" x14ac:dyDescent="0.2">
      <c r="A3019" s="38" t="s">
        <v>11593</v>
      </c>
      <c r="B3019" s="46" t="s">
        <v>11594</v>
      </c>
      <c r="C3019" s="46"/>
      <c r="D3019" s="27" t="s">
        <v>8899</v>
      </c>
      <c r="E3019" s="40" t="s">
        <v>11595</v>
      </c>
      <c r="F3019" s="9" t="s">
        <v>8927</v>
      </c>
      <c r="G3019" s="27" t="s">
        <v>11596</v>
      </c>
      <c r="H3019" s="9" t="s">
        <v>9837</v>
      </c>
      <c r="I3019" s="9"/>
      <c r="J3019" s="10"/>
      <c r="K3019" s="39"/>
      <c r="L3019" s="47"/>
      <c r="M3019" s="47"/>
      <c r="N3019" s="63"/>
      <c r="O3019" s="63"/>
      <c r="P3019" s="63"/>
      <c r="Q3019" s="63"/>
      <c r="R3019" s="41"/>
      <c r="S3019" s="49" t="s">
        <v>13934</v>
      </c>
      <c r="T3019" s="49"/>
      <c r="U3019" s="49"/>
      <c r="V3019" s="49"/>
      <c r="W3019" s="50" t="s">
        <v>15</v>
      </c>
      <c r="X3019" s="50"/>
      <c r="Y3019" s="51"/>
    </row>
    <row r="3020" spans="1:25" s="23" customFormat="1" ht="51.75" customHeight="1" x14ac:dyDescent="0.2">
      <c r="A3020" s="38" t="s">
        <v>11597</v>
      </c>
      <c r="B3020" s="46" t="s">
        <v>11598</v>
      </c>
      <c r="C3020" s="46"/>
      <c r="D3020" s="27" t="s">
        <v>8899</v>
      </c>
      <c r="E3020" s="40" t="s">
        <v>11599</v>
      </c>
      <c r="F3020" s="9" t="s">
        <v>8927</v>
      </c>
      <c r="G3020" s="27" t="s">
        <v>11600</v>
      </c>
      <c r="H3020" s="9" t="s">
        <v>8211</v>
      </c>
      <c r="I3020" s="9"/>
      <c r="J3020" s="10"/>
      <c r="K3020" s="39"/>
      <c r="L3020" s="47"/>
      <c r="M3020" s="47"/>
      <c r="N3020" s="63"/>
      <c r="O3020" s="63"/>
      <c r="P3020" s="63"/>
      <c r="Q3020" s="63"/>
      <c r="R3020" s="41"/>
      <c r="S3020" s="49" t="s">
        <v>13934</v>
      </c>
      <c r="T3020" s="49"/>
      <c r="U3020" s="49"/>
      <c r="V3020" s="49"/>
      <c r="W3020" s="50" t="s">
        <v>15</v>
      </c>
      <c r="X3020" s="50"/>
      <c r="Y3020" s="51"/>
    </row>
    <row r="3021" spans="1:25" s="23" customFormat="1" ht="51.75" customHeight="1" x14ac:dyDescent="0.2">
      <c r="A3021" s="38" t="s">
        <v>11601</v>
      </c>
      <c r="B3021" s="46" t="s">
        <v>11602</v>
      </c>
      <c r="C3021" s="46"/>
      <c r="D3021" s="27" t="s">
        <v>8899</v>
      </c>
      <c r="E3021" s="40" t="s">
        <v>11603</v>
      </c>
      <c r="F3021" s="9" t="s">
        <v>8927</v>
      </c>
      <c r="G3021" s="27" t="s">
        <v>11604</v>
      </c>
      <c r="H3021" s="9" t="s">
        <v>9438</v>
      </c>
      <c r="I3021" s="9"/>
      <c r="J3021" s="10"/>
      <c r="K3021" s="39"/>
      <c r="L3021" s="47"/>
      <c r="M3021" s="47"/>
      <c r="N3021" s="63"/>
      <c r="O3021" s="63"/>
      <c r="P3021" s="63"/>
      <c r="Q3021" s="63"/>
      <c r="R3021" s="41"/>
      <c r="S3021" s="49" t="s">
        <v>13934</v>
      </c>
      <c r="T3021" s="49"/>
      <c r="U3021" s="49"/>
      <c r="V3021" s="49"/>
      <c r="W3021" s="50" t="s">
        <v>15</v>
      </c>
      <c r="X3021" s="50"/>
      <c r="Y3021" s="51"/>
    </row>
    <row r="3022" spans="1:25" s="23" customFormat="1" ht="51.75" customHeight="1" x14ac:dyDescent="0.2">
      <c r="A3022" s="38" t="s">
        <v>11605</v>
      </c>
      <c r="B3022" s="46" t="s">
        <v>11606</v>
      </c>
      <c r="C3022" s="46"/>
      <c r="D3022" s="27" t="s">
        <v>8899</v>
      </c>
      <c r="E3022" s="40" t="s">
        <v>11607</v>
      </c>
      <c r="F3022" s="9" t="s">
        <v>8927</v>
      </c>
      <c r="G3022" s="27" t="s">
        <v>11608</v>
      </c>
      <c r="H3022" s="9" t="s">
        <v>4465</v>
      </c>
      <c r="I3022" s="9"/>
      <c r="J3022" s="10"/>
      <c r="K3022" s="39"/>
      <c r="L3022" s="47"/>
      <c r="M3022" s="47"/>
      <c r="N3022" s="63"/>
      <c r="O3022" s="63"/>
      <c r="P3022" s="63"/>
      <c r="Q3022" s="63"/>
      <c r="R3022" s="41"/>
      <c r="S3022" s="49" t="s">
        <v>13934</v>
      </c>
      <c r="T3022" s="49"/>
      <c r="U3022" s="49"/>
      <c r="V3022" s="49"/>
      <c r="W3022" s="50" t="s">
        <v>15</v>
      </c>
      <c r="X3022" s="50"/>
      <c r="Y3022" s="51"/>
    </row>
    <row r="3023" spans="1:25" s="23" customFormat="1" ht="51.75" customHeight="1" x14ac:dyDescent="0.2">
      <c r="A3023" s="38" t="s">
        <v>11609</v>
      </c>
      <c r="B3023" s="46" t="s">
        <v>11610</v>
      </c>
      <c r="C3023" s="46"/>
      <c r="D3023" s="27" t="s">
        <v>8899</v>
      </c>
      <c r="E3023" s="40" t="s">
        <v>11611</v>
      </c>
      <c r="F3023" s="9" t="s">
        <v>8927</v>
      </c>
      <c r="G3023" s="27" t="s">
        <v>11612</v>
      </c>
      <c r="H3023" s="9" t="s">
        <v>10320</v>
      </c>
      <c r="I3023" s="9"/>
      <c r="J3023" s="10"/>
      <c r="K3023" s="39"/>
      <c r="L3023" s="47"/>
      <c r="M3023" s="47"/>
      <c r="N3023" s="63"/>
      <c r="O3023" s="63"/>
      <c r="P3023" s="63"/>
      <c r="Q3023" s="63"/>
      <c r="R3023" s="41"/>
      <c r="S3023" s="49" t="s">
        <v>13934</v>
      </c>
      <c r="T3023" s="49"/>
      <c r="U3023" s="49"/>
      <c r="V3023" s="49"/>
      <c r="W3023" s="50" t="s">
        <v>15</v>
      </c>
      <c r="X3023" s="50"/>
      <c r="Y3023" s="51"/>
    </row>
    <row r="3024" spans="1:25" s="23" customFormat="1" ht="51.75" customHeight="1" x14ac:dyDescent="0.2">
      <c r="A3024" s="38" t="s">
        <v>11613</v>
      </c>
      <c r="B3024" s="46" t="s">
        <v>11614</v>
      </c>
      <c r="C3024" s="46"/>
      <c r="D3024" s="27" t="s">
        <v>8899</v>
      </c>
      <c r="E3024" s="40" t="s">
        <v>11615</v>
      </c>
      <c r="F3024" s="9" t="s">
        <v>8927</v>
      </c>
      <c r="G3024" s="27" t="s">
        <v>11616</v>
      </c>
      <c r="H3024" s="9" t="s">
        <v>11617</v>
      </c>
      <c r="I3024" s="9"/>
      <c r="J3024" s="10"/>
      <c r="K3024" s="39"/>
      <c r="L3024" s="47"/>
      <c r="M3024" s="47"/>
      <c r="N3024" s="63"/>
      <c r="O3024" s="63"/>
      <c r="P3024" s="63"/>
      <c r="Q3024" s="63"/>
      <c r="R3024" s="41"/>
      <c r="S3024" s="49" t="s">
        <v>13934</v>
      </c>
      <c r="T3024" s="49"/>
      <c r="U3024" s="49"/>
      <c r="V3024" s="49"/>
      <c r="W3024" s="50" t="s">
        <v>15</v>
      </c>
      <c r="X3024" s="50"/>
      <c r="Y3024" s="51"/>
    </row>
    <row r="3025" spans="1:25" s="23" customFormat="1" ht="51.75" customHeight="1" x14ac:dyDescent="0.2">
      <c r="A3025" s="38" t="s">
        <v>11618</v>
      </c>
      <c r="B3025" s="46" t="s">
        <v>11619</v>
      </c>
      <c r="C3025" s="46"/>
      <c r="D3025" s="27" t="s">
        <v>8899</v>
      </c>
      <c r="E3025" s="40" t="s">
        <v>11620</v>
      </c>
      <c r="F3025" s="9" t="s">
        <v>8927</v>
      </c>
      <c r="G3025" s="27" t="s">
        <v>11621</v>
      </c>
      <c r="H3025" s="9" t="s">
        <v>8563</v>
      </c>
      <c r="I3025" s="9"/>
      <c r="J3025" s="10"/>
      <c r="K3025" s="39"/>
      <c r="L3025" s="47"/>
      <c r="M3025" s="47"/>
      <c r="N3025" s="63"/>
      <c r="O3025" s="63"/>
      <c r="P3025" s="63"/>
      <c r="Q3025" s="63"/>
      <c r="R3025" s="41"/>
      <c r="S3025" s="49" t="s">
        <v>13934</v>
      </c>
      <c r="T3025" s="49"/>
      <c r="U3025" s="49"/>
      <c r="V3025" s="49"/>
      <c r="W3025" s="50" t="s">
        <v>15</v>
      </c>
      <c r="X3025" s="50"/>
      <c r="Y3025" s="51"/>
    </row>
    <row r="3026" spans="1:25" s="23" customFormat="1" ht="51.75" customHeight="1" x14ac:dyDescent="0.2">
      <c r="A3026" s="38" t="s">
        <v>11622</v>
      </c>
      <c r="B3026" s="46" t="s">
        <v>11623</v>
      </c>
      <c r="C3026" s="46"/>
      <c r="D3026" s="27" t="s">
        <v>8899</v>
      </c>
      <c r="E3026" s="40" t="s">
        <v>11624</v>
      </c>
      <c r="F3026" s="9" t="s">
        <v>8927</v>
      </c>
      <c r="G3026" s="27" t="s">
        <v>11625</v>
      </c>
      <c r="H3026" s="9" t="s">
        <v>11626</v>
      </c>
      <c r="I3026" s="9"/>
      <c r="J3026" s="10"/>
      <c r="K3026" s="39"/>
      <c r="L3026" s="47"/>
      <c r="M3026" s="47"/>
      <c r="N3026" s="63"/>
      <c r="O3026" s="63"/>
      <c r="P3026" s="63"/>
      <c r="Q3026" s="63"/>
      <c r="R3026" s="41"/>
      <c r="S3026" s="49" t="s">
        <v>13934</v>
      </c>
      <c r="T3026" s="49"/>
      <c r="U3026" s="49"/>
      <c r="V3026" s="49"/>
      <c r="W3026" s="50" t="s">
        <v>15</v>
      </c>
      <c r="X3026" s="50"/>
      <c r="Y3026" s="51"/>
    </row>
    <row r="3027" spans="1:25" s="23" customFormat="1" ht="51.75" customHeight="1" x14ac:dyDescent="0.2">
      <c r="A3027" s="38" t="s">
        <v>11627</v>
      </c>
      <c r="B3027" s="46" t="s">
        <v>11628</v>
      </c>
      <c r="C3027" s="46"/>
      <c r="D3027" s="27" t="s">
        <v>8899</v>
      </c>
      <c r="E3027" s="40" t="s">
        <v>11629</v>
      </c>
      <c r="F3027" s="9" t="s">
        <v>8927</v>
      </c>
      <c r="G3027" s="27" t="s">
        <v>11630</v>
      </c>
      <c r="H3027" s="9" t="s">
        <v>9200</v>
      </c>
      <c r="I3027" s="9"/>
      <c r="J3027" s="10"/>
      <c r="K3027" s="39"/>
      <c r="L3027" s="47"/>
      <c r="M3027" s="47"/>
      <c r="N3027" s="63"/>
      <c r="O3027" s="63"/>
      <c r="P3027" s="63"/>
      <c r="Q3027" s="63"/>
      <c r="R3027" s="41"/>
      <c r="S3027" s="49" t="s">
        <v>13934</v>
      </c>
      <c r="T3027" s="49"/>
      <c r="U3027" s="49"/>
      <c r="V3027" s="49"/>
      <c r="W3027" s="50" t="s">
        <v>15</v>
      </c>
      <c r="X3027" s="50"/>
      <c r="Y3027" s="51"/>
    </row>
    <row r="3028" spans="1:25" s="23" customFormat="1" ht="51.75" customHeight="1" x14ac:dyDescent="0.2">
      <c r="A3028" s="38" t="s">
        <v>11631</v>
      </c>
      <c r="B3028" s="46" t="s">
        <v>11632</v>
      </c>
      <c r="C3028" s="46"/>
      <c r="D3028" s="27" t="s">
        <v>8899</v>
      </c>
      <c r="E3028" s="40" t="s">
        <v>11181</v>
      </c>
      <c r="F3028" s="9" t="s">
        <v>8927</v>
      </c>
      <c r="G3028" s="27" t="s">
        <v>11182</v>
      </c>
      <c r="H3028" s="9" t="s">
        <v>9200</v>
      </c>
      <c r="I3028" s="9"/>
      <c r="J3028" s="10"/>
      <c r="K3028" s="39"/>
      <c r="L3028" s="47"/>
      <c r="M3028" s="47"/>
      <c r="N3028" s="63"/>
      <c r="O3028" s="63"/>
      <c r="P3028" s="63"/>
      <c r="Q3028" s="63"/>
      <c r="R3028" s="41"/>
      <c r="S3028" s="49" t="s">
        <v>13934</v>
      </c>
      <c r="T3028" s="49"/>
      <c r="U3028" s="49"/>
      <c r="V3028" s="49"/>
      <c r="W3028" s="50" t="s">
        <v>15</v>
      </c>
      <c r="X3028" s="50"/>
      <c r="Y3028" s="51"/>
    </row>
    <row r="3029" spans="1:25" s="23" customFormat="1" ht="51.75" customHeight="1" x14ac:dyDescent="0.2">
      <c r="A3029" s="38" t="s">
        <v>11633</v>
      </c>
      <c r="B3029" s="46" t="s">
        <v>11634</v>
      </c>
      <c r="C3029" s="46"/>
      <c r="D3029" s="27" t="s">
        <v>8899</v>
      </c>
      <c r="E3029" s="40" t="s">
        <v>11635</v>
      </c>
      <c r="F3029" s="9" t="s">
        <v>8927</v>
      </c>
      <c r="G3029" s="27" t="s">
        <v>11636</v>
      </c>
      <c r="H3029" s="9" t="s">
        <v>11637</v>
      </c>
      <c r="I3029" s="9"/>
      <c r="J3029" s="10"/>
      <c r="K3029" s="39"/>
      <c r="L3029" s="47"/>
      <c r="M3029" s="47"/>
      <c r="N3029" s="63"/>
      <c r="O3029" s="63"/>
      <c r="P3029" s="63"/>
      <c r="Q3029" s="63"/>
      <c r="R3029" s="41"/>
      <c r="S3029" s="49" t="s">
        <v>13934</v>
      </c>
      <c r="T3029" s="49"/>
      <c r="U3029" s="49"/>
      <c r="V3029" s="49"/>
      <c r="W3029" s="50" t="s">
        <v>15</v>
      </c>
      <c r="X3029" s="50"/>
      <c r="Y3029" s="51"/>
    </row>
    <row r="3030" spans="1:25" s="23" customFormat="1" ht="51.75" customHeight="1" x14ac:dyDescent="0.2">
      <c r="A3030" s="38" t="s">
        <v>11638</v>
      </c>
      <c r="B3030" s="46" t="s">
        <v>11639</v>
      </c>
      <c r="C3030" s="46"/>
      <c r="D3030" s="27" t="s">
        <v>8899</v>
      </c>
      <c r="E3030" s="40" t="s">
        <v>11640</v>
      </c>
      <c r="F3030" s="9" t="s">
        <v>8927</v>
      </c>
      <c r="G3030" s="27" t="s">
        <v>11641</v>
      </c>
      <c r="H3030" s="9" t="s">
        <v>11642</v>
      </c>
      <c r="I3030" s="9"/>
      <c r="J3030" s="10"/>
      <c r="K3030" s="39"/>
      <c r="L3030" s="47"/>
      <c r="M3030" s="47"/>
      <c r="N3030" s="63"/>
      <c r="O3030" s="63"/>
      <c r="P3030" s="63"/>
      <c r="Q3030" s="63"/>
      <c r="R3030" s="41"/>
      <c r="S3030" s="49" t="s">
        <v>13934</v>
      </c>
      <c r="T3030" s="49"/>
      <c r="U3030" s="49"/>
      <c r="V3030" s="49"/>
      <c r="W3030" s="50" t="s">
        <v>15</v>
      </c>
      <c r="X3030" s="50"/>
      <c r="Y3030" s="51"/>
    </row>
    <row r="3031" spans="1:25" s="23" customFormat="1" ht="51.75" customHeight="1" x14ac:dyDescent="0.2">
      <c r="A3031" s="38" t="s">
        <v>11643</v>
      </c>
      <c r="B3031" s="46" t="s">
        <v>11644</v>
      </c>
      <c r="C3031" s="46"/>
      <c r="D3031" s="27" t="s">
        <v>8899</v>
      </c>
      <c r="E3031" s="40" t="s">
        <v>11645</v>
      </c>
      <c r="F3031" s="9" t="s">
        <v>8927</v>
      </c>
      <c r="G3031" s="27" t="s">
        <v>11646</v>
      </c>
      <c r="H3031" s="9" t="s">
        <v>8598</v>
      </c>
      <c r="I3031" s="9"/>
      <c r="J3031" s="10"/>
      <c r="K3031" s="39"/>
      <c r="L3031" s="47"/>
      <c r="M3031" s="47"/>
      <c r="N3031" s="63"/>
      <c r="O3031" s="63"/>
      <c r="P3031" s="63"/>
      <c r="Q3031" s="63"/>
      <c r="R3031" s="41"/>
      <c r="S3031" s="49" t="s">
        <v>13934</v>
      </c>
      <c r="T3031" s="49"/>
      <c r="U3031" s="49"/>
      <c r="V3031" s="49"/>
      <c r="W3031" s="50" t="s">
        <v>15</v>
      </c>
      <c r="X3031" s="50"/>
      <c r="Y3031" s="51"/>
    </row>
    <row r="3032" spans="1:25" s="23" customFormat="1" ht="51.75" customHeight="1" x14ac:dyDescent="0.2">
      <c r="A3032" s="38" t="s">
        <v>11647</v>
      </c>
      <c r="B3032" s="46" t="s">
        <v>11648</v>
      </c>
      <c r="C3032" s="46"/>
      <c r="D3032" s="27" t="s">
        <v>8899</v>
      </c>
      <c r="E3032" s="40" t="s">
        <v>11649</v>
      </c>
      <c r="F3032" s="9" t="s">
        <v>8927</v>
      </c>
      <c r="G3032" s="27" t="s">
        <v>11650</v>
      </c>
      <c r="H3032" s="9" t="s">
        <v>2139</v>
      </c>
      <c r="I3032" s="9"/>
      <c r="J3032" s="10"/>
      <c r="K3032" s="39"/>
      <c r="L3032" s="47"/>
      <c r="M3032" s="47"/>
      <c r="N3032" s="63"/>
      <c r="O3032" s="63"/>
      <c r="P3032" s="63"/>
      <c r="Q3032" s="63"/>
      <c r="R3032" s="41"/>
      <c r="S3032" s="49" t="s">
        <v>13934</v>
      </c>
      <c r="T3032" s="49"/>
      <c r="U3032" s="49"/>
      <c r="V3032" s="49"/>
      <c r="W3032" s="50" t="s">
        <v>15</v>
      </c>
      <c r="X3032" s="50"/>
      <c r="Y3032" s="51"/>
    </row>
    <row r="3033" spans="1:25" s="23" customFormat="1" ht="51.75" customHeight="1" x14ac:dyDescent="0.2">
      <c r="A3033" s="38" t="s">
        <v>11651</v>
      </c>
      <c r="B3033" s="46" t="s">
        <v>11652</v>
      </c>
      <c r="C3033" s="46"/>
      <c r="D3033" s="27" t="s">
        <v>8899</v>
      </c>
      <c r="E3033" s="40" t="s">
        <v>11653</v>
      </c>
      <c r="F3033" s="9" t="s">
        <v>8927</v>
      </c>
      <c r="G3033" s="27" t="s">
        <v>11654</v>
      </c>
      <c r="H3033" s="9" t="s">
        <v>2920</v>
      </c>
      <c r="I3033" s="9"/>
      <c r="J3033" s="10"/>
      <c r="K3033" s="39"/>
      <c r="L3033" s="47"/>
      <c r="M3033" s="47"/>
      <c r="N3033" s="63"/>
      <c r="O3033" s="63"/>
      <c r="P3033" s="63"/>
      <c r="Q3033" s="63"/>
      <c r="R3033" s="41"/>
      <c r="S3033" s="49" t="s">
        <v>13934</v>
      </c>
      <c r="T3033" s="49"/>
      <c r="U3033" s="49"/>
      <c r="V3033" s="49"/>
      <c r="W3033" s="50" t="s">
        <v>15</v>
      </c>
      <c r="X3033" s="50"/>
      <c r="Y3033" s="51"/>
    </row>
    <row r="3034" spans="1:25" s="23" customFormat="1" ht="51.75" customHeight="1" x14ac:dyDescent="0.2">
      <c r="A3034" s="38" t="s">
        <v>11655</v>
      </c>
      <c r="B3034" s="46" t="s">
        <v>11656</v>
      </c>
      <c r="C3034" s="46"/>
      <c r="D3034" s="27" t="s">
        <v>8899</v>
      </c>
      <c r="E3034" s="40"/>
      <c r="F3034" s="9" t="s">
        <v>8927</v>
      </c>
      <c r="G3034" s="27" t="s">
        <v>11657</v>
      </c>
      <c r="H3034" s="9" t="s">
        <v>79</v>
      </c>
      <c r="I3034" s="9"/>
      <c r="J3034" s="10"/>
      <c r="K3034" s="39"/>
      <c r="L3034" s="47"/>
      <c r="M3034" s="47"/>
      <c r="N3034" s="63"/>
      <c r="O3034" s="63"/>
      <c r="P3034" s="63"/>
      <c r="Q3034" s="63"/>
      <c r="R3034" s="41"/>
      <c r="S3034" s="49" t="s">
        <v>13934</v>
      </c>
      <c r="T3034" s="49"/>
      <c r="U3034" s="49"/>
      <c r="V3034" s="49"/>
      <c r="W3034" s="50" t="s">
        <v>15</v>
      </c>
      <c r="X3034" s="50"/>
      <c r="Y3034" s="51"/>
    </row>
    <row r="3035" spans="1:25" s="23" customFormat="1" ht="51.75" customHeight="1" x14ac:dyDescent="0.2">
      <c r="A3035" s="38" t="s">
        <v>11658</v>
      </c>
      <c r="B3035" s="46" t="s">
        <v>11659</v>
      </c>
      <c r="C3035" s="46"/>
      <c r="D3035" s="27" t="s">
        <v>8899</v>
      </c>
      <c r="E3035" s="40"/>
      <c r="F3035" s="9" t="s">
        <v>8927</v>
      </c>
      <c r="G3035" s="27" t="s">
        <v>11660</v>
      </c>
      <c r="H3035" s="9" t="s">
        <v>11661</v>
      </c>
      <c r="I3035" s="9"/>
      <c r="J3035" s="10"/>
      <c r="K3035" s="39"/>
      <c r="L3035" s="47"/>
      <c r="M3035" s="47"/>
      <c r="N3035" s="63"/>
      <c r="O3035" s="63"/>
      <c r="P3035" s="63"/>
      <c r="Q3035" s="63"/>
      <c r="R3035" s="41"/>
      <c r="S3035" s="49" t="s">
        <v>13934</v>
      </c>
      <c r="T3035" s="49"/>
      <c r="U3035" s="49"/>
      <c r="V3035" s="49"/>
      <c r="W3035" s="50" t="s">
        <v>15</v>
      </c>
      <c r="X3035" s="50"/>
      <c r="Y3035" s="51"/>
    </row>
    <row r="3036" spans="1:25" s="23" customFormat="1" ht="51.75" customHeight="1" x14ac:dyDescent="0.2">
      <c r="A3036" s="38" t="s">
        <v>11662</v>
      </c>
      <c r="B3036" s="46" t="s">
        <v>11663</v>
      </c>
      <c r="C3036" s="46"/>
      <c r="D3036" s="27" t="s">
        <v>8899</v>
      </c>
      <c r="E3036" s="40" t="s">
        <v>11664</v>
      </c>
      <c r="F3036" s="9" t="s">
        <v>8927</v>
      </c>
      <c r="G3036" s="27" t="s">
        <v>11665</v>
      </c>
      <c r="H3036" s="9" t="s">
        <v>10131</v>
      </c>
      <c r="I3036" s="9"/>
      <c r="J3036" s="10"/>
      <c r="K3036" s="39"/>
      <c r="L3036" s="47"/>
      <c r="M3036" s="47"/>
      <c r="N3036" s="63"/>
      <c r="O3036" s="63"/>
      <c r="P3036" s="63"/>
      <c r="Q3036" s="63"/>
      <c r="R3036" s="41"/>
      <c r="S3036" s="49" t="s">
        <v>13934</v>
      </c>
      <c r="T3036" s="49"/>
      <c r="U3036" s="49"/>
      <c r="V3036" s="49"/>
      <c r="W3036" s="50" t="s">
        <v>15</v>
      </c>
      <c r="X3036" s="50"/>
      <c r="Y3036" s="51"/>
    </row>
    <row r="3037" spans="1:25" s="23" customFormat="1" ht="51.75" customHeight="1" x14ac:dyDescent="0.2">
      <c r="A3037" s="38" t="s">
        <v>11666</v>
      </c>
      <c r="B3037" s="46" t="s">
        <v>11667</v>
      </c>
      <c r="C3037" s="46"/>
      <c r="D3037" s="27" t="s">
        <v>8899</v>
      </c>
      <c r="E3037" s="40"/>
      <c r="F3037" s="9" t="s">
        <v>8927</v>
      </c>
      <c r="G3037" s="27" t="s">
        <v>11668</v>
      </c>
      <c r="H3037" s="9" t="s">
        <v>431</v>
      </c>
      <c r="I3037" s="9"/>
      <c r="J3037" s="10"/>
      <c r="K3037" s="39"/>
      <c r="L3037" s="47"/>
      <c r="M3037" s="47"/>
      <c r="N3037" s="63"/>
      <c r="O3037" s="63"/>
      <c r="P3037" s="63"/>
      <c r="Q3037" s="63"/>
      <c r="R3037" s="41"/>
      <c r="S3037" s="49" t="s">
        <v>13934</v>
      </c>
      <c r="T3037" s="49"/>
      <c r="U3037" s="49"/>
      <c r="V3037" s="49"/>
      <c r="W3037" s="50" t="s">
        <v>15</v>
      </c>
      <c r="X3037" s="50"/>
      <c r="Y3037" s="51"/>
    </row>
    <row r="3038" spans="1:25" s="23" customFormat="1" ht="51.75" customHeight="1" x14ac:dyDescent="0.2">
      <c r="A3038" s="38" t="s">
        <v>11669</v>
      </c>
      <c r="B3038" s="46" t="s">
        <v>11670</v>
      </c>
      <c r="C3038" s="46"/>
      <c r="D3038" s="27" t="s">
        <v>8899</v>
      </c>
      <c r="E3038" s="40"/>
      <c r="F3038" s="9" t="s">
        <v>8927</v>
      </c>
      <c r="G3038" s="27" t="s">
        <v>11671</v>
      </c>
      <c r="H3038" s="9" t="s">
        <v>10769</v>
      </c>
      <c r="I3038" s="9"/>
      <c r="J3038" s="10"/>
      <c r="K3038" s="39"/>
      <c r="L3038" s="47"/>
      <c r="M3038" s="47"/>
      <c r="N3038" s="63"/>
      <c r="O3038" s="63"/>
      <c r="P3038" s="63"/>
      <c r="Q3038" s="63"/>
      <c r="R3038" s="41"/>
      <c r="S3038" s="49" t="s">
        <v>13934</v>
      </c>
      <c r="T3038" s="49"/>
      <c r="U3038" s="49"/>
      <c r="V3038" s="49"/>
      <c r="W3038" s="50" t="s">
        <v>15</v>
      </c>
      <c r="X3038" s="50"/>
      <c r="Y3038" s="51"/>
    </row>
    <row r="3039" spans="1:25" s="23" customFormat="1" ht="51.75" customHeight="1" x14ac:dyDescent="0.2">
      <c r="A3039" s="38" t="s">
        <v>11672</v>
      </c>
      <c r="B3039" s="46" t="s">
        <v>11673</v>
      </c>
      <c r="C3039" s="46"/>
      <c r="D3039" s="27" t="s">
        <v>8899</v>
      </c>
      <c r="E3039" s="40" t="s">
        <v>11674</v>
      </c>
      <c r="F3039" s="9" t="s">
        <v>8927</v>
      </c>
      <c r="G3039" s="27" t="s">
        <v>11675</v>
      </c>
      <c r="H3039" s="9" t="s">
        <v>10146</v>
      </c>
      <c r="I3039" s="9"/>
      <c r="J3039" s="10"/>
      <c r="K3039" s="39"/>
      <c r="L3039" s="47"/>
      <c r="M3039" s="47"/>
      <c r="N3039" s="63"/>
      <c r="O3039" s="63"/>
      <c r="P3039" s="63"/>
      <c r="Q3039" s="63"/>
      <c r="R3039" s="41"/>
      <c r="S3039" s="49" t="s">
        <v>13934</v>
      </c>
      <c r="T3039" s="49"/>
      <c r="U3039" s="49"/>
      <c r="V3039" s="49"/>
      <c r="W3039" s="50" t="s">
        <v>15</v>
      </c>
      <c r="X3039" s="50"/>
      <c r="Y3039" s="51"/>
    </row>
    <row r="3040" spans="1:25" s="23" customFormat="1" ht="51.75" customHeight="1" x14ac:dyDescent="0.2">
      <c r="A3040" s="38" t="s">
        <v>11676</v>
      </c>
      <c r="B3040" s="46" t="s">
        <v>11677</v>
      </c>
      <c r="C3040" s="46"/>
      <c r="D3040" s="27" t="s">
        <v>8899</v>
      </c>
      <c r="E3040" s="40" t="s">
        <v>11678</v>
      </c>
      <c r="F3040" s="9" t="s">
        <v>8927</v>
      </c>
      <c r="G3040" s="27" t="s">
        <v>11679</v>
      </c>
      <c r="H3040" s="9" t="s">
        <v>9688</v>
      </c>
      <c r="I3040" s="9"/>
      <c r="J3040" s="10"/>
      <c r="K3040" s="39"/>
      <c r="L3040" s="47"/>
      <c r="M3040" s="47"/>
      <c r="N3040" s="63"/>
      <c r="O3040" s="63"/>
      <c r="P3040" s="63"/>
      <c r="Q3040" s="63"/>
      <c r="R3040" s="41"/>
      <c r="S3040" s="49" t="s">
        <v>13934</v>
      </c>
      <c r="T3040" s="49"/>
      <c r="U3040" s="49"/>
      <c r="V3040" s="49"/>
      <c r="W3040" s="50" t="s">
        <v>15</v>
      </c>
      <c r="X3040" s="50"/>
      <c r="Y3040" s="51"/>
    </row>
    <row r="3041" spans="1:25" s="23" customFormat="1" ht="51.75" customHeight="1" x14ac:dyDescent="0.2">
      <c r="A3041" s="38" t="s">
        <v>11680</v>
      </c>
      <c r="B3041" s="46" t="s">
        <v>11681</v>
      </c>
      <c r="C3041" s="46"/>
      <c r="D3041" s="27" t="s">
        <v>8899</v>
      </c>
      <c r="E3041" s="40" t="s">
        <v>11682</v>
      </c>
      <c r="F3041" s="9" t="s">
        <v>8927</v>
      </c>
      <c r="G3041" s="27" t="s">
        <v>11683</v>
      </c>
      <c r="H3041" s="9" t="s">
        <v>9538</v>
      </c>
      <c r="I3041" s="9"/>
      <c r="J3041" s="10"/>
      <c r="K3041" s="39"/>
      <c r="L3041" s="47"/>
      <c r="M3041" s="47"/>
      <c r="N3041" s="63"/>
      <c r="O3041" s="63"/>
      <c r="P3041" s="63"/>
      <c r="Q3041" s="63"/>
      <c r="R3041" s="41"/>
      <c r="S3041" s="49" t="s">
        <v>13934</v>
      </c>
      <c r="T3041" s="49"/>
      <c r="U3041" s="49"/>
      <c r="V3041" s="49"/>
      <c r="W3041" s="50" t="s">
        <v>15</v>
      </c>
      <c r="X3041" s="50"/>
      <c r="Y3041" s="51"/>
    </row>
    <row r="3042" spans="1:25" s="23" customFormat="1" ht="51.75" customHeight="1" x14ac:dyDescent="0.2">
      <c r="A3042" s="38" t="s">
        <v>11684</v>
      </c>
      <c r="B3042" s="46" t="s">
        <v>11685</v>
      </c>
      <c r="C3042" s="46"/>
      <c r="D3042" s="27" t="s">
        <v>8899</v>
      </c>
      <c r="E3042" s="40" t="s">
        <v>11686</v>
      </c>
      <c r="F3042" s="9" t="s">
        <v>8927</v>
      </c>
      <c r="G3042" s="27" t="s">
        <v>11687</v>
      </c>
      <c r="H3042" s="9" t="s">
        <v>9820</v>
      </c>
      <c r="I3042" s="9"/>
      <c r="J3042" s="10"/>
      <c r="K3042" s="39"/>
      <c r="L3042" s="47"/>
      <c r="M3042" s="47"/>
      <c r="N3042" s="63"/>
      <c r="O3042" s="63"/>
      <c r="P3042" s="63"/>
      <c r="Q3042" s="63"/>
      <c r="R3042" s="41"/>
      <c r="S3042" s="49" t="s">
        <v>13934</v>
      </c>
      <c r="T3042" s="49"/>
      <c r="U3042" s="49"/>
      <c r="V3042" s="49"/>
      <c r="W3042" s="50" t="s">
        <v>15</v>
      </c>
      <c r="X3042" s="50"/>
      <c r="Y3042" s="51"/>
    </row>
    <row r="3043" spans="1:25" s="23" customFormat="1" ht="51.75" customHeight="1" x14ac:dyDescent="0.2">
      <c r="A3043" s="38" t="s">
        <v>11688</v>
      </c>
      <c r="B3043" s="46" t="s">
        <v>11689</v>
      </c>
      <c r="C3043" s="46"/>
      <c r="D3043" s="27" t="s">
        <v>8899</v>
      </c>
      <c r="E3043" s="40" t="s">
        <v>11690</v>
      </c>
      <c r="F3043" s="9" t="s">
        <v>8927</v>
      </c>
      <c r="G3043" s="27" t="s">
        <v>11691</v>
      </c>
      <c r="H3043" s="9" t="s">
        <v>11692</v>
      </c>
      <c r="I3043" s="9"/>
      <c r="J3043" s="10"/>
      <c r="K3043" s="39"/>
      <c r="L3043" s="47"/>
      <c r="M3043" s="47"/>
      <c r="N3043" s="63"/>
      <c r="O3043" s="63"/>
      <c r="P3043" s="63"/>
      <c r="Q3043" s="63"/>
      <c r="R3043" s="41"/>
      <c r="S3043" s="49" t="s">
        <v>13934</v>
      </c>
      <c r="T3043" s="49"/>
      <c r="U3043" s="49"/>
      <c r="V3043" s="49"/>
      <c r="W3043" s="50" t="s">
        <v>15</v>
      </c>
      <c r="X3043" s="50"/>
      <c r="Y3043" s="51"/>
    </row>
    <row r="3044" spans="1:25" s="23" customFormat="1" ht="52.5" customHeight="1" x14ac:dyDescent="0.2">
      <c r="A3044" s="38" t="s">
        <v>11693</v>
      </c>
      <c r="B3044" s="46" t="s">
        <v>11694</v>
      </c>
      <c r="C3044" s="46"/>
      <c r="D3044" s="27" t="s">
        <v>8899</v>
      </c>
      <c r="E3044" s="40" t="s">
        <v>11695</v>
      </c>
      <c r="F3044" s="9" t="s">
        <v>8927</v>
      </c>
      <c r="G3044" s="27" t="s">
        <v>11696</v>
      </c>
      <c r="H3044" s="9" t="s">
        <v>11697</v>
      </c>
      <c r="I3044" s="9"/>
      <c r="J3044" s="10"/>
      <c r="K3044" s="39"/>
      <c r="L3044" s="47"/>
      <c r="M3044" s="47"/>
      <c r="N3044" s="63"/>
      <c r="O3044" s="63"/>
      <c r="P3044" s="63"/>
      <c r="Q3044" s="63"/>
      <c r="R3044" s="41"/>
      <c r="S3044" s="49" t="s">
        <v>13934</v>
      </c>
      <c r="T3044" s="49"/>
      <c r="U3044" s="49"/>
      <c r="V3044" s="49"/>
      <c r="W3044" s="50" t="s">
        <v>15</v>
      </c>
      <c r="X3044" s="50"/>
      <c r="Y3044" s="51"/>
    </row>
    <row r="3045" spans="1:25" s="23" customFormat="1" ht="51.75" customHeight="1" x14ac:dyDescent="0.2">
      <c r="A3045" s="38" t="s">
        <v>11698</v>
      </c>
      <c r="B3045" s="46" t="s">
        <v>11699</v>
      </c>
      <c r="C3045" s="46"/>
      <c r="D3045" s="27" t="s">
        <v>8899</v>
      </c>
      <c r="E3045" s="40" t="s">
        <v>11700</v>
      </c>
      <c r="F3045" s="9" t="s">
        <v>8927</v>
      </c>
      <c r="G3045" s="27" t="s">
        <v>11701</v>
      </c>
      <c r="H3045" s="9" t="s">
        <v>9767</v>
      </c>
      <c r="I3045" s="9"/>
      <c r="J3045" s="10"/>
      <c r="K3045" s="39"/>
      <c r="L3045" s="47"/>
      <c r="M3045" s="47"/>
      <c r="N3045" s="63"/>
      <c r="O3045" s="63"/>
      <c r="P3045" s="63"/>
      <c r="Q3045" s="63"/>
      <c r="R3045" s="41"/>
      <c r="S3045" s="49" t="s">
        <v>13934</v>
      </c>
      <c r="T3045" s="49"/>
      <c r="U3045" s="49"/>
      <c r="V3045" s="49"/>
      <c r="W3045" s="50" t="s">
        <v>15</v>
      </c>
      <c r="X3045" s="50"/>
      <c r="Y3045" s="51"/>
    </row>
    <row r="3046" spans="1:25" s="23" customFormat="1" ht="51.75" customHeight="1" x14ac:dyDescent="0.2">
      <c r="A3046" s="38" t="s">
        <v>11702</v>
      </c>
      <c r="B3046" s="46" t="s">
        <v>11703</v>
      </c>
      <c r="C3046" s="46"/>
      <c r="D3046" s="27" t="s">
        <v>8899</v>
      </c>
      <c r="E3046" s="40" t="s">
        <v>11704</v>
      </c>
      <c r="F3046" s="9" t="s">
        <v>8927</v>
      </c>
      <c r="G3046" s="27" t="s">
        <v>11705</v>
      </c>
      <c r="H3046" s="9" t="s">
        <v>11706</v>
      </c>
      <c r="I3046" s="9"/>
      <c r="J3046" s="10"/>
      <c r="K3046" s="39"/>
      <c r="L3046" s="47"/>
      <c r="M3046" s="47"/>
      <c r="N3046" s="63"/>
      <c r="O3046" s="63"/>
      <c r="P3046" s="63"/>
      <c r="Q3046" s="63"/>
      <c r="R3046" s="41"/>
      <c r="S3046" s="49" t="s">
        <v>13934</v>
      </c>
      <c r="T3046" s="49"/>
      <c r="U3046" s="49"/>
      <c r="V3046" s="49"/>
      <c r="W3046" s="50" t="s">
        <v>15</v>
      </c>
      <c r="X3046" s="50"/>
      <c r="Y3046" s="51"/>
    </row>
    <row r="3047" spans="1:25" s="23" customFormat="1" ht="51.75" customHeight="1" x14ac:dyDescent="0.2">
      <c r="A3047" s="38" t="s">
        <v>11707</v>
      </c>
      <c r="B3047" s="46" t="s">
        <v>11708</v>
      </c>
      <c r="C3047" s="46"/>
      <c r="D3047" s="27" t="s">
        <v>8899</v>
      </c>
      <c r="E3047" s="40" t="s">
        <v>11709</v>
      </c>
      <c r="F3047" s="9" t="s">
        <v>8927</v>
      </c>
      <c r="G3047" s="27" t="s">
        <v>11710</v>
      </c>
      <c r="H3047" s="9" t="s">
        <v>9402</v>
      </c>
      <c r="I3047" s="9"/>
      <c r="J3047" s="10"/>
      <c r="K3047" s="39"/>
      <c r="L3047" s="47"/>
      <c r="M3047" s="47"/>
      <c r="N3047" s="63"/>
      <c r="O3047" s="63"/>
      <c r="P3047" s="63"/>
      <c r="Q3047" s="63"/>
      <c r="R3047" s="41"/>
      <c r="S3047" s="49" t="s">
        <v>13934</v>
      </c>
      <c r="T3047" s="49"/>
      <c r="U3047" s="49"/>
      <c r="V3047" s="49"/>
      <c r="W3047" s="50" t="s">
        <v>15</v>
      </c>
      <c r="X3047" s="50"/>
      <c r="Y3047" s="51"/>
    </row>
    <row r="3048" spans="1:25" s="23" customFormat="1" ht="51.75" customHeight="1" x14ac:dyDescent="0.2">
      <c r="A3048" s="38" t="s">
        <v>11711</v>
      </c>
      <c r="B3048" s="46" t="s">
        <v>11712</v>
      </c>
      <c r="C3048" s="46"/>
      <c r="D3048" s="27" t="s">
        <v>8899</v>
      </c>
      <c r="E3048" s="40" t="s">
        <v>11713</v>
      </c>
      <c r="F3048" s="9" t="s">
        <v>8927</v>
      </c>
      <c r="G3048" s="27" t="s">
        <v>11714</v>
      </c>
      <c r="H3048" s="9" t="s">
        <v>9574</v>
      </c>
      <c r="I3048" s="9"/>
      <c r="J3048" s="10"/>
      <c r="K3048" s="39"/>
      <c r="L3048" s="47"/>
      <c r="M3048" s="47"/>
      <c r="N3048" s="63"/>
      <c r="O3048" s="63"/>
      <c r="P3048" s="63"/>
      <c r="Q3048" s="63"/>
      <c r="R3048" s="41"/>
      <c r="S3048" s="49" t="s">
        <v>13934</v>
      </c>
      <c r="T3048" s="49"/>
      <c r="U3048" s="49"/>
      <c r="V3048" s="49"/>
      <c r="W3048" s="50" t="s">
        <v>15</v>
      </c>
      <c r="X3048" s="50"/>
      <c r="Y3048" s="51"/>
    </row>
    <row r="3049" spans="1:25" s="23" customFormat="1" ht="51.75" customHeight="1" x14ac:dyDescent="0.2">
      <c r="A3049" s="38" t="s">
        <v>11715</v>
      </c>
      <c r="B3049" s="46" t="s">
        <v>11716</v>
      </c>
      <c r="C3049" s="46"/>
      <c r="D3049" s="27" t="s">
        <v>8899</v>
      </c>
      <c r="E3049" s="40"/>
      <c r="F3049" s="9" t="s">
        <v>8927</v>
      </c>
      <c r="G3049" s="27" t="s">
        <v>11717</v>
      </c>
      <c r="H3049" s="9" t="s">
        <v>11718</v>
      </c>
      <c r="I3049" s="9"/>
      <c r="J3049" s="10"/>
      <c r="K3049" s="39"/>
      <c r="L3049" s="47"/>
      <c r="M3049" s="47"/>
      <c r="N3049" s="63"/>
      <c r="O3049" s="63"/>
      <c r="P3049" s="63"/>
      <c r="Q3049" s="63"/>
      <c r="R3049" s="41"/>
      <c r="S3049" s="49" t="s">
        <v>13934</v>
      </c>
      <c r="T3049" s="49"/>
      <c r="U3049" s="49"/>
      <c r="V3049" s="49"/>
      <c r="W3049" s="50" t="s">
        <v>15</v>
      </c>
      <c r="X3049" s="50"/>
      <c r="Y3049" s="51"/>
    </row>
    <row r="3050" spans="1:25" s="23" customFormat="1" ht="51.75" customHeight="1" x14ac:dyDescent="0.2">
      <c r="A3050" s="38" t="s">
        <v>11719</v>
      </c>
      <c r="B3050" s="46" t="s">
        <v>11720</v>
      </c>
      <c r="C3050" s="46"/>
      <c r="D3050" s="27" t="s">
        <v>8899</v>
      </c>
      <c r="E3050" s="40" t="s">
        <v>11721</v>
      </c>
      <c r="F3050" s="9" t="s">
        <v>8927</v>
      </c>
      <c r="G3050" s="27" t="s">
        <v>11722</v>
      </c>
      <c r="H3050" s="9" t="s">
        <v>11723</v>
      </c>
      <c r="I3050" s="9"/>
      <c r="J3050" s="10"/>
      <c r="K3050" s="39"/>
      <c r="L3050" s="47"/>
      <c r="M3050" s="47"/>
      <c r="N3050" s="63"/>
      <c r="O3050" s="63"/>
      <c r="P3050" s="63"/>
      <c r="Q3050" s="63"/>
      <c r="R3050" s="41"/>
      <c r="S3050" s="49" t="s">
        <v>13934</v>
      </c>
      <c r="T3050" s="49"/>
      <c r="U3050" s="49"/>
      <c r="V3050" s="49"/>
      <c r="W3050" s="50" t="s">
        <v>15</v>
      </c>
      <c r="X3050" s="50"/>
      <c r="Y3050" s="51"/>
    </row>
    <row r="3051" spans="1:25" s="23" customFormat="1" ht="51.75" customHeight="1" x14ac:dyDescent="0.2">
      <c r="A3051" s="38" t="s">
        <v>11724</v>
      </c>
      <c r="B3051" s="46" t="s">
        <v>11725</v>
      </c>
      <c r="C3051" s="46"/>
      <c r="D3051" s="27" t="s">
        <v>8899</v>
      </c>
      <c r="E3051" s="40" t="s">
        <v>11726</v>
      </c>
      <c r="F3051" s="9" t="s">
        <v>8927</v>
      </c>
      <c r="G3051" s="27" t="s">
        <v>11727</v>
      </c>
      <c r="H3051" s="9" t="s">
        <v>9117</v>
      </c>
      <c r="I3051" s="9"/>
      <c r="J3051" s="10"/>
      <c r="K3051" s="39"/>
      <c r="L3051" s="47"/>
      <c r="M3051" s="47"/>
      <c r="N3051" s="63"/>
      <c r="O3051" s="63"/>
      <c r="P3051" s="63"/>
      <c r="Q3051" s="63"/>
      <c r="R3051" s="41"/>
      <c r="S3051" s="49" t="s">
        <v>13934</v>
      </c>
      <c r="T3051" s="49"/>
      <c r="U3051" s="49"/>
      <c r="V3051" s="49"/>
      <c r="W3051" s="50" t="s">
        <v>15</v>
      </c>
      <c r="X3051" s="50"/>
      <c r="Y3051" s="51"/>
    </row>
    <row r="3052" spans="1:25" s="23" customFormat="1" ht="51.75" customHeight="1" x14ac:dyDescent="0.2">
      <c r="A3052" s="38" t="s">
        <v>11728</v>
      </c>
      <c r="B3052" s="46" t="s">
        <v>11729</v>
      </c>
      <c r="C3052" s="46"/>
      <c r="D3052" s="27" t="s">
        <v>8899</v>
      </c>
      <c r="E3052" s="40" t="s">
        <v>11730</v>
      </c>
      <c r="F3052" s="9" t="s">
        <v>8927</v>
      </c>
      <c r="G3052" s="27" t="s">
        <v>11731</v>
      </c>
      <c r="H3052" s="9" t="s">
        <v>9245</v>
      </c>
      <c r="I3052" s="9"/>
      <c r="J3052" s="10"/>
      <c r="K3052" s="39"/>
      <c r="L3052" s="47"/>
      <c r="M3052" s="47"/>
      <c r="N3052" s="63"/>
      <c r="O3052" s="63"/>
      <c r="P3052" s="63"/>
      <c r="Q3052" s="63"/>
      <c r="R3052" s="41"/>
      <c r="S3052" s="49" t="s">
        <v>13934</v>
      </c>
      <c r="T3052" s="49"/>
      <c r="U3052" s="49"/>
      <c r="V3052" s="49"/>
      <c r="W3052" s="50" t="s">
        <v>15</v>
      </c>
      <c r="X3052" s="50"/>
      <c r="Y3052" s="51"/>
    </row>
    <row r="3053" spans="1:25" s="23" customFormat="1" ht="51.75" customHeight="1" x14ac:dyDescent="0.2">
      <c r="A3053" s="38" t="s">
        <v>11732</v>
      </c>
      <c r="B3053" s="46" t="s">
        <v>11733</v>
      </c>
      <c r="C3053" s="46"/>
      <c r="D3053" s="27" t="s">
        <v>8899</v>
      </c>
      <c r="E3053" s="40" t="s">
        <v>11734</v>
      </c>
      <c r="F3053" s="9" t="s">
        <v>8927</v>
      </c>
      <c r="G3053" s="27" t="s">
        <v>11735</v>
      </c>
      <c r="H3053" s="9" t="s">
        <v>11736</v>
      </c>
      <c r="I3053" s="9"/>
      <c r="J3053" s="10"/>
      <c r="K3053" s="39"/>
      <c r="L3053" s="47"/>
      <c r="M3053" s="47"/>
      <c r="N3053" s="63"/>
      <c r="O3053" s="63"/>
      <c r="P3053" s="63"/>
      <c r="Q3053" s="63"/>
      <c r="R3053" s="41"/>
      <c r="S3053" s="49" t="s">
        <v>13934</v>
      </c>
      <c r="T3053" s="49"/>
      <c r="U3053" s="49"/>
      <c r="V3053" s="49"/>
      <c r="W3053" s="50" t="s">
        <v>15</v>
      </c>
      <c r="X3053" s="50"/>
      <c r="Y3053" s="51"/>
    </row>
    <row r="3054" spans="1:25" s="23" customFormat="1" ht="51.75" customHeight="1" x14ac:dyDescent="0.2">
      <c r="A3054" s="38" t="s">
        <v>11737</v>
      </c>
      <c r="B3054" s="46" t="s">
        <v>11738</v>
      </c>
      <c r="C3054" s="46"/>
      <c r="D3054" s="27" t="s">
        <v>8899</v>
      </c>
      <c r="E3054" s="40" t="s">
        <v>11739</v>
      </c>
      <c r="F3054" s="9" t="s">
        <v>8927</v>
      </c>
      <c r="G3054" s="27" t="s">
        <v>11740</v>
      </c>
      <c r="H3054" s="9" t="s">
        <v>11741</v>
      </c>
      <c r="I3054" s="9"/>
      <c r="J3054" s="10"/>
      <c r="K3054" s="39"/>
      <c r="L3054" s="47"/>
      <c r="M3054" s="47"/>
      <c r="N3054" s="63"/>
      <c r="O3054" s="63"/>
      <c r="P3054" s="63"/>
      <c r="Q3054" s="63"/>
      <c r="R3054" s="41"/>
      <c r="S3054" s="49" t="s">
        <v>13934</v>
      </c>
      <c r="T3054" s="49"/>
      <c r="U3054" s="49"/>
      <c r="V3054" s="49"/>
      <c r="W3054" s="50" t="s">
        <v>15</v>
      </c>
      <c r="X3054" s="50"/>
      <c r="Y3054" s="51"/>
    </row>
    <row r="3055" spans="1:25" s="23" customFormat="1" ht="51.75" customHeight="1" x14ac:dyDescent="0.2">
      <c r="A3055" s="38" t="s">
        <v>11742</v>
      </c>
      <c r="B3055" s="46" t="s">
        <v>11743</v>
      </c>
      <c r="C3055" s="46"/>
      <c r="D3055" s="27" t="s">
        <v>8899</v>
      </c>
      <c r="E3055" s="40" t="s">
        <v>11744</v>
      </c>
      <c r="F3055" s="9" t="s">
        <v>8927</v>
      </c>
      <c r="G3055" s="27" t="s">
        <v>11745</v>
      </c>
      <c r="H3055" s="9" t="s">
        <v>172</v>
      </c>
      <c r="I3055" s="9"/>
      <c r="J3055" s="10"/>
      <c r="K3055" s="39"/>
      <c r="L3055" s="47"/>
      <c r="M3055" s="47"/>
      <c r="N3055" s="63"/>
      <c r="O3055" s="63"/>
      <c r="P3055" s="63"/>
      <c r="Q3055" s="63"/>
      <c r="R3055" s="41"/>
      <c r="S3055" s="49" t="s">
        <v>13934</v>
      </c>
      <c r="T3055" s="49"/>
      <c r="U3055" s="49"/>
      <c r="V3055" s="49"/>
      <c r="W3055" s="50" t="s">
        <v>15</v>
      </c>
      <c r="X3055" s="50"/>
      <c r="Y3055" s="51"/>
    </row>
    <row r="3056" spans="1:25" s="23" customFormat="1" ht="51.75" customHeight="1" x14ac:dyDescent="0.2">
      <c r="A3056" s="38" t="s">
        <v>11746</v>
      </c>
      <c r="B3056" s="46" t="s">
        <v>11747</v>
      </c>
      <c r="C3056" s="46"/>
      <c r="D3056" s="27" t="s">
        <v>8899</v>
      </c>
      <c r="E3056" s="40" t="s">
        <v>11748</v>
      </c>
      <c r="F3056" s="9" t="s">
        <v>8927</v>
      </c>
      <c r="G3056" s="27" t="s">
        <v>11749</v>
      </c>
      <c r="H3056" s="9" t="s">
        <v>7773</v>
      </c>
      <c r="I3056" s="9"/>
      <c r="J3056" s="10"/>
      <c r="K3056" s="39"/>
      <c r="L3056" s="47"/>
      <c r="M3056" s="47"/>
      <c r="N3056" s="63"/>
      <c r="O3056" s="63"/>
      <c r="P3056" s="63"/>
      <c r="Q3056" s="63"/>
      <c r="R3056" s="41"/>
      <c r="S3056" s="49" t="s">
        <v>13934</v>
      </c>
      <c r="T3056" s="49"/>
      <c r="U3056" s="49"/>
      <c r="V3056" s="49"/>
      <c r="W3056" s="50" t="s">
        <v>15</v>
      </c>
      <c r="X3056" s="50"/>
      <c r="Y3056" s="51"/>
    </row>
    <row r="3057" spans="1:25" s="23" customFormat="1" ht="51.75" customHeight="1" x14ac:dyDescent="0.2">
      <c r="A3057" s="38" t="s">
        <v>11750</v>
      </c>
      <c r="B3057" s="46" t="s">
        <v>11751</v>
      </c>
      <c r="C3057" s="46"/>
      <c r="D3057" s="27" t="s">
        <v>8899</v>
      </c>
      <c r="E3057" s="40" t="s">
        <v>11752</v>
      </c>
      <c r="F3057" s="9" t="s">
        <v>8927</v>
      </c>
      <c r="G3057" s="27" t="s">
        <v>11753</v>
      </c>
      <c r="H3057" s="9" t="s">
        <v>172</v>
      </c>
      <c r="I3057" s="9"/>
      <c r="J3057" s="10"/>
      <c r="K3057" s="39"/>
      <c r="L3057" s="47"/>
      <c r="M3057" s="47"/>
      <c r="N3057" s="63"/>
      <c r="O3057" s="63"/>
      <c r="P3057" s="63"/>
      <c r="Q3057" s="63"/>
      <c r="R3057" s="41"/>
      <c r="S3057" s="49" t="s">
        <v>13934</v>
      </c>
      <c r="T3057" s="49"/>
      <c r="U3057" s="49"/>
      <c r="V3057" s="49"/>
      <c r="W3057" s="50" t="s">
        <v>15</v>
      </c>
      <c r="X3057" s="50"/>
      <c r="Y3057" s="51"/>
    </row>
    <row r="3058" spans="1:25" s="23" customFormat="1" ht="51.75" customHeight="1" x14ac:dyDescent="0.2">
      <c r="A3058" s="38" t="s">
        <v>11754</v>
      </c>
      <c r="B3058" s="46" t="s">
        <v>11755</v>
      </c>
      <c r="C3058" s="46"/>
      <c r="D3058" s="27" t="s">
        <v>8899</v>
      </c>
      <c r="E3058" s="40" t="s">
        <v>11756</v>
      </c>
      <c r="F3058" s="9" t="s">
        <v>8927</v>
      </c>
      <c r="G3058" s="27" t="s">
        <v>11757</v>
      </c>
      <c r="H3058" s="9" t="s">
        <v>11758</v>
      </c>
      <c r="I3058" s="9"/>
      <c r="J3058" s="10"/>
      <c r="K3058" s="39"/>
      <c r="L3058" s="47"/>
      <c r="M3058" s="47"/>
      <c r="N3058" s="63"/>
      <c r="O3058" s="63"/>
      <c r="P3058" s="63"/>
      <c r="Q3058" s="63"/>
      <c r="R3058" s="41"/>
      <c r="S3058" s="49" t="s">
        <v>13934</v>
      </c>
      <c r="T3058" s="49"/>
      <c r="U3058" s="49"/>
      <c r="V3058" s="49"/>
      <c r="W3058" s="50" t="s">
        <v>15</v>
      </c>
      <c r="X3058" s="50"/>
      <c r="Y3058" s="51"/>
    </row>
    <row r="3059" spans="1:25" s="23" customFormat="1" ht="51.75" customHeight="1" x14ac:dyDescent="0.2">
      <c r="A3059" s="38" t="s">
        <v>11759</v>
      </c>
      <c r="B3059" s="46" t="s">
        <v>11760</v>
      </c>
      <c r="C3059" s="46"/>
      <c r="D3059" s="27" t="s">
        <v>8899</v>
      </c>
      <c r="E3059" s="40" t="s">
        <v>11761</v>
      </c>
      <c r="F3059" s="9" t="s">
        <v>8927</v>
      </c>
      <c r="G3059" s="27" t="s">
        <v>11762</v>
      </c>
      <c r="H3059" s="9" t="s">
        <v>2448</v>
      </c>
      <c r="I3059" s="9"/>
      <c r="J3059" s="10"/>
      <c r="K3059" s="39"/>
      <c r="L3059" s="47"/>
      <c r="M3059" s="47"/>
      <c r="N3059" s="63"/>
      <c r="O3059" s="63"/>
      <c r="P3059" s="63"/>
      <c r="Q3059" s="63"/>
      <c r="R3059" s="41"/>
      <c r="S3059" s="49" t="s">
        <v>13934</v>
      </c>
      <c r="T3059" s="49"/>
      <c r="U3059" s="49"/>
      <c r="V3059" s="49"/>
      <c r="W3059" s="50" t="s">
        <v>15</v>
      </c>
      <c r="X3059" s="50"/>
      <c r="Y3059" s="51"/>
    </row>
    <row r="3060" spans="1:25" s="23" customFormat="1" ht="51.75" customHeight="1" x14ac:dyDescent="0.2">
      <c r="A3060" s="38" t="s">
        <v>11763</v>
      </c>
      <c r="B3060" s="46" t="s">
        <v>11764</v>
      </c>
      <c r="C3060" s="46"/>
      <c r="D3060" s="27" t="s">
        <v>8899</v>
      </c>
      <c r="E3060" s="40" t="s">
        <v>11765</v>
      </c>
      <c r="F3060" s="9" t="s">
        <v>8927</v>
      </c>
      <c r="G3060" s="27" t="s">
        <v>11766</v>
      </c>
      <c r="H3060" s="9" t="s">
        <v>11767</v>
      </c>
      <c r="I3060" s="9"/>
      <c r="J3060" s="10"/>
      <c r="K3060" s="39"/>
      <c r="L3060" s="47"/>
      <c r="M3060" s="47"/>
      <c r="N3060" s="63"/>
      <c r="O3060" s="63"/>
      <c r="P3060" s="63"/>
      <c r="Q3060" s="63"/>
      <c r="R3060" s="41"/>
      <c r="S3060" s="49" t="s">
        <v>13934</v>
      </c>
      <c r="T3060" s="49"/>
      <c r="U3060" s="49"/>
      <c r="V3060" s="49"/>
      <c r="W3060" s="50" t="s">
        <v>15</v>
      </c>
      <c r="X3060" s="50"/>
      <c r="Y3060" s="51"/>
    </row>
    <row r="3061" spans="1:25" s="23" customFormat="1" ht="51.75" customHeight="1" x14ac:dyDescent="0.2">
      <c r="A3061" s="38" t="s">
        <v>11768</v>
      </c>
      <c r="B3061" s="46" t="s">
        <v>11769</v>
      </c>
      <c r="C3061" s="46"/>
      <c r="D3061" s="27" t="s">
        <v>8899</v>
      </c>
      <c r="E3061" s="40"/>
      <c r="F3061" s="9" t="s">
        <v>8927</v>
      </c>
      <c r="G3061" s="27" t="s">
        <v>11770</v>
      </c>
      <c r="H3061" s="9" t="s">
        <v>6422</v>
      </c>
      <c r="I3061" s="9"/>
      <c r="J3061" s="10"/>
      <c r="K3061" s="39"/>
      <c r="L3061" s="47"/>
      <c r="M3061" s="47"/>
      <c r="N3061" s="63"/>
      <c r="O3061" s="63"/>
      <c r="P3061" s="63"/>
      <c r="Q3061" s="63"/>
      <c r="R3061" s="41"/>
      <c r="S3061" s="49" t="s">
        <v>13934</v>
      </c>
      <c r="T3061" s="49"/>
      <c r="U3061" s="49"/>
      <c r="V3061" s="49"/>
      <c r="W3061" s="50" t="s">
        <v>15</v>
      </c>
      <c r="X3061" s="50"/>
      <c r="Y3061" s="51"/>
    </row>
    <row r="3062" spans="1:25" s="23" customFormat="1" ht="51.75" customHeight="1" x14ac:dyDescent="0.2">
      <c r="A3062" s="38" t="s">
        <v>11771</v>
      </c>
      <c r="B3062" s="46" t="s">
        <v>11772</v>
      </c>
      <c r="C3062" s="46"/>
      <c r="D3062" s="27" t="s">
        <v>8899</v>
      </c>
      <c r="E3062" s="40" t="s">
        <v>11773</v>
      </c>
      <c r="F3062" s="9" t="s">
        <v>8927</v>
      </c>
      <c r="G3062" s="27" t="s">
        <v>11774</v>
      </c>
      <c r="H3062" s="9" t="s">
        <v>3043</v>
      </c>
      <c r="I3062" s="9"/>
      <c r="J3062" s="10"/>
      <c r="K3062" s="39"/>
      <c r="L3062" s="47"/>
      <c r="M3062" s="47"/>
      <c r="N3062" s="63"/>
      <c r="O3062" s="63"/>
      <c r="P3062" s="63"/>
      <c r="Q3062" s="63"/>
      <c r="R3062" s="41"/>
      <c r="S3062" s="49" t="s">
        <v>13934</v>
      </c>
      <c r="T3062" s="49"/>
      <c r="U3062" s="49"/>
      <c r="V3062" s="49"/>
      <c r="W3062" s="50" t="s">
        <v>15</v>
      </c>
      <c r="X3062" s="50"/>
      <c r="Y3062" s="51"/>
    </row>
    <row r="3063" spans="1:25" s="23" customFormat="1" ht="51.75" customHeight="1" x14ac:dyDescent="0.2">
      <c r="A3063" s="38" t="s">
        <v>11775</v>
      </c>
      <c r="B3063" s="46" t="s">
        <v>11776</v>
      </c>
      <c r="C3063" s="46"/>
      <c r="D3063" s="27" t="s">
        <v>8899</v>
      </c>
      <c r="E3063" s="40"/>
      <c r="F3063" s="9" t="s">
        <v>8927</v>
      </c>
      <c r="G3063" s="27" t="s">
        <v>11777</v>
      </c>
      <c r="H3063" s="9" t="s">
        <v>9411</v>
      </c>
      <c r="I3063" s="9"/>
      <c r="J3063" s="10"/>
      <c r="K3063" s="39"/>
      <c r="L3063" s="47"/>
      <c r="M3063" s="47"/>
      <c r="N3063" s="63"/>
      <c r="O3063" s="63"/>
      <c r="P3063" s="63"/>
      <c r="Q3063" s="63"/>
      <c r="R3063" s="41"/>
      <c r="S3063" s="49" t="s">
        <v>13934</v>
      </c>
      <c r="T3063" s="49"/>
      <c r="U3063" s="49"/>
      <c r="V3063" s="49"/>
      <c r="W3063" s="50" t="s">
        <v>15</v>
      </c>
      <c r="X3063" s="50"/>
      <c r="Y3063" s="51"/>
    </row>
    <row r="3064" spans="1:25" s="23" customFormat="1" ht="51.75" customHeight="1" x14ac:dyDescent="0.2">
      <c r="A3064" s="38" t="s">
        <v>11778</v>
      </c>
      <c r="B3064" s="46" t="s">
        <v>11779</v>
      </c>
      <c r="C3064" s="46"/>
      <c r="D3064" s="27" t="s">
        <v>8899</v>
      </c>
      <c r="E3064" s="40" t="s">
        <v>11780</v>
      </c>
      <c r="F3064" s="9" t="s">
        <v>8927</v>
      </c>
      <c r="G3064" s="27" t="s">
        <v>11781</v>
      </c>
      <c r="H3064" s="9" t="s">
        <v>172</v>
      </c>
      <c r="I3064" s="9"/>
      <c r="J3064" s="10"/>
      <c r="K3064" s="39"/>
      <c r="L3064" s="47"/>
      <c r="M3064" s="47"/>
      <c r="N3064" s="63"/>
      <c r="O3064" s="63"/>
      <c r="P3064" s="63"/>
      <c r="Q3064" s="63"/>
      <c r="R3064" s="41"/>
      <c r="S3064" s="49" t="s">
        <v>13934</v>
      </c>
      <c r="T3064" s="49"/>
      <c r="U3064" s="49"/>
      <c r="V3064" s="49"/>
      <c r="W3064" s="50" t="s">
        <v>15</v>
      </c>
      <c r="X3064" s="50"/>
      <c r="Y3064" s="51"/>
    </row>
    <row r="3065" spans="1:25" s="23" customFormat="1" ht="51.75" customHeight="1" x14ac:dyDescent="0.2">
      <c r="A3065" s="38" t="s">
        <v>11782</v>
      </c>
      <c r="B3065" s="46" t="s">
        <v>11783</v>
      </c>
      <c r="C3065" s="46"/>
      <c r="D3065" s="27" t="s">
        <v>8899</v>
      </c>
      <c r="E3065" s="40" t="s">
        <v>11784</v>
      </c>
      <c r="F3065" s="9" t="s">
        <v>8927</v>
      </c>
      <c r="G3065" s="27" t="s">
        <v>11785</v>
      </c>
      <c r="H3065" s="9" t="s">
        <v>11786</v>
      </c>
      <c r="I3065" s="9"/>
      <c r="J3065" s="10"/>
      <c r="K3065" s="39"/>
      <c r="L3065" s="47"/>
      <c r="M3065" s="47"/>
      <c r="N3065" s="63"/>
      <c r="O3065" s="63"/>
      <c r="P3065" s="63"/>
      <c r="Q3065" s="63"/>
      <c r="R3065" s="41"/>
      <c r="S3065" s="49" t="s">
        <v>13934</v>
      </c>
      <c r="T3065" s="49"/>
      <c r="U3065" s="49"/>
      <c r="V3065" s="49"/>
      <c r="W3065" s="50" t="s">
        <v>15</v>
      </c>
      <c r="X3065" s="50"/>
      <c r="Y3065" s="51"/>
    </row>
    <row r="3066" spans="1:25" s="23" customFormat="1" ht="51.75" customHeight="1" x14ac:dyDescent="0.2">
      <c r="A3066" s="38" t="s">
        <v>11787</v>
      </c>
      <c r="B3066" s="46" t="s">
        <v>11788</v>
      </c>
      <c r="C3066" s="46"/>
      <c r="D3066" s="27" t="s">
        <v>8899</v>
      </c>
      <c r="E3066" s="40" t="s">
        <v>11789</v>
      </c>
      <c r="F3066" s="9" t="s">
        <v>8927</v>
      </c>
      <c r="G3066" s="27" t="s">
        <v>11790</v>
      </c>
      <c r="H3066" s="9" t="s">
        <v>11791</v>
      </c>
      <c r="I3066" s="9"/>
      <c r="J3066" s="10"/>
      <c r="K3066" s="39"/>
      <c r="L3066" s="47"/>
      <c r="M3066" s="47"/>
      <c r="N3066" s="63"/>
      <c r="O3066" s="63"/>
      <c r="P3066" s="63"/>
      <c r="Q3066" s="63"/>
      <c r="R3066" s="41"/>
      <c r="S3066" s="49" t="s">
        <v>13934</v>
      </c>
      <c r="T3066" s="49"/>
      <c r="U3066" s="49"/>
      <c r="V3066" s="49"/>
      <c r="W3066" s="50" t="s">
        <v>15</v>
      </c>
      <c r="X3066" s="50"/>
      <c r="Y3066" s="51"/>
    </row>
    <row r="3067" spans="1:25" s="23" customFormat="1" ht="51.75" customHeight="1" x14ac:dyDescent="0.2">
      <c r="A3067" s="38" t="s">
        <v>11792</v>
      </c>
      <c r="B3067" s="46" t="s">
        <v>11793</v>
      </c>
      <c r="C3067" s="46"/>
      <c r="D3067" s="27" t="s">
        <v>8899</v>
      </c>
      <c r="E3067" s="40" t="s">
        <v>11794</v>
      </c>
      <c r="F3067" s="9" t="s">
        <v>8927</v>
      </c>
      <c r="G3067" s="27" t="s">
        <v>11795</v>
      </c>
      <c r="H3067" s="9" t="s">
        <v>10898</v>
      </c>
      <c r="I3067" s="9"/>
      <c r="J3067" s="10"/>
      <c r="K3067" s="39"/>
      <c r="L3067" s="47"/>
      <c r="M3067" s="47"/>
      <c r="N3067" s="63"/>
      <c r="O3067" s="63"/>
      <c r="P3067" s="63"/>
      <c r="Q3067" s="63"/>
      <c r="R3067" s="41"/>
      <c r="S3067" s="49" t="s">
        <v>13934</v>
      </c>
      <c r="T3067" s="49"/>
      <c r="U3067" s="49"/>
      <c r="V3067" s="49"/>
      <c r="W3067" s="50" t="s">
        <v>15</v>
      </c>
      <c r="X3067" s="50"/>
      <c r="Y3067" s="51"/>
    </row>
    <row r="3068" spans="1:25" s="23" customFormat="1" ht="51.75" customHeight="1" x14ac:dyDescent="0.2">
      <c r="A3068" s="38" t="s">
        <v>11796</v>
      </c>
      <c r="B3068" s="46" t="s">
        <v>11797</v>
      </c>
      <c r="C3068" s="46"/>
      <c r="D3068" s="27" t="s">
        <v>8899</v>
      </c>
      <c r="E3068" s="40" t="s">
        <v>11798</v>
      </c>
      <c r="F3068" s="9" t="s">
        <v>8927</v>
      </c>
      <c r="G3068" s="27" t="s">
        <v>11799</v>
      </c>
      <c r="H3068" s="9" t="s">
        <v>9416</v>
      </c>
      <c r="I3068" s="9"/>
      <c r="J3068" s="10"/>
      <c r="K3068" s="39"/>
      <c r="L3068" s="47"/>
      <c r="M3068" s="47"/>
      <c r="N3068" s="63"/>
      <c r="O3068" s="63"/>
      <c r="P3068" s="63"/>
      <c r="Q3068" s="63"/>
      <c r="R3068" s="41"/>
      <c r="S3068" s="49" t="s">
        <v>13934</v>
      </c>
      <c r="T3068" s="49"/>
      <c r="U3068" s="49"/>
      <c r="V3068" s="49"/>
      <c r="W3068" s="50" t="s">
        <v>15</v>
      </c>
      <c r="X3068" s="50"/>
      <c r="Y3068" s="51"/>
    </row>
    <row r="3069" spans="1:25" s="23" customFormat="1" ht="51.75" customHeight="1" x14ac:dyDescent="0.2">
      <c r="A3069" s="38" t="s">
        <v>11800</v>
      </c>
      <c r="B3069" s="46" t="s">
        <v>11801</v>
      </c>
      <c r="C3069" s="46"/>
      <c r="D3069" s="27" t="s">
        <v>8899</v>
      </c>
      <c r="E3069" s="40" t="s">
        <v>11802</v>
      </c>
      <c r="F3069" s="9" t="s">
        <v>8927</v>
      </c>
      <c r="G3069" s="27" t="s">
        <v>11803</v>
      </c>
      <c r="H3069" s="9" t="s">
        <v>8946</v>
      </c>
      <c r="I3069" s="9"/>
      <c r="J3069" s="10"/>
      <c r="K3069" s="39"/>
      <c r="L3069" s="47"/>
      <c r="M3069" s="47"/>
      <c r="N3069" s="63"/>
      <c r="O3069" s="63"/>
      <c r="P3069" s="63"/>
      <c r="Q3069" s="63"/>
      <c r="R3069" s="41"/>
      <c r="S3069" s="49" t="s">
        <v>13934</v>
      </c>
      <c r="T3069" s="49"/>
      <c r="U3069" s="49"/>
      <c r="V3069" s="49"/>
      <c r="W3069" s="50" t="s">
        <v>15</v>
      </c>
      <c r="X3069" s="50"/>
      <c r="Y3069" s="51"/>
    </row>
    <row r="3070" spans="1:25" s="23" customFormat="1" ht="51.75" customHeight="1" x14ac:dyDescent="0.2">
      <c r="A3070" s="38" t="s">
        <v>11804</v>
      </c>
      <c r="B3070" s="46" t="s">
        <v>11805</v>
      </c>
      <c r="C3070" s="46"/>
      <c r="D3070" s="27" t="s">
        <v>8899</v>
      </c>
      <c r="E3070" s="40" t="s">
        <v>11806</v>
      </c>
      <c r="F3070" s="9" t="s">
        <v>8927</v>
      </c>
      <c r="G3070" s="27" t="s">
        <v>11807</v>
      </c>
      <c r="H3070" s="9" t="s">
        <v>11808</v>
      </c>
      <c r="I3070" s="9"/>
      <c r="J3070" s="10"/>
      <c r="K3070" s="39"/>
      <c r="L3070" s="47"/>
      <c r="M3070" s="47"/>
      <c r="N3070" s="63"/>
      <c r="O3070" s="63"/>
      <c r="P3070" s="63"/>
      <c r="Q3070" s="63"/>
      <c r="R3070" s="41"/>
      <c r="S3070" s="49" t="s">
        <v>13934</v>
      </c>
      <c r="T3070" s="49"/>
      <c r="U3070" s="49"/>
      <c r="V3070" s="49"/>
      <c r="W3070" s="50" t="s">
        <v>15</v>
      </c>
      <c r="X3070" s="50"/>
      <c r="Y3070" s="51"/>
    </row>
    <row r="3071" spans="1:25" s="23" customFormat="1" ht="51.75" customHeight="1" x14ac:dyDescent="0.2">
      <c r="A3071" s="38" t="s">
        <v>11809</v>
      </c>
      <c r="B3071" s="46" t="s">
        <v>11810</v>
      </c>
      <c r="C3071" s="46"/>
      <c r="D3071" s="27" t="s">
        <v>8899</v>
      </c>
      <c r="E3071" s="40" t="s">
        <v>11811</v>
      </c>
      <c r="F3071" s="9" t="s">
        <v>8927</v>
      </c>
      <c r="G3071" s="27" t="s">
        <v>11812</v>
      </c>
      <c r="H3071" s="9" t="s">
        <v>11813</v>
      </c>
      <c r="I3071" s="9"/>
      <c r="J3071" s="10"/>
      <c r="K3071" s="39"/>
      <c r="L3071" s="47"/>
      <c r="M3071" s="47"/>
      <c r="N3071" s="63"/>
      <c r="O3071" s="63"/>
      <c r="P3071" s="63"/>
      <c r="Q3071" s="63"/>
      <c r="R3071" s="41"/>
      <c r="S3071" s="49" t="s">
        <v>13934</v>
      </c>
      <c r="T3071" s="49"/>
      <c r="U3071" s="49"/>
      <c r="V3071" s="49"/>
      <c r="W3071" s="50" t="s">
        <v>15</v>
      </c>
      <c r="X3071" s="50"/>
      <c r="Y3071" s="51"/>
    </row>
    <row r="3072" spans="1:25" s="23" customFormat="1" ht="51.75" customHeight="1" x14ac:dyDescent="0.2">
      <c r="A3072" s="38" t="s">
        <v>11814</v>
      </c>
      <c r="B3072" s="46" t="s">
        <v>11815</v>
      </c>
      <c r="C3072" s="46"/>
      <c r="D3072" s="27" t="s">
        <v>8899</v>
      </c>
      <c r="E3072" s="40" t="s">
        <v>11816</v>
      </c>
      <c r="F3072" s="9" t="s">
        <v>8927</v>
      </c>
      <c r="G3072" s="27" t="s">
        <v>11817</v>
      </c>
      <c r="H3072" s="9" t="s">
        <v>8393</v>
      </c>
      <c r="I3072" s="9"/>
      <c r="J3072" s="10"/>
      <c r="K3072" s="39"/>
      <c r="L3072" s="47"/>
      <c r="M3072" s="47"/>
      <c r="N3072" s="63"/>
      <c r="O3072" s="63"/>
      <c r="P3072" s="63"/>
      <c r="Q3072" s="63"/>
      <c r="R3072" s="41"/>
      <c r="S3072" s="49" t="s">
        <v>13934</v>
      </c>
      <c r="T3072" s="49"/>
      <c r="U3072" s="49"/>
      <c r="V3072" s="49"/>
      <c r="W3072" s="50" t="s">
        <v>15</v>
      </c>
      <c r="X3072" s="50"/>
      <c r="Y3072" s="51"/>
    </row>
    <row r="3073" spans="1:25" s="23" customFormat="1" ht="51.75" customHeight="1" x14ac:dyDescent="0.2">
      <c r="A3073" s="38" t="s">
        <v>11818</v>
      </c>
      <c r="B3073" s="46" t="s">
        <v>11819</v>
      </c>
      <c r="C3073" s="46"/>
      <c r="D3073" s="27" t="s">
        <v>8899</v>
      </c>
      <c r="E3073" s="40" t="s">
        <v>11820</v>
      </c>
      <c r="F3073" s="9" t="s">
        <v>8927</v>
      </c>
      <c r="G3073" s="27" t="s">
        <v>11821</v>
      </c>
      <c r="H3073" s="9" t="s">
        <v>6395</v>
      </c>
      <c r="I3073" s="9"/>
      <c r="J3073" s="10"/>
      <c r="K3073" s="39"/>
      <c r="L3073" s="47"/>
      <c r="M3073" s="47"/>
      <c r="N3073" s="63"/>
      <c r="O3073" s="63"/>
      <c r="P3073" s="63"/>
      <c r="Q3073" s="63"/>
      <c r="R3073" s="41"/>
      <c r="S3073" s="49" t="s">
        <v>13934</v>
      </c>
      <c r="T3073" s="49"/>
      <c r="U3073" s="49"/>
      <c r="V3073" s="49"/>
      <c r="W3073" s="50" t="s">
        <v>15</v>
      </c>
      <c r="X3073" s="50"/>
      <c r="Y3073" s="51"/>
    </row>
    <row r="3074" spans="1:25" s="23" customFormat="1" ht="51.75" customHeight="1" x14ac:dyDescent="0.2">
      <c r="A3074" s="38" t="s">
        <v>11822</v>
      </c>
      <c r="B3074" s="46" t="s">
        <v>11823</v>
      </c>
      <c r="C3074" s="46"/>
      <c r="D3074" s="27" t="s">
        <v>8899</v>
      </c>
      <c r="E3074" s="40" t="s">
        <v>11824</v>
      </c>
      <c r="F3074" s="9" t="s">
        <v>8927</v>
      </c>
      <c r="G3074" s="27" t="s">
        <v>11825</v>
      </c>
      <c r="H3074" s="9" t="s">
        <v>11826</v>
      </c>
      <c r="I3074" s="9"/>
      <c r="J3074" s="10"/>
      <c r="K3074" s="39"/>
      <c r="L3074" s="47"/>
      <c r="M3074" s="47"/>
      <c r="N3074" s="63"/>
      <c r="O3074" s="63"/>
      <c r="P3074" s="63"/>
      <c r="Q3074" s="63"/>
      <c r="R3074" s="41"/>
      <c r="S3074" s="49" t="s">
        <v>13934</v>
      </c>
      <c r="T3074" s="49"/>
      <c r="U3074" s="49"/>
      <c r="V3074" s="49"/>
      <c r="W3074" s="50" t="s">
        <v>15</v>
      </c>
      <c r="X3074" s="50"/>
      <c r="Y3074" s="51"/>
    </row>
    <row r="3075" spans="1:25" s="23" customFormat="1" ht="51.75" customHeight="1" x14ac:dyDescent="0.2">
      <c r="A3075" s="38" t="s">
        <v>11827</v>
      </c>
      <c r="B3075" s="46" t="s">
        <v>11828</v>
      </c>
      <c r="C3075" s="46"/>
      <c r="D3075" s="27" t="s">
        <v>8899</v>
      </c>
      <c r="E3075" s="40"/>
      <c r="F3075" s="9" t="s">
        <v>8927</v>
      </c>
      <c r="G3075" s="27" t="s">
        <v>11829</v>
      </c>
      <c r="H3075" s="9" t="s">
        <v>11830</v>
      </c>
      <c r="I3075" s="9"/>
      <c r="J3075" s="10"/>
      <c r="K3075" s="39"/>
      <c r="L3075" s="47"/>
      <c r="M3075" s="47"/>
      <c r="N3075" s="63"/>
      <c r="O3075" s="63"/>
      <c r="P3075" s="63"/>
      <c r="Q3075" s="63"/>
      <c r="R3075" s="41"/>
      <c r="S3075" s="49" t="s">
        <v>13934</v>
      </c>
      <c r="T3075" s="49"/>
      <c r="U3075" s="49"/>
      <c r="V3075" s="49"/>
      <c r="W3075" s="50" t="s">
        <v>15</v>
      </c>
      <c r="X3075" s="50"/>
      <c r="Y3075" s="51"/>
    </row>
    <row r="3076" spans="1:25" s="23" customFormat="1" ht="51.75" customHeight="1" x14ac:dyDescent="0.2">
      <c r="A3076" s="38" t="s">
        <v>11831</v>
      </c>
      <c r="B3076" s="46" t="s">
        <v>11832</v>
      </c>
      <c r="C3076" s="46"/>
      <c r="D3076" s="27" t="s">
        <v>8899</v>
      </c>
      <c r="E3076" s="40"/>
      <c r="F3076" s="9" t="s">
        <v>8927</v>
      </c>
      <c r="G3076" s="27" t="s">
        <v>11833</v>
      </c>
      <c r="H3076" s="9" t="s">
        <v>11834</v>
      </c>
      <c r="I3076" s="9"/>
      <c r="J3076" s="10"/>
      <c r="K3076" s="39"/>
      <c r="L3076" s="47"/>
      <c r="M3076" s="47"/>
      <c r="N3076" s="63"/>
      <c r="O3076" s="63"/>
      <c r="P3076" s="63"/>
      <c r="Q3076" s="63"/>
      <c r="R3076" s="41"/>
      <c r="S3076" s="49" t="s">
        <v>13934</v>
      </c>
      <c r="T3076" s="49"/>
      <c r="U3076" s="49"/>
      <c r="V3076" s="49"/>
      <c r="W3076" s="50" t="s">
        <v>15</v>
      </c>
      <c r="X3076" s="50"/>
      <c r="Y3076" s="51"/>
    </row>
    <row r="3077" spans="1:25" s="23" customFormat="1" ht="51.75" customHeight="1" x14ac:dyDescent="0.2">
      <c r="A3077" s="38" t="s">
        <v>11835</v>
      </c>
      <c r="B3077" s="46" t="s">
        <v>11836</v>
      </c>
      <c r="C3077" s="46"/>
      <c r="D3077" s="27" t="s">
        <v>8899</v>
      </c>
      <c r="E3077" s="40"/>
      <c r="F3077" s="9" t="s">
        <v>8927</v>
      </c>
      <c r="G3077" s="27" t="s">
        <v>11837</v>
      </c>
      <c r="H3077" s="9" t="s">
        <v>9225</v>
      </c>
      <c r="I3077" s="9"/>
      <c r="J3077" s="10"/>
      <c r="K3077" s="39"/>
      <c r="L3077" s="47"/>
      <c r="M3077" s="47"/>
      <c r="N3077" s="63"/>
      <c r="O3077" s="63"/>
      <c r="P3077" s="63"/>
      <c r="Q3077" s="63"/>
      <c r="R3077" s="41"/>
      <c r="S3077" s="49" t="s">
        <v>13934</v>
      </c>
      <c r="T3077" s="49"/>
      <c r="U3077" s="49"/>
      <c r="V3077" s="49"/>
      <c r="W3077" s="50" t="s">
        <v>15</v>
      </c>
      <c r="X3077" s="50"/>
      <c r="Y3077" s="51"/>
    </row>
    <row r="3078" spans="1:25" s="23" customFormat="1" ht="51.75" customHeight="1" x14ac:dyDescent="0.2">
      <c r="A3078" s="38" t="s">
        <v>11838</v>
      </c>
      <c r="B3078" s="46" t="s">
        <v>11839</v>
      </c>
      <c r="C3078" s="46"/>
      <c r="D3078" s="27" t="s">
        <v>8899</v>
      </c>
      <c r="E3078" s="40" t="s">
        <v>11840</v>
      </c>
      <c r="F3078" s="9" t="s">
        <v>8927</v>
      </c>
      <c r="G3078" s="27" t="s">
        <v>11841</v>
      </c>
      <c r="H3078" s="9" t="s">
        <v>11842</v>
      </c>
      <c r="I3078" s="9"/>
      <c r="J3078" s="10"/>
      <c r="K3078" s="39"/>
      <c r="L3078" s="47"/>
      <c r="M3078" s="47"/>
      <c r="N3078" s="63"/>
      <c r="O3078" s="63"/>
      <c r="P3078" s="63"/>
      <c r="Q3078" s="63"/>
      <c r="R3078" s="41"/>
      <c r="S3078" s="49" t="s">
        <v>13934</v>
      </c>
      <c r="T3078" s="49"/>
      <c r="U3078" s="49"/>
      <c r="V3078" s="49"/>
      <c r="W3078" s="50" t="s">
        <v>15</v>
      </c>
      <c r="X3078" s="50"/>
      <c r="Y3078" s="51"/>
    </row>
    <row r="3079" spans="1:25" s="23" customFormat="1" ht="51.75" customHeight="1" x14ac:dyDescent="0.2">
      <c r="A3079" s="38" t="s">
        <v>11843</v>
      </c>
      <c r="B3079" s="46" t="s">
        <v>11844</v>
      </c>
      <c r="C3079" s="46"/>
      <c r="D3079" s="27" t="s">
        <v>8899</v>
      </c>
      <c r="E3079" s="40" t="s">
        <v>11845</v>
      </c>
      <c r="F3079" s="9" t="s">
        <v>8927</v>
      </c>
      <c r="G3079" s="27" t="s">
        <v>11846</v>
      </c>
      <c r="H3079" s="9" t="s">
        <v>10625</v>
      </c>
      <c r="I3079" s="9"/>
      <c r="J3079" s="10"/>
      <c r="K3079" s="39"/>
      <c r="L3079" s="47"/>
      <c r="M3079" s="47"/>
      <c r="N3079" s="63"/>
      <c r="O3079" s="63"/>
      <c r="P3079" s="63"/>
      <c r="Q3079" s="63"/>
      <c r="R3079" s="41"/>
      <c r="S3079" s="49" t="s">
        <v>13934</v>
      </c>
      <c r="T3079" s="49"/>
      <c r="U3079" s="49"/>
      <c r="V3079" s="49"/>
      <c r="W3079" s="50" t="s">
        <v>15</v>
      </c>
      <c r="X3079" s="50"/>
      <c r="Y3079" s="51"/>
    </row>
    <row r="3080" spans="1:25" s="23" customFormat="1" ht="51.75" customHeight="1" x14ac:dyDescent="0.2">
      <c r="A3080" s="38" t="s">
        <v>11847</v>
      </c>
      <c r="B3080" s="46" t="s">
        <v>11848</v>
      </c>
      <c r="C3080" s="46"/>
      <c r="D3080" s="27" t="s">
        <v>8899</v>
      </c>
      <c r="E3080" s="40" t="s">
        <v>11849</v>
      </c>
      <c r="F3080" s="9" t="s">
        <v>8927</v>
      </c>
      <c r="G3080" s="27" t="s">
        <v>11850</v>
      </c>
      <c r="H3080" s="9" t="s">
        <v>11851</v>
      </c>
      <c r="I3080" s="9"/>
      <c r="J3080" s="10"/>
      <c r="K3080" s="39"/>
      <c r="L3080" s="47"/>
      <c r="M3080" s="47"/>
      <c r="N3080" s="63"/>
      <c r="O3080" s="63"/>
      <c r="P3080" s="63"/>
      <c r="Q3080" s="63"/>
      <c r="R3080" s="41"/>
      <c r="S3080" s="49" t="s">
        <v>13934</v>
      </c>
      <c r="T3080" s="49"/>
      <c r="U3080" s="49"/>
      <c r="V3080" s="49"/>
      <c r="W3080" s="50" t="s">
        <v>15</v>
      </c>
      <c r="X3080" s="50"/>
      <c r="Y3080" s="51"/>
    </row>
    <row r="3081" spans="1:25" s="23" customFormat="1" ht="51.75" customHeight="1" x14ac:dyDescent="0.2">
      <c r="A3081" s="38" t="s">
        <v>11852</v>
      </c>
      <c r="B3081" s="46" t="s">
        <v>11853</v>
      </c>
      <c r="C3081" s="46"/>
      <c r="D3081" s="27" t="s">
        <v>8899</v>
      </c>
      <c r="E3081" s="40" t="s">
        <v>11854</v>
      </c>
      <c r="F3081" s="9" t="s">
        <v>8927</v>
      </c>
      <c r="G3081" s="27" t="s">
        <v>11855</v>
      </c>
      <c r="H3081" s="9" t="s">
        <v>2662</v>
      </c>
      <c r="I3081" s="9"/>
      <c r="J3081" s="10"/>
      <c r="K3081" s="39"/>
      <c r="L3081" s="47"/>
      <c r="M3081" s="47"/>
      <c r="N3081" s="63"/>
      <c r="O3081" s="63"/>
      <c r="P3081" s="63"/>
      <c r="Q3081" s="63"/>
      <c r="R3081" s="41"/>
      <c r="S3081" s="49" t="s">
        <v>13934</v>
      </c>
      <c r="T3081" s="49"/>
      <c r="U3081" s="49"/>
      <c r="V3081" s="49"/>
      <c r="W3081" s="50" t="s">
        <v>15</v>
      </c>
      <c r="X3081" s="50"/>
      <c r="Y3081" s="51"/>
    </row>
    <row r="3082" spans="1:25" s="23" customFormat="1" ht="51.75" customHeight="1" x14ac:dyDescent="0.2">
      <c r="A3082" s="38" t="s">
        <v>11856</v>
      </c>
      <c r="B3082" s="46" t="s">
        <v>11857</v>
      </c>
      <c r="C3082" s="46"/>
      <c r="D3082" s="27" t="s">
        <v>8899</v>
      </c>
      <c r="E3082" s="40" t="s">
        <v>11858</v>
      </c>
      <c r="F3082" s="9" t="s">
        <v>8927</v>
      </c>
      <c r="G3082" s="27" t="s">
        <v>11859</v>
      </c>
      <c r="H3082" s="9" t="s">
        <v>11860</v>
      </c>
      <c r="I3082" s="9"/>
      <c r="J3082" s="10"/>
      <c r="K3082" s="39"/>
      <c r="L3082" s="47"/>
      <c r="M3082" s="47"/>
      <c r="N3082" s="63"/>
      <c r="O3082" s="63"/>
      <c r="P3082" s="63"/>
      <c r="Q3082" s="63"/>
      <c r="R3082" s="41"/>
      <c r="S3082" s="49" t="s">
        <v>13934</v>
      </c>
      <c r="T3082" s="49"/>
      <c r="U3082" s="49"/>
      <c r="V3082" s="49"/>
      <c r="W3082" s="50" t="s">
        <v>15</v>
      </c>
      <c r="X3082" s="50"/>
      <c r="Y3082" s="51"/>
    </row>
    <row r="3083" spans="1:25" s="23" customFormat="1" ht="51.75" customHeight="1" x14ac:dyDescent="0.2">
      <c r="A3083" s="38" t="s">
        <v>11861</v>
      </c>
      <c r="B3083" s="46" t="s">
        <v>11862</v>
      </c>
      <c r="C3083" s="46"/>
      <c r="D3083" s="27" t="s">
        <v>8899</v>
      </c>
      <c r="E3083" s="40"/>
      <c r="F3083" s="9" t="s">
        <v>8927</v>
      </c>
      <c r="G3083" s="27" t="s">
        <v>11863</v>
      </c>
      <c r="H3083" s="9" t="s">
        <v>9245</v>
      </c>
      <c r="I3083" s="9"/>
      <c r="J3083" s="10"/>
      <c r="K3083" s="39"/>
      <c r="L3083" s="47"/>
      <c r="M3083" s="47"/>
      <c r="N3083" s="63"/>
      <c r="O3083" s="63"/>
      <c r="P3083" s="63"/>
      <c r="Q3083" s="63"/>
      <c r="R3083" s="41"/>
      <c r="S3083" s="49" t="s">
        <v>13934</v>
      </c>
      <c r="T3083" s="49"/>
      <c r="U3083" s="49"/>
      <c r="V3083" s="49"/>
      <c r="W3083" s="50" t="s">
        <v>15</v>
      </c>
      <c r="X3083" s="50"/>
      <c r="Y3083" s="51"/>
    </row>
    <row r="3084" spans="1:25" s="23" customFormat="1" ht="51.75" customHeight="1" x14ac:dyDescent="0.2">
      <c r="A3084" s="38" t="s">
        <v>11864</v>
      </c>
      <c r="B3084" s="46" t="s">
        <v>11865</v>
      </c>
      <c r="C3084" s="46"/>
      <c r="D3084" s="27" t="s">
        <v>8899</v>
      </c>
      <c r="E3084" s="40"/>
      <c r="F3084" s="9" t="s">
        <v>8927</v>
      </c>
      <c r="G3084" s="27" t="s">
        <v>11866</v>
      </c>
      <c r="H3084" s="9" t="s">
        <v>11867</v>
      </c>
      <c r="I3084" s="9"/>
      <c r="J3084" s="10"/>
      <c r="K3084" s="39"/>
      <c r="L3084" s="47"/>
      <c r="M3084" s="47"/>
      <c r="N3084" s="63"/>
      <c r="O3084" s="63"/>
      <c r="P3084" s="63"/>
      <c r="Q3084" s="63"/>
      <c r="R3084" s="41"/>
      <c r="S3084" s="49" t="s">
        <v>13934</v>
      </c>
      <c r="T3084" s="49"/>
      <c r="U3084" s="49"/>
      <c r="V3084" s="49"/>
      <c r="W3084" s="50" t="s">
        <v>15</v>
      </c>
      <c r="X3084" s="50"/>
      <c r="Y3084" s="51"/>
    </row>
    <row r="3085" spans="1:25" s="23" customFormat="1" ht="51.75" customHeight="1" x14ac:dyDescent="0.2">
      <c r="A3085" s="38" t="s">
        <v>11868</v>
      </c>
      <c r="B3085" s="46" t="s">
        <v>11869</v>
      </c>
      <c r="C3085" s="46"/>
      <c r="D3085" s="27" t="s">
        <v>8899</v>
      </c>
      <c r="E3085" s="40" t="s">
        <v>11870</v>
      </c>
      <c r="F3085" s="9" t="s">
        <v>8927</v>
      </c>
      <c r="G3085" s="27" t="s">
        <v>11871</v>
      </c>
      <c r="H3085" s="9" t="s">
        <v>7888</v>
      </c>
      <c r="I3085" s="9"/>
      <c r="J3085" s="10"/>
      <c r="K3085" s="39"/>
      <c r="L3085" s="47"/>
      <c r="M3085" s="47"/>
      <c r="N3085" s="63"/>
      <c r="O3085" s="63"/>
      <c r="P3085" s="63"/>
      <c r="Q3085" s="63"/>
      <c r="R3085" s="41"/>
      <c r="S3085" s="49" t="s">
        <v>13934</v>
      </c>
      <c r="T3085" s="49"/>
      <c r="U3085" s="49"/>
      <c r="V3085" s="49"/>
      <c r="W3085" s="50" t="s">
        <v>15</v>
      </c>
      <c r="X3085" s="50"/>
      <c r="Y3085" s="51"/>
    </row>
    <row r="3086" spans="1:25" s="23" customFormat="1" ht="51.75" customHeight="1" x14ac:dyDescent="0.2">
      <c r="A3086" s="38" t="s">
        <v>11872</v>
      </c>
      <c r="B3086" s="46" t="s">
        <v>11873</v>
      </c>
      <c r="C3086" s="46"/>
      <c r="D3086" s="27" t="s">
        <v>8899</v>
      </c>
      <c r="E3086" s="40" t="s">
        <v>11874</v>
      </c>
      <c r="F3086" s="9" t="s">
        <v>8927</v>
      </c>
      <c r="G3086" s="27" t="s">
        <v>11875</v>
      </c>
      <c r="H3086" s="9" t="s">
        <v>10582</v>
      </c>
      <c r="I3086" s="9"/>
      <c r="J3086" s="10"/>
      <c r="K3086" s="39"/>
      <c r="L3086" s="47"/>
      <c r="M3086" s="47"/>
      <c r="N3086" s="63"/>
      <c r="O3086" s="63"/>
      <c r="P3086" s="63"/>
      <c r="Q3086" s="63"/>
      <c r="R3086" s="41"/>
      <c r="S3086" s="49" t="s">
        <v>13934</v>
      </c>
      <c r="T3086" s="49"/>
      <c r="U3086" s="49"/>
      <c r="V3086" s="49"/>
      <c r="W3086" s="50" t="s">
        <v>15</v>
      </c>
      <c r="X3086" s="50"/>
      <c r="Y3086" s="51"/>
    </row>
    <row r="3087" spans="1:25" s="23" customFormat="1" ht="51.75" customHeight="1" x14ac:dyDescent="0.2">
      <c r="A3087" s="38" t="s">
        <v>11876</v>
      </c>
      <c r="B3087" s="46" t="s">
        <v>11877</v>
      </c>
      <c r="C3087" s="46"/>
      <c r="D3087" s="27" t="s">
        <v>8899</v>
      </c>
      <c r="E3087" s="40"/>
      <c r="F3087" s="9" t="s">
        <v>8927</v>
      </c>
      <c r="G3087" s="27" t="s">
        <v>11878</v>
      </c>
      <c r="H3087" s="9" t="s">
        <v>11879</v>
      </c>
      <c r="I3087" s="9"/>
      <c r="J3087" s="10"/>
      <c r="K3087" s="39"/>
      <c r="L3087" s="47"/>
      <c r="M3087" s="47"/>
      <c r="N3087" s="63"/>
      <c r="O3087" s="63"/>
      <c r="P3087" s="63"/>
      <c r="Q3087" s="63"/>
      <c r="R3087" s="41"/>
      <c r="S3087" s="49" t="s">
        <v>13934</v>
      </c>
      <c r="T3087" s="49"/>
      <c r="U3087" s="49"/>
      <c r="V3087" s="49"/>
      <c r="W3087" s="50" t="s">
        <v>15</v>
      </c>
      <c r="X3087" s="50"/>
      <c r="Y3087" s="51"/>
    </row>
    <row r="3088" spans="1:25" s="23" customFormat="1" ht="51.75" customHeight="1" x14ac:dyDescent="0.2">
      <c r="A3088" s="38" t="s">
        <v>11880</v>
      </c>
      <c r="B3088" s="46" t="s">
        <v>11881</v>
      </c>
      <c r="C3088" s="46"/>
      <c r="D3088" s="27" t="s">
        <v>8899</v>
      </c>
      <c r="E3088" s="40" t="s">
        <v>11882</v>
      </c>
      <c r="F3088" s="9" t="s">
        <v>8927</v>
      </c>
      <c r="G3088" s="27" t="s">
        <v>11883</v>
      </c>
      <c r="H3088" s="9" t="s">
        <v>11706</v>
      </c>
      <c r="I3088" s="9"/>
      <c r="J3088" s="10"/>
      <c r="K3088" s="39"/>
      <c r="L3088" s="47"/>
      <c r="M3088" s="47"/>
      <c r="N3088" s="63"/>
      <c r="O3088" s="63"/>
      <c r="P3088" s="63"/>
      <c r="Q3088" s="63"/>
      <c r="R3088" s="41"/>
      <c r="S3088" s="49" t="s">
        <v>13934</v>
      </c>
      <c r="T3088" s="49"/>
      <c r="U3088" s="49"/>
      <c r="V3088" s="49"/>
      <c r="W3088" s="50" t="s">
        <v>15</v>
      </c>
      <c r="X3088" s="50"/>
      <c r="Y3088" s="51"/>
    </row>
    <row r="3089" spans="1:25" s="23" customFormat="1" ht="51.75" customHeight="1" x14ac:dyDescent="0.2">
      <c r="A3089" s="38" t="s">
        <v>11884</v>
      </c>
      <c r="B3089" s="46" t="s">
        <v>11885</v>
      </c>
      <c r="C3089" s="46"/>
      <c r="D3089" s="27" t="s">
        <v>8899</v>
      </c>
      <c r="E3089" s="40" t="s">
        <v>11886</v>
      </c>
      <c r="F3089" s="9" t="s">
        <v>8927</v>
      </c>
      <c r="G3089" s="27" t="s">
        <v>11887</v>
      </c>
      <c r="H3089" s="9" t="s">
        <v>9398</v>
      </c>
      <c r="I3089" s="9"/>
      <c r="J3089" s="10"/>
      <c r="K3089" s="39"/>
      <c r="L3089" s="47"/>
      <c r="M3089" s="47"/>
      <c r="N3089" s="63"/>
      <c r="O3089" s="63"/>
      <c r="P3089" s="63"/>
      <c r="Q3089" s="63"/>
      <c r="R3089" s="41"/>
      <c r="S3089" s="49" t="s">
        <v>13934</v>
      </c>
      <c r="T3089" s="49"/>
      <c r="U3089" s="49"/>
      <c r="V3089" s="49"/>
      <c r="W3089" s="50" t="s">
        <v>15</v>
      </c>
      <c r="X3089" s="50"/>
      <c r="Y3089" s="51"/>
    </row>
    <row r="3090" spans="1:25" s="23" customFormat="1" ht="51.75" customHeight="1" x14ac:dyDescent="0.2">
      <c r="A3090" s="38" t="s">
        <v>11888</v>
      </c>
      <c r="B3090" s="46" t="s">
        <v>11889</v>
      </c>
      <c r="C3090" s="46"/>
      <c r="D3090" s="27" t="s">
        <v>8899</v>
      </c>
      <c r="E3090" s="40" t="s">
        <v>11890</v>
      </c>
      <c r="F3090" s="9" t="s">
        <v>8927</v>
      </c>
      <c r="G3090" s="27" t="s">
        <v>11891</v>
      </c>
      <c r="H3090" s="9" t="s">
        <v>11892</v>
      </c>
      <c r="I3090" s="9"/>
      <c r="J3090" s="10"/>
      <c r="K3090" s="39"/>
      <c r="L3090" s="47"/>
      <c r="M3090" s="47"/>
      <c r="N3090" s="63"/>
      <c r="O3090" s="63"/>
      <c r="P3090" s="63"/>
      <c r="Q3090" s="63"/>
      <c r="R3090" s="41"/>
      <c r="S3090" s="49" t="s">
        <v>13934</v>
      </c>
      <c r="T3090" s="49"/>
      <c r="U3090" s="49"/>
      <c r="V3090" s="49"/>
      <c r="W3090" s="50" t="s">
        <v>15</v>
      </c>
      <c r="X3090" s="50"/>
      <c r="Y3090" s="51"/>
    </row>
    <row r="3091" spans="1:25" s="23" customFormat="1" ht="51.75" customHeight="1" x14ac:dyDescent="0.2">
      <c r="A3091" s="38" t="s">
        <v>11893</v>
      </c>
      <c r="B3091" s="46" t="s">
        <v>11894</v>
      </c>
      <c r="C3091" s="46"/>
      <c r="D3091" s="27" t="s">
        <v>8899</v>
      </c>
      <c r="E3091" s="40"/>
      <c r="F3091" s="9" t="s">
        <v>8927</v>
      </c>
      <c r="G3091" s="27" t="s">
        <v>11895</v>
      </c>
      <c r="H3091" s="9" t="s">
        <v>10769</v>
      </c>
      <c r="I3091" s="9"/>
      <c r="J3091" s="10"/>
      <c r="K3091" s="39"/>
      <c r="L3091" s="47"/>
      <c r="M3091" s="47"/>
      <c r="N3091" s="63"/>
      <c r="O3091" s="63"/>
      <c r="P3091" s="63"/>
      <c r="Q3091" s="63"/>
      <c r="R3091" s="41"/>
      <c r="S3091" s="49" t="s">
        <v>13934</v>
      </c>
      <c r="T3091" s="49"/>
      <c r="U3091" s="49"/>
      <c r="V3091" s="49"/>
      <c r="W3091" s="50" t="s">
        <v>15</v>
      </c>
      <c r="X3091" s="50"/>
      <c r="Y3091" s="51"/>
    </row>
    <row r="3092" spans="1:25" s="23" customFormat="1" ht="51.75" customHeight="1" x14ac:dyDescent="0.2">
      <c r="A3092" s="38" t="s">
        <v>11896</v>
      </c>
      <c r="B3092" s="46" t="s">
        <v>11897</v>
      </c>
      <c r="C3092" s="46"/>
      <c r="D3092" s="27" t="s">
        <v>8899</v>
      </c>
      <c r="E3092" s="40" t="s">
        <v>11898</v>
      </c>
      <c r="F3092" s="9" t="s">
        <v>8927</v>
      </c>
      <c r="G3092" s="27" t="s">
        <v>11899</v>
      </c>
      <c r="H3092" s="9" t="s">
        <v>9219</v>
      </c>
      <c r="I3092" s="9"/>
      <c r="J3092" s="10"/>
      <c r="K3092" s="39"/>
      <c r="L3092" s="47"/>
      <c r="M3092" s="47"/>
      <c r="N3092" s="63"/>
      <c r="O3092" s="63"/>
      <c r="P3092" s="63"/>
      <c r="Q3092" s="63"/>
      <c r="R3092" s="41"/>
      <c r="S3092" s="49" t="s">
        <v>13934</v>
      </c>
      <c r="T3092" s="49"/>
      <c r="U3092" s="49"/>
      <c r="V3092" s="49"/>
      <c r="W3092" s="50" t="s">
        <v>15</v>
      </c>
      <c r="X3092" s="50"/>
      <c r="Y3092" s="51"/>
    </row>
    <row r="3093" spans="1:25" s="23" customFormat="1" ht="51.75" customHeight="1" x14ac:dyDescent="0.2">
      <c r="A3093" s="38" t="s">
        <v>11900</v>
      </c>
      <c r="B3093" s="46" t="s">
        <v>11901</v>
      </c>
      <c r="C3093" s="46"/>
      <c r="D3093" s="27" t="s">
        <v>8899</v>
      </c>
      <c r="E3093" s="40" t="s">
        <v>11902</v>
      </c>
      <c r="F3093" s="9" t="s">
        <v>8927</v>
      </c>
      <c r="G3093" s="27" t="s">
        <v>11903</v>
      </c>
      <c r="H3093" s="9" t="s">
        <v>11904</v>
      </c>
      <c r="I3093" s="9"/>
      <c r="J3093" s="10"/>
      <c r="K3093" s="39"/>
      <c r="L3093" s="47"/>
      <c r="M3093" s="47"/>
      <c r="N3093" s="63"/>
      <c r="O3093" s="63"/>
      <c r="P3093" s="63"/>
      <c r="Q3093" s="63"/>
      <c r="R3093" s="41"/>
      <c r="S3093" s="49" t="s">
        <v>13934</v>
      </c>
      <c r="T3093" s="49"/>
      <c r="U3093" s="49"/>
      <c r="V3093" s="49"/>
      <c r="W3093" s="50" t="s">
        <v>15</v>
      </c>
      <c r="X3093" s="50"/>
      <c r="Y3093" s="51"/>
    </row>
    <row r="3094" spans="1:25" s="23" customFormat="1" ht="51.75" customHeight="1" x14ac:dyDescent="0.2">
      <c r="A3094" s="38" t="s">
        <v>11905</v>
      </c>
      <c r="B3094" s="46" t="s">
        <v>11906</v>
      </c>
      <c r="C3094" s="46"/>
      <c r="D3094" s="27" t="s">
        <v>8899</v>
      </c>
      <c r="E3094" s="40" t="s">
        <v>11907</v>
      </c>
      <c r="F3094" s="9" t="s">
        <v>8927</v>
      </c>
      <c r="G3094" s="27" t="s">
        <v>11908</v>
      </c>
      <c r="H3094" s="9" t="s">
        <v>11909</v>
      </c>
      <c r="I3094" s="9"/>
      <c r="J3094" s="10"/>
      <c r="K3094" s="39"/>
      <c r="L3094" s="47"/>
      <c r="M3094" s="47"/>
      <c r="N3094" s="63"/>
      <c r="O3094" s="63"/>
      <c r="P3094" s="63"/>
      <c r="Q3094" s="63"/>
      <c r="R3094" s="41"/>
      <c r="S3094" s="49" t="s">
        <v>13934</v>
      </c>
      <c r="T3094" s="49"/>
      <c r="U3094" s="49"/>
      <c r="V3094" s="49"/>
      <c r="W3094" s="50" t="s">
        <v>15</v>
      </c>
      <c r="X3094" s="50"/>
      <c r="Y3094" s="51"/>
    </row>
    <row r="3095" spans="1:25" s="23" customFormat="1" ht="51.75" customHeight="1" x14ac:dyDescent="0.2">
      <c r="A3095" s="38" t="s">
        <v>11910</v>
      </c>
      <c r="B3095" s="46" t="s">
        <v>11911</v>
      </c>
      <c r="C3095" s="46"/>
      <c r="D3095" s="27" t="s">
        <v>8899</v>
      </c>
      <c r="E3095" s="40" t="s">
        <v>11912</v>
      </c>
      <c r="F3095" s="9" t="s">
        <v>8927</v>
      </c>
      <c r="G3095" s="27" t="s">
        <v>11913</v>
      </c>
      <c r="H3095" s="9" t="s">
        <v>11493</v>
      </c>
      <c r="I3095" s="9"/>
      <c r="J3095" s="10"/>
      <c r="K3095" s="39"/>
      <c r="L3095" s="47"/>
      <c r="M3095" s="47"/>
      <c r="N3095" s="63"/>
      <c r="O3095" s="63"/>
      <c r="P3095" s="63"/>
      <c r="Q3095" s="63"/>
      <c r="R3095" s="41"/>
      <c r="S3095" s="49" t="s">
        <v>13934</v>
      </c>
      <c r="T3095" s="49"/>
      <c r="U3095" s="49"/>
      <c r="V3095" s="49"/>
      <c r="W3095" s="50" t="s">
        <v>15</v>
      </c>
      <c r="X3095" s="50"/>
      <c r="Y3095" s="51"/>
    </row>
    <row r="3096" spans="1:25" s="23" customFormat="1" ht="51.75" customHeight="1" x14ac:dyDescent="0.2">
      <c r="A3096" s="38" t="s">
        <v>11914</v>
      </c>
      <c r="B3096" s="46" t="s">
        <v>11915</v>
      </c>
      <c r="C3096" s="46"/>
      <c r="D3096" s="27" t="s">
        <v>8899</v>
      </c>
      <c r="E3096" s="40" t="s">
        <v>11916</v>
      </c>
      <c r="F3096" s="9" t="s">
        <v>8927</v>
      </c>
      <c r="G3096" s="27" t="s">
        <v>11917</v>
      </c>
      <c r="H3096" s="9" t="s">
        <v>8902</v>
      </c>
      <c r="I3096" s="9"/>
      <c r="J3096" s="10"/>
      <c r="K3096" s="39"/>
      <c r="L3096" s="47"/>
      <c r="M3096" s="47"/>
      <c r="N3096" s="63"/>
      <c r="O3096" s="63"/>
      <c r="P3096" s="63"/>
      <c r="Q3096" s="63"/>
      <c r="R3096" s="41"/>
      <c r="S3096" s="49" t="s">
        <v>13934</v>
      </c>
      <c r="T3096" s="49"/>
      <c r="U3096" s="49"/>
      <c r="V3096" s="49"/>
      <c r="W3096" s="50" t="s">
        <v>15</v>
      </c>
      <c r="X3096" s="50"/>
      <c r="Y3096" s="51"/>
    </row>
    <row r="3097" spans="1:25" s="23" customFormat="1" ht="51.75" customHeight="1" x14ac:dyDescent="0.2">
      <c r="A3097" s="38" t="s">
        <v>11918</v>
      </c>
      <c r="B3097" s="46" t="s">
        <v>11919</v>
      </c>
      <c r="C3097" s="46"/>
      <c r="D3097" s="27" t="s">
        <v>8899</v>
      </c>
      <c r="E3097" s="40" t="s">
        <v>11920</v>
      </c>
      <c r="F3097" s="9" t="s">
        <v>8927</v>
      </c>
      <c r="G3097" s="27" t="s">
        <v>11921</v>
      </c>
      <c r="H3097" s="9" t="s">
        <v>431</v>
      </c>
      <c r="I3097" s="9"/>
      <c r="J3097" s="10"/>
      <c r="K3097" s="39"/>
      <c r="L3097" s="47"/>
      <c r="M3097" s="47"/>
      <c r="N3097" s="63"/>
      <c r="O3097" s="63"/>
      <c r="P3097" s="63"/>
      <c r="Q3097" s="63"/>
      <c r="R3097" s="41"/>
      <c r="S3097" s="49" t="s">
        <v>13934</v>
      </c>
      <c r="T3097" s="49"/>
      <c r="U3097" s="49"/>
      <c r="V3097" s="49"/>
      <c r="W3097" s="50" t="s">
        <v>15</v>
      </c>
      <c r="X3097" s="50"/>
      <c r="Y3097" s="51"/>
    </row>
    <row r="3098" spans="1:25" s="23" customFormat="1" ht="51.75" customHeight="1" x14ac:dyDescent="0.2">
      <c r="A3098" s="38" t="s">
        <v>11922</v>
      </c>
      <c r="B3098" s="46" t="s">
        <v>11923</v>
      </c>
      <c r="C3098" s="46"/>
      <c r="D3098" s="27" t="s">
        <v>8899</v>
      </c>
      <c r="E3098" s="40"/>
      <c r="F3098" s="9" t="s">
        <v>8927</v>
      </c>
      <c r="G3098" s="27" t="s">
        <v>11924</v>
      </c>
      <c r="H3098" s="9" t="s">
        <v>2310</v>
      </c>
      <c r="I3098" s="9"/>
      <c r="J3098" s="10"/>
      <c r="K3098" s="39"/>
      <c r="L3098" s="47"/>
      <c r="M3098" s="47"/>
      <c r="N3098" s="63"/>
      <c r="O3098" s="63"/>
      <c r="P3098" s="63"/>
      <c r="Q3098" s="63"/>
      <c r="R3098" s="41"/>
      <c r="S3098" s="49" t="s">
        <v>13934</v>
      </c>
      <c r="T3098" s="49"/>
      <c r="U3098" s="49"/>
      <c r="V3098" s="49"/>
      <c r="W3098" s="50" t="s">
        <v>15</v>
      </c>
      <c r="X3098" s="50"/>
      <c r="Y3098" s="51"/>
    </row>
    <row r="3099" spans="1:25" s="23" customFormat="1" ht="51.75" customHeight="1" x14ac:dyDescent="0.2">
      <c r="A3099" s="38" t="s">
        <v>11925</v>
      </c>
      <c r="B3099" s="46" t="s">
        <v>11926</v>
      </c>
      <c r="C3099" s="46"/>
      <c r="D3099" s="27" t="s">
        <v>8899</v>
      </c>
      <c r="E3099" s="40" t="s">
        <v>11927</v>
      </c>
      <c r="F3099" s="9" t="s">
        <v>8927</v>
      </c>
      <c r="G3099" s="27" t="s">
        <v>11928</v>
      </c>
      <c r="H3099" s="9" t="s">
        <v>11929</v>
      </c>
      <c r="I3099" s="9"/>
      <c r="J3099" s="10"/>
      <c r="K3099" s="39"/>
      <c r="L3099" s="47"/>
      <c r="M3099" s="47"/>
      <c r="N3099" s="63"/>
      <c r="O3099" s="63"/>
      <c r="P3099" s="63"/>
      <c r="Q3099" s="63"/>
      <c r="R3099" s="41"/>
      <c r="S3099" s="49" t="s">
        <v>13934</v>
      </c>
      <c r="T3099" s="49"/>
      <c r="U3099" s="49"/>
      <c r="V3099" s="49"/>
      <c r="W3099" s="50" t="s">
        <v>15</v>
      </c>
      <c r="X3099" s="50"/>
      <c r="Y3099" s="51"/>
    </row>
    <row r="3100" spans="1:25" s="23" customFormat="1" ht="51.75" customHeight="1" x14ac:dyDescent="0.2">
      <c r="A3100" s="38" t="s">
        <v>11930</v>
      </c>
      <c r="B3100" s="46" t="s">
        <v>11931</v>
      </c>
      <c r="C3100" s="46"/>
      <c r="D3100" s="27" t="s">
        <v>8899</v>
      </c>
      <c r="E3100" s="40" t="s">
        <v>11932</v>
      </c>
      <c r="F3100" s="9" t="s">
        <v>8927</v>
      </c>
      <c r="G3100" s="27" t="s">
        <v>11933</v>
      </c>
      <c r="H3100" s="9" t="s">
        <v>8397</v>
      </c>
      <c r="I3100" s="9"/>
      <c r="J3100" s="10"/>
      <c r="K3100" s="39"/>
      <c r="L3100" s="47"/>
      <c r="M3100" s="47"/>
      <c r="N3100" s="63"/>
      <c r="O3100" s="63"/>
      <c r="P3100" s="63"/>
      <c r="Q3100" s="63"/>
      <c r="R3100" s="41"/>
      <c r="S3100" s="49" t="s">
        <v>13934</v>
      </c>
      <c r="T3100" s="49"/>
      <c r="U3100" s="49"/>
      <c r="V3100" s="49"/>
      <c r="W3100" s="50" t="s">
        <v>15</v>
      </c>
      <c r="X3100" s="50"/>
      <c r="Y3100" s="51"/>
    </row>
    <row r="3101" spans="1:25" s="23" customFormat="1" ht="51.75" customHeight="1" x14ac:dyDescent="0.2">
      <c r="A3101" s="38" t="s">
        <v>11934</v>
      </c>
      <c r="B3101" s="46" t="s">
        <v>11935</v>
      </c>
      <c r="C3101" s="46"/>
      <c r="D3101" s="27" t="s">
        <v>8899</v>
      </c>
      <c r="E3101" s="40" t="s">
        <v>11936</v>
      </c>
      <c r="F3101" s="9" t="s">
        <v>8927</v>
      </c>
      <c r="G3101" s="27" t="s">
        <v>11937</v>
      </c>
      <c r="H3101" s="9" t="s">
        <v>11221</v>
      </c>
      <c r="I3101" s="9"/>
      <c r="J3101" s="10"/>
      <c r="K3101" s="39"/>
      <c r="L3101" s="47"/>
      <c r="M3101" s="47"/>
      <c r="N3101" s="63"/>
      <c r="O3101" s="63"/>
      <c r="P3101" s="63"/>
      <c r="Q3101" s="63"/>
      <c r="R3101" s="41"/>
      <c r="S3101" s="49" t="s">
        <v>13934</v>
      </c>
      <c r="T3101" s="49"/>
      <c r="U3101" s="49"/>
      <c r="V3101" s="49"/>
      <c r="W3101" s="50" t="s">
        <v>15</v>
      </c>
      <c r="X3101" s="50"/>
      <c r="Y3101" s="51"/>
    </row>
    <row r="3102" spans="1:25" s="23" customFormat="1" ht="51.75" customHeight="1" x14ac:dyDescent="0.2">
      <c r="A3102" s="38" t="s">
        <v>11938</v>
      </c>
      <c r="B3102" s="46" t="s">
        <v>11939</v>
      </c>
      <c r="C3102" s="46"/>
      <c r="D3102" s="27" t="s">
        <v>8899</v>
      </c>
      <c r="E3102" s="40" t="s">
        <v>11940</v>
      </c>
      <c r="F3102" s="9" t="s">
        <v>8927</v>
      </c>
      <c r="G3102" s="27" t="s">
        <v>11941</v>
      </c>
      <c r="H3102" s="9" t="s">
        <v>11626</v>
      </c>
      <c r="I3102" s="9"/>
      <c r="J3102" s="10"/>
      <c r="K3102" s="39"/>
      <c r="L3102" s="47"/>
      <c r="M3102" s="47"/>
      <c r="N3102" s="63"/>
      <c r="O3102" s="63"/>
      <c r="P3102" s="63"/>
      <c r="Q3102" s="63"/>
      <c r="R3102" s="41"/>
      <c r="S3102" s="49" t="s">
        <v>13934</v>
      </c>
      <c r="T3102" s="49"/>
      <c r="U3102" s="49"/>
      <c r="V3102" s="49"/>
      <c r="W3102" s="50" t="s">
        <v>15</v>
      </c>
      <c r="X3102" s="50"/>
      <c r="Y3102" s="51"/>
    </row>
    <row r="3103" spans="1:25" s="23" customFormat="1" ht="51.75" customHeight="1" x14ac:dyDescent="0.2">
      <c r="A3103" s="38" t="s">
        <v>11942</v>
      </c>
      <c r="B3103" s="46" t="s">
        <v>11943</v>
      </c>
      <c r="C3103" s="46"/>
      <c r="D3103" s="27" t="s">
        <v>8899</v>
      </c>
      <c r="E3103" s="40" t="s">
        <v>11944</v>
      </c>
      <c r="F3103" s="9" t="s">
        <v>8927</v>
      </c>
      <c r="G3103" s="27" t="s">
        <v>11945</v>
      </c>
      <c r="H3103" s="9" t="s">
        <v>27</v>
      </c>
      <c r="I3103" s="9"/>
      <c r="J3103" s="10"/>
      <c r="K3103" s="39"/>
      <c r="L3103" s="47"/>
      <c r="M3103" s="47"/>
      <c r="N3103" s="63"/>
      <c r="O3103" s="63"/>
      <c r="P3103" s="63"/>
      <c r="Q3103" s="63"/>
      <c r="R3103" s="41"/>
      <c r="S3103" s="49" t="s">
        <v>13934</v>
      </c>
      <c r="T3103" s="49"/>
      <c r="U3103" s="49"/>
      <c r="V3103" s="49"/>
      <c r="W3103" s="50" t="s">
        <v>15</v>
      </c>
      <c r="X3103" s="50"/>
      <c r="Y3103" s="51"/>
    </row>
    <row r="3104" spans="1:25" s="23" customFormat="1" ht="51.75" customHeight="1" x14ac:dyDescent="0.2">
      <c r="A3104" s="38" t="s">
        <v>11946</v>
      </c>
      <c r="B3104" s="46" t="s">
        <v>11947</v>
      </c>
      <c r="C3104" s="46"/>
      <c r="D3104" s="27" t="s">
        <v>8899</v>
      </c>
      <c r="E3104" s="40" t="s">
        <v>11948</v>
      </c>
      <c r="F3104" s="9" t="s">
        <v>8927</v>
      </c>
      <c r="G3104" s="27" t="s">
        <v>11949</v>
      </c>
      <c r="H3104" s="9" t="s">
        <v>11950</v>
      </c>
      <c r="I3104" s="9"/>
      <c r="J3104" s="10"/>
      <c r="K3104" s="39"/>
      <c r="L3104" s="47"/>
      <c r="M3104" s="47"/>
      <c r="N3104" s="63"/>
      <c r="O3104" s="63"/>
      <c r="P3104" s="63"/>
      <c r="Q3104" s="63"/>
      <c r="R3104" s="41"/>
      <c r="S3104" s="49" t="s">
        <v>13934</v>
      </c>
      <c r="T3104" s="49"/>
      <c r="U3104" s="49"/>
      <c r="V3104" s="49"/>
      <c r="W3104" s="50" t="s">
        <v>15</v>
      </c>
      <c r="X3104" s="50"/>
      <c r="Y3104" s="51"/>
    </row>
    <row r="3105" spans="1:25" s="23" customFormat="1" ht="51.75" customHeight="1" x14ac:dyDescent="0.2">
      <c r="A3105" s="38" t="s">
        <v>11951</v>
      </c>
      <c r="B3105" s="46" t="s">
        <v>11952</v>
      </c>
      <c r="C3105" s="46"/>
      <c r="D3105" s="27" t="s">
        <v>8899</v>
      </c>
      <c r="E3105" s="40" t="s">
        <v>11953</v>
      </c>
      <c r="F3105" s="9" t="s">
        <v>8927</v>
      </c>
      <c r="G3105" s="27" t="s">
        <v>11954</v>
      </c>
      <c r="H3105" s="9" t="s">
        <v>11955</v>
      </c>
      <c r="I3105" s="9"/>
      <c r="J3105" s="10"/>
      <c r="K3105" s="39"/>
      <c r="L3105" s="47"/>
      <c r="M3105" s="47"/>
      <c r="N3105" s="63"/>
      <c r="O3105" s="63"/>
      <c r="P3105" s="63"/>
      <c r="Q3105" s="63"/>
      <c r="R3105" s="41"/>
      <c r="S3105" s="49" t="s">
        <v>13934</v>
      </c>
      <c r="T3105" s="49"/>
      <c r="U3105" s="49"/>
      <c r="V3105" s="49"/>
      <c r="W3105" s="50" t="s">
        <v>15</v>
      </c>
      <c r="X3105" s="50"/>
      <c r="Y3105" s="51"/>
    </row>
    <row r="3106" spans="1:25" s="23" customFormat="1" ht="51.75" customHeight="1" x14ac:dyDescent="0.2">
      <c r="A3106" s="38" t="s">
        <v>11956</v>
      </c>
      <c r="B3106" s="46" t="s">
        <v>11957</v>
      </c>
      <c r="C3106" s="46"/>
      <c r="D3106" s="27" t="s">
        <v>8899</v>
      </c>
      <c r="E3106" s="40"/>
      <c r="F3106" s="9" t="s">
        <v>8927</v>
      </c>
      <c r="G3106" s="27" t="s">
        <v>11958</v>
      </c>
      <c r="H3106" s="9" t="s">
        <v>11104</v>
      </c>
      <c r="I3106" s="9"/>
      <c r="J3106" s="10"/>
      <c r="K3106" s="39"/>
      <c r="L3106" s="47"/>
      <c r="M3106" s="47"/>
      <c r="N3106" s="63"/>
      <c r="O3106" s="63"/>
      <c r="P3106" s="63"/>
      <c r="Q3106" s="63"/>
      <c r="R3106" s="41"/>
      <c r="S3106" s="49" t="s">
        <v>13934</v>
      </c>
      <c r="T3106" s="49"/>
      <c r="U3106" s="49"/>
      <c r="V3106" s="49"/>
      <c r="W3106" s="50" t="s">
        <v>15</v>
      </c>
      <c r="X3106" s="50"/>
      <c r="Y3106" s="51"/>
    </row>
    <row r="3107" spans="1:25" s="23" customFormat="1" ht="51.75" customHeight="1" x14ac:dyDescent="0.2">
      <c r="A3107" s="38" t="s">
        <v>11959</v>
      </c>
      <c r="B3107" s="46" t="s">
        <v>11960</v>
      </c>
      <c r="C3107" s="46"/>
      <c r="D3107" s="27" t="s">
        <v>8899</v>
      </c>
      <c r="E3107" s="40" t="s">
        <v>11961</v>
      </c>
      <c r="F3107" s="9" t="s">
        <v>8927</v>
      </c>
      <c r="G3107" s="27" t="s">
        <v>11962</v>
      </c>
      <c r="H3107" s="9" t="s">
        <v>11963</v>
      </c>
      <c r="I3107" s="9"/>
      <c r="J3107" s="10"/>
      <c r="K3107" s="39"/>
      <c r="L3107" s="47"/>
      <c r="M3107" s="47"/>
      <c r="N3107" s="63"/>
      <c r="O3107" s="63"/>
      <c r="P3107" s="63"/>
      <c r="Q3107" s="63"/>
      <c r="R3107" s="41"/>
      <c r="S3107" s="49" t="s">
        <v>13934</v>
      </c>
      <c r="T3107" s="49"/>
      <c r="U3107" s="49"/>
      <c r="V3107" s="49"/>
      <c r="W3107" s="50" t="s">
        <v>15</v>
      </c>
      <c r="X3107" s="50"/>
      <c r="Y3107" s="51"/>
    </row>
    <row r="3108" spans="1:25" s="23" customFormat="1" ht="51.75" customHeight="1" x14ac:dyDescent="0.2">
      <c r="A3108" s="38" t="s">
        <v>11964</v>
      </c>
      <c r="B3108" s="46" t="s">
        <v>11965</v>
      </c>
      <c r="C3108" s="46"/>
      <c r="D3108" s="27" t="s">
        <v>8899</v>
      </c>
      <c r="E3108" s="40" t="s">
        <v>11966</v>
      </c>
      <c r="F3108" s="9" t="s">
        <v>8927</v>
      </c>
      <c r="G3108" s="27" t="s">
        <v>11967</v>
      </c>
      <c r="H3108" s="9" t="s">
        <v>9345</v>
      </c>
      <c r="I3108" s="9"/>
      <c r="J3108" s="10"/>
      <c r="K3108" s="39"/>
      <c r="L3108" s="47"/>
      <c r="M3108" s="47"/>
      <c r="N3108" s="63"/>
      <c r="O3108" s="63"/>
      <c r="P3108" s="63"/>
      <c r="Q3108" s="63"/>
      <c r="R3108" s="41"/>
      <c r="S3108" s="49" t="s">
        <v>13934</v>
      </c>
      <c r="T3108" s="49"/>
      <c r="U3108" s="49"/>
      <c r="V3108" s="49"/>
      <c r="W3108" s="50" t="s">
        <v>15</v>
      </c>
      <c r="X3108" s="50"/>
      <c r="Y3108" s="51"/>
    </row>
    <row r="3109" spans="1:25" s="23" customFormat="1" ht="51.75" customHeight="1" x14ac:dyDescent="0.2">
      <c r="A3109" s="38" t="s">
        <v>11968</v>
      </c>
      <c r="B3109" s="46" t="s">
        <v>11969</v>
      </c>
      <c r="C3109" s="46"/>
      <c r="D3109" s="27" t="s">
        <v>8899</v>
      </c>
      <c r="E3109" s="40" t="s">
        <v>11970</v>
      </c>
      <c r="F3109" s="9" t="s">
        <v>8927</v>
      </c>
      <c r="G3109" s="27" t="s">
        <v>11971</v>
      </c>
      <c r="H3109" s="9" t="s">
        <v>9173</v>
      </c>
      <c r="I3109" s="9"/>
      <c r="J3109" s="10"/>
      <c r="K3109" s="39"/>
      <c r="L3109" s="47"/>
      <c r="M3109" s="47"/>
      <c r="N3109" s="63"/>
      <c r="O3109" s="63"/>
      <c r="P3109" s="63"/>
      <c r="Q3109" s="63"/>
      <c r="R3109" s="41"/>
      <c r="S3109" s="49" t="s">
        <v>13934</v>
      </c>
      <c r="T3109" s="49"/>
      <c r="U3109" s="49"/>
      <c r="V3109" s="49"/>
      <c r="W3109" s="50" t="s">
        <v>15</v>
      </c>
      <c r="X3109" s="50"/>
      <c r="Y3109" s="51"/>
    </row>
    <row r="3110" spans="1:25" s="23" customFormat="1" ht="51.75" customHeight="1" x14ac:dyDescent="0.2">
      <c r="A3110" s="38" t="s">
        <v>11972</v>
      </c>
      <c r="B3110" s="46" t="s">
        <v>11973</v>
      </c>
      <c r="C3110" s="46"/>
      <c r="D3110" s="27" t="s">
        <v>8899</v>
      </c>
      <c r="E3110" s="40" t="s">
        <v>11974</v>
      </c>
      <c r="F3110" s="9" t="s">
        <v>8927</v>
      </c>
      <c r="G3110" s="27" t="s">
        <v>11975</v>
      </c>
      <c r="H3110" s="9" t="s">
        <v>9345</v>
      </c>
      <c r="I3110" s="9"/>
      <c r="J3110" s="10"/>
      <c r="K3110" s="39"/>
      <c r="L3110" s="47"/>
      <c r="M3110" s="47"/>
      <c r="N3110" s="63"/>
      <c r="O3110" s="63"/>
      <c r="P3110" s="63"/>
      <c r="Q3110" s="63"/>
      <c r="R3110" s="41"/>
      <c r="S3110" s="49" t="s">
        <v>13934</v>
      </c>
      <c r="T3110" s="49"/>
      <c r="U3110" s="49"/>
      <c r="V3110" s="49"/>
      <c r="W3110" s="50" t="s">
        <v>15</v>
      </c>
      <c r="X3110" s="50"/>
      <c r="Y3110" s="51"/>
    </row>
    <row r="3111" spans="1:25" s="23" customFormat="1" ht="51.75" customHeight="1" x14ac:dyDescent="0.2">
      <c r="A3111" s="38" t="s">
        <v>11976</v>
      </c>
      <c r="B3111" s="46" t="s">
        <v>11977</v>
      </c>
      <c r="C3111" s="46"/>
      <c r="D3111" s="27" t="s">
        <v>8899</v>
      </c>
      <c r="E3111" s="40" t="s">
        <v>11978</v>
      </c>
      <c r="F3111" s="9" t="s">
        <v>8927</v>
      </c>
      <c r="G3111" s="27" t="s">
        <v>11979</v>
      </c>
      <c r="H3111" s="9" t="s">
        <v>11909</v>
      </c>
      <c r="I3111" s="9"/>
      <c r="J3111" s="10"/>
      <c r="K3111" s="39"/>
      <c r="L3111" s="47"/>
      <c r="M3111" s="47"/>
      <c r="N3111" s="63"/>
      <c r="O3111" s="63"/>
      <c r="P3111" s="63"/>
      <c r="Q3111" s="63"/>
      <c r="R3111" s="41"/>
      <c r="S3111" s="49" t="s">
        <v>13934</v>
      </c>
      <c r="T3111" s="49"/>
      <c r="U3111" s="49"/>
      <c r="V3111" s="49"/>
      <c r="W3111" s="50" t="s">
        <v>15</v>
      </c>
      <c r="X3111" s="50"/>
      <c r="Y3111" s="51"/>
    </row>
    <row r="3112" spans="1:25" s="23" customFormat="1" ht="51.75" customHeight="1" x14ac:dyDescent="0.2">
      <c r="A3112" s="38" t="s">
        <v>11980</v>
      </c>
      <c r="B3112" s="46" t="s">
        <v>11981</v>
      </c>
      <c r="C3112" s="46"/>
      <c r="D3112" s="27" t="s">
        <v>8899</v>
      </c>
      <c r="E3112" s="40"/>
      <c r="F3112" s="9" t="s">
        <v>8927</v>
      </c>
      <c r="G3112" s="27" t="s">
        <v>11982</v>
      </c>
      <c r="H3112" s="9" t="s">
        <v>22</v>
      </c>
      <c r="I3112" s="9"/>
      <c r="J3112" s="10"/>
      <c r="K3112" s="39"/>
      <c r="L3112" s="47"/>
      <c r="M3112" s="47"/>
      <c r="N3112" s="63"/>
      <c r="O3112" s="63"/>
      <c r="P3112" s="63"/>
      <c r="Q3112" s="63"/>
      <c r="R3112" s="41"/>
      <c r="S3112" s="49" t="s">
        <v>13934</v>
      </c>
      <c r="T3112" s="49"/>
      <c r="U3112" s="49"/>
      <c r="V3112" s="49"/>
      <c r="W3112" s="50" t="s">
        <v>15</v>
      </c>
      <c r="X3112" s="50"/>
      <c r="Y3112" s="51"/>
    </row>
    <row r="3113" spans="1:25" s="23" customFormat="1" ht="51.75" customHeight="1" x14ac:dyDescent="0.2">
      <c r="A3113" s="38" t="s">
        <v>11983</v>
      </c>
      <c r="B3113" s="46" t="s">
        <v>11984</v>
      </c>
      <c r="C3113" s="46"/>
      <c r="D3113" s="27" t="s">
        <v>8899</v>
      </c>
      <c r="E3113" s="40"/>
      <c r="F3113" s="9" t="s">
        <v>8927</v>
      </c>
      <c r="G3113" s="27" t="s">
        <v>11985</v>
      </c>
      <c r="H3113" s="9" t="s">
        <v>11986</v>
      </c>
      <c r="I3113" s="9"/>
      <c r="J3113" s="10"/>
      <c r="K3113" s="39"/>
      <c r="L3113" s="47"/>
      <c r="M3113" s="47"/>
      <c r="N3113" s="63"/>
      <c r="O3113" s="63"/>
      <c r="P3113" s="63"/>
      <c r="Q3113" s="63"/>
      <c r="R3113" s="41"/>
      <c r="S3113" s="49" t="s">
        <v>13934</v>
      </c>
      <c r="T3113" s="49"/>
      <c r="U3113" s="49"/>
      <c r="V3113" s="49"/>
      <c r="W3113" s="50" t="s">
        <v>15</v>
      </c>
      <c r="X3113" s="50"/>
      <c r="Y3113" s="51"/>
    </row>
    <row r="3114" spans="1:25" s="23" customFormat="1" ht="51.75" customHeight="1" x14ac:dyDescent="0.2">
      <c r="A3114" s="38" t="s">
        <v>11987</v>
      </c>
      <c r="B3114" s="46" t="s">
        <v>11988</v>
      </c>
      <c r="C3114" s="46"/>
      <c r="D3114" s="27" t="s">
        <v>8899</v>
      </c>
      <c r="E3114" s="40"/>
      <c r="F3114" s="9" t="s">
        <v>8927</v>
      </c>
      <c r="G3114" s="27" t="s">
        <v>11989</v>
      </c>
      <c r="H3114" s="9" t="s">
        <v>11990</v>
      </c>
      <c r="I3114" s="9"/>
      <c r="J3114" s="10"/>
      <c r="K3114" s="39"/>
      <c r="L3114" s="47"/>
      <c r="M3114" s="47"/>
      <c r="N3114" s="63"/>
      <c r="O3114" s="63"/>
      <c r="P3114" s="63"/>
      <c r="Q3114" s="63"/>
      <c r="R3114" s="41"/>
      <c r="S3114" s="49" t="s">
        <v>13934</v>
      </c>
      <c r="T3114" s="49"/>
      <c r="U3114" s="49"/>
      <c r="V3114" s="49"/>
      <c r="W3114" s="50" t="s">
        <v>15</v>
      </c>
      <c r="X3114" s="50"/>
      <c r="Y3114" s="51"/>
    </row>
    <row r="3115" spans="1:25" s="23" customFormat="1" ht="51.75" customHeight="1" x14ac:dyDescent="0.2">
      <c r="A3115" s="38" t="s">
        <v>11991</v>
      </c>
      <c r="B3115" s="46" t="s">
        <v>11992</v>
      </c>
      <c r="C3115" s="46"/>
      <c r="D3115" s="27" t="s">
        <v>8899</v>
      </c>
      <c r="E3115" s="40"/>
      <c r="F3115" s="9" t="s">
        <v>8927</v>
      </c>
      <c r="G3115" s="27" t="s">
        <v>11993</v>
      </c>
      <c r="H3115" s="9" t="s">
        <v>10066</v>
      </c>
      <c r="I3115" s="9"/>
      <c r="J3115" s="10"/>
      <c r="K3115" s="39"/>
      <c r="L3115" s="47"/>
      <c r="M3115" s="47"/>
      <c r="N3115" s="63"/>
      <c r="O3115" s="63"/>
      <c r="P3115" s="63"/>
      <c r="Q3115" s="63"/>
      <c r="R3115" s="41"/>
      <c r="S3115" s="49" t="s">
        <v>13934</v>
      </c>
      <c r="T3115" s="49"/>
      <c r="U3115" s="49"/>
      <c r="V3115" s="49"/>
      <c r="W3115" s="50" t="s">
        <v>15</v>
      </c>
      <c r="X3115" s="50"/>
      <c r="Y3115" s="51"/>
    </row>
    <row r="3116" spans="1:25" s="23" customFormat="1" ht="51.75" customHeight="1" x14ac:dyDescent="0.2">
      <c r="A3116" s="38" t="s">
        <v>11994</v>
      </c>
      <c r="B3116" s="46" t="s">
        <v>11995</v>
      </c>
      <c r="C3116" s="46"/>
      <c r="D3116" s="27" t="s">
        <v>8899</v>
      </c>
      <c r="E3116" s="40"/>
      <c r="F3116" s="9" t="s">
        <v>8927</v>
      </c>
      <c r="G3116" s="27" t="s">
        <v>11993</v>
      </c>
      <c r="H3116" s="9" t="s">
        <v>2090</v>
      </c>
      <c r="I3116" s="9"/>
      <c r="J3116" s="10"/>
      <c r="K3116" s="39"/>
      <c r="L3116" s="47"/>
      <c r="M3116" s="47"/>
      <c r="N3116" s="63"/>
      <c r="O3116" s="63"/>
      <c r="P3116" s="63"/>
      <c r="Q3116" s="63"/>
      <c r="R3116" s="41"/>
      <c r="S3116" s="49" t="s">
        <v>13934</v>
      </c>
      <c r="T3116" s="49"/>
      <c r="U3116" s="49"/>
      <c r="V3116" s="49"/>
      <c r="W3116" s="50" t="s">
        <v>15</v>
      </c>
      <c r="X3116" s="50"/>
      <c r="Y3116" s="51"/>
    </row>
    <row r="3117" spans="1:25" s="23" customFormat="1" ht="51.75" customHeight="1" x14ac:dyDescent="0.2">
      <c r="A3117" s="38" t="s">
        <v>11996</v>
      </c>
      <c r="B3117" s="46" t="s">
        <v>11997</v>
      </c>
      <c r="C3117" s="46"/>
      <c r="D3117" s="27" t="s">
        <v>8899</v>
      </c>
      <c r="E3117" s="40" t="s">
        <v>11998</v>
      </c>
      <c r="F3117" s="9" t="s">
        <v>8927</v>
      </c>
      <c r="G3117" s="27" t="s">
        <v>11999</v>
      </c>
      <c r="H3117" s="9" t="s">
        <v>9063</v>
      </c>
      <c r="I3117" s="9"/>
      <c r="J3117" s="10"/>
      <c r="K3117" s="39"/>
      <c r="L3117" s="47"/>
      <c r="M3117" s="47"/>
      <c r="N3117" s="63"/>
      <c r="O3117" s="63"/>
      <c r="P3117" s="63"/>
      <c r="Q3117" s="63"/>
      <c r="R3117" s="41"/>
      <c r="S3117" s="49" t="s">
        <v>13934</v>
      </c>
      <c r="T3117" s="49"/>
      <c r="U3117" s="49"/>
      <c r="V3117" s="49"/>
      <c r="W3117" s="50" t="s">
        <v>15</v>
      </c>
      <c r="X3117" s="50"/>
      <c r="Y3117" s="51"/>
    </row>
    <row r="3118" spans="1:25" s="23" customFormat="1" ht="51.75" customHeight="1" x14ac:dyDescent="0.2">
      <c r="A3118" s="38" t="s">
        <v>12000</v>
      </c>
      <c r="B3118" s="46" t="s">
        <v>12001</v>
      </c>
      <c r="C3118" s="46"/>
      <c r="D3118" s="27" t="s">
        <v>8899</v>
      </c>
      <c r="E3118" s="40" t="s">
        <v>12002</v>
      </c>
      <c r="F3118" s="9" t="s">
        <v>8927</v>
      </c>
      <c r="G3118" s="27" t="s">
        <v>12003</v>
      </c>
      <c r="H3118" s="9" t="s">
        <v>9058</v>
      </c>
      <c r="I3118" s="9"/>
      <c r="J3118" s="10"/>
      <c r="K3118" s="39"/>
      <c r="L3118" s="47"/>
      <c r="M3118" s="47"/>
      <c r="N3118" s="63"/>
      <c r="O3118" s="63"/>
      <c r="P3118" s="63"/>
      <c r="Q3118" s="63"/>
      <c r="R3118" s="41"/>
      <c r="S3118" s="49" t="s">
        <v>13934</v>
      </c>
      <c r="T3118" s="49"/>
      <c r="U3118" s="49"/>
      <c r="V3118" s="49"/>
      <c r="W3118" s="50" t="s">
        <v>15</v>
      </c>
      <c r="X3118" s="50"/>
      <c r="Y3118" s="51"/>
    </row>
    <row r="3119" spans="1:25" s="23" customFormat="1" ht="51.75" customHeight="1" x14ac:dyDescent="0.2">
      <c r="A3119" s="38" t="s">
        <v>12004</v>
      </c>
      <c r="B3119" s="46" t="s">
        <v>12005</v>
      </c>
      <c r="C3119" s="46"/>
      <c r="D3119" s="27" t="s">
        <v>8899</v>
      </c>
      <c r="E3119" s="40" t="s">
        <v>12006</v>
      </c>
      <c r="F3119" s="9" t="s">
        <v>8927</v>
      </c>
      <c r="G3119" s="27" t="s">
        <v>12007</v>
      </c>
      <c r="H3119" s="9" t="s">
        <v>29</v>
      </c>
      <c r="I3119" s="9"/>
      <c r="J3119" s="10"/>
      <c r="K3119" s="39"/>
      <c r="L3119" s="47"/>
      <c r="M3119" s="47"/>
      <c r="N3119" s="63"/>
      <c r="O3119" s="63"/>
      <c r="P3119" s="63"/>
      <c r="Q3119" s="63"/>
      <c r="R3119" s="41"/>
      <c r="S3119" s="49" t="s">
        <v>13934</v>
      </c>
      <c r="T3119" s="49"/>
      <c r="U3119" s="49"/>
      <c r="V3119" s="49"/>
      <c r="W3119" s="50" t="s">
        <v>15</v>
      </c>
      <c r="X3119" s="50"/>
      <c r="Y3119" s="51"/>
    </row>
    <row r="3120" spans="1:25" s="23" customFormat="1" ht="51.75" customHeight="1" x14ac:dyDescent="0.2">
      <c r="A3120" s="38" t="s">
        <v>12008</v>
      </c>
      <c r="B3120" s="46" t="s">
        <v>12009</v>
      </c>
      <c r="C3120" s="46"/>
      <c r="D3120" s="27" t="s">
        <v>8899</v>
      </c>
      <c r="E3120" s="40" t="s">
        <v>12010</v>
      </c>
      <c r="F3120" s="9" t="s">
        <v>8927</v>
      </c>
      <c r="G3120" s="27" t="s">
        <v>12011</v>
      </c>
      <c r="H3120" s="9" t="s">
        <v>4057</v>
      </c>
      <c r="I3120" s="9"/>
      <c r="J3120" s="10"/>
      <c r="K3120" s="39"/>
      <c r="L3120" s="47"/>
      <c r="M3120" s="47"/>
      <c r="N3120" s="63"/>
      <c r="O3120" s="63"/>
      <c r="P3120" s="63"/>
      <c r="Q3120" s="63"/>
      <c r="R3120" s="41"/>
      <c r="S3120" s="49" t="s">
        <v>13934</v>
      </c>
      <c r="T3120" s="49"/>
      <c r="U3120" s="49"/>
      <c r="V3120" s="49"/>
      <c r="W3120" s="50" t="s">
        <v>15</v>
      </c>
      <c r="X3120" s="50"/>
      <c r="Y3120" s="51"/>
    </row>
    <row r="3121" spans="1:25" s="23" customFormat="1" ht="51.75" customHeight="1" x14ac:dyDescent="0.2">
      <c r="A3121" s="38" t="s">
        <v>12012</v>
      </c>
      <c r="B3121" s="46" t="s">
        <v>12013</v>
      </c>
      <c r="C3121" s="46"/>
      <c r="D3121" s="27" t="s">
        <v>8899</v>
      </c>
      <c r="E3121" s="40" t="s">
        <v>12014</v>
      </c>
      <c r="F3121" s="9" t="s">
        <v>8927</v>
      </c>
      <c r="G3121" s="27" t="s">
        <v>12015</v>
      </c>
      <c r="H3121" s="9" t="s">
        <v>12016</v>
      </c>
      <c r="I3121" s="9"/>
      <c r="J3121" s="10"/>
      <c r="K3121" s="39"/>
      <c r="L3121" s="47"/>
      <c r="M3121" s="47"/>
      <c r="N3121" s="63"/>
      <c r="O3121" s="63"/>
      <c r="P3121" s="63"/>
      <c r="Q3121" s="63"/>
      <c r="R3121" s="41"/>
      <c r="S3121" s="49" t="s">
        <v>13934</v>
      </c>
      <c r="T3121" s="49"/>
      <c r="U3121" s="49"/>
      <c r="V3121" s="49"/>
      <c r="W3121" s="50" t="s">
        <v>15</v>
      </c>
      <c r="X3121" s="50"/>
      <c r="Y3121" s="51"/>
    </row>
    <row r="3122" spans="1:25" s="23" customFormat="1" ht="51.75" customHeight="1" x14ac:dyDescent="0.2">
      <c r="A3122" s="38" t="s">
        <v>12017</v>
      </c>
      <c r="B3122" s="46" t="s">
        <v>12018</v>
      </c>
      <c r="C3122" s="46"/>
      <c r="D3122" s="27" t="s">
        <v>8899</v>
      </c>
      <c r="E3122" s="40"/>
      <c r="F3122" s="9" t="s">
        <v>8927</v>
      </c>
      <c r="G3122" s="27" t="s">
        <v>12019</v>
      </c>
      <c r="H3122" s="9" t="s">
        <v>12020</v>
      </c>
      <c r="I3122" s="9"/>
      <c r="J3122" s="10"/>
      <c r="K3122" s="39"/>
      <c r="L3122" s="47"/>
      <c r="M3122" s="47"/>
      <c r="N3122" s="63"/>
      <c r="O3122" s="63"/>
      <c r="P3122" s="63"/>
      <c r="Q3122" s="63"/>
      <c r="R3122" s="41"/>
      <c r="S3122" s="49" t="s">
        <v>13934</v>
      </c>
      <c r="T3122" s="49"/>
      <c r="U3122" s="49"/>
      <c r="V3122" s="49"/>
      <c r="W3122" s="50" t="s">
        <v>15</v>
      </c>
      <c r="X3122" s="50"/>
      <c r="Y3122" s="51"/>
    </row>
    <row r="3123" spans="1:25" s="23" customFormat="1" ht="51.75" customHeight="1" x14ac:dyDescent="0.2">
      <c r="A3123" s="38" t="s">
        <v>12021</v>
      </c>
      <c r="B3123" s="46" t="s">
        <v>12022</v>
      </c>
      <c r="C3123" s="46"/>
      <c r="D3123" s="27" t="s">
        <v>8899</v>
      </c>
      <c r="E3123" s="40"/>
      <c r="F3123" s="9" t="s">
        <v>8927</v>
      </c>
      <c r="G3123" s="27" t="s">
        <v>12023</v>
      </c>
      <c r="H3123" s="9" t="s">
        <v>12024</v>
      </c>
      <c r="I3123" s="9"/>
      <c r="J3123" s="10"/>
      <c r="K3123" s="39"/>
      <c r="L3123" s="47"/>
      <c r="M3123" s="47"/>
      <c r="N3123" s="63"/>
      <c r="O3123" s="63"/>
      <c r="P3123" s="63"/>
      <c r="Q3123" s="63"/>
      <c r="R3123" s="41"/>
      <c r="S3123" s="49" t="s">
        <v>13934</v>
      </c>
      <c r="T3123" s="49"/>
      <c r="U3123" s="49"/>
      <c r="V3123" s="49"/>
      <c r="W3123" s="50" t="s">
        <v>15</v>
      </c>
      <c r="X3123" s="50"/>
      <c r="Y3123" s="51"/>
    </row>
    <row r="3124" spans="1:25" s="23" customFormat="1" ht="51.75" customHeight="1" x14ac:dyDescent="0.2">
      <c r="A3124" s="38" t="s">
        <v>12025</v>
      </c>
      <c r="B3124" s="46" t="s">
        <v>12026</v>
      </c>
      <c r="C3124" s="46"/>
      <c r="D3124" s="27" t="s">
        <v>8899</v>
      </c>
      <c r="E3124" s="40" t="s">
        <v>12027</v>
      </c>
      <c r="F3124" s="9" t="s">
        <v>8927</v>
      </c>
      <c r="G3124" s="27" t="s">
        <v>12028</v>
      </c>
      <c r="H3124" s="9" t="s">
        <v>9533</v>
      </c>
      <c r="I3124" s="9"/>
      <c r="J3124" s="10"/>
      <c r="K3124" s="39"/>
      <c r="L3124" s="47"/>
      <c r="M3124" s="47"/>
      <c r="N3124" s="63"/>
      <c r="O3124" s="63"/>
      <c r="P3124" s="63"/>
      <c r="Q3124" s="63"/>
      <c r="R3124" s="41"/>
      <c r="S3124" s="49" t="s">
        <v>13934</v>
      </c>
      <c r="T3124" s="49"/>
      <c r="U3124" s="49"/>
      <c r="V3124" s="49"/>
      <c r="W3124" s="50" t="s">
        <v>15</v>
      </c>
      <c r="X3124" s="50"/>
      <c r="Y3124" s="51"/>
    </row>
    <row r="3125" spans="1:25" s="23" customFormat="1" ht="51.75" customHeight="1" x14ac:dyDescent="0.2">
      <c r="A3125" s="38" t="s">
        <v>12029</v>
      </c>
      <c r="B3125" s="46" t="s">
        <v>12030</v>
      </c>
      <c r="C3125" s="46"/>
      <c r="D3125" s="27" t="s">
        <v>8899</v>
      </c>
      <c r="E3125" s="40" t="s">
        <v>12031</v>
      </c>
      <c r="F3125" s="9" t="s">
        <v>8927</v>
      </c>
      <c r="G3125" s="27" t="s">
        <v>12032</v>
      </c>
      <c r="H3125" s="9" t="s">
        <v>12033</v>
      </c>
      <c r="I3125" s="9"/>
      <c r="J3125" s="10"/>
      <c r="K3125" s="39"/>
      <c r="L3125" s="47"/>
      <c r="M3125" s="47"/>
      <c r="N3125" s="63"/>
      <c r="O3125" s="63"/>
      <c r="P3125" s="63"/>
      <c r="Q3125" s="63"/>
      <c r="R3125" s="41"/>
      <c r="S3125" s="49" t="s">
        <v>13934</v>
      </c>
      <c r="T3125" s="49"/>
      <c r="U3125" s="49"/>
      <c r="V3125" s="49"/>
      <c r="W3125" s="50" t="s">
        <v>15</v>
      </c>
      <c r="X3125" s="50"/>
      <c r="Y3125" s="51"/>
    </row>
    <row r="3126" spans="1:25" s="23" customFormat="1" ht="51.75" customHeight="1" x14ac:dyDescent="0.2">
      <c r="A3126" s="38" t="s">
        <v>12034</v>
      </c>
      <c r="B3126" s="46" t="s">
        <v>12035</v>
      </c>
      <c r="C3126" s="46"/>
      <c r="D3126" s="27" t="s">
        <v>8899</v>
      </c>
      <c r="E3126" s="40" t="s">
        <v>12036</v>
      </c>
      <c r="F3126" s="9" t="s">
        <v>8927</v>
      </c>
      <c r="G3126" s="27" t="s">
        <v>12037</v>
      </c>
      <c r="H3126" s="9" t="s">
        <v>12038</v>
      </c>
      <c r="I3126" s="9"/>
      <c r="J3126" s="10"/>
      <c r="K3126" s="39"/>
      <c r="L3126" s="47"/>
      <c r="M3126" s="47"/>
      <c r="N3126" s="63"/>
      <c r="O3126" s="63"/>
      <c r="P3126" s="63"/>
      <c r="Q3126" s="63"/>
      <c r="R3126" s="41"/>
      <c r="S3126" s="49" t="s">
        <v>13934</v>
      </c>
      <c r="T3126" s="49"/>
      <c r="U3126" s="49"/>
      <c r="V3126" s="49"/>
      <c r="W3126" s="50" t="s">
        <v>15</v>
      </c>
      <c r="X3126" s="50"/>
      <c r="Y3126" s="51"/>
    </row>
    <row r="3127" spans="1:25" s="23" customFormat="1" ht="51.75" customHeight="1" x14ac:dyDescent="0.2">
      <c r="A3127" s="38" t="s">
        <v>12039</v>
      </c>
      <c r="B3127" s="46" t="s">
        <v>12040</v>
      </c>
      <c r="C3127" s="46"/>
      <c r="D3127" s="27" t="s">
        <v>8899</v>
      </c>
      <c r="E3127" s="40" t="s">
        <v>12041</v>
      </c>
      <c r="F3127" s="9" t="s">
        <v>8927</v>
      </c>
      <c r="G3127" s="27" t="s">
        <v>12042</v>
      </c>
      <c r="H3127" s="9" t="s">
        <v>12043</v>
      </c>
      <c r="I3127" s="9"/>
      <c r="J3127" s="10"/>
      <c r="K3127" s="39"/>
      <c r="L3127" s="47"/>
      <c r="M3127" s="47"/>
      <c r="N3127" s="63"/>
      <c r="O3127" s="63"/>
      <c r="P3127" s="63"/>
      <c r="Q3127" s="63"/>
      <c r="R3127" s="41"/>
      <c r="S3127" s="49" t="s">
        <v>13934</v>
      </c>
      <c r="T3127" s="49"/>
      <c r="U3127" s="49"/>
      <c r="V3127" s="49"/>
      <c r="W3127" s="50" t="s">
        <v>15</v>
      </c>
      <c r="X3127" s="50"/>
      <c r="Y3127" s="51"/>
    </row>
    <row r="3128" spans="1:25" s="23" customFormat="1" ht="51.75" customHeight="1" x14ac:dyDescent="0.2">
      <c r="A3128" s="38" t="s">
        <v>12044</v>
      </c>
      <c r="B3128" s="46" t="s">
        <v>12045</v>
      </c>
      <c r="C3128" s="46"/>
      <c r="D3128" s="27" t="s">
        <v>8899</v>
      </c>
      <c r="E3128" s="40" t="s">
        <v>12046</v>
      </c>
      <c r="F3128" s="9" t="s">
        <v>8927</v>
      </c>
      <c r="G3128" s="27" t="s">
        <v>12047</v>
      </c>
      <c r="H3128" s="9" t="s">
        <v>9693</v>
      </c>
      <c r="I3128" s="9"/>
      <c r="J3128" s="10"/>
      <c r="K3128" s="39"/>
      <c r="L3128" s="47"/>
      <c r="M3128" s="47"/>
      <c r="N3128" s="63"/>
      <c r="O3128" s="63"/>
      <c r="P3128" s="63"/>
      <c r="Q3128" s="63"/>
      <c r="R3128" s="41"/>
      <c r="S3128" s="49" t="s">
        <v>13934</v>
      </c>
      <c r="T3128" s="49"/>
      <c r="U3128" s="49"/>
      <c r="V3128" s="49"/>
      <c r="W3128" s="50" t="s">
        <v>15</v>
      </c>
      <c r="X3128" s="50"/>
      <c r="Y3128" s="51"/>
    </row>
    <row r="3129" spans="1:25" s="23" customFormat="1" ht="51.75" customHeight="1" x14ac:dyDescent="0.2">
      <c r="A3129" s="38" t="s">
        <v>12048</v>
      </c>
      <c r="B3129" s="46" t="s">
        <v>12049</v>
      </c>
      <c r="C3129" s="46"/>
      <c r="D3129" s="27" t="s">
        <v>8899</v>
      </c>
      <c r="E3129" s="40" t="s">
        <v>12050</v>
      </c>
      <c r="F3129" s="9" t="s">
        <v>8927</v>
      </c>
      <c r="G3129" s="27" t="s">
        <v>12051</v>
      </c>
      <c r="H3129" s="9" t="s">
        <v>10182</v>
      </c>
      <c r="I3129" s="9"/>
      <c r="J3129" s="10"/>
      <c r="K3129" s="39"/>
      <c r="L3129" s="47"/>
      <c r="M3129" s="47"/>
      <c r="N3129" s="63"/>
      <c r="O3129" s="63"/>
      <c r="P3129" s="63"/>
      <c r="Q3129" s="63"/>
      <c r="R3129" s="41"/>
      <c r="S3129" s="49" t="s">
        <v>13934</v>
      </c>
      <c r="T3129" s="49"/>
      <c r="U3129" s="49"/>
      <c r="V3129" s="49"/>
      <c r="W3129" s="50" t="s">
        <v>15</v>
      </c>
      <c r="X3129" s="50"/>
      <c r="Y3129" s="51"/>
    </row>
    <row r="3130" spans="1:25" s="23" customFormat="1" ht="51.75" customHeight="1" x14ac:dyDescent="0.2">
      <c r="A3130" s="38" t="s">
        <v>12052</v>
      </c>
      <c r="B3130" s="46" t="s">
        <v>12053</v>
      </c>
      <c r="C3130" s="46"/>
      <c r="D3130" s="27" t="s">
        <v>8899</v>
      </c>
      <c r="E3130" s="40" t="s">
        <v>12054</v>
      </c>
      <c r="F3130" s="9" t="s">
        <v>8927</v>
      </c>
      <c r="G3130" s="27" t="s">
        <v>12055</v>
      </c>
      <c r="H3130" s="9" t="s">
        <v>9416</v>
      </c>
      <c r="I3130" s="9"/>
      <c r="J3130" s="10"/>
      <c r="K3130" s="39"/>
      <c r="L3130" s="47"/>
      <c r="M3130" s="47"/>
      <c r="N3130" s="63"/>
      <c r="O3130" s="63"/>
      <c r="P3130" s="63"/>
      <c r="Q3130" s="63"/>
      <c r="R3130" s="41"/>
      <c r="S3130" s="49" t="s">
        <v>13934</v>
      </c>
      <c r="T3130" s="49"/>
      <c r="U3130" s="49"/>
      <c r="V3130" s="49"/>
      <c r="W3130" s="50" t="s">
        <v>15</v>
      </c>
      <c r="X3130" s="50"/>
      <c r="Y3130" s="51"/>
    </row>
    <row r="3131" spans="1:25" s="23" customFormat="1" ht="51.75" customHeight="1" x14ac:dyDescent="0.2">
      <c r="A3131" s="38" t="s">
        <v>12056</v>
      </c>
      <c r="B3131" s="46" t="s">
        <v>12057</v>
      </c>
      <c r="C3131" s="46"/>
      <c r="D3131" s="27" t="s">
        <v>8899</v>
      </c>
      <c r="E3131" s="40" t="s">
        <v>12058</v>
      </c>
      <c r="F3131" s="9" t="s">
        <v>8927</v>
      </c>
      <c r="G3131" s="27" t="s">
        <v>12059</v>
      </c>
      <c r="H3131" s="9" t="s">
        <v>10177</v>
      </c>
      <c r="I3131" s="9"/>
      <c r="J3131" s="10"/>
      <c r="K3131" s="39"/>
      <c r="L3131" s="47"/>
      <c r="M3131" s="47"/>
      <c r="N3131" s="63"/>
      <c r="O3131" s="63"/>
      <c r="P3131" s="63"/>
      <c r="Q3131" s="63"/>
      <c r="R3131" s="41"/>
      <c r="S3131" s="49" t="s">
        <v>13934</v>
      </c>
      <c r="T3131" s="49"/>
      <c r="U3131" s="49"/>
      <c r="V3131" s="49"/>
      <c r="W3131" s="50" t="s">
        <v>15</v>
      </c>
      <c r="X3131" s="50"/>
      <c r="Y3131" s="51"/>
    </row>
    <row r="3132" spans="1:25" s="23" customFormat="1" ht="51.75" customHeight="1" x14ac:dyDescent="0.2">
      <c r="A3132" s="38" t="s">
        <v>12060</v>
      </c>
      <c r="B3132" s="46" t="s">
        <v>12061</v>
      </c>
      <c r="C3132" s="46"/>
      <c r="D3132" s="27" t="s">
        <v>8899</v>
      </c>
      <c r="E3132" s="40"/>
      <c r="F3132" s="9" t="s">
        <v>8927</v>
      </c>
      <c r="G3132" s="27" t="s">
        <v>12062</v>
      </c>
      <c r="H3132" s="9" t="s">
        <v>9416</v>
      </c>
      <c r="I3132" s="9"/>
      <c r="J3132" s="10"/>
      <c r="K3132" s="39"/>
      <c r="L3132" s="47"/>
      <c r="M3132" s="47"/>
      <c r="N3132" s="63"/>
      <c r="O3132" s="63"/>
      <c r="P3132" s="63"/>
      <c r="Q3132" s="63"/>
      <c r="R3132" s="41"/>
      <c r="S3132" s="49" t="s">
        <v>13934</v>
      </c>
      <c r="T3132" s="49"/>
      <c r="U3132" s="49"/>
      <c r="V3132" s="49"/>
      <c r="W3132" s="50" t="s">
        <v>15</v>
      </c>
      <c r="X3132" s="50"/>
      <c r="Y3132" s="51"/>
    </row>
    <row r="3133" spans="1:25" s="23" customFormat="1" ht="51.75" customHeight="1" x14ac:dyDescent="0.2">
      <c r="A3133" s="38" t="s">
        <v>12063</v>
      </c>
      <c r="B3133" s="46" t="s">
        <v>12064</v>
      </c>
      <c r="C3133" s="46"/>
      <c r="D3133" s="27" t="s">
        <v>8899</v>
      </c>
      <c r="E3133" s="40"/>
      <c r="F3133" s="9" t="s">
        <v>8927</v>
      </c>
      <c r="G3133" s="27" t="s">
        <v>12065</v>
      </c>
      <c r="H3133" s="9" t="s">
        <v>11542</v>
      </c>
      <c r="I3133" s="9"/>
      <c r="J3133" s="10"/>
      <c r="K3133" s="39"/>
      <c r="L3133" s="47"/>
      <c r="M3133" s="47"/>
      <c r="N3133" s="63"/>
      <c r="O3133" s="63"/>
      <c r="P3133" s="63"/>
      <c r="Q3133" s="63"/>
      <c r="R3133" s="41"/>
      <c r="S3133" s="49" t="s">
        <v>13934</v>
      </c>
      <c r="T3133" s="49"/>
      <c r="U3133" s="49"/>
      <c r="V3133" s="49"/>
      <c r="W3133" s="50" t="s">
        <v>15</v>
      </c>
      <c r="X3133" s="50"/>
      <c r="Y3133" s="51"/>
    </row>
    <row r="3134" spans="1:25" s="23" customFormat="1" ht="51.75" customHeight="1" x14ac:dyDescent="0.2">
      <c r="A3134" s="38" t="s">
        <v>12066</v>
      </c>
      <c r="B3134" s="46" t="s">
        <v>12067</v>
      </c>
      <c r="C3134" s="46"/>
      <c r="D3134" s="27" t="s">
        <v>9326</v>
      </c>
      <c r="E3134" s="40"/>
      <c r="F3134" s="9" t="s">
        <v>8927</v>
      </c>
      <c r="G3134" s="27" t="s">
        <v>12068</v>
      </c>
      <c r="H3134" s="9" t="s">
        <v>12069</v>
      </c>
      <c r="I3134" s="9"/>
      <c r="J3134" s="10"/>
      <c r="K3134" s="39"/>
      <c r="L3134" s="47"/>
      <c r="M3134" s="47"/>
      <c r="N3134" s="63"/>
      <c r="O3134" s="63"/>
      <c r="P3134" s="63"/>
      <c r="Q3134" s="63"/>
      <c r="R3134" s="41"/>
      <c r="S3134" s="49" t="s">
        <v>13934</v>
      </c>
      <c r="T3134" s="49"/>
      <c r="U3134" s="49"/>
      <c r="V3134" s="49"/>
      <c r="W3134" s="50" t="s">
        <v>15</v>
      </c>
      <c r="X3134" s="50"/>
      <c r="Y3134" s="51"/>
    </row>
    <row r="3135" spans="1:25" s="23" customFormat="1" ht="51.75" customHeight="1" x14ac:dyDescent="0.2">
      <c r="A3135" s="38" t="s">
        <v>12070</v>
      </c>
      <c r="B3135" s="46" t="s">
        <v>12071</v>
      </c>
      <c r="C3135" s="46"/>
      <c r="D3135" s="27" t="s">
        <v>8899</v>
      </c>
      <c r="E3135" s="40"/>
      <c r="F3135" s="9" t="s">
        <v>129</v>
      </c>
      <c r="G3135" s="27" t="s">
        <v>12072</v>
      </c>
      <c r="H3135" s="9" t="s">
        <v>384</v>
      </c>
      <c r="I3135" s="9"/>
      <c r="J3135" s="10"/>
      <c r="K3135" s="39"/>
      <c r="L3135" s="47"/>
      <c r="M3135" s="47"/>
      <c r="N3135" s="63"/>
      <c r="O3135" s="63"/>
      <c r="P3135" s="63"/>
      <c r="Q3135" s="63"/>
      <c r="R3135" s="41"/>
      <c r="S3135" s="49" t="s">
        <v>13934</v>
      </c>
      <c r="T3135" s="49"/>
      <c r="U3135" s="49"/>
      <c r="V3135" s="49"/>
      <c r="W3135" s="50" t="s">
        <v>15</v>
      </c>
      <c r="X3135" s="50"/>
      <c r="Y3135" s="51"/>
    </row>
    <row r="3136" spans="1:25" s="23" customFormat="1" ht="78.75" customHeight="1" x14ac:dyDescent="0.2">
      <c r="A3136" s="38" t="s">
        <v>12073</v>
      </c>
      <c r="B3136" s="46" t="s">
        <v>12074</v>
      </c>
      <c r="C3136" s="46"/>
      <c r="D3136" s="27" t="s">
        <v>12075</v>
      </c>
      <c r="E3136" s="40" t="s">
        <v>12076</v>
      </c>
      <c r="F3136" s="9" t="s">
        <v>129</v>
      </c>
      <c r="G3136" s="27" t="s">
        <v>8299</v>
      </c>
      <c r="H3136" s="9" t="s">
        <v>12077</v>
      </c>
      <c r="I3136" s="9"/>
      <c r="J3136" s="10">
        <v>207456.66</v>
      </c>
      <c r="K3136" s="39">
        <v>66326.22</v>
      </c>
      <c r="L3136" s="47">
        <f t="shared" ref="L3136:L3160" si="59">J3136-K3136</f>
        <v>141130.44</v>
      </c>
      <c r="M3136" s="47"/>
      <c r="N3136" s="63"/>
      <c r="O3136" s="63"/>
      <c r="P3136" s="63"/>
      <c r="Q3136" s="63"/>
      <c r="R3136" s="41"/>
      <c r="S3136" s="49" t="s">
        <v>13934</v>
      </c>
      <c r="T3136" s="49"/>
      <c r="U3136" s="49"/>
      <c r="V3136" s="49"/>
      <c r="W3136" s="50" t="s">
        <v>15</v>
      </c>
      <c r="X3136" s="50"/>
      <c r="Y3136" s="51"/>
    </row>
    <row r="3137" spans="1:25" s="23" customFormat="1" ht="50.25" customHeight="1" x14ac:dyDescent="0.2">
      <c r="A3137" s="38" t="s">
        <v>12078</v>
      </c>
      <c r="B3137" s="46" t="s">
        <v>12079</v>
      </c>
      <c r="C3137" s="46"/>
      <c r="D3137" s="27" t="s">
        <v>7770</v>
      </c>
      <c r="E3137" s="40" t="s">
        <v>12080</v>
      </c>
      <c r="F3137" s="9" t="s">
        <v>7771</v>
      </c>
      <c r="G3137" s="27" t="s">
        <v>12081</v>
      </c>
      <c r="H3137" s="9" t="s">
        <v>12082</v>
      </c>
      <c r="I3137" s="9"/>
      <c r="J3137" s="10">
        <v>10047.31</v>
      </c>
      <c r="K3137" s="39">
        <v>10047.31</v>
      </c>
      <c r="L3137" s="47"/>
      <c r="M3137" s="47"/>
      <c r="N3137" s="63"/>
      <c r="O3137" s="63"/>
      <c r="P3137" s="63"/>
      <c r="Q3137" s="63"/>
      <c r="R3137" s="41"/>
      <c r="S3137" s="49" t="s">
        <v>13934</v>
      </c>
      <c r="T3137" s="49"/>
      <c r="U3137" s="49"/>
      <c r="V3137" s="49"/>
      <c r="W3137" s="50" t="s">
        <v>15</v>
      </c>
      <c r="X3137" s="50"/>
      <c r="Y3137" s="51"/>
    </row>
    <row r="3138" spans="1:25" s="23" customFormat="1" ht="53.25" customHeight="1" x14ac:dyDescent="0.2">
      <c r="A3138" s="38" t="s">
        <v>12083</v>
      </c>
      <c r="B3138" s="46" t="s">
        <v>12084</v>
      </c>
      <c r="C3138" s="46"/>
      <c r="D3138" s="27" t="s">
        <v>7776</v>
      </c>
      <c r="E3138" s="40"/>
      <c r="F3138" s="9" t="s">
        <v>7771</v>
      </c>
      <c r="G3138" s="27" t="s">
        <v>12085</v>
      </c>
      <c r="H3138" s="9" t="s">
        <v>2310</v>
      </c>
      <c r="I3138" s="9"/>
      <c r="J3138" s="10"/>
      <c r="K3138" s="39"/>
      <c r="L3138" s="47"/>
      <c r="M3138" s="47"/>
      <c r="N3138" s="63"/>
      <c r="O3138" s="63"/>
      <c r="P3138" s="63"/>
      <c r="Q3138" s="63"/>
      <c r="R3138" s="41"/>
      <c r="S3138" s="49" t="s">
        <v>13934</v>
      </c>
      <c r="T3138" s="49"/>
      <c r="U3138" s="49"/>
      <c r="V3138" s="49"/>
      <c r="W3138" s="50" t="s">
        <v>15</v>
      </c>
      <c r="X3138" s="50"/>
      <c r="Y3138" s="51"/>
    </row>
    <row r="3139" spans="1:25" s="23" customFormat="1" ht="51.75" customHeight="1" x14ac:dyDescent="0.2">
      <c r="A3139" s="38" t="s">
        <v>12086</v>
      </c>
      <c r="B3139" s="46" t="s">
        <v>12087</v>
      </c>
      <c r="C3139" s="46"/>
      <c r="D3139" s="27" t="s">
        <v>8899</v>
      </c>
      <c r="E3139" s="40" t="s">
        <v>12088</v>
      </c>
      <c r="F3139" s="9" t="s">
        <v>8927</v>
      </c>
      <c r="G3139" s="27" t="s">
        <v>12089</v>
      </c>
      <c r="H3139" s="9" t="s">
        <v>10083</v>
      </c>
      <c r="I3139" s="9"/>
      <c r="J3139" s="10"/>
      <c r="K3139" s="39"/>
      <c r="L3139" s="47"/>
      <c r="M3139" s="47"/>
      <c r="N3139" s="63"/>
      <c r="O3139" s="63"/>
      <c r="P3139" s="63"/>
      <c r="Q3139" s="63"/>
      <c r="R3139" s="41"/>
      <c r="S3139" s="49" t="s">
        <v>13934</v>
      </c>
      <c r="T3139" s="49"/>
      <c r="U3139" s="49"/>
      <c r="V3139" s="49"/>
      <c r="W3139" s="50" t="s">
        <v>15</v>
      </c>
      <c r="X3139" s="50"/>
      <c r="Y3139" s="51"/>
    </row>
    <row r="3140" spans="1:25" s="23" customFormat="1" ht="51.75" customHeight="1" x14ac:dyDescent="0.2">
      <c r="A3140" s="38" t="s">
        <v>12090</v>
      </c>
      <c r="B3140" s="46" t="s">
        <v>12091</v>
      </c>
      <c r="C3140" s="46"/>
      <c r="D3140" s="27" t="s">
        <v>12092</v>
      </c>
      <c r="E3140" s="40" t="s">
        <v>12093</v>
      </c>
      <c r="F3140" s="9" t="s">
        <v>129</v>
      </c>
      <c r="G3140" s="27" t="s">
        <v>311</v>
      </c>
      <c r="H3140" s="9" t="s">
        <v>12094</v>
      </c>
      <c r="I3140" s="9"/>
      <c r="J3140" s="10">
        <v>627780</v>
      </c>
      <c r="K3140" s="39"/>
      <c r="L3140" s="47">
        <f t="shared" si="59"/>
        <v>627780</v>
      </c>
      <c r="M3140" s="47"/>
      <c r="N3140" s="63"/>
      <c r="O3140" s="63"/>
      <c r="P3140" s="63"/>
      <c r="Q3140" s="63"/>
      <c r="R3140" s="41"/>
      <c r="S3140" s="49" t="s">
        <v>13934</v>
      </c>
      <c r="T3140" s="49"/>
      <c r="U3140" s="49"/>
      <c r="V3140" s="49"/>
      <c r="W3140" s="50" t="s">
        <v>15</v>
      </c>
      <c r="X3140" s="50"/>
      <c r="Y3140" s="51"/>
    </row>
    <row r="3141" spans="1:25" s="23" customFormat="1" ht="51.75" customHeight="1" x14ac:dyDescent="0.2">
      <c r="A3141" s="38" t="s">
        <v>12095</v>
      </c>
      <c r="B3141" s="46" t="s">
        <v>12096</v>
      </c>
      <c r="C3141" s="46"/>
      <c r="D3141" s="27" t="s">
        <v>8899</v>
      </c>
      <c r="E3141" s="40" t="s">
        <v>12097</v>
      </c>
      <c r="F3141" s="9" t="s">
        <v>129</v>
      </c>
      <c r="G3141" s="27" t="s">
        <v>12098</v>
      </c>
      <c r="H3141" s="9" t="s">
        <v>11237</v>
      </c>
      <c r="I3141" s="9"/>
      <c r="J3141" s="10"/>
      <c r="K3141" s="39"/>
      <c r="L3141" s="47"/>
      <c r="M3141" s="47"/>
      <c r="N3141" s="63"/>
      <c r="O3141" s="63"/>
      <c r="P3141" s="63"/>
      <c r="Q3141" s="63"/>
      <c r="R3141" s="41"/>
      <c r="S3141" s="49" t="s">
        <v>13934</v>
      </c>
      <c r="T3141" s="49"/>
      <c r="U3141" s="49"/>
      <c r="V3141" s="49"/>
      <c r="W3141" s="50" t="s">
        <v>15</v>
      </c>
      <c r="X3141" s="50"/>
      <c r="Y3141" s="51"/>
    </row>
    <row r="3142" spans="1:25" s="23" customFormat="1" ht="51.75" customHeight="1" x14ac:dyDescent="0.2">
      <c r="A3142" s="38" t="s">
        <v>12099</v>
      </c>
      <c r="B3142" s="46" t="s">
        <v>12100</v>
      </c>
      <c r="C3142" s="46"/>
      <c r="D3142" s="27" t="s">
        <v>8899</v>
      </c>
      <c r="E3142" s="40" t="s">
        <v>12101</v>
      </c>
      <c r="F3142" s="9" t="s">
        <v>129</v>
      </c>
      <c r="G3142" s="27" t="s">
        <v>12102</v>
      </c>
      <c r="H3142" s="9" t="s">
        <v>8211</v>
      </c>
      <c r="I3142" s="9"/>
      <c r="J3142" s="10"/>
      <c r="K3142" s="39"/>
      <c r="L3142" s="47"/>
      <c r="M3142" s="47"/>
      <c r="N3142" s="63"/>
      <c r="O3142" s="63"/>
      <c r="P3142" s="63"/>
      <c r="Q3142" s="63"/>
      <c r="R3142" s="41"/>
      <c r="S3142" s="49" t="s">
        <v>13934</v>
      </c>
      <c r="T3142" s="49"/>
      <c r="U3142" s="49"/>
      <c r="V3142" s="49"/>
      <c r="W3142" s="50" t="s">
        <v>15</v>
      </c>
      <c r="X3142" s="50"/>
      <c r="Y3142" s="51"/>
    </row>
    <row r="3143" spans="1:25" s="23" customFormat="1" ht="51.75" customHeight="1" x14ac:dyDescent="0.2">
      <c r="A3143" s="38" t="s">
        <v>12103</v>
      </c>
      <c r="B3143" s="46" t="s">
        <v>12104</v>
      </c>
      <c r="C3143" s="46"/>
      <c r="D3143" s="27" t="s">
        <v>8899</v>
      </c>
      <c r="E3143" s="40"/>
      <c r="F3143" s="9" t="s">
        <v>12105</v>
      </c>
      <c r="G3143" s="27" t="s">
        <v>12106</v>
      </c>
      <c r="H3143" s="9" t="s">
        <v>27</v>
      </c>
      <c r="I3143" s="9"/>
      <c r="J3143" s="10"/>
      <c r="K3143" s="39"/>
      <c r="L3143" s="47"/>
      <c r="M3143" s="47"/>
      <c r="N3143" s="63"/>
      <c r="O3143" s="63"/>
      <c r="P3143" s="63"/>
      <c r="Q3143" s="63"/>
      <c r="R3143" s="41"/>
      <c r="S3143" s="49" t="s">
        <v>13934</v>
      </c>
      <c r="T3143" s="49"/>
      <c r="U3143" s="49"/>
      <c r="V3143" s="49"/>
      <c r="W3143" s="50" t="s">
        <v>15</v>
      </c>
      <c r="X3143" s="50"/>
      <c r="Y3143" s="51"/>
    </row>
    <row r="3144" spans="1:25" s="23" customFormat="1" ht="51.75" customHeight="1" x14ac:dyDescent="0.2">
      <c r="A3144" s="38" t="s">
        <v>12107</v>
      </c>
      <c r="B3144" s="46" t="s">
        <v>12108</v>
      </c>
      <c r="C3144" s="46"/>
      <c r="D3144" s="27" t="s">
        <v>12109</v>
      </c>
      <c r="E3144" s="40"/>
      <c r="F3144" s="9" t="s">
        <v>10989</v>
      </c>
      <c r="G3144" s="27" t="s">
        <v>89</v>
      </c>
      <c r="H3144" s="9" t="s">
        <v>5466</v>
      </c>
      <c r="I3144" s="9"/>
      <c r="J3144" s="10"/>
      <c r="K3144" s="39"/>
      <c r="L3144" s="47"/>
      <c r="M3144" s="47"/>
      <c r="N3144" s="63"/>
      <c r="O3144" s="63"/>
      <c r="P3144" s="63"/>
      <c r="Q3144" s="63"/>
      <c r="R3144" s="41"/>
      <c r="S3144" s="49" t="s">
        <v>13934</v>
      </c>
      <c r="T3144" s="49"/>
      <c r="U3144" s="49"/>
      <c r="V3144" s="49"/>
      <c r="W3144" s="50" t="s">
        <v>15</v>
      </c>
      <c r="X3144" s="50"/>
      <c r="Y3144" s="51"/>
    </row>
    <row r="3145" spans="1:25" s="23" customFormat="1" ht="51.75" customHeight="1" x14ac:dyDescent="0.2">
      <c r="A3145" s="38" t="s">
        <v>12110</v>
      </c>
      <c r="B3145" s="46" t="s">
        <v>12111</v>
      </c>
      <c r="C3145" s="46"/>
      <c r="D3145" s="27" t="s">
        <v>8899</v>
      </c>
      <c r="E3145" s="40" t="s">
        <v>12112</v>
      </c>
      <c r="F3145" s="9" t="s">
        <v>129</v>
      </c>
      <c r="G3145" s="27" t="s">
        <v>12113</v>
      </c>
      <c r="H3145" s="9" t="s">
        <v>12114</v>
      </c>
      <c r="I3145" s="9"/>
      <c r="J3145" s="10"/>
      <c r="K3145" s="39"/>
      <c r="L3145" s="47"/>
      <c r="M3145" s="47"/>
      <c r="N3145" s="63"/>
      <c r="O3145" s="63"/>
      <c r="P3145" s="63"/>
      <c r="Q3145" s="63"/>
      <c r="R3145" s="41"/>
      <c r="S3145" s="49" t="s">
        <v>13934</v>
      </c>
      <c r="T3145" s="49"/>
      <c r="U3145" s="49"/>
      <c r="V3145" s="49"/>
      <c r="W3145" s="50" t="s">
        <v>15</v>
      </c>
      <c r="X3145" s="50"/>
      <c r="Y3145" s="51"/>
    </row>
    <row r="3146" spans="1:25" s="23" customFormat="1" ht="51.75" customHeight="1" x14ac:dyDescent="0.2">
      <c r="A3146" s="38" t="s">
        <v>12115</v>
      </c>
      <c r="B3146" s="46" t="s">
        <v>12116</v>
      </c>
      <c r="C3146" s="46"/>
      <c r="D3146" s="27" t="s">
        <v>8899</v>
      </c>
      <c r="E3146" s="40"/>
      <c r="F3146" s="9" t="s">
        <v>12117</v>
      </c>
      <c r="G3146" s="27" t="s">
        <v>12118</v>
      </c>
      <c r="H3146" s="9" t="s">
        <v>11588</v>
      </c>
      <c r="I3146" s="9"/>
      <c r="J3146" s="10">
        <v>1139250</v>
      </c>
      <c r="K3146" s="39">
        <v>1139250</v>
      </c>
      <c r="L3146" s="47"/>
      <c r="M3146" s="47"/>
      <c r="N3146" s="63"/>
      <c r="O3146" s="63"/>
      <c r="P3146" s="63"/>
      <c r="Q3146" s="63"/>
      <c r="R3146" s="41"/>
      <c r="S3146" s="49" t="s">
        <v>13934</v>
      </c>
      <c r="T3146" s="49"/>
      <c r="U3146" s="49"/>
      <c r="V3146" s="49"/>
      <c r="W3146" s="50" t="s">
        <v>15</v>
      </c>
      <c r="X3146" s="50"/>
      <c r="Y3146" s="51"/>
    </row>
    <row r="3147" spans="1:25" s="23" customFormat="1" ht="51.75" customHeight="1" x14ac:dyDescent="0.2">
      <c r="A3147" s="38" t="s">
        <v>12119</v>
      </c>
      <c r="B3147" s="46" t="s">
        <v>12120</v>
      </c>
      <c r="C3147" s="46"/>
      <c r="D3147" s="27" t="s">
        <v>8899</v>
      </c>
      <c r="E3147" s="40" t="s">
        <v>12121</v>
      </c>
      <c r="F3147" s="9" t="s">
        <v>12122</v>
      </c>
      <c r="G3147" s="27" t="s">
        <v>12123</v>
      </c>
      <c r="H3147" s="9" t="s">
        <v>12124</v>
      </c>
      <c r="I3147" s="9"/>
      <c r="J3147" s="10">
        <v>1262754.5</v>
      </c>
      <c r="K3147" s="39">
        <v>1262754.5</v>
      </c>
      <c r="L3147" s="47"/>
      <c r="M3147" s="47"/>
      <c r="N3147" s="63"/>
      <c r="O3147" s="63"/>
      <c r="P3147" s="63"/>
      <c r="Q3147" s="63"/>
      <c r="R3147" s="41"/>
      <c r="S3147" s="49" t="s">
        <v>13934</v>
      </c>
      <c r="T3147" s="49"/>
      <c r="U3147" s="49"/>
      <c r="V3147" s="49"/>
      <c r="W3147" s="50" t="s">
        <v>15</v>
      </c>
      <c r="X3147" s="50"/>
      <c r="Y3147" s="51"/>
    </row>
    <row r="3148" spans="1:25" s="23" customFormat="1" ht="51.75" customHeight="1" x14ac:dyDescent="0.2">
      <c r="A3148" s="38" t="s">
        <v>12125</v>
      </c>
      <c r="B3148" s="46" t="s">
        <v>12126</v>
      </c>
      <c r="C3148" s="46"/>
      <c r="D3148" s="27" t="s">
        <v>8899</v>
      </c>
      <c r="E3148" s="40" t="s">
        <v>12127</v>
      </c>
      <c r="F3148" s="9" t="s">
        <v>12122</v>
      </c>
      <c r="G3148" s="27" t="s">
        <v>12128</v>
      </c>
      <c r="H3148" s="9" t="s">
        <v>4287</v>
      </c>
      <c r="I3148" s="9"/>
      <c r="J3148" s="10">
        <v>1316385</v>
      </c>
      <c r="K3148" s="39">
        <v>1316385</v>
      </c>
      <c r="L3148" s="47"/>
      <c r="M3148" s="47"/>
      <c r="N3148" s="63"/>
      <c r="O3148" s="63"/>
      <c r="P3148" s="63"/>
      <c r="Q3148" s="63"/>
      <c r="R3148" s="41"/>
      <c r="S3148" s="49" t="s">
        <v>13934</v>
      </c>
      <c r="T3148" s="49"/>
      <c r="U3148" s="49"/>
      <c r="V3148" s="49"/>
      <c r="W3148" s="50" t="s">
        <v>15</v>
      </c>
      <c r="X3148" s="50"/>
      <c r="Y3148" s="51"/>
    </row>
    <row r="3149" spans="1:25" s="23" customFormat="1" ht="51.75" customHeight="1" x14ac:dyDescent="0.2">
      <c r="A3149" s="38" t="s">
        <v>12129</v>
      </c>
      <c r="B3149" s="46" t="s">
        <v>12130</v>
      </c>
      <c r="C3149" s="46"/>
      <c r="D3149" s="27" t="s">
        <v>8899</v>
      </c>
      <c r="E3149" s="40" t="s">
        <v>12131</v>
      </c>
      <c r="F3149" s="9" t="s">
        <v>12122</v>
      </c>
      <c r="G3149" s="27" t="s">
        <v>12132</v>
      </c>
      <c r="H3149" s="9" t="s">
        <v>4287</v>
      </c>
      <c r="I3149" s="9"/>
      <c r="J3149" s="10">
        <v>1316385</v>
      </c>
      <c r="K3149" s="39">
        <v>1316385</v>
      </c>
      <c r="L3149" s="47"/>
      <c r="M3149" s="47"/>
      <c r="N3149" s="63"/>
      <c r="O3149" s="63"/>
      <c r="P3149" s="63"/>
      <c r="Q3149" s="63"/>
      <c r="R3149" s="41"/>
      <c r="S3149" s="49" t="s">
        <v>13934</v>
      </c>
      <c r="T3149" s="49"/>
      <c r="U3149" s="49"/>
      <c r="V3149" s="49"/>
      <c r="W3149" s="50" t="s">
        <v>15</v>
      </c>
      <c r="X3149" s="50"/>
      <c r="Y3149" s="51"/>
    </row>
    <row r="3150" spans="1:25" s="23" customFormat="1" ht="51.75" customHeight="1" x14ac:dyDescent="0.2">
      <c r="A3150" s="38" t="s">
        <v>12133</v>
      </c>
      <c r="B3150" s="46" t="s">
        <v>12134</v>
      </c>
      <c r="C3150" s="46"/>
      <c r="D3150" s="27" t="s">
        <v>8899</v>
      </c>
      <c r="E3150" s="40" t="s">
        <v>12135</v>
      </c>
      <c r="F3150" s="9" t="s">
        <v>12122</v>
      </c>
      <c r="G3150" s="27" t="s">
        <v>12136</v>
      </c>
      <c r="H3150" s="9" t="s">
        <v>12124</v>
      </c>
      <c r="I3150" s="9"/>
      <c r="J3150" s="10">
        <v>1755180</v>
      </c>
      <c r="K3150" s="39">
        <v>1755180</v>
      </c>
      <c r="L3150" s="47"/>
      <c r="M3150" s="47"/>
      <c r="N3150" s="63"/>
      <c r="O3150" s="63"/>
      <c r="P3150" s="63"/>
      <c r="Q3150" s="63"/>
      <c r="R3150" s="41"/>
      <c r="S3150" s="49" t="s">
        <v>13934</v>
      </c>
      <c r="T3150" s="49"/>
      <c r="U3150" s="49"/>
      <c r="V3150" s="49"/>
      <c r="W3150" s="50" t="s">
        <v>15</v>
      </c>
      <c r="X3150" s="50"/>
      <c r="Y3150" s="51"/>
    </row>
    <row r="3151" spans="1:25" s="23" customFormat="1" ht="51.75" customHeight="1" x14ac:dyDescent="0.2">
      <c r="A3151" s="38" t="s">
        <v>12137</v>
      </c>
      <c r="B3151" s="46" t="s">
        <v>12138</v>
      </c>
      <c r="C3151" s="46"/>
      <c r="D3151" s="27" t="s">
        <v>8899</v>
      </c>
      <c r="E3151" s="40" t="s">
        <v>12139</v>
      </c>
      <c r="F3151" s="9" t="s">
        <v>12122</v>
      </c>
      <c r="G3151" s="27" t="s">
        <v>12140</v>
      </c>
      <c r="H3151" s="9" t="s">
        <v>12124</v>
      </c>
      <c r="I3151" s="9"/>
      <c r="J3151" s="10">
        <v>1755180</v>
      </c>
      <c r="K3151" s="39">
        <v>1755180</v>
      </c>
      <c r="L3151" s="47"/>
      <c r="M3151" s="47"/>
      <c r="N3151" s="63"/>
      <c r="O3151" s="63"/>
      <c r="P3151" s="63"/>
      <c r="Q3151" s="63"/>
      <c r="R3151" s="41"/>
      <c r="S3151" s="49" t="s">
        <v>13934</v>
      </c>
      <c r="T3151" s="49"/>
      <c r="U3151" s="49"/>
      <c r="V3151" s="49"/>
      <c r="W3151" s="50" t="s">
        <v>15</v>
      </c>
      <c r="X3151" s="50"/>
      <c r="Y3151" s="51"/>
    </row>
    <row r="3152" spans="1:25" s="23" customFormat="1" ht="54.75" customHeight="1" x14ac:dyDescent="0.2">
      <c r="A3152" s="38" t="s">
        <v>12141</v>
      </c>
      <c r="B3152" s="46" t="s">
        <v>12142</v>
      </c>
      <c r="C3152" s="46"/>
      <c r="D3152" s="27" t="s">
        <v>8899</v>
      </c>
      <c r="E3152" s="40"/>
      <c r="F3152" s="9" t="s">
        <v>12122</v>
      </c>
      <c r="G3152" s="27" t="s">
        <v>12143</v>
      </c>
      <c r="H3152" s="9" t="s">
        <v>9512</v>
      </c>
      <c r="I3152" s="9"/>
      <c r="J3152" s="10"/>
      <c r="K3152" s="39"/>
      <c r="L3152" s="47"/>
      <c r="M3152" s="47"/>
      <c r="N3152" s="63"/>
      <c r="O3152" s="63"/>
      <c r="P3152" s="63"/>
      <c r="Q3152" s="63"/>
      <c r="R3152" s="41"/>
      <c r="S3152" s="49" t="s">
        <v>13934</v>
      </c>
      <c r="T3152" s="49"/>
      <c r="U3152" s="49"/>
      <c r="V3152" s="49"/>
      <c r="W3152" s="50" t="s">
        <v>15</v>
      </c>
      <c r="X3152" s="50"/>
      <c r="Y3152" s="51"/>
    </row>
    <row r="3153" spans="1:25" s="23" customFormat="1" ht="54.75" customHeight="1" x14ac:dyDescent="0.2">
      <c r="A3153" s="38" t="s">
        <v>12144</v>
      </c>
      <c r="B3153" s="46" t="s">
        <v>12145</v>
      </c>
      <c r="C3153" s="46"/>
      <c r="D3153" s="27" t="s">
        <v>8899</v>
      </c>
      <c r="E3153" s="40" t="s">
        <v>12146</v>
      </c>
      <c r="F3153" s="9" t="s">
        <v>12122</v>
      </c>
      <c r="G3153" s="27" t="s">
        <v>12147</v>
      </c>
      <c r="H3153" s="9" t="s">
        <v>2448</v>
      </c>
      <c r="I3153" s="9"/>
      <c r="J3153" s="10"/>
      <c r="K3153" s="39"/>
      <c r="L3153" s="47"/>
      <c r="M3153" s="47"/>
      <c r="N3153" s="63"/>
      <c r="O3153" s="63"/>
      <c r="P3153" s="63"/>
      <c r="Q3153" s="63"/>
      <c r="R3153" s="41"/>
      <c r="S3153" s="49" t="s">
        <v>13934</v>
      </c>
      <c r="T3153" s="49"/>
      <c r="U3153" s="49"/>
      <c r="V3153" s="49"/>
      <c r="W3153" s="50" t="s">
        <v>15</v>
      </c>
      <c r="X3153" s="50"/>
      <c r="Y3153" s="51"/>
    </row>
    <row r="3154" spans="1:25" s="23" customFormat="1" ht="54" customHeight="1" x14ac:dyDescent="0.2">
      <c r="A3154" s="38" t="s">
        <v>12148</v>
      </c>
      <c r="B3154" s="46" t="s">
        <v>12149</v>
      </c>
      <c r="C3154" s="46"/>
      <c r="D3154" s="27" t="s">
        <v>8899</v>
      </c>
      <c r="E3154" s="40"/>
      <c r="F3154" s="9" t="s">
        <v>12122</v>
      </c>
      <c r="G3154" s="27" t="s">
        <v>12150</v>
      </c>
      <c r="H3154" s="9" t="s">
        <v>9512</v>
      </c>
      <c r="I3154" s="9"/>
      <c r="J3154" s="10"/>
      <c r="K3154" s="39"/>
      <c r="L3154" s="47"/>
      <c r="M3154" s="47"/>
      <c r="N3154" s="63"/>
      <c r="O3154" s="63"/>
      <c r="P3154" s="63"/>
      <c r="Q3154" s="63"/>
      <c r="R3154" s="41"/>
      <c r="S3154" s="49" t="s">
        <v>13934</v>
      </c>
      <c r="T3154" s="49"/>
      <c r="U3154" s="49"/>
      <c r="V3154" s="49"/>
      <c r="W3154" s="50" t="s">
        <v>15</v>
      </c>
      <c r="X3154" s="50"/>
      <c r="Y3154" s="51"/>
    </row>
    <row r="3155" spans="1:25" s="23" customFormat="1" ht="64.5" customHeight="1" x14ac:dyDescent="0.2">
      <c r="A3155" s="38" t="s">
        <v>12151</v>
      </c>
      <c r="B3155" s="46" t="s">
        <v>12152</v>
      </c>
      <c r="C3155" s="46"/>
      <c r="D3155" s="27" t="s">
        <v>8899</v>
      </c>
      <c r="E3155" s="40"/>
      <c r="F3155" s="9" t="s">
        <v>12122</v>
      </c>
      <c r="G3155" s="27" t="s">
        <v>12153</v>
      </c>
      <c r="H3155" s="9" t="s">
        <v>10967</v>
      </c>
      <c r="I3155" s="9"/>
      <c r="J3155" s="10"/>
      <c r="K3155" s="39"/>
      <c r="L3155" s="47"/>
      <c r="M3155" s="47"/>
      <c r="N3155" s="63"/>
      <c r="O3155" s="63"/>
      <c r="P3155" s="63"/>
      <c r="Q3155" s="63"/>
      <c r="R3155" s="41"/>
      <c r="S3155" s="49" t="s">
        <v>13934</v>
      </c>
      <c r="T3155" s="49"/>
      <c r="U3155" s="49"/>
      <c r="V3155" s="49"/>
      <c r="W3155" s="50" t="s">
        <v>15</v>
      </c>
      <c r="X3155" s="50"/>
      <c r="Y3155" s="51"/>
    </row>
    <row r="3156" spans="1:25" s="23" customFormat="1" ht="64.5" customHeight="1" x14ac:dyDescent="0.2">
      <c r="A3156" s="38" t="s">
        <v>12154</v>
      </c>
      <c r="B3156" s="46" t="s">
        <v>12155</v>
      </c>
      <c r="C3156" s="46"/>
      <c r="D3156" s="27" t="s">
        <v>8899</v>
      </c>
      <c r="E3156" s="40"/>
      <c r="F3156" s="9" t="s">
        <v>12122</v>
      </c>
      <c r="G3156" s="27" t="s">
        <v>12156</v>
      </c>
      <c r="H3156" s="9" t="s">
        <v>10261</v>
      </c>
      <c r="I3156" s="9"/>
      <c r="J3156" s="10"/>
      <c r="K3156" s="39"/>
      <c r="L3156" s="47"/>
      <c r="M3156" s="47"/>
      <c r="N3156" s="63"/>
      <c r="O3156" s="63"/>
      <c r="P3156" s="63"/>
      <c r="Q3156" s="63"/>
      <c r="R3156" s="41"/>
      <c r="S3156" s="49" t="s">
        <v>13934</v>
      </c>
      <c r="T3156" s="49"/>
      <c r="U3156" s="49"/>
      <c r="V3156" s="49"/>
      <c r="W3156" s="50" t="s">
        <v>15</v>
      </c>
      <c r="X3156" s="50"/>
      <c r="Y3156" s="51"/>
    </row>
    <row r="3157" spans="1:25" s="23" customFormat="1" ht="64.5" customHeight="1" x14ac:dyDescent="0.2">
      <c r="A3157" s="38" t="s">
        <v>12157</v>
      </c>
      <c r="B3157" s="46" t="s">
        <v>12158</v>
      </c>
      <c r="C3157" s="46"/>
      <c r="D3157" s="27" t="s">
        <v>8899</v>
      </c>
      <c r="E3157" s="40" t="s">
        <v>12159</v>
      </c>
      <c r="F3157" s="9" t="s">
        <v>12122</v>
      </c>
      <c r="G3157" s="27" t="s">
        <v>12160</v>
      </c>
      <c r="H3157" s="9" t="s">
        <v>12161</v>
      </c>
      <c r="I3157" s="9"/>
      <c r="J3157" s="10"/>
      <c r="K3157" s="39"/>
      <c r="L3157" s="47"/>
      <c r="M3157" s="47"/>
      <c r="N3157" s="63"/>
      <c r="O3157" s="63"/>
      <c r="P3157" s="63"/>
      <c r="Q3157" s="63"/>
      <c r="R3157" s="41"/>
      <c r="S3157" s="49" t="s">
        <v>13934</v>
      </c>
      <c r="T3157" s="49"/>
      <c r="U3157" s="49"/>
      <c r="V3157" s="49"/>
      <c r="W3157" s="50" t="s">
        <v>15</v>
      </c>
      <c r="X3157" s="50"/>
      <c r="Y3157" s="51"/>
    </row>
    <row r="3158" spans="1:25" s="23" customFormat="1" ht="51.75" customHeight="1" x14ac:dyDescent="0.2">
      <c r="A3158" s="38" t="s">
        <v>12162</v>
      </c>
      <c r="B3158" s="46" t="s">
        <v>12163</v>
      </c>
      <c r="C3158" s="46"/>
      <c r="D3158" s="27" t="s">
        <v>12164</v>
      </c>
      <c r="E3158" s="40"/>
      <c r="F3158" s="9" t="s">
        <v>129</v>
      </c>
      <c r="G3158" s="27" t="s">
        <v>8510</v>
      </c>
      <c r="H3158" s="9" t="s">
        <v>9969</v>
      </c>
      <c r="I3158" s="9"/>
      <c r="J3158" s="10"/>
      <c r="K3158" s="39"/>
      <c r="L3158" s="47"/>
      <c r="M3158" s="47"/>
      <c r="N3158" s="63"/>
      <c r="O3158" s="63"/>
      <c r="P3158" s="63"/>
      <c r="Q3158" s="63"/>
      <c r="R3158" s="41"/>
      <c r="S3158" s="49" t="s">
        <v>13934</v>
      </c>
      <c r="T3158" s="49"/>
      <c r="U3158" s="49"/>
      <c r="V3158" s="49"/>
      <c r="W3158" s="50" t="s">
        <v>15</v>
      </c>
      <c r="X3158" s="50"/>
      <c r="Y3158" s="51"/>
    </row>
    <row r="3159" spans="1:25" s="23" customFormat="1" ht="51.75" customHeight="1" x14ac:dyDescent="0.2">
      <c r="A3159" s="38" t="s">
        <v>12165</v>
      </c>
      <c r="B3159" s="46" t="s">
        <v>12166</v>
      </c>
      <c r="C3159" s="46"/>
      <c r="D3159" s="27" t="s">
        <v>8899</v>
      </c>
      <c r="E3159" s="40" t="s">
        <v>12167</v>
      </c>
      <c r="F3159" s="9" t="s">
        <v>12168</v>
      </c>
      <c r="G3159" s="27" t="s">
        <v>12169</v>
      </c>
      <c r="H3159" s="9" t="s">
        <v>8946</v>
      </c>
      <c r="I3159" s="9"/>
      <c r="J3159" s="10">
        <v>814104.71</v>
      </c>
      <c r="K3159" s="39">
        <v>809581.91</v>
      </c>
      <c r="L3159" s="47">
        <f t="shared" si="59"/>
        <v>4522.7999999999302</v>
      </c>
      <c r="M3159" s="47"/>
      <c r="N3159" s="63"/>
      <c r="O3159" s="63"/>
      <c r="P3159" s="63"/>
      <c r="Q3159" s="63"/>
      <c r="R3159" s="41"/>
      <c r="S3159" s="49" t="s">
        <v>13934</v>
      </c>
      <c r="T3159" s="49"/>
      <c r="U3159" s="49"/>
      <c r="V3159" s="49"/>
      <c r="W3159" s="50" t="s">
        <v>15</v>
      </c>
      <c r="X3159" s="50"/>
      <c r="Y3159" s="51"/>
    </row>
    <row r="3160" spans="1:25" s="23" customFormat="1" ht="51.75" customHeight="1" x14ac:dyDescent="0.2">
      <c r="A3160" s="38" t="s">
        <v>12170</v>
      </c>
      <c r="B3160" s="46" t="s">
        <v>12171</v>
      </c>
      <c r="C3160" s="46"/>
      <c r="D3160" s="27" t="s">
        <v>8899</v>
      </c>
      <c r="E3160" s="40" t="s">
        <v>12172</v>
      </c>
      <c r="F3160" s="9" t="s">
        <v>12168</v>
      </c>
      <c r="G3160" s="27" t="s">
        <v>12173</v>
      </c>
      <c r="H3160" s="9" t="s">
        <v>8211</v>
      </c>
      <c r="I3160" s="9"/>
      <c r="J3160" s="10">
        <v>822532.29</v>
      </c>
      <c r="K3160" s="39">
        <v>817962.67</v>
      </c>
      <c r="L3160" s="47">
        <f t="shared" si="59"/>
        <v>4569.6199999999953</v>
      </c>
      <c r="M3160" s="47"/>
      <c r="N3160" s="63"/>
      <c r="O3160" s="63"/>
      <c r="P3160" s="63"/>
      <c r="Q3160" s="63"/>
      <c r="R3160" s="41"/>
      <c r="S3160" s="49" t="s">
        <v>13934</v>
      </c>
      <c r="T3160" s="49"/>
      <c r="U3160" s="49"/>
      <c r="V3160" s="49"/>
      <c r="W3160" s="50" t="s">
        <v>15</v>
      </c>
      <c r="X3160" s="50"/>
      <c r="Y3160" s="51"/>
    </row>
    <row r="3161" spans="1:25" s="23" customFormat="1" ht="51.75" customHeight="1" x14ac:dyDescent="0.2">
      <c r="A3161" s="38" t="s">
        <v>12174</v>
      </c>
      <c r="B3161" s="46" t="s">
        <v>12175</v>
      </c>
      <c r="C3161" s="46"/>
      <c r="D3161" s="27" t="s">
        <v>8899</v>
      </c>
      <c r="E3161" s="40"/>
      <c r="F3161" s="9" t="s">
        <v>12122</v>
      </c>
      <c r="G3161" s="27" t="s">
        <v>12176</v>
      </c>
      <c r="H3161" s="9" t="s">
        <v>9438</v>
      </c>
      <c r="I3161" s="9"/>
      <c r="J3161" s="10"/>
      <c r="K3161" s="39"/>
      <c r="L3161" s="47"/>
      <c r="M3161" s="47"/>
      <c r="N3161" s="63"/>
      <c r="O3161" s="63"/>
      <c r="P3161" s="63"/>
      <c r="Q3161" s="63"/>
      <c r="R3161" s="41"/>
      <c r="S3161" s="49" t="s">
        <v>13934</v>
      </c>
      <c r="T3161" s="49"/>
      <c r="U3161" s="49"/>
      <c r="V3161" s="49"/>
      <c r="W3161" s="50" t="s">
        <v>15</v>
      </c>
      <c r="X3161" s="50"/>
      <c r="Y3161" s="51"/>
    </row>
    <row r="3162" spans="1:25" s="23" customFormat="1" ht="51.75" customHeight="1" x14ac:dyDescent="0.2">
      <c r="A3162" s="38" t="s">
        <v>12177</v>
      </c>
      <c r="B3162" s="46" t="s">
        <v>12178</v>
      </c>
      <c r="C3162" s="46"/>
      <c r="D3162" s="27" t="s">
        <v>9326</v>
      </c>
      <c r="E3162" s="40"/>
      <c r="F3162" s="9" t="s">
        <v>12122</v>
      </c>
      <c r="G3162" s="27" t="s">
        <v>12179</v>
      </c>
      <c r="H3162" s="9" t="s">
        <v>8598</v>
      </c>
      <c r="I3162" s="9"/>
      <c r="J3162" s="10"/>
      <c r="K3162" s="39"/>
      <c r="L3162" s="47"/>
      <c r="M3162" s="47"/>
      <c r="N3162" s="63"/>
      <c r="O3162" s="63"/>
      <c r="P3162" s="63"/>
      <c r="Q3162" s="63"/>
      <c r="R3162" s="41"/>
      <c r="S3162" s="49" t="s">
        <v>13934</v>
      </c>
      <c r="T3162" s="49"/>
      <c r="U3162" s="49"/>
      <c r="V3162" s="49"/>
      <c r="W3162" s="50" t="s">
        <v>15</v>
      </c>
      <c r="X3162" s="50"/>
      <c r="Y3162" s="51"/>
    </row>
    <row r="3163" spans="1:25" s="23" customFormat="1" ht="51.75" customHeight="1" x14ac:dyDescent="0.2">
      <c r="A3163" s="38" t="s">
        <v>12180</v>
      </c>
      <c r="B3163" s="46" t="s">
        <v>12181</v>
      </c>
      <c r="C3163" s="46"/>
      <c r="D3163" s="27" t="s">
        <v>8899</v>
      </c>
      <c r="E3163" s="40"/>
      <c r="F3163" s="9" t="s">
        <v>12182</v>
      </c>
      <c r="G3163" s="27" t="s">
        <v>12183</v>
      </c>
      <c r="H3163" s="9" t="s">
        <v>9317</v>
      </c>
      <c r="I3163" s="9"/>
      <c r="J3163" s="10"/>
      <c r="K3163" s="39"/>
      <c r="L3163" s="47"/>
      <c r="M3163" s="47"/>
      <c r="N3163" s="63"/>
      <c r="O3163" s="63"/>
      <c r="P3163" s="63"/>
      <c r="Q3163" s="63"/>
      <c r="R3163" s="41"/>
      <c r="S3163" s="49" t="s">
        <v>13934</v>
      </c>
      <c r="T3163" s="49"/>
      <c r="U3163" s="49"/>
      <c r="V3163" s="49"/>
      <c r="W3163" s="50" t="s">
        <v>15</v>
      </c>
      <c r="X3163" s="50"/>
      <c r="Y3163" s="51"/>
    </row>
    <row r="3164" spans="1:25" s="23" customFormat="1" ht="51.75" customHeight="1" x14ac:dyDescent="0.2">
      <c r="A3164" s="38" t="s">
        <v>12184</v>
      </c>
      <c r="B3164" s="46" t="s">
        <v>12185</v>
      </c>
      <c r="C3164" s="46"/>
      <c r="D3164" s="27" t="s">
        <v>8899</v>
      </c>
      <c r="E3164" s="40"/>
      <c r="F3164" s="9" t="s">
        <v>12122</v>
      </c>
      <c r="G3164" s="27" t="s">
        <v>12186</v>
      </c>
      <c r="H3164" s="9" t="s">
        <v>9260</v>
      </c>
      <c r="I3164" s="9"/>
      <c r="J3164" s="10"/>
      <c r="K3164" s="39"/>
      <c r="L3164" s="47"/>
      <c r="M3164" s="47"/>
      <c r="N3164" s="63"/>
      <c r="O3164" s="63"/>
      <c r="P3164" s="63"/>
      <c r="Q3164" s="63"/>
      <c r="R3164" s="41"/>
      <c r="S3164" s="49" t="s">
        <v>13934</v>
      </c>
      <c r="T3164" s="49"/>
      <c r="U3164" s="49"/>
      <c r="V3164" s="49"/>
      <c r="W3164" s="50" t="s">
        <v>15</v>
      </c>
      <c r="X3164" s="50"/>
      <c r="Y3164" s="51"/>
    </row>
    <row r="3165" spans="1:25" s="23" customFormat="1" ht="51.75" customHeight="1" x14ac:dyDescent="0.2">
      <c r="A3165" s="38" t="s">
        <v>12187</v>
      </c>
      <c r="B3165" s="46" t="s">
        <v>12188</v>
      </c>
      <c r="C3165" s="46"/>
      <c r="D3165" s="27" t="s">
        <v>8899</v>
      </c>
      <c r="E3165" s="40"/>
      <c r="F3165" s="9" t="s">
        <v>12122</v>
      </c>
      <c r="G3165" s="27" t="s">
        <v>12189</v>
      </c>
      <c r="H3165" s="9" t="s">
        <v>12190</v>
      </c>
      <c r="I3165" s="9"/>
      <c r="J3165" s="10"/>
      <c r="K3165" s="39"/>
      <c r="L3165" s="47"/>
      <c r="M3165" s="47"/>
      <c r="N3165" s="63"/>
      <c r="O3165" s="63"/>
      <c r="P3165" s="63"/>
      <c r="Q3165" s="63"/>
      <c r="R3165" s="41"/>
      <c r="S3165" s="49" t="s">
        <v>13934</v>
      </c>
      <c r="T3165" s="49"/>
      <c r="U3165" s="49"/>
      <c r="V3165" s="49"/>
      <c r="W3165" s="50" t="s">
        <v>15</v>
      </c>
      <c r="X3165" s="50"/>
      <c r="Y3165" s="51"/>
    </row>
    <row r="3166" spans="1:25" s="23" customFormat="1" ht="51.75" customHeight="1" x14ac:dyDescent="0.2">
      <c r="A3166" s="38" t="s">
        <v>12191</v>
      </c>
      <c r="B3166" s="46" t="s">
        <v>12192</v>
      </c>
      <c r="C3166" s="46"/>
      <c r="D3166" s="27" t="s">
        <v>8899</v>
      </c>
      <c r="E3166" s="40"/>
      <c r="F3166" s="9" t="s">
        <v>12122</v>
      </c>
      <c r="G3166" s="27" t="s">
        <v>12193</v>
      </c>
      <c r="H3166" s="9" t="s">
        <v>6395</v>
      </c>
      <c r="I3166" s="9"/>
      <c r="J3166" s="10"/>
      <c r="K3166" s="39"/>
      <c r="L3166" s="47"/>
      <c r="M3166" s="47"/>
      <c r="N3166" s="63"/>
      <c r="O3166" s="63"/>
      <c r="P3166" s="63"/>
      <c r="Q3166" s="63"/>
      <c r="R3166" s="41"/>
      <c r="S3166" s="49" t="s">
        <v>13934</v>
      </c>
      <c r="T3166" s="49"/>
      <c r="U3166" s="49"/>
      <c r="V3166" s="49"/>
      <c r="W3166" s="50" t="s">
        <v>15</v>
      </c>
      <c r="X3166" s="50"/>
      <c r="Y3166" s="51"/>
    </row>
    <row r="3167" spans="1:25" s="23" customFormat="1" ht="51.75" customHeight="1" x14ac:dyDescent="0.2">
      <c r="A3167" s="38" t="s">
        <v>12194</v>
      </c>
      <c r="B3167" s="46" t="s">
        <v>12195</v>
      </c>
      <c r="C3167" s="46"/>
      <c r="D3167" s="27" t="s">
        <v>8899</v>
      </c>
      <c r="E3167" s="40"/>
      <c r="F3167" s="9" t="s">
        <v>12122</v>
      </c>
      <c r="G3167" s="27" t="s">
        <v>12196</v>
      </c>
      <c r="H3167" s="9" t="s">
        <v>12197</v>
      </c>
      <c r="I3167" s="9"/>
      <c r="J3167" s="10"/>
      <c r="K3167" s="39"/>
      <c r="L3167" s="47"/>
      <c r="M3167" s="47"/>
      <c r="N3167" s="63"/>
      <c r="O3167" s="63"/>
      <c r="P3167" s="63"/>
      <c r="Q3167" s="63"/>
      <c r="R3167" s="41"/>
      <c r="S3167" s="49" t="s">
        <v>13934</v>
      </c>
      <c r="T3167" s="49"/>
      <c r="U3167" s="49"/>
      <c r="V3167" s="49"/>
      <c r="W3167" s="50" t="s">
        <v>15</v>
      </c>
      <c r="X3167" s="50"/>
      <c r="Y3167" s="51"/>
    </row>
    <row r="3168" spans="1:25" s="23" customFormat="1" ht="51.75" customHeight="1" x14ac:dyDescent="0.2">
      <c r="A3168" s="38" t="s">
        <v>12198</v>
      </c>
      <c r="B3168" s="46" t="s">
        <v>12199</v>
      </c>
      <c r="C3168" s="46"/>
      <c r="D3168" s="27" t="s">
        <v>8899</v>
      </c>
      <c r="E3168" s="40"/>
      <c r="F3168" s="9" t="s">
        <v>12122</v>
      </c>
      <c r="G3168" s="27" t="s">
        <v>12200</v>
      </c>
      <c r="H3168" s="9" t="s">
        <v>8290</v>
      </c>
      <c r="I3168" s="9"/>
      <c r="J3168" s="10"/>
      <c r="K3168" s="39"/>
      <c r="L3168" s="47"/>
      <c r="M3168" s="47"/>
      <c r="N3168" s="63"/>
      <c r="O3168" s="63"/>
      <c r="P3168" s="63"/>
      <c r="Q3168" s="63"/>
      <c r="R3168" s="41"/>
      <c r="S3168" s="49" t="s">
        <v>13934</v>
      </c>
      <c r="T3168" s="49"/>
      <c r="U3168" s="49"/>
      <c r="V3168" s="49"/>
      <c r="W3168" s="50" t="s">
        <v>15</v>
      </c>
      <c r="X3168" s="50"/>
      <c r="Y3168" s="51"/>
    </row>
    <row r="3169" spans="1:25" s="23" customFormat="1" ht="51.75" customHeight="1" x14ac:dyDescent="0.2">
      <c r="A3169" s="38" t="s">
        <v>12201</v>
      </c>
      <c r="B3169" s="46" t="s">
        <v>12202</v>
      </c>
      <c r="C3169" s="46"/>
      <c r="D3169" s="27" t="s">
        <v>8899</v>
      </c>
      <c r="E3169" s="40"/>
      <c r="F3169" s="9" t="s">
        <v>12122</v>
      </c>
      <c r="G3169" s="27" t="s">
        <v>12203</v>
      </c>
      <c r="H3169" s="9" t="s">
        <v>9956</v>
      </c>
      <c r="I3169" s="9"/>
      <c r="J3169" s="10"/>
      <c r="K3169" s="39"/>
      <c r="L3169" s="47"/>
      <c r="M3169" s="47"/>
      <c r="N3169" s="63"/>
      <c r="O3169" s="63"/>
      <c r="P3169" s="63"/>
      <c r="Q3169" s="63"/>
      <c r="R3169" s="41"/>
      <c r="S3169" s="49" t="s">
        <v>13934</v>
      </c>
      <c r="T3169" s="49"/>
      <c r="U3169" s="49"/>
      <c r="V3169" s="49"/>
      <c r="W3169" s="50" t="s">
        <v>15</v>
      </c>
      <c r="X3169" s="50"/>
      <c r="Y3169" s="51"/>
    </row>
    <row r="3170" spans="1:25" s="23" customFormat="1" ht="51.75" customHeight="1" x14ac:dyDescent="0.2">
      <c r="A3170" s="38" t="s">
        <v>12204</v>
      </c>
      <c r="B3170" s="46" t="s">
        <v>12205</v>
      </c>
      <c r="C3170" s="46"/>
      <c r="D3170" s="27" t="s">
        <v>8899</v>
      </c>
      <c r="E3170" s="40"/>
      <c r="F3170" s="9" t="s">
        <v>12122</v>
      </c>
      <c r="G3170" s="27" t="s">
        <v>12206</v>
      </c>
      <c r="H3170" s="9" t="s">
        <v>8290</v>
      </c>
      <c r="I3170" s="9"/>
      <c r="J3170" s="10"/>
      <c r="K3170" s="39"/>
      <c r="L3170" s="47"/>
      <c r="M3170" s="47"/>
      <c r="N3170" s="63"/>
      <c r="O3170" s="63"/>
      <c r="P3170" s="63"/>
      <c r="Q3170" s="63"/>
      <c r="R3170" s="41"/>
      <c r="S3170" s="49" t="s">
        <v>13934</v>
      </c>
      <c r="T3170" s="49"/>
      <c r="U3170" s="49"/>
      <c r="V3170" s="49"/>
      <c r="W3170" s="50" t="s">
        <v>15</v>
      </c>
      <c r="X3170" s="50"/>
      <c r="Y3170" s="51"/>
    </row>
    <row r="3171" spans="1:25" s="23" customFormat="1" ht="51.75" customHeight="1" x14ac:dyDescent="0.2">
      <c r="A3171" s="38" t="s">
        <v>12207</v>
      </c>
      <c r="B3171" s="46" t="s">
        <v>12208</v>
      </c>
      <c r="C3171" s="46"/>
      <c r="D3171" s="27" t="s">
        <v>8899</v>
      </c>
      <c r="E3171" s="40"/>
      <c r="F3171" s="9" t="s">
        <v>12122</v>
      </c>
      <c r="G3171" s="27" t="s">
        <v>12206</v>
      </c>
      <c r="H3171" s="9" t="s">
        <v>12209</v>
      </c>
      <c r="I3171" s="9"/>
      <c r="J3171" s="10"/>
      <c r="K3171" s="39"/>
      <c r="L3171" s="47"/>
      <c r="M3171" s="47"/>
      <c r="N3171" s="63"/>
      <c r="O3171" s="63"/>
      <c r="P3171" s="63"/>
      <c r="Q3171" s="63"/>
      <c r="R3171" s="41"/>
      <c r="S3171" s="49" t="s">
        <v>13934</v>
      </c>
      <c r="T3171" s="49"/>
      <c r="U3171" s="49"/>
      <c r="V3171" s="49"/>
      <c r="W3171" s="50" t="s">
        <v>15</v>
      </c>
      <c r="X3171" s="50"/>
      <c r="Y3171" s="51"/>
    </row>
    <row r="3172" spans="1:25" s="23" customFormat="1" ht="51.75" customHeight="1" x14ac:dyDescent="0.2">
      <c r="A3172" s="38" t="s">
        <v>12210</v>
      </c>
      <c r="B3172" s="46" t="s">
        <v>12211</v>
      </c>
      <c r="C3172" s="46"/>
      <c r="D3172" s="27" t="s">
        <v>8899</v>
      </c>
      <c r="E3172" s="40"/>
      <c r="F3172" s="9" t="s">
        <v>12122</v>
      </c>
      <c r="G3172" s="27" t="s">
        <v>12212</v>
      </c>
      <c r="H3172" s="9" t="s">
        <v>12213</v>
      </c>
      <c r="I3172" s="9"/>
      <c r="J3172" s="10"/>
      <c r="K3172" s="39"/>
      <c r="L3172" s="47"/>
      <c r="M3172" s="47"/>
      <c r="N3172" s="63"/>
      <c r="O3172" s="63"/>
      <c r="P3172" s="63"/>
      <c r="Q3172" s="63"/>
      <c r="R3172" s="41"/>
      <c r="S3172" s="49" t="s">
        <v>13934</v>
      </c>
      <c r="T3172" s="49"/>
      <c r="U3172" s="49"/>
      <c r="V3172" s="49"/>
      <c r="W3172" s="50" t="s">
        <v>15</v>
      </c>
      <c r="X3172" s="50"/>
      <c r="Y3172" s="51"/>
    </row>
    <row r="3173" spans="1:25" s="23" customFormat="1" ht="51.75" customHeight="1" x14ac:dyDescent="0.2">
      <c r="A3173" s="38" t="s">
        <v>12214</v>
      </c>
      <c r="B3173" s="46" t="s">
        <v>12215</v>
      </c>
      <c r="C3173" s="46"/>
      <c r="D3173" s="27" t="s">
        <v>8899</v>
      </c>
      <c r="E3173" s="40"/>
      <c r="F3173" s="9" t="s">
        <v>12122</v>
      </c>
      <c r="G3173" s="27" t="s">
        <v>12216</v>
      </c>
      <c r="H3173" s="9" t="s">
        <v>8145</v>
      </c>
      <c r="I3173" s="9"/>
      <c r="J3173" s="10"/>
      <c r="K3173" s="39"/>
      <c r="L3173" s="47"/>
      <c r="M3173" s="47"/>
      <c r="N3173" s="63"/>
      <c r="O3173" s="63"/>
      <c r="P3173" s="63"/>
      <c r="Q3173" s="63"/>
      <c r="R3173" s="41"/>
      <c r="S3173" s="49" t="s">
        <v>13934</v>
      </c>
      <c r="T3173" s="49"/>
      <c r="U3173" s="49"/>
      <c r="V3173" s="49"/>
      <c r="W3173" s="50" t="s">
        <v>15</v>
      </c>
      <c r="X3173" s="50"/>
      <c r="Y3173" s="51"/>
    </row>
    <row r="3174" spans="1:25" s="23" customFormat="1" ht="51.75" customHeight="1" x14ac:dyDescent="0.2">
      <c r="A3174" s="38" t="s">
        <v>12217</v>
      </c>
      <c r="B3174" s="46" t="s">
        <v>12218</v>
      </c>
      <c r="C3174" s="46"/>
      <c r="D3174" s="27" t="s">
        <v>8899</v>
      </c>
      <c r="E3174" s="40"/>
      <c r="F3174" s="9" t="s">
        <v>12122</v>
      </c>
      <c r="G3174" s="27" t="s">
        <v>12219</v>
      </c>
      <c r="H3174" s="9" t="s">
        <v>11986</v>
      </c>
      <c r="I3174" s="9"/>
      <c r="J3174" s="10"/>
      <c r="K3174" s="39"/>
      <c r="L3174" s="47"/>
      <c r="M3174" s="47"/>
      <c r="N3174" s="63"/>
      <c r="O3174" s="63"/>
      <c r="P3174" s="63"/>
      <c r="Q3174" s="63"/>
      <c r="R3174" s="41"/>
      <c r="S3174" s="49" t="s">
        <v>13934</v>
      </c>
      <c r="T3174" s="49"/>
      <c r="U3174" s="49"/>
      <c r="V3174" s="49"/>
      <c r="W3174" s="50" t="s">
        <v>15</v>
      </c>
      <c r="X3174" s="50"/>
      <c r="Y3174" s="51"/>
    </row>
    <row r="3175" spans="1:25" s="23" customFormat="1" ht="51.75" customHeight="1" x14ac:dyDescent="0.2">
      <c r="A3175" s="38" t="s">
        <v>12220</v>
      </c>
      <c r="B3175" s="46" t="s">
        <v>12221</v>
      </c>
      <c r="C3175" s="46"/>
      <c r="D3175" s="27" t="s">
        <v>8899</v>
      </c>
      <c r="E3175" s="40" t="s">
        <v>12222</v>
      </c>
      <c r="F3175" s="9" t="s">
        <v>12223</v>
      </c>
      <c r="G3175" s="27" t="s">
        <v>11030</v>
      </c>
      <c r="H3175" s="9" t="s">
        <v>12224</v>
      </c>
      <c r="I3175" s="9"/>
      <c r="J3175" s="10"/>
      <c r="K3175" s="39"/>
      <c r="L3175" s="47"/>
      <c r="M3175" s="47"/>
      <c r="N3175" s="63"/>
      <c r="O3175" s="63"/>
      <c r="P3175" s="63"/>
      <c r="Q3175" s="63"/>
      <c r="R3175" s="41"/>
      <c r="S3175" s="49" t="s">
        <v>13934</v>
      </c>
      <c r="T3175" s="49"/>
      <c r="U3175" s="49"/>
      <c r="V3175" s="49"/>
      <c r="W3175" s="50" t="s">
        <v>15</v>
      </c>
      <c r="X3175" s="50"/>
      <c r="Y3175" s="51"/>
    </row>
    <row r="3176" spans="1:25" s="23" customFormat="1" ht="51.75" customHeight="1" x14ac:dyDescent="0.2">
      <c r="A3176" s="38" t="s">
        <v>12225</v>
      </c>
      <c r="B3176" s="46" t="s">
        <v>12226</v>
      </c>
      <c r="C3176" s="46"/>
      <c r="D3176" s="27" t="s">
        <v>8899</v>
      </c>
      <c r="E3176" s="40"/>
      <c r="F3176" s="9" t="s">
        <v>12223</v>
      </c>
      <c r="G3176" s="27" t="s">
        <v>12227</v>
      </c>
      <c r="H3176" s="9" t="s">
        <v>2485</v>
      </c>
      <c r="I3176" s="9"/>
      <c r="J3176" s="10"/>
      <c r="K3176" s="39"/>
      <c r="L3176" s="47"/>
      <c r="M3176" s="47"/>
      <c r="N3176" s="63"/>
      <c r="O3176" s="63"/>
      <c r="P3176" s="63"/>
      <c r="Q3176" s="63"/>
      <c r="R3176" s="41"/>
      <c r="S3176" s="49" t="s">
        <v>13934</v>
      </c>
      <c r="T3176" s="49"/>
      <c r="U3176" s="49"/>
      <c r="V3176" s="49"/>
      <c r="W3176" s="50" t="s">
        <v>15</v>
      </c>
      <c r="X3176" s="50"/>
      <c r="Y3176" s="51"/>
    </row>
    <row r="3177" spans="1:25" s="23" customFormat="1" ht="51.75" customHeight="1" x14ac:dyDescent="0.2">
      <c r="A3177" s="38" t="s">
        <v>12228</v>
      </c>
      <c r="B3177" s="46" t="s">
        <v>12229</v>
      </c>
      <c r="C3177" s="46"/>
      <c r="D3177" s="27" t="s">
        <v>8899</v>
      </c>
      <c r="E3177" s="40" t="s">
        <v>12230</v>
      </c>
      <c r="F3177" s="9" t="s">
        <v>12122</v>
      </c>
      <c r="G3177" s="27" t="s">
        <v>12231</v>
      </c>
      <c r="H3177" s="9" t="s">
        <v>9154</v>
      </c>
      <c r="I3177" s="9"/>
      <c r="J3177" s="10"/>
      <c r="K3177" s="39"/>
      <c r="L3177" s="47"/>
      <c r="M3177" s="47"/>
      <c r="N3177" s="63"/>
      <c r="O3177" s="63"/>
      <c r="P3177" s="63"/>
      <c r="Q3177" s="63"/>
      <c r="R3177" s="41"/>
      <c r="S3177" s="49" t="s">
        <v>13934</v>
      </c>
      <c r="T3177" s="49"/>
      <c r="U3177" s="49"/>
      <c r="V3177" s="49"/>
      <c r="W3177" s="50" t="s">
        <v>15</v>
      </c>
      <c r="X3177" s="50"/>
      <c r="Y3177" s="51"/>
    </row>
    <row r="3178" spans="1:25" s="23" customFormat="1" ht="51.75" customHeight="1" x14ac:dyDescent="0.2">
      <c r="A3178" s="38" t="s">
        <v>12232</v>
      </c>
      <c r="B3178" s="46" t="s">
        <v>12233</v>
      </c>
      <c r="C3178" s="46"/>
      <c r="D3178" s="27" t="s">
        <v>8899</v>
      </c>
      <c r="E3178" s="40" t="s">
        <v>12234</v>
      </c>
      <c r="F3178" s="9" t="s">
        <v>12122</v>
      </c>
      <c r="G3178" s="27" t="s">
        <v>12235</v>
      </c>
      <c r="H3178" s="9" t="s">
        <v>12236</v>
      </c>
      <c r="I3178" s="9"/>
      <c r="J3178" s="10"/>
      <c r="K3178" s="39"/>
      <c r="L3178" s="47"/>
      <c r="M3178" s="47"/>
      <c r="N3178" s="63"/>
      <c r="O3178" s="63"/>
      <c r="P3178" s="63"/>
      <c r="Q3178" s="63"/>
      <c r="R3178" s="41"/>
      <c r="S3178" s="49" t="s">
        <v>13934</v>
      </c>
      <c r="T3178" s="49"/>
      <c r="U3178" s="49"/>
      <c r="V3178" s="49"/>
      <c r="W3178" s="50" t="s">
        <v>15</v>
      </c>
      <c r="X3178" s="50"/>
      <c r="Y3178" s="51"/>
    </row>
    <row r="3179" spans="1:25" s="23" customFormat="1" ht="51.75" customHeight="1" x14ac:dyDescent="0.2">
      <c r="A3179" s="38" t="s">
        <v>12237</v>
      </c>
      <c r="B3179" s="46" t="s">
        <v>12238</v>
      </c>
      <c r="C3179" s="46"/>
      <c r="D3179" s="27" t="s">
        <v>8899</v>
      </c>
      <c r="E3179" s="40"/>
      <c r="F3179" s="9" t="s">
        <v>12182</v>
      </c>
      <c r="G3179" s="27" t="s">
        <v>12239</v>
      </c>
      <c r="H3179" s="9" t="s">
        <v>8873</v>
      </c>
      <c r="I3179" s="9"/>
      <c r="J3179" s="10"/>
      <c r="K3179" s="39"/>
      <c r="L3179" s="47"/>
      <c r="M3179" s="47"/>
      <c r="N3179" s="63"/>
      <c r="O3179" s="63"/>
      <c r="P3179" s="63"/>
      <c r="Q3179" s="63"/>
      <c r="R3179" s="41"/>
      <c r="S3179" s="49" t="s">
        <v>13934</v>
      </c>
      <c r="T3179" s="49"/>
      <c r="U3179" s="49"/>
      <c r="V3179" s="49"/>
      <c r="W3179" s="50" t="s">
        <v>15</v>
      </c>
      <c r="X3179" s="50"/>
      <c r="Y3179" s="51"/>
    </row>
    <row r="3180" spans="1:25" s="23" customFormat="1" ht="51.75" customHeight="1" x14ac:dyDescent="0.2">
      <c r="A3180" s="38" t="s">
        <v>12240</v>
      </c>
      <c r="B3180" s="46" t="s">
        <v>12241</v>
      </c>
      <c r="C3180" s="46"/>
      <c r="D3180" s="27" t="s">
        <v>8899</v>
      </c>
      <c r="E3180" s="40" t="s">
        <v>12242</v>
      </c>
      <c r="F3180" s="9" t="s">
        <v>12122</v>
      </c>
      <c r="G3180" s="27" t="s">
        <v>12239</v>
      </c>
      <c r="H3180" s="9" t="s">
        <v>12161</v>
      </c>
      <c r="I3180" s="9"/>
      <c r="J3180" s="10"/>
      <c r="K3180" s="39"/>
      <c r="L3180" s="47"/>
      <c r="M3180" s="47"/>
      <c r="N3180" s="63"/>
      <c r="O3180" s="63"/>
      <c r="P3180" s="63"/>
      <c r="Q3180" s="63"/>
      <c r="R3180" s="41"/>
      <c r="S3180" s="49" t="s">
        <v>13934</v>
      </c>
      <c r="T3180" s="49"/>
      <c r="U3180" s="49"/>
      <c r="V3180" s="49"/>
      <c r="W3180" s="50" t="s">
        <v>15</v>
      </c>
      <c r="X3180" s="50"/>
      <c r="Y3180" s="51"/>
    </row>
    <row r="3181" spans="1:25" s="23" customFormat="1" ht="51.75" customHeight="1" x14ac:dyDescent="0.2">
      <c r="A3181" s="38" t="s">
        <v>12243</v>
      </c>
      <c r="B3181" s="46" t="s">
        <v>12244</v>
      </c>
      <c r="C3181" s="46"/>
      <c r="D3181" s="27" t="s">
        <v>8899</v>
      </c>
      <c r="E3181" s="40" t="s">
        <v>12245</v>
      </c>
      <c r="F3181" s="9" t="s">
        <v>12122</v>
      </c>
      <c r="G3181" s="27" t="s">
        <v>12239</v>
      </c>
      <c r="H3181" s="9" t="s">
        <v>10862</v>
      </c>
      <c r="I3181" s="9"/>
      <c r="J3181" s="10">
        <v>445780.07</v>
      </c>
      <c r="K3181" s="39">
        <v>445780.07</v>
      </c>
      <c r="L3181" s="47"/>
      <c r="M3181" s="47"/>
      <c r="N3181" s="48">
        <v>445780.07</v>
      </c>
      <c r="O3181" s="48"/>
      <c r="P3181" s="48"/>
      <c r="Q3181" s="48"/>
      <c r="R3181" s="41"/>
      <c r="S3181" s="49" t="s">
        <v>13934</v>
      </c>
      <c r="T3181" s="49"/>
      <c r="U3181" s="49"/>
      <c r="V3181" s="49"/>
      <c r="W3181" s="50" t="s">
        <v>15</v>
      </c>
      <c r="X3181" s="50"/>
      <c r="Y3181" s="51"/>
    </row>
    <row r="3182" spans="1:25" s="23" customFormat="1" ht="51.75" customHeight="1" x14ac:dyDescent="0.2">
      <c r="A3182" s="38" t="s">
        <v>12246</v>
      </c>
      <c r="B3182" s="46" t="s">
        <v>12247</v>
      </c>
      <c r="C3182" s="46"/>
      <c r="D3182" s="27" t="s">
        <v>8899</v>
      </c>
      <c r="E3182" s="40" t="s">
        <v>12248</v>
      </c>
      <c r="F3182" s="9" t="s">
        <v>12122</v>
      </c>
      <c r="G3182" s="27" t="s">
        <v>12249</v>
      </c>
      <c r="H3182" s="9" t="s">
        <v>10187</v>
      </c>
      <c r="I3182" s="9"/>
      <c r="J3182" s="10"/>
      <c r="K3182" s="39"/>
      <c r="L3182" s="47"/>
      <c r="M3182" s="47"/>
      <c r="N3182" s="63"/>
      <c r="O3182" s="63"/>
      <c r="P3182" s="63"/>
      <c r="Q3182" s="63"/>
      <c r="R3182" s="41"/>
      <c r="S3182" s="49" t="s">
        <v>13934</v>
      </c>
      <c r="T3182" s="49"/>
      <c r="U3182" s="49"/>
      <c r="V3182" s="49"/>
      <c r="W3182" s="50" t="s">
        <v>15</v>
      </c>
      <c r="X3182" s="50"/>
      <c r="Y3182" s="51"/>
    </row>
    <row r="3183" spans="1:25" s="23" customFormat="1" ht="51.75" customHeight="1" x14ac:dyDescent="0.2">
      <c r="A3183" s="38" t="s">
        <v>12250</v>
      </c>
      <c r="B3183" s="46" t="s">
        <v>12251</v>
      </c>
      <c r="C3183" s="46"/>
      <c r="D3183" s="27" t="s">
        <v>8899</v>
      </c>
      <c r="E3183" s="40" t="s">
        <v>12252</v>
      </c>
      <c r="F3183" s="9" t="s">
        <v>12122</v>
      </c>
      <c r="G3183" s="27" t="s">
        <v>12253</v>
      </c>
      <c r="H3183" s="9" t="s">
        <v>8975</v>
      </c>
      <c r="I3183" s="9"/>
      <c r="J3183" s="10"/>
      <c r="K3183" s="39"/>
      <c r="L3183" s="47"/>
      <c r="M3183" s="47"/>
      <c r="N3183" s="63"/>
      <c r="O3183" s="63"/>
      <c r="P3183" s="63"/>
      <c r="Q3183" s="63"/>
      <c r="R3183" s="41"/>
      <c r="S3183" s="49" t="s">
        <v>13934</v>
      </c>
      <c r="T3183" s="49"/>
      <c r="U3183" s="49"/>
      <c r="V3183" s="49"/>
      <c r="W3183" s="50" t="s">
        <v>15</v>
      </c>
      <c r="X3183" s="50"/>
      <c r="Y3183" s="51"/>
    </row>
    <row r="3184" spans="1:25" s="23" customFormat="1" ht="51.75" customHeight="1" x14ac:dyDescent="0.2">
      <c r="A3184" s="38" t="s">
        <v>12254</v>
      </c>
      <c r="B3184" s="46" t="s">
        <v>12255</v>
      </c>
      <c r="C3184" s="46"/>
      <c r="D3184" s="27" t="s">
        <v>8899</v>
      </c>
      <c r="E3184" s="40" t="s">
        <v>12256</v>
      </c>
      <c r="F3184" s="9" t="s">
        <v>12122</v>
      </c>
      <c r="G3184" s="27" t="s">
        <v>12257</v>
      </c>
      <c r="H3184" s="9" t="s">
        <v>12258</v>
      </c>
      <c r="I3184" s="9"/>
      <c r="J3184" s="10"/>
      <c r="K3184" s="39"/>
      <c r="L3184" s="47"/>
      <c r="M3184" s="47"/>
      <c r="N3184" s="63"/>
      <c r="O3184" s="63"/>
      <c r="P3184" s="63"/>
      <c r="Q3184" s="63"/>
      <c r="R3184" s="41"/>
      <c r="S3184" s="49" t="s">
        <v>13934</v>
      </c>
      <c r="T3184" s="49"/>
      <c r="U3184" s="49"/>
      <c r="V3184" s="49"/>
      <c r="W3184" s="50" t="s">
        <v>15</v>
      </c>
      <c r="X3184" s="50"/>
      <c r="Y3184" s="51"/>
    </row>
    <row r="3185" spans="1:25" s="23" customFormat="1" ht="51.75" customHeight="1" x14ac:dyDescent="0.2">
      <c r="A3185" s="38" t="s">
        <v>12259</v>
      </c>
      <c r="B3185" s="46" t="s">
        <v>12260</v>
      </c>
      <c r="C3185" s="46"/>
      <c r="D3185" s="27" t="s">
        <v>8899</v>
      </c>
      <c r="E3185" s="40" t="s">
        <v>12261</v>
      </c>
      <c r="F3185" s="9" t="s">
        <v>12122</v>
      </c>
      <c r="G3185" s="27" t="s">
        <v>12262</v>
      </c>
      <c r="H3185" s="9" t="s">
        <v>9956</v>
      </c>
      <c r="I3185" s="9"/>
      <c r="J3185" s="10"/>
      <c r="K3185" s="39"/>
      <c r="L3185" s="47"/>
      <c r="M3185" s="47"/>
      <c r="N3185" s="63"/>
      <c r="O3185" s="63"/>
      <c r="P3185" s="63"/>
      <c r="Q3185" s="63"/>
      <c r="R3185" s="41"/>
      <c r="S3185" s="49" t="s">
        <v>13934</v>
      </c>
      <c r="T3185" s="49"/>
      <c r="U3185" s="49"/>
      <c r="V3185" s="49"/>
      <c r="W3185" s="50" t="s">
        <v>15</v>
      </c>
      <c r="X3185" s="50"/>
      <c r="Y3185" s="51"/>
    </row>
    <row r="3186" spans="1:25" s="23" customFormat="1" ht="51.75" customHeight="1" x14ac:dyDescent="0.2">
      <c r="A3186" s="38" t="s">
        <v>12263</v>
      </c>
      <c r="B3186" s="46" t="s">
        <v>12264</v>
      </c>
      <c r="C3186" s="46"/>
      <c r="D3186" s="27" t="s">
        <v>8899</v>
      </c>
      <c r="E3186" s="40" t="s">
        <v>12265</v>
      </c>
      <c r="F3186" s="9" t="s">
        <v>12122</v>
      </c>
      <c r="G3186" s="27" t="s">
        <v>12266</v>
      </c>
      <c r="H3186" s="9" t="s">
        <v>9760</v>
      </c>
      <c r="I3186" s="9"/>
      <c r="J3186" s="10">
        <v>1312132.31</v>
      </c>
      <c r="K3186" s="39">
        <v>1312132.31</v>
      </c>
      <c r="L3186" s="47"/>
      <c r="M3186" s="47"/>
      <c r="N3186" s="48">
        <v>1312132.31</v>
      </c>
      <c r="O3186" s="48"/>
      <c r="P3186" s="48"/>
      <c r="Q3186" s="48"/>
      <c r="R3186" s="41"/>
      <c r="S3186" s="49" t="s">
        <v>13934</v>
      </c>
      <c r="T3186" s="49"/>
      <c r="U3186" s="49"/>
      <c r="V3186" s="49"/>
      <c r="W3186" s="50" t="s">
        <v>15</v>
      </c>
      <c r="X3186" s="50"/>
      <c r="Y3186" s="51"/>
    </row>
    <row r="3187" spans="1:25" s="23" customFormat="1" ht="51.75" customHeight="1" x14ac:dyDescent="0.2">
      <c r="A3187" s="38" t="s">
        <v>12267</v>
      </c>
      <c r="B3187" s="46" t="s">
        <v>12268</v>
      </c>
      <c r="C3187" s="46"/>
      <c r="D3187" s="27" t="s">
        <v>8899</v>
      </c>
      <c r="E3187" s="40"/>
      <c r="F3187" s="9" t="s">
        <v>12122</v>
      </c>
      <c r="G3187" s="27" t="s">
        <v>12269</v>
      </c>
      <c r="H3187" s="9" t="s">
        <v>8873</v>
      </c>
      <c r="I3187" s="9"/>
      <c r="J3187" s="10"/>
      <c r="K3187" s="39"/>
      <c r="L3187" s="47"/>
      <c r="M3187" s="47"/>
      <c r="N3187" s="63"/>
      <c r="O3187" s="63"/>
      <c r="P3187" s="63"/>
      <c r="Q3187" s="63"/>
      <c r="R3187" s="41"/>
      <c r="S3187" s="49" t="s">
        <v>13934</v>
      </c>
      <c r="T3187" s="49"/>
      <c r="U3187" s="49"/>
      <c r="V3187" s="49"/>
      <c r="W3187" s="50" t="s">
        <v>15</v>
      </c>
      <c r="X3187" s="50"/>
      <c r="Y3187" s="51"/>
    </row>
    <row r="3188" spans="1:25" s="23" customFormat="1" ht="51.75" customHeight="1" x14ac:dyDescent="0.2">
      <c r="A3188" s="38" t="s">
        <v>12270</v>
      </c>
      <c r="B3188" s="46" t="s">
        <v>12271</v>
      </c>
      <c r="C3188" s="46"/>
      <c r="D3188" s="27" t="s">
        <v>8899</v>
      </c>
      <c r="E3188" s="40" t="s">
        <v>12272</v>
      </c>
      <c r="F3188" s="9" t="s">
        <v>12122</v>
      </c>
      <c r="G3188" s="27" t="s">
        <v>12273</v>
      </c>
      <c r="H3188" s="9" t="s">
        <v>12274</v>
      </c>
      <c r="I3188" s="9"/>
      <c r="J3188" s="10"/>
      <c r="K3188" s="39"/>
      <c r="L3188" s="47"/>
      <c r="M3188" s="47"/>
      <c r="N3188" s="63"/>
      <c r="O3188" s="63"/>
      <c r="P3188" s="63"/>
      <c r="Q3188" s="63"/>
      <c r="R3188" s="41"/>
      <c r="S3188" s="49" t="s">
        <v>13934</v>
      </c>
      <c r="T3188" s="49"/>
      <c r="U3188" s="49"/>
      <c r="V3188" s="49"/>
      <c r="W3188" s="50" t="s">
        <v>15</v>
      </c>
      <c r="X3188" s="50"/>
      <c r="Y3188" s="51"/>
    </row>
    <row r="3189" spans="1:25" s="23" customFormat="1" ht="51.75" customHeight="1" x14ac:dyDescent="0.2">
      <c r="A3189" s="38" t="s">
        <v>12275</v>
      </c>
      <c r="B3189" s="46" t="s">
        <v>12276</v>
      </c>
      <c r="C3189" s="46"/>
      <c r="D3189" s="27" t="s">
        <v>8899</v>
      </c>
      <c r="E3189" s="40" t="s">
        <v>12277</v>
      </c>
      <c r="F3189" s="9" t="s">
        <v>12122</v>
      </c>
      <c r="G3189" s="27" t="s">
        <v>12278</v>
      </c>
      <c r="H3189" s="9" t="s">
        <v>8987</v>
      </c>
      <c r="I3189" s="9"/>
      <c r="J3189" s="10"/>
      <c r="K3189" s="39"/>
      <c r="L3189" s="47"/>
      <c r="M3189" s="47"/>
      <c r="N3189" s="63"/>
      <c r="O3189" s="63"/>
      <c r="P3189" s="63"/>
      <c r="Q3189" s="63"/>
      <c r="R3189" s="41"/>
      <c r="S3189" s="49" t="s">
        <v>13934</v>
      </c>
      <c r="T3189" s="49"/>
      <c r="U3189" s="49"/>
      <c r="V3189" s="49"/>
      <c r="W3189" s="50" t="s">
        <v>15</v>
      </c>
      <c r="X3189" s="50"/>
      <c r="Y3189" s="51"/>
    </row>
    <row r="3190" spans="1:25" s="23" customFormat="1" ht="51.75" customHeight="1" x14ac:dyDescent="0.2">
      <c r="A3190" s="38" t="s">
        <v>12279</v>
      </c>
      <c r="B3190" s="46" t="s">
        <v>12280</v>
      </c>
      <c r="C3190" s="46"/>
      <c r="D3190" s="27" t="s">
        <v>8899</v>
      </c>
      <c r="E3190" s="40" t="s">
        <v>12281</v>
      </c>
      <c r="F3190" s="9" t="s">
        <v>12117</v>
      </c>
      <c r="G3190" s="27" t="s">
        <v>12282</v>
      </c>
      <c r="H3190" s="9" t="s">
        <v>9416</v>
      </c>
      <c r="I3190" s="9"/>
      <c r="J3190" s="10"/>
      <c r="K3190" s="39"/>
      <c r="L3190" s="47"/>
      <c r="M3190" s="47"/>
      <c r="N3190" s="63"/>
      <c r="O3190" s="63"/>
      <c r="P3190" s="63"/>
      <c r="Q3190" s="63"/>
      <c r="R3190" s="41"/>
      <c r="S3190" s="49" t="s">
        <v>13934</v>
      </c>
      <c r="T3190" s="49"/>
      <c r="U3190" s="49"/>
      <c r="V3190" s="49"/>
      <c r="W3190" s="50" t="s">
        <v>15</v>
      </c>
      <c r="X3190" s="50"/>
      <c r="Y3190" s="51"/>
    </row>
    <row r="3191" spans="1:25" s="23" customFormat="1" ht="51.75" customHeight="1" x14ac:dyDescent="0.2">
      <c r="A3191" s="38" t="s">
        <v>12283</v>
      </c>
      <c r="B3191" s="46" t="s">
        <v>12284</v>
      </c>
      <c r="C3191" s="46"/>
      <c r="D3191" s="27" t="s">
        <v>8899</v>
      </c>
      <c r="E3191" s="40" t="s">
        <v>12285</v>
      </c>
      <c r="F3191" s="9" t="s">
        <v>12117</v>
      </c>
      <c r="G3191" s="27" t="s">
        <v>12286</v>
      </c>
      <c r="H3191" s="9" t="s">
        <v>11860</v>
      </c>
      <c r="I3191" s="9"/>
      <c r="J3191" s="10"/>
      <c r="K3191" s="39"/>
      <c r="L3191" s="47"/>
      <c r="M3191" s="47"/>
      <c r="N3191" s="63"/>
      <c r="O3191" s="63"/>
      <c r="P3191" s="63"/>
      <c r="Q3191" s="63"/>
      <c r="R3191" s="41"/>
      <c r="S3191" s="49" t="s">
        <v>13934</v>
      </c>
      <c r="T3191" s="49"/>
      <c r="U3191" s="49"/>
      <c r="V3191" s="49"/>
      <c r="W3191" s="50" t="s">
        <v>15</v>
      </c>
      <c r="X3191" s="50"/>
      <c r="Y3191" s="51"/>
    </row>
    <row r="3192" spans="1:25" s="23" customFormat="1" ht="51.75" customHeight="1" x14ac:dyDescent="0.2">
      <c r="A3192" s="38" t="s">
        <v>12287</v>
      </c>
      <c r="B3192" s="46" t="s">
        <v>12288</v>
      </c>
      <c r="C3192" s="46"/>
      <c r="D3192" s="27" t="s">
        <v>8899</v>
      </c>
      <c r="E3192" s="40" t="s">
        <v>12289</v>
      </c>
      <c r="F3192" s="9" t="s">
        <v>12117</v>
      </c>
      <c r="G3192" s="27" t="s">
        <v>12269</v>
      </c>
      <c r="H3192" s="9" t="s">
        <v>9635</v>
      </c>
      <c r="I3192" s="9"/>
      <c r="J3192" s="10"/>
      <c r="K3192" s="39"/>
      <c r="L3192" s="47"/>
      <c r="M3192" s="47"/>
      <c r="N3192" s="63"/>
      <c r="O3192" s="63"/>
      <c r="P3192" s="63"/>
      <c r="Q3192" s="63"/>
      <c r="R3192" s="41"/>
      <c r="S3192" s="49" t="s">
        <v>13934</v>
      </c>
      <c r="T3192" s="49"/>
      <c r="U3192" s="49"/>
      <c r="V3192" s="49"/>
      <c r="W3192" s="50" t="s">
        <v>15</v>
      </c>
      <c r="X3192" s="50"/>
      <c r="Y3192" s="51"/>
    </row>
    <row r="3193" spans="1:25" s="23" customFormat="1" ht="54" customHeight="1" x14ac:dyDescent="0.2">
      <c r="A3193" s="38" t="s">
        <v>12290</v>
      </c>
      <c r="B3193" s="46" t="s">
        <v>12291</v>
      </c>
      <c r="C3193" s="46"/>
      <c r="D3193" s="27" t="s">
        <v>8899</v>
      </c>
      <c r="E3193" s="40" t="s">
        <v>12292</v>
      </c>
      <c r="F3193" s="9" t="s">
        <v>12293</v>
      </c>
      <c r="G3193" s="27" t="s">
        <v>12294</v>
      </c>
      <c r="H3193" s="9" t="s">
        <v>436</v>
      </c>
      <c r="I3193" s="9"/>
      <c r="J3193" s="10"/>
      <c r="K3193" s="39"/>
      <c r="L3193" s="47"/>
      <c r="M3193" s="47"/>
      <c r="N3193" s="63"/>
      <c r="O3193" s="63"/>
      <c r="P3193" s="63"/>
      <c r="Q3193" s="63"/>
      <c r="R3193" s="41"/>
      <c r="S3193" s="49" t="s">
        <v>13934</v>
      </c>
      <c r="T3193" s="49"/>
      <c r="U3193" s="49"/>
      <c r="V3193" s="49"/>
      <c r="W3193" s="50" t="s">
        <v>15</v>
      </c>
      <c r="X3193" s="50"/>
      <c r="Y3193" s="51"/>
    </row>
    <row r="3194" spans="1:25" s="23" customFormat="1" ht="52.5" customHeight="1" x14ac:dyDescent="0.2">
      <c r="A3194" s="38" t="s">
        <v>12295</v>
      </c>
      <c r="B3194" s="46" t="s">
        <v>12296</v>
      </c>
      <c r="C3194" s="46"/>
      <c r="D3194" s="27" t="s">
        <v>8899</v>
      </c>
      <c r="E3194" s="40" t="s">
        <v>12297</v>
      </c>
      <c r="F3194" s="9" t="s">
        <v>12293</v>
      </c>
      <c r="G3194" s="27" t="s">
        <v>12298</v>
      </c>
      <c r="H3194" s="9" t="s">
        <v>436</v>
      </c>
      <c r="I3194" s="9"/>
      <c r="J3194" s="10"/>
      <c r="K3194" s="39"/>
      <c r="L3194" s="47"/>
      <c r="M3194" s="47"/>
      <c r="N3194" s="63"/>
      <c r="O3194" s="63"/>
      <c r="P3194" s="63"/>
      <c r="Q3194" s="63"/>
      <c r="R3194" s="41"/>
      <c r="S3194" s="49" t="s">
        <v>13934</v>
      </c>
      <c r="T3194" s="49"/>
      <c r="U3194" s="49"/>
      <c r="V3194" s="49"/>
      <c r="W3194" s="50" t="s">
        <v>15</v>
      </c>
      <c r="X3194" s="50"/>
      <c r="Y3194" s="51"/>
    </row>
    <row r="3195" spans="1:25" s="23" customFormat="1" ht="52.5" customHeight="1" x14ac:dyDescent="0.2">
      <c r="A3195" s="38" t="s">
        <v>12299</v>
      </c>
      <c r="B3195" s="46" t="s">
        <v>12300</v>
      </c>
      <c r="C3195" s="46"/>
      <c r="D3195" s="27" t="s">
        <v>8899</v>
      </c>
      <c r="E3195" s="40" t="s">
        <v>12301</v>
      </c>
      <c r="F3195" s="9" t="s">
        <v>12293</v>
      </c>
      <c r="G3195" s="27" t="s">
        <v>12302</v>
      </c>
      <c r="H3195" s="9" t="s">
        <v>431</v>
      </c>
      <c r="I3195" s="9"/>
      <c r="J3195" s="10"/>
      <c r="K3195" s="39"/>
      <c r="L3195" s="47"/>
      <c r="M3195" s="47"/>
      <c r="N3195" s="63"/>
      <c r="O3195" s="63"/>
      <c r="P3195" s="63"/>
      <c r="Q3195" s="63"/>
      <c r="R3195" s="41"/>
      <c r="S3195" s="49" t="s">
        <v>13934</v>
      </c>
      <c r="T3195" s="49"/>
      <c r="U3195" s="49"/>
      <c r="V3195" s="49"/>
      <c r="W3195" s="50" t="s">
        <v>15</v>
      </c>
      <c r="X3195" s="50"/>
      <c r="Y3195" s="51"/>
    </row>
    <row r="3196" spans="1:25" s="23" customFormat="1" ht="53.25" customHeight="1" x14ac:dyDescent="0.2">
      <c r="A3196" s="38" t="s">
        <v>12303</v>
      </c>
      <c r="B3196" s="46" t="s">
        <v>12304</v>
      </c>
      <c r="C3196" s="46"/>
      <c r="D3196" s="27" t="s">
        <v>8899</v>
      </c>
      <c r="E3196" s="40" t="s">
        <v>12305</v>
      </c>
      <c r="F3196" s="9" t="s">
        <v>12293</v>
      </c>
      <c r="G3196" s="27" t="s">
        <v>12306</v>
      </c>
      <c r="H3196" s="9" t="s">
        <v>12307</v>
      </c>
      <c r="I3196" s="9"/>
      <c r="J3196" s="10"/>
      <c r="K3196" s="39"/>
      <c r="L3196" s="47"/>
      <c r="M3196" s="47"/>
      <c r="N3196" s="63"/>
      <c r="O3196" s="63"/>
      <c r="P3196" s="63"/>
      <c r="Q3196" s="63"/>
      <c r="R3196" s="41"/>
      <c r="S3196" s="49" t="s">
        <v>13934</v>
      </c>
      <c r="T3196" s="49"/>
      <c r="U3196" s="49"/>
      <c r="V3196" s="49"/>
      <c r="W3196" s="50" t="s">
        <v>15</v>
      </c>
      <c r="X3196" s="50"/>
      <c r="Y3196" s="51"/>
    </row>
    <row r="3197" spans="1:25" s="23" customFormat="1" ht="54.75" customHeight="1" x14ac:dyDescent="0.2">
      <c r="A3197" s="38" t="s">
        <v>12308</v>
      </c>
      <c r="B3197" s="46" t="s">
        <v>12309</v>
      </c>
      <c r="C3197" s="46"/>
      <c r="D3197" s="27" t="s">
        <v>8899</v>
      </c>
      <c r="E3197" s="40" t="s">
        <v>12310</v>
      </c>
      <c r="F3197" s="9" t="s">
        <v>7771</v>
      </c>
      <c r="G3197" s="27" t="s">
        <v>12311</v>
      </c>
      <c r="H3197" s="9" t="s">
        <v>12312</v>
      </c>
      <c r="I3197" s="9"/>
      <c r="J3197" s="10"/>
      <c r="K3197" s="39"/>
      <c r="L3197" s="47"/>
      <c r="M3197" s="47"/>
      <c r="N3197" s="63"/>
      <c r="O3197" s="63"/>
      <c r="P3197" s="63"/>
      <c r="Q3197" s="63"/>
      <c r="R3197" s="41"/>
      <c r="S3197" s="49" t="s">
        <v>13934</v>
      </c>
      <c r="T3197" s="49"/>
      <c r="U3197" s="49"/>
      <c r="V3197" s="49"/>
      <c r="W3197" s="50" t="s">
        <v>15</v>
      </c>
      <c r="X3197" s="50"/>
      <c r="Y3197" s="51"/>
    </row>
    <row r="3198" spans="1:25" s="23" customFormat="1" ht="51.75" customHeight="1" x14ac:dyDescent="0.2">
      <c r="A3198" s="38" t="s">
        <v>12313</v>
      </c>
      <c r="B3198" s="46" t="s">
        <v>12314</v>
      </c>
      <c r="C3198" s="46"/>
      <c r="D3198" s="27" t="s">
        <v>8899</v>
      </c>
      <c r="E3198" s="40" t="s">
        <v>12315</v>
      </c>
      <c r="F3198" s="9" t="s">
        <v>129</v>
      </c>
      <c r="G3198" s="27" t="s">
        <v>12316</v>
      </c>
      <c r="H3198" s="9" t="s">
        <v>11879</v>
      </c>
      <c r="I3198" s="9"/>
      <c r="J3198" s="10"/>
      <c r="K3198" s="39"/>
      <c r="L3198" s="47"/>
      <c r="M3198" s="47"/>
      <c r="N3198" s="63"/>
      <c r="O3198" s="63"/>
      <c r="P3198" s="63"/>
      <c r="Q3198" s="63"/>
      <c r="R3198" s="41"/>
      <c r="S3198" s="49" t="s">
        <v>13934</v>
      </c>
      <c r="T3198" s="49"/>
      <c r="U3198" s="49"/>
      <c r="V3198" s="49"/>
      <c r="W3198" s="50" t="s">
        <v>15</v>
      </c>
      <c r="X3198" s="50"/>
      <c r="Y3198" s="51"/>
    </row>
    <row r="3199" spans="1:25" s="23" customFormat="1" ht="51.75" customHeight="1" x14ac:dyDescent="0.2">
      <c r="A3199" s="38" t="s">
        <v>12317</v>
      </c>
      <c r="B3199" s="46" t="s">
        <v>12318</v>
      </c>
      <c r="C3199" s="46"/>
      <c r="D3199" s="27" t="s">
        <v>8899</v>
      </c>
      <c r="E3199" s="40"/>
      <c r="F3199" s="9" t="s">
        <v>129</v>
      </c>
      <c r="G3199" s="27" t="s">
        <v>12319</v>
      </c>
      <c r="H3199" s="9" t="s">
        <v>11909</v>
      </c>
      <c r="I3199" s="9"/>
      <c r="J3199" s="10"/>
      <c r="K3199" s="39"/>
      <c r="L3199" s="47"/>
      <c r="M3199" s="47"/>
      <c r="N3199" s="63"/>
      <c r="O3199" s="63"/>
      <c r="P3199" s="63"/>
      <c r="Q3199" s="63"/>
      <c r="R3199" s="41"/>
      <c r="S3199" s="49" t="s">
        <v>13934</v>
      </c>
      <c r="T3199" s="49"/>
      <c r="U3199" s="49"/>
      <c r="V3199" s="49"/>
      <c r="W3199" s="50" t="s">
        <v>15</v>
      </c>
      <c r="X3199" s="50"/>
      <c r="Y3199" s="51"/>
    </row>
    <row r="3200" spans="1:25" s="23" customFormat="1" ht="51.75" customHeight="1" x14ac:dyDescent="0.2">
      <c r="A3200" s="38" t="s">
        <v>12320</v>
      </c>
      <c r="B3200" s="46" t="s">
        <v>12321</v>
      </c>
      <c r="C3200" s="46"/>
      <c r="D3200" s="27" t="s">
        <v>8899</v>
      </c>
      <c r="E3200" s="40" t="s">
        <v>12322</v>
      </c>
      <c r="F3200" s="9" t="s">
        <v>129</v>
      </c>
      <c r="G3200" s="27" t="s">
        <v>12323</v>
      </c>
      <c r="H3200" s="9" t="s">
        <v>12324</v>
      </c>
      <c r="I3200" s="9"/>
      <c r="J3200" s="10"/>
      <c r="K3200" s="39"/>
      <c r="L3200" s="47"/>
      <c r="M3200" s="47"/>
      <c r="N3200" s="63"/>
      <c r="O3200" s="63"/>
      <c r="P3200" s="63"/>
      <c r="Q3200" s="63"/>
      <c r="R3200" s="41"/>
      <c r="S3200" s="49" t="s">
        <v>13934</v>
      </c>
      <c r="T3200" s="49"/>
      <c r="U3200" s="49"/>
      <c r="V3200" s="49"/>
      <c r="W3200" s="50" t="s">
        <v>15</v>
      </c>
      <c r="X3200" s="50"/>
      <c r="Y3200" s="51"/>
    </row>
    <row r="3201" spans="1:25" s="23" customFormat="1" ht="51.75" customHeight="1" x14ac:dyDescent="0.2">
      <c r="A3201" s="38" t="s">
        <v>12325</v>
      </c>
      <c r="B3201" s="46" t="s">
        <v>12326</v>
      </c>
      <c r="C3201" s="46"/>
      <c r="D3201" s="27" t="s">
        <v>8899</v>
      </c>
      <c r="E3201" s="40" t="s">
        <v>12327</v>
      </c>
      <c r="F3201" s="9" t="s">
        <v>129</v>
      </c>
      <c r="G3201" s="27" t="s">
        <v>12328</v>
      </c>
      <c r="H3201" s="9" t="s">
        <v>12329</v>
      </c>
      <c r="I3201" s="9"/>
      <c r="J3201" s="10"/>
      <c r="K3201" s="39"/>
      <c r="L3201" s="47"/>
      <c r="M3201" s="47"/>
      <c r="N3201" s="63"/>
      <c r="O3201" s="63"/>
      <c r="P3201" s="63"/>
      <c r="Q3201" s="63"/>
      <c r="R3201" s="41"/>
      <c r="S3201" s="49" t="s">
        <v>13934</v>
      </c>
      <c r="T3201" s="49"/>
      <c r="U3201" s="49"/>
      <c r="V3201" s="49"/>
      <c r="W3201" s="50" t="s">
        <v>15</v>
      </c>
      <c r="X3201" s="50"/>
      <c r="Y3201" s="51"/>
    </row>
    <row r="3202" spans="1:25" s="23" customFormat="1" ht="51.75" customHeight="1" x14ac:dyDescent="0.2">
      <c r="A3202" s="38" t="s">
        <v>12330</v>
      </c>
      <c r="B3202" s="46" t="s">
        <v>12331</v>
      </c>
      <c r="C3202" s="46"/>
      <c r="D3202" s="27" t="s">
        <v>8899</v>
      </c>
      <c r="E3202" s="40"/>
      <c r="F3202" s="9" t="s">
        <v>129</v>
      </c>
      <c r="G3202" s="27" t="s">
        <v>10122</v>
      </c>
      <c r="H3202" s="9" t="s">
        <v>8211</v>
      </c>
      <c r="I3202" s="9"/>
      <c r="J3202" s="10"/>
      <c r="K3202" s="39"/>
      <c r="L3202" s="47"/>
      <c r="M3202" s="47"/>
      <c r="N3202" s="63"/>
      <c r="O3202" s="63"/>
      <c r="P3202" s="63"/>
      <c r="Q3202" s="63"/>
      <c r="R3202" s="41"/>
      <c r="S3202" s="49" t="s">
        <v>13934</v>
      </c>
      <c r="T3202" s="49"/>
      <c r="U3202" s="49"/>
      <c r="V3202" s="49"/>
      <c r="W3202" s="50" t="s">
        <v>15</v>
      </c>
      <c r="X3202" s="50"/>
      <c r="Y3202" s="51"/>
    </row>
    <row r="3203" spans="1:25" s="23" customFormat="1" ht="51.75" customHeight="1" x14ac:dyDescent="0.2">
      <c r="A3203" s="38" t="s">
        <v>12332</v>
      </c>
      <c r="B3203" s="46" t="s">
        <v>12333</v>
      </c>
      <c r="C3203" s="46"/>
      <c r="D3203" s="27" t="s">
        <v>8899</v>
      </c>
      <c r="E3203" s="40" t="s">
        <v>12334</v>
      </c>
      <c r="F3203" s="9" t="s">
        <v>129</v>
      </c>
      <c r="G3203" s="27" t="s">
        <v>12335</v>
      </c>
      <c r="H3203" s="9" t="s">
        <v>12336</v>
      </c>
      <c r="I3203" s="9"/>
      <c r="J3203" s="10"/>
      <c r="K3203" s="39"/>
      <c r="L3203" s="47"/>
      <c r="M3203" s="47"/>
      <c r="N3203" s="63"/>
      <c r="O3203" s="63"/>
      <c r="P3203" s="63"/>
      <c r="Q3203" s="63"/>
      <c r="R3203" s="41"/>
      <c r="S3203" s="49" t="s">
        <v>13934</v>
      </c>
      <c r="T3203" s="49"/>
      <c r="U3203" s="49"/>
      <c r="V3203" s="49"/>
      <c r="W3203" s="50" t="s">
        <v>15</v>
      </c>
      <c r="X3203" s="50"/>
      <c r="Y3203" s="51"/>
    </row>
    <row r="3204" spans="1:25" s="23" customFormat="1" ht="51.75" customHeight="1" x14ac:dyDescent="0.2">
      <c r="A3204" s="38" t="s">
        <v>12337</v>
      </c>
      <c r="B3204" s="46" t="s">
        <v>12338</v>
      </c>
      <c r="C3204" s="46"/>
      <c r="D3204" s="27" t="s">
        <v>8899</v>
      </c>
      <c r="E3204" s="40" t="s">
        <v>12339</v>
      </c>
      <c r="F3204" s="9" t="s">
        <v>129</v>
      </c>
      <c r="G3204" s="27" t="s">
        <v>12340</v>
      </c>
      <c r="H3204" s="9"/>
      <c r="I3204" s="9"/>
      <c r="J3204" s="10"/>
      <c r="K3204" s="39"/>
      <c r="L3204" s="47"/>
      <c r="M3204" s="47"/>
      <c r="N3204" s="63"/>
      <c r="O3204" s="63"/>
      <c r="P3204" s="63"/>
      <c r="Q3204" s="63"/>
      <c r="R3204" s="41"/>
      <c r="S3204" s="49" t="s">
        <v>13934</v>
      </c>
      <c r="T3204" s="49"/>
      <c r="U3204" s="49"/>
      <c r="V3204" s="49"/>
      <c r="W3204" s="50" t="s">
        <v>15</v>
      </c>
      <c r="X3204" s="50"/>
      <c r="Y3204" s="51"/>
    </row>
    <row r="3205" spans="1:25" s="23" customFormat="1" ht="51.75" customHeight="1" x14ac:dyDescent="0.2">
      <c r="A3205" s="38" t="s">
        <v>12341</v>
      </c>
      <c r="B3205" s="46" t="s">
        <v>12342</v>
      </c>
      <c r="C3205" s="46"/>
      <c r="D3205" s="27" t="s">
        <v>8899</v>
      </c>
      <c r="E3205" s="40" t="s">
        <v>12343</v>
      </c>
      <c r="F3205" s="9" t="s">
        <v>129</v>
      </c>
      <c r="G3205" s="27" t="s">
        <v>12344</v>
      </c>
      <c r="H3205" s="9" t="s">
        <v>10215</v>
      </c>
      <c r="I3205" s="9"/>
      <c r="J3205" s="10"/>
      <c r="K3205" s="39"/>
      <c r="L3205" s="47"/>
      <c r="M3205" s="47"/>
      <c r="N3205" s="63"/>
      <c r="O3205" s="63"/>
      <c r="P3205" s="63"/>
      <c r="Q3205" s="63"/>
      <c r="R3205" s="41"/>
      <c r="S3205" s="49" t="s">
        <v>13934</v>
      </c>
      <c r="T3205" s="49"/>
      <c r="U3205" s="49"/>
      <c r="V3205" s="49"/>
      <c r="W3205" s="50" t="s">
        <v>15</v>
      </c>
      <c r="X3205" s="50"/>
      <c r="Y3205" s="51"/>
    </row>
    <row r="3206" spans="1:25" s="23" customFormat="1" ht="51.75" customHeight="1" x14ac:dyDescent="0.2">
      <c r="A3206" s="38" t="s">
        <v>12345</v>
      </c>
      <c r="B3206" s="46" t="s">
        <v>12346</v>
      </c>
      <c r="C3206" s="46"/>
      <c r="D3206" s="27" t="s">
        <v>8899</v>
      </c>
      <c r="E3206" s="40"/>
      <c r="F3206" s="9" t="s">
        <v>129</v>
      </c>
      <c r="G3206" s="27" t="s">
        <v>10118</v>
      </c>
      <c r="H3206" s="9"/>
      <c r="I3206" s="9"/>
      <c r="J3206" s="10"/>
      <c r="K3206" s="39"/>
      <c r="L3206" s="47"/>
      <c r="M3206" s="47"/>
      <c r="N3206" s="63"/>
      <c r="O3206" s="63"/>
      <c r="P3206" s="63"/>
      <c r="Q3206" s="63"/>
      <c r="R3206" s="41"/>
      <c r="S3206" s="49" t="s">
        <v>13934</v>
      </c>
      <c r="T3206" s="49"/>
      <c r="U3206" s="49"/>
      <c r="V3206" s="49"/>
      <c r="W3206" s="50" t="s">
        <v>15</v>
      </c>
      <c r="X3206" s="50"/>
      <c r="Y3206" s="51"/>
    </row>
    <row r="3207" spans="1:25" s="23" customFormat="1" ht="78" customHeight="1" x14ac:dyDescent="0.2">
      <c r="A3207" s="38" t="s">
        <v>12347</v>
      </c>
      <c r="B3207" s="46" t="s">
        <v>12348</v>
      </c>
      <c r="C3207" s="46"/>
      <c r="D3207" s="27" t="s">
        <v>12349</v>
      </c>
      <c r="E3207" s="40"/>
      <c r="F3207" s="9" t="s">
        <v>12350</v>
      </c>
      <c r="G3207" s="27" t="s">
        <v>12351</v>
      </c>
      <c r="H3207" s="9" t="s">
        <v>12352</v>
      </c>
      <c r="I3207" s="9"/>
      <c r="J3207" s="10"/>
      <c r="K3207" s="39"/>
      <c r="L3207" s="47"/>
      <c r="M3207" s="47"/>
      <c r="N3207" s="63"/>
      <c r="O3207" s="63"/>
      <c r="P3207" s="63"/>
      <c r="Q3207" s="63"/>
      <c r="R3207" s="41"/>
      <c r="S3207" s="49" t="s">
        <v>13934</v>
      </c>
      <c r="T3207" s="49"/>
      <c r="U3207" s="49"/>
      <c r="V3207" s="49"/>
      <c r="W3207" s="50" t="s">
        <v>15</v>
      </c>
      <c r="X3207" s="50"/>
      <c r="Y3207" s="51"/>
    </row>
    <row r="3208" spans="1:25" s="23" customFormat="1" ht="51.75" customHeight="1" x14ac:dyDescent="0.2">
      <c r="A3208" s="38" t="s">
        <v>12353</v>
      </c>
      <c r="B3208" s="46" t="s">
        <v>12354</v>
      </c>
      <c r="C3208" s="46"/>
      <c r="D3208" s="27" t="s">
        <v>9326</v>
      </c>
      <c r="E3208" s="40" t="s">
        <v>12355</v>
      </c>
      <c r="F3208" s="9" t="s">
        <v>4510</v>
      </c>
      <c r="G3208" s="27" t="s">
        <v>12356</v>
      </c>
      <c r="H3208" s="9" t="s">
        <v>11723</v>
      </c>
      <c r="I3208" s="9"/>
      <c r="J3208" s="10">
        <v>2344599.83</v>
      </c>
      <c r="K3208" s="39">
        <v>2344599.83</v>
      </c>
      <c r="L3208" s="47"/>
      <c r="M3208" s="47"/>
      <c r="N3208" s="48">
        <v>2344599.83</v>
      </c>
      <c r="O3208" s="48"/>
      <c r="P3208" s="48"/>
      <c r="Q3208" s="48"/>
      <c r="R3208" s="41"/>
      <c r="S3208" s="49" t="s">
        <v>13934</v>
      </c>
      <c r="T3208" s="49"/>
      <c r="U3208" s="49"/>
      <c r="V3208" s="49"/>
      <c r="W3208" s="50" t="s">
        <v>15</v>
      </c>
      <c r="X3208" s="50"/>
      <c r="Y3208" s="51"/>
    </row>
    <row r="3209" spans="1:25" s="23" customFormat="1" ht="51.75" customHeight="1" x14ac:dyDescent="0.2">
      <c r="A3209" s="38" t="s">
        <v>12357</v>
      </c>
      <c r="B3209" s="46" t="s">
        <v>12358</v>
      </c>
      <c r="C3209" s="46"/>
      <c r="D3209" s="27" t="s">
        <v>8899</v>
      </c>
      <c r="E3209" s="40" t="s">
        <v>12359</v>
      </c>
      <c r="F3209" s="9" t="s">
        <v>12168</v>
      </c>
      <c r="G3209" s="27" t="s">
        <v>12360</v>
      </c>
      <c r="H3209" s="9" t="s">
        <v>3043</v>
      </c>
      <c r="I3209" s="9"/>
      <c r="J3209" s="10">
        <v>825903.33</v>
      </c>
      <c r="K3209" s="39">
        <v>821314.97</v>
      </c>
      <c r="L3209" s="47">
        <f t="shared" ref="L3209:L3224" si="60">J3209-K3209</f>
        <v>4588.359999999986</v>
      </c>
      <c r="M3209" s="47"/>
      <c r="N3209" s="63"/>
      <c r="O3209" s="63"/>
      <c r="P3209" s="63"/>
      <c r="Q3209" s="63"/>
      <c r="R3209" s="41"/>
      <c r="S3209" s="49" t="s">
        <v>13934</v>
      </c>
      <c r="T3209" s="49"/>
      <c r="U3209" s="49"/>
      <c r="V3209" s="49"/>
      <c r="W3209" s="50" t="s">
        <v>15</v>
      </c>
      <c r="X3209" s="50"/>
      <c r="Y3209" s="51"/>
    </row>
    <row r="3210" spans="1:25" s="23" customFormat="1" ht="51.75" customHeight="1" x14ac:dyDescent="0.2">
      <c r="A3210" s="38" t="s">
        <v>12361</v>
      </c>
      <c r="B3210" s="46" t="s">
        <v>12362</v>
      </c>
      <c r="C3210" s="46"/>
      <c r="D3210" s="27" t="s">
        <v>8899</v>
      </c>
      <c r="E3210" s="40" t="s">
        <v>12363</v>
      </c>
      <c r="F3210" s="9" t="s">
        <v>12168</v>
      </c>
      <c r="G3210" s="27" t="s">
        <v>12364</v>
      </c>
      <c r="H3210" s="9" t="s">
        <v>10703</v>
      </c>
      <c r="I3210" s="9"/>
      <c r="J3210" s="10">
        <v>1206830.17</v>
      </c>
      <c r="K3210" s="39">
        <v>1200125.55</v>
      </c>
      <c r="L3210" s="47">
        <f t="shared" si="60"/>
        <v>6704.6199999998789</v>
      </c>
      <c r="M3210" s="47"/>
      <c r="N3210" s="63"/>
      <c r="O3210" s="63"/>
      <c r="P3210" s="63"/>
      <c r="Q3210" s="63"/>
      <c r="R3210" s="41"/>
      <c r="S3210" s="49" t="s">
        <v>13934</v>
      </c>
      <c r="T3210" s="49"/>
      <c r="U3210" s="49"/>
      <c r="V3210" s="49"/>
      <c r="W3210" s="50" t="s">
        <v>15</v>
      </c>
      <c r="X3210" s="50"/>
      <c r="Y3210" s="51"/>
    </row>
    <row r="3211" spans="1:25" s="23" customFormat="1" ht="51.75" customHeight="1" x14ac:dyDescent="0.2">
      <c r="A3211" s="38" t="s">
        <v>12365</v>
      </c>
      <c r="B3211" s="46" t="s">
        <v>12366</v>
      </c>
      <c r="C3211" s="46"/>
      <c r="D3211" s="27" t="s">
        <v>8899</v>
      </c>
      <c r="E3211" s="40" t="s">
        <v>12367</v>
      </c>
      <c r="F3211" s="9" t="s">
        <v>12168</v>
      </c>
      <c r="G3211" s="27" t="s">
        <v>12368</v>
      </c>
      <c r="H3211" s="9" t="s">
        <v>11718</v>
      </c>
      <c r="I3211" s="9"/>
      <c r="J3211" s="10">
        <v>819161.26</v>
      </c>
      <c r="K3211" s="39">
        <v>814610.36</v>
      </c>
      <c r="L3211" s="47">
        <f t="shared" si="60"/>
        <v>4550.9000000000233</v>
      </c>
      <c r="M3211" s="47"/>
      <c r="N3211" s="63"/>
      <c r="O3211" s="63"/>
      <c r="P3211" s="63"/>
      <c r="Q3211" s="63"/>
      <c r="R3211" s="41"/>
      <c r="S3211" s="49" t="s">
        <v>13934</v>
      </c>
      <c r="T3211" s="49"/>
      <c r="U3211" s="49"/>
      <c r="V3211" s="49"/>
      <c r="W3211" s="50" t="s">
        <v>15</v>
      </c>
      <c r="X3211" s="50"/>
      <c r="Y3211" s="51"/>
    </row>
    <row r="3212" spans="1:25" s="23" customFormat="1" ht="51.75" customHeight="1" x14ac:dyDescent="0.2">
      <c r="A3212" s="38" t="s">
        <v>12369</v>
      </c>
      <c r="B3212" s="46" t="s">
        <v>12370</v>
      </c>
      <c r="C3212" s="46"/>
      <c r="D3212" s="27" t="s">
        <v>8899</v>
      </c>
      <c r="E3212" s="40" t="s">
        <v>12371</v>
      </c>
      <c r="F3212" s="9" t="s">
        <v>71</v>
      </c>
      <c r="G3212" s="27" t="s">
        <v>12372</v>
      </c>
      <c r="H3212" s="9" t="s">
        <v>12373</v>
      </c>
      <c r="I3212" s="9"/>
      <c r="J3212" s="10"/>
      <c r="K3212" s="39"/>
      <c r="L3212" s="47"/>
      <c r="M3212" s="47"/>
      <c r="N3212" s="63"/>
      <c r="O3212" s="63"/>
      <c r="P3212" s="63"/>
      <c r="Q3212" s="63"/>
      <c r="R3212" s="41"/>
      <c r="S3212" s="49" t="s">
        <v>13934</v>
      </c>
      <c r="T3212" s="49"/>
      <c r="U3212" s="49"/>
      <c r="V3212" s="49"/>
      <c r="W3212" s="50" t="s">
        <v>15</v>
      </c>
      <c r="X3212" s="50"/>
      <c r="Y3212" s="51"/>
    </row>
    <row r="3213" spans="1:25" s="23" customFormat="1" ht="51.75" customHeight="1" x14ac:dyDescent="0.2">
      <c r="A3213" s="38" t="s">
        <v>12374</v>
      </c>
      <c r="B3213" s="46" t="s">
        <v>12375</v>
      </c>
      <c r="C3213" s="46"/>
      <c r="D3213" s="27" t="s">
        <v>8899</v>
      </c>
      <c r="E3213" s="40" t="s">
        <v>12376</v>
      </c>
      <c r="F3213" s="9" t="s">
        <v>12168</v>
      </c>
      <c r="G3213" s="27" t="s">
        <v>12377</v>
      </c>
      <c r="H3213" s="9" t="s">
        <v>12378</v>
      </c>
      <c r="I3213" s="9"/>
      <c r="J3213" s="10">
        <v>1201773.6200000001</v>
      </c>
      <c r="K3213" s="39">
        <v>1195097.1000000001</v>
      </c>
      <c r="L3213" s="47">
        <f t="shared" si="60"/>
        <v>6676.5200000000186</v>
      </c>
      <c r="M3213" s="47"/>
      <c r="N3213" s="63"/>
      <c r="O3213" s="63"/>
      <c r="P3213" s="63"/>
      <c r="Q3213" s="63"/>
      <c r="R3213" s="41"/>
      <c r="S3213" s="49" t="s">
        <v>13934</v>
      </c>
      <c r="T3213" s="49"/>
      <c r="U3213" s="49"/>
      <c r="V3213" s="49"/>
      <c r="W3213" s="50" t="s">
        <v>15</v>
      </c>
      <c r="X3213" s="50"/>
      <c r="Y3213" s="51"/>
    </row>
    <row r="3214" spans="1:25" s="23" customFormat="1" ht="51.75" customHeight="1" x14ac:dyDescent="0.2">
      <c r="A3214" s="38" t="s">
        <v>12379</v>
      </c>
      <c r="B3214" s="46" t="s">
        <v>12380</v>
      </c>
      <c r="C3214" s="46"/>
      <c r="D3214" s="27" t="s">
        <v>8899</v>
      </c>
      <c r="E3214" s="40" t="s">
        <v>12381</v>
      </c>
      <c r="F3214" s="9" t="s">
        <v>12168</v>
      </c>
      <c r="G3214" s="27" t="s">
        <v>12382</v>
      </c>
      <c r="H3214" s="9" t="s">
        <v>11718</v>
      </c>
      <c r="I3214" s="9"/>
      <c r="J3214" s="10">
        <v>819161.26</v>
      </c>
      <c r="K3214" s="39">
        <v>814610.36</v>
      </c>
      <c r="L3214" s="47">
        <f t="shared" si="60"/>
        <v>4550.9000000000233</v>
      </c>
      <c r="M3214" s="47"/>
      <c r="N3214" s="63"/>
      <c r="O3214" s="63"/>
      <c r="P3214" s="63"/>
      <c r="Q3214" s="63"/>
      <c r="R3214" s="41"/>
      <c r="S3214" s="49" t="s">
        <v>13934</v>
      </c>
      <c r="T3214" s="49"/>
      <c r="U3214" s="49"/>
      <c r="V3214" s="49"/>
      <c r="W3214" s="50" t="s">
        <v>15</v>
      </c>
      <c r="X3214" s="50"/>
      <c r="Y3214" s="51"/>
    </row>
    <row r="3215" spans="1:25" s="23" customFormat="1" ht="51.75" customHeight="1" x14ac:dyDescent="0.2">
      <c r="A3215" s="38" t="s">
        <v>12383</v>
      </c>
      <c r="B3215" s="46" t="s">
        <v>12384</v>
      </c>
      <c r="C3215" s="46"/>
      <c r="D3215" s="27" t="s">
        <v>8899</v>
      </c>
      <c r="E3215" s="40" t="s">
        <v>12385</v>
      </c>
      <c r="F3215" s="9" t="s">
        <v>12168</v>
      </c>
      <c r="G3215" s="27" t="s">
        <v>12386</v>
      </c>
      <c r="H3215" s="9" t="s">
        <v>1943</v>
      </c>
      <c r="I3215" s="9"/>
      <c r="J3215" s="10">
        <v>1171434.31</v>
      </c>
      <c r="K3215" s="39">
        <v>1164926.3500000001</v>
      </c>
      <c r="L3215" s="47">
        <f t="shared" si="60"/>
        <v>6507.9599999999627</v>
      </c>
      <c r="M3215" s="47"/>
      <c r="N3215" s="63"/>
      <c r="O3215" s="63"/>
      <c r="P3215" s="63"/>
      <c r="Q3215" s="63"/>
      <c r="R3215" s="41"/>
      <c r="S3215" s="49" t="s">
        <v>13934</v>
      </c>
      <c r="T3215" s="49"/>
      <c r="U3215" s="49"/>
      <c r="V3215" s="49"/>
      <c r="W3215" s="50" t="s">
        <v>15</v>
      </c>
      <c r="X3215" s="50"/>
      <c r="Y3215" s="51"/>
    </row>
    <row r="3216" spans="1:25" s="23" customFormat="1" ht="51.75" customHeight="1" x14ac:dyDescent="0.2">
      <c r="A3216" s="38" t="s">
        <v>12387</v>
      </c>
      <c r="B3216" s="46" t="s">
        <v>12388</v>
      </c>
      <c r="C3216" s="46"/>
      <c r="D3216" s="27" t="s">
        <v>8899</v>
      </c>
      <c r="E3216" s="40" t="s">
        <v>12389</v>
      </c>
      <c r="F3216" s="9" t="s">
        <v>12168</v>
      </c>
      <c r="G3216" s="27" t="s">
        <v>12390</v>
      </c>
      <c r="H3216" s="9" t="s">
        <v>12391</v>
      </c>
      <c r="I3216" s="9"/>
      <c r="J3216" s="10">
        <v>1200088.1000000001</v>
      </c>
      <c r="K3216" s="39">
        <v>1193420.94</v>
      </c>
      <c r="L3216" s="47">
        <f t="shared" si="60"/>
        <v>6667.160000000149</v>
      </c>
      <c r="M3216" s="47"/>
      <c r="N3216" s="63"/>
      <c r="O3216" s="63"/>
      <c r="P3216" s="63"/>
      <c r="Q3216" s="63"/>
      <c r="R3216" s="41"/>
      <c r="S3216" s="49" t="s">
        <v>13934</v>
      </c>
      <c r="T3216" s="49"/>
      <c r="U3216" s="49"/>
      <c r="V3216" s="49"/>
      <c r="W3216" s="50" t="s">
        <v>15</v>
      </c>
      <c r="X3216" s="50"/>
      <c r="Y3216" s="51"/>
    </row>
    <row r="3217" spans="1:25" s="23" customFormat="1" ht="51.75" customHeight="1" x14ac:dyDescent="0.2">
      <c r="A3217" s="38" t="s">
        <v>12392</v>
      </c>
      <c r="B3217" s="46" t="s">
        <v>12393</v>
      </c>
      <c r="C3217" s="46"/>
      <c r="D3217" s="27" t="s">
        <v>8899</v>
      </c>
      <c r="E3217" s="40" t="s">
        <v>12394</v>
      </c>
      <c r="F3217" s="9" t="s">
        <v>12168</v>
      </c>
      <c r="G3217" s="27" t="s">
        <v>12395</v>
      </c>
      <c r="H3217" s="9" t="s">
        <v>11767</v>
      </c>
      <c r="I3217" s="9"/>
      <c r="J3217" s="10">
        <v>829274.36</v>
      </c>
      <c r="K3217" s="39">
        <v>824667.28</v>
      </c>
      <c r="L3217" s="47">
        <f t="shared" si="60"/>
        <v>4607.0799999999581</v>
      </c>
      <c r="M3217" s="47"/>
      <c r="N3217" s="63"/>
      <c r="O3217" s="63"/>
      <c r="P3217" s="63"/>
      <c r="Q3217" s="63"/>
      <c r="R3217" s="41"/>
      <c r="S3217" s="49" t="s">
        <v>13934</v>
      </c>
      <c r="T3217" s="49"/>
      <c r="U3217" s="49"/>
      <c r="V3217" s="49"/>
      <c r="W3217" s="50" t="s">
        <v>15</v>
      </c>
      <c r="X3217" s="50"/>
      <c r="Y3217" s="51"/>
    </row>
    <row r="3218" spans="1:25" s="23" customFormat="1" ht="51.75" customHeight="1" x14ac:dyDescent="0.2">
      <c r="A3218" s="38" t="s">
        <v>12396</v>
      </c>
      <c r="B3218" s="46" t="s">
        <v>12397</v>
      </c>
      <c r="C3218" s="46"/>
      <c r="D3218" s="27" t="s">
        <v>12398</v>
      </c>
      <c r="E3218" s="40" t="s">
        <v>12399</v>
      </c>
      <c r="F3218" s="9" t="s">
        <v>176</v>
      </c>
      <c r="G3218" s="27" t="s">
        <v>177</v>
      </c>
      <c r="H3218" s="9" t="s">
        <v>12400</v>
      </c>
      <c r="I3218" s="9"/>
      <c r="J3218" s="10"/>
      <c r="K3218" s="39"/>
      <c r="L3218" s="47"/>
      <c r="M3218" s="47"/>
      <c r="N3218" s="63"/>
      <c r="O3218" s="63"/>
      <c r="P3218" s="63"/>
      <c r="Q3218" s="63"/>
      <c r="R3218" s="41"/>
      <c r="S3218" s="49" t="s">
        <v>13934</v>
      </c>
      <c r="T3218" s="49"/>
      <c r="U3218" s="49"/>
      <c r="V3218" s="49"/>
      <c r="W3218" s="50" t="s">
        <v>15</v>
      </c>
      <c r="X3218" s="50"/>
      <c r="Y3218" s="51"/>
    </row>
    <row r="3219" spans="1:25" s="23" customFormat="1" ht="51.75" customHeight="1" x14ac:dyDescent="0.2">
      <c r="A3219" s="38" t="s">
        <v>12401</v>
      </c>
      <c r="B3219" s="46" t="s">
        <v>12402</v>
      </c>
      <c r="C3219" s="46"/>
      <c r="D3219" s="27" t="s">
        <v>12403</v>
      </c>
      <c r="E3219" s="40"/>
      <c r="F3219" s="9" t="s">
        <v>129</v>
      </c>
      <c r="G3219" s="27" t="s">
        <v>12404</v>
      </c>
      <c r="H3219" s="9" t="s">
        <v>12405</v>
      </c>
      <c r="I3219" s="9"/>
      <c r="J3219" s="10"/>
      <c r="K3219" s="39"/>
      <c r="L3219" s="47"/>
      <c r="M3219" s="47"/>
      <c r="N3219" s="63"/>
      <c r="O3219" s="63"/>
      <c r="P3219" s="63"/>
      <c r="Q3219" s="63"/>
      <c r="R3219" s="41"/>
      <c r="S3219" s="49" t="s">
        <v>13934</v>
      </c>
      <c r="T3219" s="49"/>
      <c r="U3219" s="49"/>
      <c r="V3219" s="49"/>
      <c r="W3219" s="50" t="s">
        <v>15</v>
      </c>
      <c r="X3219" s="50"/>
      <c r="Y3219" s="51"/>
    </row>
    <row r="3220" spans="1:25" s="23" customFormat="1" ht="51.75" customHeight="1" x14ac:dyDescent="0.2">
      <c r="A3220" s="38" t="s">
        <v>12406</v>
      </c>
      <c r="B3220" s="46" t="s">
        <v>12407</v>
      </c>
      <c r="C3220" s="46"/>
      <c r="D3220" s="27" t="s">
        <v>12408</v>
      </c>
      <c r="E3220" s="40"/>
      <c r="F3220" s="9" t="s">
        <v>12409</v>
      </c>
      <c r="G3220" s="27" t="s">
        <v>10848</v>
      </c>
      <c r="H3220" s="9" t="s">
        <v>2443</v>
      </c>
      <c r="I3220" s="9"/>
      <c r="J3220" s="10"/>
      <c r="K3220" s="39"/>
      <c r="L3220" s="47"/>
      <c r="M3220" s="47"/>
      <c r="N3220" s="63"/>
      <c r="O3220" s="63"/>
      <c r="P3220" s="63"/>
      <c r="Q3220" s="63"/>
      <c r="R3220" s="41"/>
      <c r="S3220" s="49" t="s">
        <v>13934</v>
      </c>
      <c r="T3220" s="49"/>
      <c r="U3220" s="49"/>
      <c r="V3220" s="49"/>
      <c r="W3220" s="50" t="s">
        <v>15</v>
      </c>
      <c r="X3220" s="50"/>
      <c r="Y3220" s="51"/>
    </row>
    <row r="3221" spans="1:25" s="23" customFormat="1" ht="51.75" customHeight="1" x14ac:dyDescent="0.2">
      <c r="A3221" s="38" t="s">
        <v>12410</v>
      </c>
      <c r="B3221" s="46" t="s">
        <v>12411</v>
      </c>
      <c r="C3221" s="46"/>
      <c r="D3221" s="27" t="s">
        <v>8899</v>
      </c>
      <c r="E3221" s="40"/>
      <c r="F3221" s="9" t="s">
        <v>12117</v>
      </c>
      <c r="G3221" s="27" t="s">
        <v>12412</v>
      </c>
      <c r="H3221" s="9" t="s">
        <v>12082</v>
      </c>
      <c r="I3221" s="9"/>
      <c r="J3221" s="10">
        <v>1188250</v>
      </c>
      <c r="K3221" s="39">
        <v>1188250</v>
      </c>
      <c r="L3221" s="47"/>
      <c r="M3221" s="47"/>
      <c r="N3221" s="63"/>
      <c r="O3221" s="63"/>
      <c r="P3221" s="63"/>
      <c r="Q3221" s="63"/>
      <c r="R3221" s="41"/>
      <c r="S3221" s="49" t="s">
        <v>13934</v>
      </c>
      <c r="T3221" s="49"/>
      <c r="U3221" s="49"/>
      <c r="V3221" s="49"/>
      <c r="W3221" s="50" t="s">
        <v>15</v>
      </c>
      <c r="X3221" s="50"/>
      <c r="Y3221" s="51"/>
    </row>
    <row r="3222" spans="1:25" s="23" customFormat="1" ht="51.75" customHeight="1" x14ac:dyDescent="0.2">
      <c r="A3222" s="38" t="s">
        <v>12413</v>
      </c>
      <c r="B3222" s="46" t="s">
        <v>12414</v>
      </c>
      <c r="C3222" s="46"/>
      <c r="D3222" s="27" t="s">
        <v>8899</v>
      </c>
      <c r="E3222" s="40" t="s">
        <v>12415</v>
      </c>
      <c r="F3222" s="9" t="s">
        <v>12223</v>
      </c>
      <c r="G3222" s="27" t="s">
        <v>12416</v>
      </c>
      <c r="H3222" s="9" t="s">
        <v>2024</v>
      </c>
      <c r="I3222" s="9"/>
      <c r="J3222" s="10">
        <v>1151500</v>
      </c>
      <c r="K3222" s="39">
        <v>1151500</v>
      </c>
      <c r="L3222" s="47"/>
      <c r="M3222" s="47"/>
      <c r="N3222" s="63"/>
      <c r="O3222" s="63"/>
      <c r="P3222" s="63"/>
      <c r="Q3222" s="63"/>
      <c r="R3222" s="41"/>
      <c r="S3222" s="49" t="s">
        <v>13934</v>
      </c>
      <c r="T3222" s="49"/>
      <c r="U3222" s="49"/>
      <c r="V3222" s="49"/>
      <c r="W3222" s="50" t="s">
        <v>15</v>
      </c>
      <c r="X3222" s="50"/>
      <c r="Y3222" s="51"/>
    </row>
    <row r="3223" spans="1:25" s="23" customFormat="1" ht="51.75" customHeight="1" x14ac:dyDescent="0.2">
      <c r="A3223" s="38" t="s">
        <v>12417</v>
      </c>
      <c r="B3223" s="46" t="s">
        <v>12418</v>
      </c>
      <c r="C3223" s="46"/>
      <c r="D3223" s="27" t="s">
        <v>8899</v>
      </c>
      <c r="E3223" s="40" t="s">
        <v>12419</v>
      </c>
      <c r="F3223" s="9" t="s">
        <v>12223</v>
      </c>
      <c r="G3223" s="27" t="s">
        <v>12420</v>
      </c>
      <c r="H3223" s="9" t="s">
        <v>12421</v>
      </c>
      <c r="I3223" s="9"/>
      <c r="J3223" s="10">
        <v>931000</v>
      </c>
      <c r="K3223" s="39">
        <v>931000</v>
      </c>
      <c r="L3223" s="47"/>
      <c r="M3223" s="47"/>
      <c r="N3223" s="63"/>
      <c r="O3223" s="63"/>
      <c r="P3223" s="63"/>
      <c r="Q3223" s="63"/>
      <c r="R3223" s="41"/>
      <c r="S3223" s="49" t="s">
        <v>13934</v>
      </c>
      <c r="T3223" s="49"/>
      <c r="U3223" s="49"/>
      <c r="V3223" s="49"/>
      <c r="W3223" s="50" t="s">
        <v>15</v>
      </c>
      <c r="X3223" s="50"/>
      <c r="Y3223" s="51"/>
    </row>
    <row r="3224" spans="1:25" s="23" customFormat="1" ht="51.75" customHeight="1" x14ac:dyDescent="0.2">
      <c r="A3224" s="38" t="s">
        <v>12422</v>
      </c>
      <c r="B3224" s="46" t="s">
        <v>12423</v>
      </c>
      <c r="C3224" s="46"/>
      <c r="D3224" s="27" t="s">
        <v>12424</v>
      </c>
      <c r="E3224" s="40"/>
      <c r="F3224" s="9" t="s">
        <v>12425</v>
      </c>
      <c r="G3224" s="27" t="s">
        <v>12426</v>
      </c>
      <c r="H3224" s="9" t="s">
        <v>12427</v>
      </c>
      <c r="I3224" s="9"/>
      <c r="J3224" s="10">
        <v>12385.85</v>
      </c>
      <c r="K3224" s="39">
        <v>12179.41</v>
      </c>
      <c r="L3224" s="47">
        <f t="shared" si="60"/>
        <v>206.44000000000051</v>
      </c>
      <c r="M3224" s="47"/>
      <c r="N3224" s="63"/>
      <c r="O3224" s="63"/>
      <c r="P3224" s="63"/>
      <c r="Q3224" s="63"/>
      <c r="R3224" s="41"/>
      <c r="S3224" s="49" t="s">
        <v>13934</v>
      </c>
      <c r="T3224" s="49"/>
      <c r="U3224" s="49"/>
      <c r="V3224" s="49"/>
      <c r="W3224" s="50" t="s">
        <v>15</v>
      </c>
      <c r="X3224" s="50"/>
      <c r="Y3224" s="51"/>
    </row>
    <row r="3225" spans="1:25" s="23" customFormat="1" ht="51.75" customHeight="1" x14ac:dyDescent="0.2">
      <c r="A3225" s="38" t="s">
        <v>12428</v>
      </c>
      <c r="B3225" s="46" t="s">
        <v>12429</v>
      </c>
      <c r="C3225" s="46"/>
      <c r="D3225" s="27" t="s">
        <v>8899</v>
      </c>
      <c r="E3225" s="40" t="s">
        <v>12430</v>
      </c>
      <c r="F3225" s="9" t="s">
        <v>12122</v>
      </c>
      <c r="G3225" s="27" t="s">
        <v>12431</v>
      </c>
      <c r="H3225" s="9" t="s">
        <v>4287</v>
      </c>
      <c r="I3225" s="9"/>
      <c r="J3225" s="10">
        <v>877590</v>
      </c>
      <c r="K3225" s="39">
        <v>877590</v>
      </c>
      <c r="L3225" s="47"/>
      <c r="M3225" s="47"/>
      <c r="N3225" s="63"/>
      <c r="O3225" s="63"/>
      <c r="P3225" s="63"/>
      <c r="Q3225" s="63"/>
      <c r="R3225" s="41"/>
      <c r="S3225" s="49" t="s">
        <v>13934</v>
      </c>
      <c r="T3225" s="49"/>
      <c r="U3225" s="49"/>
      <c r="V3225" s="49"/>
      <c r="W3225" s="50" t="s">
        <v>15</v>
      </c>
      <c r="X3225" s="50"/>
      <c r="Y3225" s="51"/>
    </row>
    <row r="3226" spans="1:25" s="23" customFormat="1" ht="51.75" customHeight="1" x14ac:dyDescent="0.2">
      <c r="A3226" s="38" t="s">
        <v>12432</v>
      </c>
      <c r="B3226" s="46" t="s">
        <v>12433</v>
      </c>
      <c r="C3226" s="46"/>
      <c r="D3226" s="27" t="s">
        <v>8899</v>
      </c>
      <c r="E3226" s="40" t="s">
        <v>12434</v>
      </c>
      <c r="F3226" s="9" t="s">
        <v>12122</v>
      </c>
      <c r="G3226" s="27" t="s">
        <v>12435</v>
      </c>
      <c r="H3226" s="9" t="s">
        <v>4287</v>
      </c>
      <c r="I3226" s="9"/>
      <c r="J3226" s="10">
        <v>877590</v>
      </c>
      <c r="K3226" s="39">
        <v>877590</v>
      </c>
      <c r="L3226" s="47"/>
      <c r="M3226" s="47"/>
      <c r="N3226" s="63"/>
      <c r="O3226" s="63"/>
      <c r="P3226" s="63"/>
      <c r="Q3226" s="63"/>
      <c r="R3226" s="41"/>
      <c r="S3226" s="49" t="s">
        <v>13934</v>
      </c>
      <c r="T3226" s="49"/>
      <c r="U3226" s="49"/>
      <c r="V3226" s="49"/>
      <c r="W3226" s="50" t="s">
        <v>15</v>
      </c>
      <c r="X3226" s="50"/>
      <c r="Y3226" s="51"/>
    </row>
    <row r="3227" spans="1:25" s="23" customFormat="1" ht="51.75" customHeight="1" x14ac:dyDescent="0.2">
      <c r="A3227" s="38" t="s">
        <v>12436</v>
      </c>
      <c r="B3227" s="46" t="s">
        <v>12437</v>
      </c>
      <c r="C3227" s="46"/>
      <c r="D3227" s="27" t="s">
        <v>8899</v>
      </c>
      <c r="E3227" s="40" t="s">
        <v>12438</v>
      </c>
      <c r="F3227" s="9" t="s">
        <v>12122</v>
      </c>
      <c r="G3227" s="27" t="s">
        <v>12439</v>
      </c>
      <c r="H3227" s="9" t="s">
        <v>4287</v>
      </c>
      <c r="I3227" s="9"/>
      <c r="J3227" s="10">
        <v>877590</v>
      </c>
      <c r="K3227" s="39">
        <v>877590</v>
      </c>
      <c r="L3227" s="47"/>
      <c r="M3227" s="47"/>
      <c r="N3227" s="63"/>
      <c r="O3227" s="63"/>
      <c r="P3227" s="63"/>
      <c r="Q3227" s="63"/>
      <c r="R3227" s="41"/>
      <c r="S3227" s="49" t="s">
        <v>13934</v>
      </c>
      <c r="T3227" s="49"/>
      <c r="U3227" s="49"/>
      <c r="V3227" s="49"/>
      <c r="W3227" s="50" t="s">
        <v>15</v>
      </c>
      <c r="X3227" s="50"/>
      <c r="Y3227" s="51"/>
    </row>
    <row r="3228" spans="1:25" s="23" customFormat="1" ht="51.75" customHeight="1" x14ac:dyDescent="0.2">
      <c r="A3228" s="38" t="s">
        <v>12440</v>
      </c>
      <c r="B3228" s="46" t="s">
        <v>12441</v>
      </c>
      <c r="C3228" s="46"/>
      <c r="D3228" s="27" t="s">
        <v>8899</v>
      </c>
      <c r="E3228" s="40" t="s">
        <v>12442</v>
      </c>
      <c r="F3228" s="9" t="s">
        <v>12122</v>
      </c>
      <c r="G3228" s="27" t="s">
        <v>12443</v>
      </c>
      <c r="H3228" s="9" t="s">
        <v>4287</v>
      </c>
      <c r="I3228" s="9"/>
      <c r="J3228" s="10">
        <v>877590</v>
      </c>
      <c r="K3228" s="39">
        <v>877590</v>
      </c>
      <c r="L3228" s="47"/>
      <c r="M3228" s="47"/>
      <c r="N3228" s="63"/>
      <c r="O3228" s="63"/>
      <c r="P3228" s="63"/>
      <c r="Q3228" s="63"/>
      <c r="R3228" s="41"/>
      <c r="S3228" s="49" t="s">
        <v>13934</v>
      </c>
      <c r="T3228" s="49"/>
      <c r="U3228" s="49"/>
      <c r="V3228" s="49"/>
      <c r="W3228" s="50" t="s">
        <v>15</v>
      </c>
      <c r="X3228" s="50"/>
      <c r="Y3228" s="51"/>
    </row>
    <row r="3229" spans="1:25" s="23" customFormat="1" ht="51.75" customHeight="1" x14ac:dyDescent="0.2">
      <c r="A3229" s="38" t="s">
        <v>12444</v>
      </c>
      <c r="B3229" s="46" t="s">
        <v>12445</v>
      </c>
      <c r="C3229" s="46"/>
      <c r="D3229" s="27" t="s">
        <v>8899</v>
      </c>
      <c r="E3229" s="40" t="s">
        <v>12446</v>
      </c>
      <c r="F3229" s="9" t="s">
        <v>12122</v>
      </c>
      <c r="G3229" s="27" t="s">
        <v>12447</v>
      </c>
      <c r="H3229" s="9" t="s">
        <v>4287</v>
      </c>
      <c r="I3229" s="9"/>
      <c r="J3229" s="10">
        <v>1316385</v>
      </c>
      <c r="K3229" s="39">
        <v>1316385</v>
      </c>
      <c r="L3229" s="47"/>
      <c r="M3229" s="47"/>
      <c r="N3229" s="63"/>
      <c r="O3229" s="63"/>
      <c r="P3229" s="63"/>
      <c r="Q3229" s="63"/>
      <c r="R3229" s="41"/>
      <c r="S3229" s="49" t="s">
        <v>13934</v>
      </c>
      <c r="T3229" s="49"/>
      <c r="U3229" s="49"/>
      <c r="V3229" s="49"/>
      <c r="W3229" s="50" t="s">
        <v>15</v>
      </c>
      <c r="X3229" s="50"/>
      <c r="Y3229" s="51"/>
    </row>
    <row r="3230" spans="1:25" s="23" customFormat="1" ht="51.75" customHeight="1" x14ac:dyDescent="0.2">
      <c r="A3230" s="38" t="s">
        <v>12448</v>
      </c>
      <c r="B3230" s="46" t="s">
        <v>12449</v>
      </c>
      <c r="C3230" s="46"/>
      <c r="D3230" s="27" t="s">
        <v>8899</v>
      </c>
      <c r="E3230" s="40" t="s">
        <v>12450</v>
      </c>
      <c r="F3230" s="9" t="s">
        <v>12122</v>
      </c>
      <c r="G3230" s="27" t="s">
        <v>12451</v>
      </c>
      <c r="H3230" s="9" t="s">
        <v>4287</v>
      </c>
      <c r="I3230" s="9"/>
      <c r="J3230" s="10">
        <v>1316385</v>
      </c>
      <c r="K3230" s="39">
        <v>1316385</v>
      </c>
      <c r="L3230" s="47"/>
      <c r="M3230" s="47"/>
      <c r="N3230" s="63"/>
      <c r="O3230" s="63"/>
      <c r="P3230" s="63"/>
      <c r="Q3230" s="63"/>
      <c r="R3230" s="41"/>
      <c r="S3230" s="49" t="s">
        <v>13934</v>
      </c>
      <c r="T3230" s="49"/>
      <c r="U3230" s="49"/>
      <c r="V3230" s="49"/>
      <c r="W3230" s="50" t="s">
        <v>15</v>
      </c>
      <c r="X3230" s="50"/>
      <c r="Y3230" s="51"/>
    </row>
    <row r="3231" spans="1:25" s="23" customFormat="1" ht="51.75" customHeight="1" x14ac:dyDescent="0.2">
      <c r="A3231" s="38" t="s">
        <v>12452</v>
      </c>
      <c r="B3231" s="46" t="s">
        <v>12453</v>
      </c>
      <c r="C3231" s="46"/>
      <c r="D3231" s="27" t="s">
        <v>8899</v>
      </c>
      <c r="E3231" s="40" t="s">
        <v>12454</v>
      </c>
      <c r="F3231" s="9" t="s">
        <v>12122</v>
      </c>
      <c r="G3231" s="27" t="s">
        <v>12455</v>
      </c>
      <c r="H3231" s="9" t="s">
        <v>12124</v>
      </c>
      <c r="I3231" s="9"/>
      <c r="J3231" s="10">
        <v>1755180</v>
      </c>
      <c r="K3231" s="39">
        <v>1755180</v>
      </c>
      <c r="L3231" s="47"/>
      <c r="M3231" s="47"/>
      <c r="N3231" s="63"/>
      <c r="O3231" s="63"/>
      <c r="P3231" s="63"/>
      <c r="Q3231" s="63"/>
      <c r="R3231" s="41"/>
      <c r="S3231" s="49" t="s">
        <v>13934</v>
      </c>
      <c r="T3231" s="49"/>
      <c r="U3231" s="49"/>
      <c r="V3231" s="49"/>
      <c r="W3231" s="50" t="s">
        <v>15</v>
      </c>
      <c r="X3231" s="50"/>
      <c r="Y3231" s="51"/>
    </row>
    <row r="3232" spans="1:25" s="23" customFormat="1" ht="51.75" customHeight="1" x14ac:dyDescent="0.2">
      <c r="A3232" s="38" t="s">
        <v>12456</v>
      </c>
      <c r="B3232" s="46" t="s">
        <v>12457</v>
      </c>
      <c r="C3232" s="46"/>
      <c r="D3232" s="27" t="s">
        <v>8899</v>
      </c>
      <c r="E3232" s="40" t="s">
        <v>12458</v>
      </c>
      <c r="F3232" s="9" t="s">
        <v>12122</v>
      </c>
      <c r="G3232" s="27" t="s">
        <v>12459</v>
      </c>
      <c r="H3232" s="9" t="s">
        <v>2305</v>
      </c>
      <c r="I3232" s="9"/>
      <c r="J3232" s="10">
        <v>916594</v>
      </c>
      <c r="K3232" s="39">
        <v>916594</v>
      </c>
      <c r="L3232" s="47"/>
      <c r="M3232" s="47"/>
      <c r="N3232" s="63"/>
      <c r="O3232" s="63"/>
      <c r="P3232" s="63"/>
      <c r="Q3232" s="63"/>
      <c r="R3232" s="41"/>
      <c r="S3232" s="49" t="s">
        <v>13934</v>
      </c>
      <c r="T3232" s="49"/>
      <c r="U3232" s="49"/>
      <c r="V3232" s="49"/>
      <c r="W3232" s="50" t="s">
        <v>15</v>
      </c>
      <c r="X3232" s="50"/>
      <c r="Y3232" s="51"/>
    </row>
    <row r="3233" spans="1:25" s="23" customFormat="1" ht="51.75" customHeight="1" x14ac:dyDescent="0.2">
      <c r="A3233" s="38" t="s">
        <v>12460</v>
      </c>
      <c r="B3233" s="46" t="s">
        <v>12461</v>
      </c>
      <c r="C3233" s="46"/>
      <c r="D3233" s="27" t="s">
        <v>8899</v>
      </c>
      <c r="E3233" s="40" t="s">
        <v>12462</v>
      </c>
      <c r="F3233" s="9" t="s">
        <v>12122</v>
      </c>
      <c r="G3233" s="27" t="s">
        <v>12463</v>
      </c>
      <c r="H3233" s="9" t="s">
        <v>4287</v>
      </c>
      <c r="I3233" s="9"/>
      <c r="J3233" s="10">
        <v>1316385</v>
      </c>
      <c r="K3233" s="39">
        <v>1316385</v>
      </c>
      <c r="L3233" s="47"/>
      <c r="M3233" s="47"/>
      <c r="N3233" s="63"/>
      <c r="O3233" s="63"/>
      <c r="P3233" s="63"/>
      <c r="Q3233" s="63"/>
      <c r="R3233" s="41"/>
      <c r="S3233" s="49" t="s">
        <v>13934</v>
      </c>
      <c r="T3233" s="49"/>
      <c r="U3233" s="49"/>
      <c r="V3233" s="49"/>
      <c r="W3233" s="50" t="s">
        <v>15</v>
      </c>
      <c r="X3233" s="50"/>
      <c r="Y3233" s="51"/>
    </row>
    <row r="3234" spans="1:25" s="23" customFormat="1" ht="51.75" customHeight="1" x14ac:dyDescent="0.2">
      <c r="A3234" s="38" t="s">
        <v>12464</v>
      </c>
      <c r="B3234" s="46" t="s">
        <v>12465</v>
      </c>
      <c r="C3234" s="46"/>
      <c r="D3234" s="27" t="s">
        <v>8899</v>
      </c>
      <c r="E3234" s="40" t="s">
        <v>12466</v>
      </c>
      <c r="F3234" s="9" t="s">
        <v>12122</v>
      </c>
      <c r="G3234" s="27" t="s">
        <v>12467</v>
      </c>
      <c r="H3234" s="9" t="s">
        <v>9512</v>
      </c>
      <c r="I3234" s="9"/>
      <c r="J3234" s="10">
        <v>877590</v>
      </c>
      <c r="K3234" s="39">
        <v>877590</v>
      </c>
      <c r="L3234" s="47"/>
      <c r="M3234" s="47"/>
      <c r="N3234" s="63"/>
      <c r="O3234" s="63"/>
      <c r="P3234" s="63"/>
      <c r="Q3234" s="63"/>
      <c r="R3234" s="41"/>
      <c r="S3234" s="49" t="s">
        <v>13934</v>
      </c>
      <c r="T3234" s="49"/>
      <c r="U3234" s="49"/>
      <c r="V3234" s="49"/>
      <c r="W3234" s="50" t="s">
        <v>15</v>
      </c>
      <c r="X3234" s="50"/>
      <c r="Y3234" s="51"/>
    </row>
    <row r="3235" spans="1:25" s="23" customFormat="1" ht="51.75" customHeight="1" x14ac:dyDescent="0.2">
      <c r="A3235" s="38" t="s">
        <v>12468</v>
      </c>
      <c r="B3235" s="46" t="s">
        <v>12469</v>
      </c>
      <c r="C3235" s="46"/>
      <c r="D3235" s="27" t="s">
        <v>8899</v>
      </c>
      <c r="E3235" s="40" t="s">
        <v>12470</v>
      </c>
      <c r="F3235" s="9" t="s">
        <v>12122</v>
      </c>
      <c r="G3235" s="27" t="s">
        <v>12471</v>
      </c>
      <c r="H3235" s="9" t="s">
        <v>10500</v>
      </c>
      <c r="I3235" s="9"/>
      <c r="J3235" s="10">
        <v>1387079.75</v>
      </c>
      <c r="K3235" s="39">
        <v>1387079.75</v>
      </c>
      <c r="L3235" s="47"/>
      <c r="M3235" s="47"/>
      <c r="N3235" s="63"/>
      <c r="O3235" s="63"/>
      <c r="P3235" s="63"/>
      <c r="Q3235" s="63"/>
      <c r="R3235" s="41"/>
      <c r="S3235" s="49" t="s">
        <v>13934</v>
      </c>
      <c r="T3235" s="49"/>
      <c r="U3235" s="49"/>
      <c r="V3235" s="49"/>
      <c r="W3235" s="50" t="s">
        <v>15</v>
      </c>
      <c r="X3235" s="50"/>
      <c r="Y3235" s="51"/>
    </row>
    <row r="3236" spans="1:25" s="23" customFormat="1" ht="51.75" customHeight="1" x14ac:dyDescent="0.2">
      <c r="A3236" s="38" t="s">
        <v>12472</v>
      </c>
      <c r="B3236" s="46" t="s">
        <v>12473</v>
      </c>
      <c r="C3236" s="46"/>
      <c r="D3236" s="27" t="s">
        <v>8899</v>
      </c>
      <c r="E3236" s="40" t="s">
        <v>12474</v>
      </c>
      <c r="F3236" s="9" t="s">
        <v>12122</v>
      </c>
      <c r="G3236" s="27" t="s">
        <v>12475</v>
      </c>
      <c r="H3236" s="9" t="s">
        <v>10500</v>
      </c>
      <c r="I3236" s="9"/>
      <c r="J3236" s="10">
        <v>1387079.75</v>
      </c>
      <c r="K3236" s="39">
        <v>1387079.75</v>
      </c>
      <c r="L3236" s="47"/>
      <c r="M3236" s="47"/>
      <c r="N3236" s="63"/>
      <c r="O3236" s="63"/>
      <c r="P3236" s="63"/>
      <c r="Q3236" s="63"/>
      <c r="R3236" s="41"/>
      <c r="S3236" s="49" t="s">
        <v>13934</v>
      </c>
      <c r="T3236" s="49"/>
      <c r="U3236" s="49"/>
      <c r="V3236" s="49"/>
      <c r="W3236" s="50" t="s">
        <v>15</v>
      </c>
      <c r="X3236" s="50"/>
      <c r="Y3236" s="51"/>
    </row>
    <row r="3237" spans="1:25" s="23" customFormat="1" ht="51.75" customHeight="1" x14ac:dyDescent="0.2">
      <c r="A3237" s="38" t="s">
        <v>12476</v>
      </c>
      <c r="B3237" s="46" t="s">
        <v>12477</v>
      </c>
      <c r="C3237" s="46"/>
      <c r="D3237" s="27" t="s">
        <v>8899</v>
      </c>
      <c r="E3237" s="40" t="s">
        <v>12478</v>
      </c>
      <c r="F3237" s="9" t="s">
        <v>12122</v>
      </c>
      <c r="G3237" s="27" t="s">
        <v>12479</v>
      </c>
      <c r="H3237" s="9" t="s">
        <v>9512</v>
      </c>
      <c r="I3237" s="9"/>
      <c r="J3237" s="10">
        <v>877590</v>
      </c>
      <c r="K3237" s="39">
        <v>877590</v>
      </c>
      <c r="L3237" s="47"/>
      <c r="M3237" s="47"/>
      <c r="N3237" s="63"/>
      <c r="O3237" s="63"/>
      <c r="P3237" s="63"/>
      <c r="Q3237" s="63"/>
      <c r="R3237" s="41"/>
      <c r="S3237" s="49" t="s">
        <v>13934</v>
      </c>
      <c r="T3237" s="49"/>
      <c r="U3237" s="49"/>
      <c r="V3237" s="49"/>
      <c r="W3237" s="50" t="s">
        <v>15</v>
      </c>
      <c r="X3237" s="50"/>
      <c r="Y3237" s="51"/>
    </row>
    <row r="3238" spans="1:25" s="23" customFormat="1" ht="51.75" customHeight="1" x14ac:dyDescent="0.2">
      <c r="A3238" s="38" t="s">
        <v>12480</v>
      </c>
      <c r="B3238" s="46" t="s">
        <v>12481</v>
      </c>
      <c r="C3238" s="46"/>
      <c r="D3238" s="27" t="s">
        <v>8899</v>
      </c>
      <c r="E3238" s="40" t="s">
        <v>12482</v>
      </c>
      <c r="F3238" s="9" t="s">
        <v>12122</v>
      </c>
      <c r="G3238" s="27" t="s">
        <v>12483</v>
      </c>
      <c r="H3238" s="9" t="s">
        <v>10500</v>
      </c>
      <c r="I3238" s="9"/>
      <c r="J3238" s="10">
        <v>1387079.75</v>
      </c>
      <c r="K3238" s="39">
        <v>1387079.75</v>
      </c>
      <c r="L3238" s="47"/>
      <c r="M3238" s="47"/>
      <c r="N3238" s="63"/>
      <c r="O3238" s="63"/>
      <c r="P3238" s="63"/>
      <c r="Q3238" s="63"/>
      <c r="R3238" s="41"/>
      <c r="S3238" s="49" t="s">
        <v>13934</v>
      </c>
      <c r="T3238" s="49"/>
      <c r="U3238" s="49"/>
      <c r="V3238" s="49"/>
      <c r="W3238" s="50" t="s">
        <v>15</v>
      </c>
      <c r="X3238" s="50"/>
      <c r="Y3238" s="51"/>
    </row>
    <row r="3239" spans="1:25" s="23" customFormat="1" ht="51.75" customHeight="1" x14ac:dyDescent="0.2">
      <c r="A3239" s="38" t="s">
        <v>12484</v>
      </c>
      <c r="B3239" s="46" t="s">
        <v>12485</v>
      </c>
      <c r="C3239" s="46"/>
      <c r="D3239" s="27" t="s">
        <v>8899</v>
      </c>
      <c r="E3239" s="40" t="s">
        <v>12486</v>
      </c>
      <c r="F3239" s="9" t="s">
        <v>12122</v>
      </c>
      <c r="G3239" s="27" t="s">
        <v>12487</v>
      </c>
      <c r="H3239" s="9" t="s">
        <v>9512</v>
      </c>
      <c r="I3239" s="9"/>
      <c r="J3239" s="10">
        <v>877590</v>
      </c>
      <c r="K3239" s="39">
        <v>877590</v>
      </c>
      <c r="L3239" s="47"/>
      <c r="M3239" s="47"/>
      <c r="N3239" s="63"/>
      <c r="O3239" s="63"/>
      <c r="P3239" s="63"/>
      <c r="Q3239" s="63"/>
      <c r="R3239" s="41"/>
      <c r="S3239" s="49" t="s">
        <v>13934</v>
      </c>
      <c r="T3239" s="49"/>
      <c r="U3239" s="49"/>
      <c r="V3239" s="49"/>
      <c r="W3239" s="50" t="s">
        <v>15</v>
      </c>
      <c r="X3239" s="50"/>
      <c r="Y3239" s="51"/>
    </row>
    <row r="3240" spans="1:25" s="23" customFormat="1" ht="51.75" customHeight="1" x14ac:dyDescent="0.2">
      <c r="A3240" s="38" t="s">
        <v>12488</v>
      </c>
      <c r="B3240" s="46" t="s">
        <v>12489</v>
      </c>
      <c r="C3240" s="46"/>
      <c r="D3240" s="27" t="s">
        <v>8899</v>
      </c>
      <c r="E3240" s="40" t="s">
        <v>12490</v>
      </c>
      <c r="F3240" s="9" t="s">
        <v>12122</v>
      </c>
      <c r="G3240" s="27" t="s">
        <v>12491</v>
      </c>
      <c r="H3240" s="9" t="s">
        <v>10500</v>
      </c>
      <c r="I3240" s="9"/>
      <c r="J3240" s="10">
        <v>1387079.75</v>
      </c>
      <c r="K3240" s="39">
        <v>1387079.75</v>
      </c>
      <c r="L3240" s="47"/>
      <c r="M3240" s="47"/>
      <c r="N3240" s="63"/>
      <c r="O3240" s="63"/>
      <c r="P3240" s="63"/>
      <c r="Q3240" s="63"/>
      <c r="R3240" s="41"/>
      <c r="S3240" s="49" t="s">
        <v>13934</v>
      </c>
      <c r="T3240" s="49"/>
      <c r="U3240" s="49"/>
      <c r="V3240" s="49"/>
      <c r="W3240" s="50" t="s">
        <v>15</v>
      </c>
      <c r="X3240" s="50"/>
      <c r="Y3240" s="51"/>
    </row>
    <row r="3241" spans="1:25" s="23" customFormat="1" ht="51.75" customHeight="1" x14ac:dyDescent="0.2">
      <c r="A3241" s="38" t="s">
        <v>12492</v>
      </c>
      <c r="B3241" s="46" t="s">
        <v>12493</v>
      </c>
      <c r="C3241" s="46"/>
      <c r="D3241" s="27" t="s">
        <v>8899</v>
      </c>
      <c r="E3241" s="40" t="s">
        <v>12494</v>
      </c>
      <c r="F3241" s="9" t="s">
        <v>12122</v>
      </c>
      <c r="G3241" s="27" t="s">
        <v>12495</v>
      </c>
      <c r="H3241" s="9" t="s">
        <v>9512</v>
      </c>
      <c r="I3241" s="9"/>
      <c r="J3241" s="10">
        <v>877590</v>
      </c>
      <c r="K3241" s="39">
        <v>877590</v>
      </c>
      <c r="L3241" s="47"/>
      <c r="M3241" s="47"/>
      <c r="N3241" s="63"/>
      <c r="O3241" s="63"/>
      <c r="P3241" s="63"/>
      <c r="Q3241" s="63"/>
      <c r="R3241" s="41"/>
      <c r="S3241" s="49" t="s">
        <v>13934</v>
      </c>
      <c r="T3241" s="49"/>
      <c r="U3241" s="49"/>
      <c r="V3241" s="49"/>
      <c r="W3241" s="50" t="s">
        <v>15</v>
      </c>
      <c r="X3241" s="50"/>
      <c r="Y3241" s="51"/>
    </row>
    <row r="3242" spans="1:25" s="23" customFormat="1" ht="51.75" customHeight="1" x14ac:dyDescent="0.2">
      <c r="A3242" s="38" t="s">
        <v>12496</v>
      </c>
      <c r="B3242" s="46" t="s">
        <v>12497</v>
      </c>
      <c r="C3242" s="46"/>
      <c r="D3242" s="27" t="s">
        <v>8899</v>
      </c>
      <c r="E3242" s="40" t="s">
        <v>12498</v>
      </c>
      <c r="F3242" s="9" t="s">
        <v>12122</v>
      </c>
      <c r="G3242" s="27" t="s">
        <v>12499</v>
      </c>
      <c r="H3242" s="9" t="s">
        <v>10500</v>
      </c>
      <c r="I3242" s="9"/>
      <c r="J3242" s="10">
        <v>1387079.75</v>
      </c>
      <c r="K3242" s="39">
        <v>1387079.75</v>
      </c>
      <c r="L3242" s="47"/>
      <c r="M3242" s="47"/>
      <c r="N3242" s="63"/>
      <c r="O3242" s="63"/>
      <c r="P3242" s="63"/>
      <c r="Q3242" s="63"/>
      <c r="R3242" s="41"/>
      <c r="S3242" s="49" t="s">
        <v>13934</v>
      </c>
      <c r="T3242" s="49"/>
      <c r="U3242" s="49"/>
      <c r="V3242" s="49"/>
      <c r="W3242" s="50" t="s">
        <v>15</v>
      </c>
      <c r="X3242" s="50"/>
      <c r="Y3242" s="51"/>
    </row>
    <row r="3243" spans="1:25" s="23" customFormat="1" ht="51.75" customHeight="1" x14ac:dyDescent="0.2">
      <c r="A3243" s="38" t="s">
        <v>12500</v>
      </c>
      <c r="B3243" s="46" t="s">
        <v>12501</v>
      </c>
      <c r="C3243" s="46"/>
      <c r="D3243" s="27" t="s">
        <v>8899</v>
      </c>
      <c r="E3243" s="40" t="s">
        <v>12502</v>
      </c>
      <c r="F3243" s="9" t="s">
        <v>12122</v>
      </c>
      <c r="G3243" s="27" t="s">
        <v>12503</v>
      </c>
      <c r="H3243" s="9" t="s">
        <v>9512</v>
      </c>
      <c r="I3243" s="9"/>
      <c r="J3243" s="10">
        <v>877590</v>
      </c>
      <c r="K3243" s="39">
        <v>877590</v>
      </c>
      <c r="L3243" s="47"/>
      <c r="M3243" s="47"/>
      <c r="N3243" s="63"/>
      <c r="O3243" s="63"/>
      <c r="P3243" s="63"/>
      <c r="Q3243" s="63"/>
      <c r="R3243" s="41"/>
      <c r="S3243" s="49" t="s">
        <v>13934</v>
      </c>
      <c r="T3243" s="49"/>
      <c r="U3243" s="49"/>
      <c r="V3243" s="49"/>
      <c r="W3243" s="50" t="s">
        <v>15</v>
      </c>
      <c r="X3243" s="50"/>
      <c r="Y3243" s="51"/>
    </row>
    <row r="3244" spans="1:25" s="23" customFormat="1" ht="51.75" customHeight="1" x14ac:dyDescent="0.2">
      <c r="A3244" s="38" t="s">
        <v>12504</v>
      </c>
      <c r="B3244" s="46" t="s">
        <v>12505</v>
      </c>
      <c r="C3244" s="46"/>
      <c r="D3244" s="27" t="s">
        <v>8899</v>
      </c>
      <c r="E3244" s="40" t="s">
        <v>12506</v>
      </c>
      <c r="F3244" s="9" t="s">
        <v>12122</v>
      </c>
      <c r="G3244" s="27" t="s">
        <v>12507</v>
      </c>
      <c r="H3244" s="9" t="s">
        <v>10500</v>
      </c>
      <c r="I3244" s="9"/>
      <c r="J3244" s="10">
        <v>1387079.75</v>
      </c>
      <c r="K3244" s="39">
        <v>1387079.75</v>
      </c>
      <c r="L3244" s="47"/>
      <c r="M3244" s="47"/>
      <c r="N3244" s="63"/>
      <c r="O3244" s="63"/>
      <c r="P3244" s="63"/>
      <c r="Q3244" s="63"/>
      <c r="R3244" s="41"/>
      <c r="S3244" s="49" t="s">
        <v>13934</v>
      </c>
      <c r="T3244" s="49"/>
      <c r="U3244" s="49"/>
      <c r="V3244" s="49"/>
      <c r="W3244" s="50" t="s">
        <v>15</v>
      </c>
      <c r="X3244" s="50"/>
      <c r="Y3244" s="51"/>
    </row>
    <row r="3245" spans="1:25" s="23" customFormat="1" ht="51.75" customHeight="1" x14ac:dyDescent="0.2">
      <c r="A3245" s="38" t="s">
        <v>12508</v>
      </c>
      <c r="B3245" s="46" t="s">
        <v>12509</v>
      </c>
      <c r="C3245" s="46"/>
      <c r="D3245" s="27" t="s">
        <v>8899</v>
      </c>
      <c r="E3245" s="40" t="s">
        <v>12510</v>
      </c>
      <c r="F3245" s="9" t="s">
        <v>12122</v>
      </c>
      <c r="G3245" s="27" t="s">
        <v>12511</v>
      </c>
      <c r="H3245" s="9" t="s">
        <v>10445</v>
      </c>
      <c r="I3245" s="9"/>
      <c r="J3245" s="10">
        <v>877590</v>
      </c>
      <c r="K3245" s="39">
        <v>877590</v>
      </c>
      <c r="L3245" s="47"/>
      <c r="M3245" s="47"/>
      <c r="N3245" s="63"/>
      <c r="O3245" s="63"/>
      <c r="P3245" s="63"/>
      <c r="Q3245" s="63"/>
      <c r="R3245" s="41"/>
      <c r="S3245" s="49" t="s">
        <v>13934</v>
      </c>
      <c r="T3245" s="49"/>
      <c r="U3245" s="49"/>
      <c r="V3245" s="49"/>
      <c r="W3245" s="50" t="s">
        <v>15</v>
      </c>
      <c r="X3245" s="50"/>
      <c r="Y3245" s="51"/>
    </row>
    <row r="3246" spans="1:25" s="23" customFormat="1" ht="51.75" customHeight="1" x14ac:dyDescent="0.2">
      <c r="A3246" s="38" t="s">
        <v>12512</v>
      </c>
      <c r="B3246" s="46" t="s">
        <v>12513</v>
      </c>
      <c r="C3246" s="46"/>
      <c r="D3246" s="27" t="s">
        <v>8899</v>
      </c>
      <c r="E3246" s="40" t="s">
        <v>12514</v>
      </c>
      <c r="F3246" s="9" t="s">
        <v>12122</v>
      </c>
      <c r="G3246" s="27" t="s">
        <v>12515</v>
      </c>
      <c r="H3246" s="9" t="s">
        <v>9512</v>
      </c>
      <c r="I3246" s="9"/>
      <c r="J3246" s="10">
        <v>877590</v>
      </c>
      <c r="K3246" s="39">
        <v>877590</v>
      </c>
      <c r="L3246" s="47"/>
      <c r="M3246" s="47"/>
      <c r="N3246" s="63"/>
      <c r="O3246" s="63"/>
      <c r="P3246" s="63"/>
      <c r="Q3246" s="63"/>
      <c r="R3246" s="41"/>
      <c r="S3246" s="49" t="s">
        <v>13934</v>
      </c>
      <c r="T3246" s="49"/>
      <c r="U3246" s="49"/>
      <c r="V3246" s="49"/>
      <c r="W3246" s="50" t="s">
        <v>15</v>
      </c>
      <c r="X3246" s="50"/>
      <c r="Y3246" s="51"/>
    </row>
    <row r="3247" spans="1:25" s="23" customFormat="1" ht="51.75" customHeight="1" x14ac:dyDescent="0.2">
      <c r="A3247" s="38" t="s">
        <v>12516</v>
      </c>
      <c r="B3247" s="46" t="s">
        <v>12517</v>
      </c>
      <c r="C3247" s="46"/>
      <c r="D3247" s="27" t="s">
        <v>8899</v>
      </c>
      <c r="E3247" s="40" t="s">
        <v>12518</v>
      </c>
      <c r="F3247" s="9" t="s">
        <v>12122</v>
      </c>
      <c r="G3247" s="27" t="s">
        <v>12519</v>
      </c>
      <c r="H3247" s="9" t="s">
        <v>10445</v>
      </c>
      <c r="I3247" s="9"/>
      <c r="J3247" s="10">
        <v>877590</v>
      </c>
      <c r="K3247" s="39">
        <v>877590</v>
      </c>
      <c r="L3247" s="47"/>
      <c r="M3247" s="47"/>
      <c r="N3247" s="63"/>
      <c r="O3247" s="63"/>
      <c r="P3247" s="63"/>
      <c r="Q3247" s="63"/>
      <c r="R3247" s="41"/>
      <c r="S3247" s="49" t="s">
        <v>13934</v>
      </c>
      <c r="T3247" s="49"/>
      <c r="U3247" s="49"/>
      <c r="V3247" s="49"/>
      <c r="W3247" s="50" t="s">
        <v>15</v>
      </c>
      <c r="X3247" s="50"/>
      <c r="Y3247" s="51"/>
    </row>
    <row r="3248" spans="1:25" s="23" customFormat="1" ht="51.75" customHeight="1" x14ac:dyDescent="0.2">
      <c r="A3248" s="38" t="s">
        <v>12520</v>
      </c>
      <c r="B3248" s="46" t="s">
        <v>12521</v>
      </c>
      <c r="C3248" s="46"/>
      <c r="D3248" s="27" t="s">
        <v>8899</v>
      </c>
      <c r="E3248" s="40" t="s">
        <v>12522</v>
      </c>
      <c r="F3248" s="9" t="s">
        <v>12122</v>
      </c>
      <c r="G3248" s="27" t="s">
        <v>12523</v>
      </c>
      <c r="H3248" s="9" t="s">
        <v>10445</v>
      </c>
      <c r="I3248" s="9"/>
      <c r="J3248" s="10">
        <v>877590</v>
      </c>
      <c r="K3248" s="39">
        <v>877590</v>
      </c>
      <c r="L3248" s="47"/>
      <c r="M3248" s="47"/>
      <c r="N3248" s="63"/>
      <c r="O3248" s="63"/>
      <c r="P3248" s="63"/>
      <c r="Q3248" s="63"/>
      <c r="R3248" s="41"/>
      <c r="S3248" s="49" t="s">
        <v>13934</v>
      </c>
      <c r="T3248" s="49"/>
      <c r="U3248" s="49"/>
      <c r="V3248" s="49"/>
      <c r="W3248" s="50" t="s">
        <v>15</v>
      </c>
      <c r="X3248" s="50"/>
      <c r="Y3248" s="51"/>
    </row>
    <row r="3249" spans="1:25" s="23" customFormat="1" ht="51.75" customHeight="1" x14ac:dyDescent="0.2">
      <c r="A3249" s="38" t="s">
        <v>12524</v>
      </c>
      <c r="B3249" s="46" t="s">
        <v>12525</v>
      </c>
      <c r="C3249" s="46"/>
      <c r="D3249" s="27" t="s">
        <v>8899</v>
      </c>
      <c r="E3249" s="40" t="s">
        <v>12526</v>
      </c>
      <c r="F3249" s="9" t="s">
        <v>12122</v>
      </c>
      <c r="G3249" s="27" t="s">
        <v>12527</v>
      </c>
      <c r="H3249" s="9" t="s">
        <v>9512</v>
      </c>
      <c r="I3249" s="9"/>
      <c r="J3249" s="10">
        <v>877590</v>
      </c>
      <c r="K3249" s="39">
        <v>877590</v>
      </c>
      <c r="L3249" s="47"/>
      <c r="M3249" s="47"/>
      <c r="N3249" s="63"/>
      <c r="O3249" s="63"/>
      <c r="P3249" s="63"/>
      <c r="Q3249" s="63"/>
      <c r="R3249" s="41"/>
      <c r="S3249" s="49" t="s">
        <v>13934</v>
      </c>
      <c r="T3249" s="49"/>
      <c r="U3249" s="49"/>
      <c r="V3249" s="49"/>
      <c r="W3249" s="50" t="s">
        <v>15</v>
      </c>
      <c r="X3249" s="50"/>
      <c r="Y3249" s="51"/>
    </row>
    <row r="3250" spans="1:25" s="23" customFormat="1" ht="51.75" customHeight="1" x14ac:dyDescent="0.2">
      <c r="A3250" s="38" t="s">
        <v>12528</v>
      </c>
      <c r="B3250" s="46" t="s">
        <v>12529</v>
      </c>
      <c r="C3250" s="46"/>
      <c r="D3250" s="27" t="s">
        <v>8899</v>
      </c>
      <c r="E3250" s="40" t="s">
        <v>12530</v>
      </c>
      <c r="F3250" s="9" t="s">
        <v>12122</v>
      </c>
      <c r="G3250" s="27" t="s">
        <v>12531</v>
      </c>
      <c r="H3250" s="9" t="s">
        <v>10445</v>
      </c>
      <c r="I3250" s="9"/>
      <c r="J3250" s="10">
        <v>877590</v>
      </c>
      <c r="K3250" s="39">
        <v>877590</v>
      </c>
      <c r="L3250" s="47"/>
      <c r="M3250" s="47"/>
      <c r="N3250" s="63"/>
      <c r="O3250" s="63"/>
      <c r="P3250" s="63"/>
      <c r="Q3250" s="63"/>
      <c r="R3250" s="41"/>
      <c r="S3250" s="49" t="s">
        <v>13934</v>
      </c>
      <c r="T3250" s="49"/>
      <c r="U3250" s="49"/>
      <c r="V3250" s="49"/>
      <c r="W3250" s="50" t="s">
        <v>15</v>
      </c>
      <c r="X3250" s="50"/>
      <c r="Y3250" s="51"/>
    </row>
    <row r="3251" spans="1:25" s="23" customFormat="1" ht="51.75" customHeight="1" x14ac:dyDescent="0.2">
      <c r="A3251" s="38" t="s">
        <v>12532</v>
      </c>
      <c r="B3251" s="46" t="s">
        <v>12533</v>
      </c>
      <c r="C3251" s="46"/>
      <c r="D3251" s="27" t="s">
        <v>8899</v>
      </c>
      <c r="E3251" s="40" t="s">
        <v>12534</v>
      </c>
      <c r="F3251" s="9" t="s">
        <v>12122</v>
      </c>
      <c r="G3251" s="27" t="s">
        <v>12535</v>
      </c>
      <c r="H3251" s="9" t="s">
        <v>10445</v>
      </c>
      <c r="I3251" s="9"/>
      <c r="J3251" s="10">
        <v>877590</v>
      </c>
      <c r="K3251" s="39">
        <v>877590</v>
      </c>
      <c r="L3251" s="47"/>
      <c r="M3251" s="47"/>
      <c r="N3251" s="63"/>
      <c r="O3251" s="63"/>
      <c r="P3251" s="63"/>
      <c r="Q3251" s="63"/>
      <c r="R3251" s="41"/>
      <c r="S3251" s="49" t="s">
        <v>13934</v>
      </c>
      <c r="T3251" s="49"/>
      <c r="U3251" s="49"/>
      <c r="V3251" s="49"/>
      <c r="W3251" s="50" t="s">
        <v>15</v>
      </c>
      <c r="X3251" s="50"/>
      <c r="Y3251" s="51"/>
    </row>
    <row r="3252" spans="1:25" s="23" customFormat="1" ht="51.75" customHeight="1" x14ac:dyDescent="0.2">
      <c r="A3252" s="38" t="s">
        <v>12536</v>
      </c>
      <c r="B3252" s="46" t="s">
        <v>12537</v>
      </c>
      <c r="C3252" s="46"/>
      <c r="D3252" s="27" t="s">
        <v>8899</v>
      </c>
      <c r="E3252" s="40" t="s">
        <v>12538</v>
      </c>
      <c r="F3252" s="9" t="s">
        <v>12122</v>
      </c>
      <c r="G3252" s="27" t="s">
        <v>12539</v>
      </c>
      <c r="H3252" s="9" t="s">
        <v>10445</v>
      </c>
      <c r="I3252" s="9"/>
      <c r="J3252" s="10">
        <v>877590</v>
      </c>
      <c r="K3252" s="39">
        <v>877590</v>
      </c>
      <c r="L3252" s="47"/>
      <c r="M3252" s="47"/>
      <c r="N3252" s="63"/>
      <c r="O3252" s="63"/>
      <c r="P3252" s="63"/>
      <c r="Q3252" s="63"/>
      <c r="R3252" s="41"/>
      <c r="S3252" s="49" t="s">
        <v>13934</v>
      </c>
      <c r="T3252" s="49"/>
      <c r="U3252" s="49"/>
      <c r="V3252" s="49"/>
      <c r="W3252" s="50" t="s">
        <v>15</v>
      </c>
      <c r="X3252" s="50"/>
      <c r="Y3252" s="51"/>
    </row>
    <row r="3253" spans="1:25" s="23" customFormat="1" ht="51.75" customHeight="1" x14ac:dyDescent="0.2">
      <c r="A3253" s="38" t="s">
        <v>12540</v>
      </c>
      <c r="B3253" s="46" t="s">
        <v>12541</v>
      </c>
      <c r="C3253" s="46"/>
      <c r="D3253" s="27" t="s">
        <v>8899</v>
      </c>
      <c r="E3253" s="40" t="s">
        <v>12542</v>
      </c>
      <c r="F3253" s="9" t="s">
        <v>12122</v>
      </c>
      <c r="G3253" s="27" t="s">
        <v>12543</v>
      </c>
      <c r="H3253" s="9" t="s">
        <v>10445</v>
      </c>
      <c r="I3253" s="9"/>
      <c r="J3253" s="10">
        <v>877590</v>
      </c>
      <c r="K3253" s="39">
        <v>877590</v>
      </c>
      <c r="L3253" s="47"/>
      <c r="M3253" s="47"/>
      <c r="N3253" s="63"/>
      <c r="O3253" s="63"/>
      <c r="P3253" s="63"/>
      <c r="Q3253" s="63"/>
      <c r="R3253" s="41"/>
      <c r="S3253" s="49" t="s">
        <v>13934</v>
      </c>
      <c r="T3253" s="49"/>
      <c r="U3253" s="49"/>
      <c r="V3253" s="49"/>
      <c r="W3253" s="50" t="s">
        <v>15</v>
      </c>
      <c r="X3253" s="50"/>
      <c r="Y3253" s="51"/>
    </row>
    <row r="3254" spans="1:25" s="23" customFormat="1" ht="51.75" customHeight="1" x14ac:dyDescent="0.2">
      <c r="A3254" s="38" t="s">
        <v>12544</v>
      </c>
      <c r="B3254" s="46" t="s">
        <v>12545</v>
      </c>
      <c r="C3254" s="46"/>
      <c r="D3254" s="27" t="s">
        <v>8899</v>
      </c>
      <c r="E3254" s="40" t="s">
        <v>12546</v>
      </c>
      <c r="F3254" s="9" t="s">
        <v>12122</v>
      </c>
      <c r="G3254" s="27" t="s">
        <v>12547</v>
      </c>
      <c r="H3254" s="9" t="s">
        <v>9512</v>
      </c>
      <c r="I3254" s="9"/>
      <c r="J3254" s="10">
        <v>877590</v>
      </c>
      <c r="K3254" s="39">
        <v>877590</v>
      </c>
      <c r="L3254" s="47"/>
      <c r="M3254" s="47"/>
      <c r="N3254" s="63"/>
      <c r="O3254" s="63"/>
      <c r="P3254" s="63"/>
      <c r="Q3254" s="63"/>
      <c r="R3254" s="41"/>
      <c r="S3254" s="49" t="s">
        <v>13934</v>
      </c>
      <c r="T3254" s="49"/>
      <c r="U3254" s="49"/>
      <c r="V3254" s="49"/>
      <c r="W3254" s="50" t="s">
        <v>15</v>
      </c>
      <c r="X3254" s="50"/>
      <c r="Y3254" s="51"/>
    </row>
    <row r="3255" spans="1:25" s="23" customFormat="1" ht="51.75" customHeight="1" x14ac:dyDescent="0.2">
      <c r="A3255" s="38" t="s">
        <v>12548</v>
      </c>
      <c r="B3255" s="46" t="s">
        <v>12549</v>
      </c>
      <c r="C3255" s="46"/>
      <c r="D3255" s="27" t="s">
        <v>8899</v>
      </c>
      <c r="E3255" s="40" t="s">
        <v>12550</v>
      </c>
      <c r="F3255" s="9" t="s">
        <v>12122</v>
      </c>
      <c r="G3255" s="27" t="s">
        <v>12551</v>
      </c>
      <c r="H3255" s="9" t="s">
        <v>9164</v>
      </c>
      <c r="I3255" s="9"/>
      <c r="J3255" s="10">
        <v>877590</v>
      </c>
      <c r="K3255" s="39">
        <v>877590</v>
      </c>
      <c r="L3255" s="47"/>
      <c r="M3255" s="47"/>
      <c r="N3255" s="48">
        <v>1765439.62</v>
      </c>
      <c r="O3255" s="48"/>
      <c r="P3255" s="48"/>
      <c r="Q3255" s="48"/>
      <c r="R3255" s="41"/>
      <c r="S3255" s="49" t="s">
        <v>13934</v>
      </c>
      <c r="T3255" s="49"/>
      <c r="U3255" s="49"/>
      <c r="V3255" s="49"/>
      <c r="W3255" s="50" t="s">
        <v>15</v>
      </c>
      <c r="X3255" s="50"/>
      <c r="Y3255" s="51"/>
    </row>
    <row r="3256" spans="1:25" s="23" customFormat="1" ht="51.75" customHeight="1" x14ac:dyDescent="0.2">
      <c r="A3256" s="38" t="s">
        <v>12552</v>
      </c>
      <c r="B3256" s="46" t="s">
        <v>12553</v>
      </c>
      <c r="C3256" s="46"/>
      <c r="D3256" s="27" t="s">
        <v>8899</v>
      </c>
      <c r="E3256" s="40" t="s">
        <v>12554</v>
      </c>
      <c r="F3256" s="9" t="s">
        <v>12122</v>
      </c>
      <c r="G3256" s="27" t="s">
        <v>12555</v>
      </c>
      <c r="H3256" s="9" t="s">
        <v>10500</v>
      </c>
      <c r="I3256" s="9"/>
      <c r="J3256" s="10">
        <v>1387079.75</v>
      </c>
      <c r="K3256" s="39">
        <v>1387079.75</v>
      </c>
      <c r="L3256" s="47"/>
      <c r="M3256" s="47"/>
      <c r="N3256" s="63"/>
      <c r="O3256" s="63"/>
      <c r="P3256" s="63"/>
      <c r="Q3256" s="63"/>
      <c r="R3256" s="41"/>
      <c r="S3256" s="49" t="s">
        <v>13934</v>
      </c>
      <c r="T3256" s="49"/>
      <c r="U3256" s="49"/>
      <c r="V3256" s="49"/>
      <c r="W3256" s="50" t="s">
        <v>15</v>
      </c>
      <c r="X3256" s="50"/>
      <c r="Y3256" s="51"/>
    </row>
    <row r="3257" spans="1:25" s="23" customFormat="1" ht="51.75" customHeight="1" x14ac:dyDescent="0.2">
      <c r="A3257" s="38" t="s">
        <v>12556</v>
      </c>
      <c r="B3257" s="46" t="s">
        <v>12557</v>
      </c>
      <c r="C3257" s="46"/>
      <c r="D3257" s="27" t="s">
        <v>8899</v>
      </c>
      <c r="E3257" s="40" t="s">
        <v>12558</v>
      </c>
      <c r="F3257" s="9" t="s">
        <v>12122</v>
      </c>
      <c r="G3257" s="27" t="s">
        <v>12559</v>
      </c>
      <c r="H3257" s="9" t="s">
        <v>9512</v>
      </c>
      <c r="I3257" s="9"/>
      <c r="J3257" s="10">
        <v>877590</v>
      </c>
      <c r="K3257" s="39">
        <v>877590</v>
      </c>
      <c r="L3257" s="47"/>
      <c r="M3257" s="47"/>
      <c r="N3257" s="63"/>
      <c r="O3257" s="63"/>
      <c r="P3257" s="63"/>
      <c r="Q3257" s="63"/>
      <c r="R3257" s="41"/>
      <c r="S3257" s="49" t="s">
        <v>13934</v>
      </c>
      <c r="T3257" s="49"/>
      <c r="U3257" s="49"/>
      <c r="V3257" s="49"/>
      <c r="W3257" s="50" t="s">
        <v>15</v>
      </c>
      <c r="X3257" s="50"/>
      <c r="Y3257" s="51"/>
    </row>
    <row r="3258" spans="1:25" s="23" customFormat="1" ht="51.75" customHeight="1" x14ac:dyDescent="0.2">
      <c r="A3258" s="38" t="s">
        <v>12560</v>
      </c>
      <c r="B3258" s="46" t="s">
        <v>12561</v>
      </c>
      <c r="C3258" s="46"/>
      <c r="D3258" s="27" t="s">
        <v>8899</v>
      </c>
      <c r="E3258" s="40" t="s">
        <v>12562</v>
      </c>
      <c r="F3258" s="9" t="s">
        <v>12122</v>
      </c>
      <c r="G3258" s="27" t="s">
        <v>12563</v>
      </c>
      <c r="H3258" s="9" t="s">
        <v>10500</v>
      </c>
      <c r="I3258" s="9"/>
      <c r="J3258" s="10">
        <v>1387079.75</v>
      </c>
      <c r="K3258" s="39">
        <v>1387079.75</v>
      </c>
      <c r="L3258" s="47"/>
      <c r="M3258" s="47"/>
      <c r="N3258" s="63"/>
      <c r="O3258" s="63"/>
      <c r="P3258" s="63"/>
      <c r="Q3258" s="63"/>
      <c r="R3258" s="41"/>
      <c r="S3258" s="49" t="s">
        <v>13934</v>
      </c>
      <c r="T3258" s="49"/>
      <c r="U3258" s="49"/>
      <c r="V3258" s="49"/>
      <c r="W3258" s="50" t="s">
        <v>15</v>
      </c>
      <c r="X3258" s="50"/>
      <c r="Y3258" s="51"/>
    </row>
    <row r="3259" spans="1:25" s="23" customFormat="1" ht="51.75" customHeight="1" x14ac:dyDescent="0.2">
      <c r="A3259" s="38" t="s">
        <v>12564</v>
      </c>
      <c r="B3259" s="46" t="s">
        <v>12565</v>
      </c>
      <c r="C3259" s="46"/>
      <c r="D3259" s="27" t="s">
        <v>8899</v>
      </c>
      <c r="E3259" s="40" t="s">
        <v>12566</v>
      </c>
      <c r="F3259" s="9" t="s">
        <v>12122</v>
      </c>
      <c r="G3259" s="27" t="s">
        <v>12567</v>
      </c>
      <c r="H3259" s="9" t="s">
        <v>10445</v>
      </c>
      <c r="I3259" s="9"/>
      <c r="J3259" s="10">
        <v>923907.25</v>
      </c>
      <c r="K3259" s="39">
        <v>923907.25</v>
      </c>
      <c r="L3259" s="47"/>
      <c r="M3259" s="47"/>
      <c r="N3259" s="63"/>
      <c r="O3259" s="63"/>
      <c r="P3259" s="63"/>
      <c r="Q3259" s="63"/>
      <c r="R3259" s="41"/>
      <c r="S3259" s="49" t="s">
        <v>13934</v>
      </c>
      <c r="T3259" s="49"/>
      <c r="U3259" s="49"/>
      <c r="V3259" s="49"/>
      <c r="W3259" s="50" t="s">
        <v>15</v>
      </c>
      <c r="X3259" s="50"/>
      <c r="Y3259" s="51"/>
    </row>
    <row r="3260" spans="1:25" s="23" customFormat="1" ht="51.75" customHeight="1" x14ac:dyDescent="0.2">
      <c r="A3260" s="38" t="s">
        <v>12568</v>
      </c>
      <c r="B3260" s="46" t="s">
        <v>12569</v>
      </c>
      <c r="C3260" s="46"/>
      <c r="D3260" s="27" t="s">
        <v>8899</v>
      </c>
      <c r="E3260" s="40" t="s">
        <v>12570</v>
      </c>
      <c r="F3260" s="9" t="s">
        <v>12122</v>
      </c>
      <c r="G3260" s="27" t="s">
        <v>12571</v>
      </c>
      <c r="H3260" s="9" t="s">
        <v>9512</v>
      </c>
      <c r="I3260" s="9"/>
      <c r="J3260" s="10">
        <v>877590</v>
      </c>
      <c r="K3260" s="39">
        <v>877590</v>
      </c>
      <c r="L3260" s="47"/>
      <c r="M3260" s="47"/>
      <c r="N3260" s="63"/>
      <c r="O3260" s="63"/>
      <c r="P3260" s="63"/>
      <c r="Q3260" s="63"/>
      <c r="R3260" s="41"/>
      <c r="S3260" s="49" t="s">
        <v>13934</v>
      </c>
      <c r="T3260" s="49"/>
      <c r="U3260" s="49"/>
      <c r="V3260" s="49"/>
      <c r="W3260" s="50" t="s">
        <v>15</v>
      </c>
      <c r="X3260" s="50"/>
      <c r="Y3260" s="51"/>
    </row>
    <row r="3261" spans="1:25" s="23" customFormat="1" ht="51.75" customHeight="1" x14ac:dyDescent="0.2">
      <c r="A3261" s="38" t="s">
        <v>12572</v>
      </c>
      <c r="B3261" s="46" t="s">
        <v>12573</v>
      </c>
      <c r="C3261" s="46"/>
      <c r="D3261" s="27" t="s">
        <v>8899</v>
      </c>
      <c r="E3261" s="40" t="s">
        <v>12574</v>
      </c>
      <c r="F3261" s="9" t="s">
        <v>12122</v>
      </c>
      <c r="G3261" s="27" t="s">
        <v>12575</v>
      </c>
      <c r="H3261" s="9" t="s">
        <v>10445</v>
      </c>
      <c r="I3261" s="9"/>
      <c r="J3261" s="10">
        <v>923907.25</v>
      </c>
      <c r="K3261" s="39">
        <v>923907.25</v>
      </c>
      <c r="L3261" s="47"/>
      <c r="M3261" s="47"/>
      <c r="N3261" s="63"/>
      <c r="O3261" s="63"/>
      <c r="P3261" s="63"/>
      <c r="Q3261" s="63"/>
      <c r="R3261" s="41"/>
      <c r="S3261" s="49" t="s">
        <v>13934</v>
      </c>
      <c r="T3261" s="49"/>
      <c r="U3261" s="49"/>
      <c r="V3261" s="49"/>
      <c r="W3261" s="50" t="s">
        <v>15</v>
      </c>
      <c r="X3261" s="50"/>
      <c r="Y3261" s="51"/>
    </row>
    <row r="3262" spans="1:25" s="23" customFormat="1" ht="51.75" customHeight="1" x14ac:dyDescent="0.2">
      <c r="A3262" s="38" t="s">
        <v>12576</v>
      </c>
      <c r="B3262" s="46" t="s">
        <v>12577</v>
      </c>
      <c r="C3262" s="46"/>
      <c r="D3262" s="27" t="s">
        <v>8899</v>
      </c>
      <c r="E3262" s="40" t="s">
        <v>12578</v>
      </c>
      <c r="F3262" s="9" t="s">
        <v>12122</v>
      </c>
      <c r="G3262" s="27" t="s">
        <v>12579</v>
      </c>
      <c r="H3262" s="9" t="s">
        <v>10445</v>
      </c>
      <c r="I3262" s="9"/>
      <c r="J3262" s="10">
        <v>923907.25</v>
      </c>
      <c r="K3262" s="39">
        <v>923907.25</v>
      </c>
      <c r="L3262" s="47"/>
      <c r="M3262" s="47"/>
      <c r="N3262" s="63"/>
      <c r="O3262" s="63"/>
      <c r="P3262" s="63"/>
      <c r="Q3262" s="63"/>
      <c r="R3262" s="41"/>
      <c r="S3262" s="49" t="s">
        <v>13934</v>
      </c>
      <c r="T3262" s="49"/>
      <c r="U3262" s="49"/>
      <c r="V3262" s="49"/>
      <c r="W3262" s="50" t="s">
        <v>15</v>
      </c>
      <c r="X3262" s="50"/>
      <c r="Y3262" s="51"/>
    </row>
    <row r="3263" spans="1:25" s="23" customFormat="1" ht="51.75" customHeight="1" x14ac:dyDescent="0.2">
      <c r="A3263" s="38" t="s">
        <v>12580</v>
      </c>
      <c r="B3263" s="46" t="s">
        <v>12581</v>
      </c>
      <c r="C3263" s="46"/>
      <c r="D3263" s="27" t="s">
        <v>8899</v>
      </c>
      <c r="E3263" s="40" t="s">
        <v>12582</v>
      </c>
      <c r="F3263" s="9" t="s">
        <v>12122</v>
      </c>
      <c r="G3263" s="27" t="s">
        <v>12583</v>
      </c>
      <c r="H3263" s="9" t="s">
        <v>9512</v>
      </c>
      <c r="I3263" s="9"/>
      <c r="J3263" s="10">
        <v>877590</v>
      </c>
      <c r="K3263" s="39">
        <v>877590</v>
      </c>
      <c r="L3263" s="47"/>
      <c r="M3263" s="47"/>
      <c r="N3263" s="63"/>
      <c r="O3263" s="63"/>
      <c r="P3263" s="63"/>
      <c r="Q3263" s="63"/>
      <c r="R3263" s="41"/>
      <c r="S3263" s="49" t="s">
        <v>13934</v>
      </c>
      <c r="T3263" s="49"/>
      <c r="U3263" s="49"/>
      <c r="V3263" s="49"/>
      <c r="W3263" s="50" t="s">
        <v>15</v>
      </c>
      <c r="X3263" s="50"/>
      <c r="Y3263" s="51"/>
    </row>
    <row r="3264" spans="1:25" s="23" customFormat="1" ht="51.75" customHeight="1" x14ac:dyDescent="0.2">
      <c r="A3264" s="38" t="s">
        <v>12584</v>
      </c>
      <c r="B3264" s="46" t="s">
        <v>12585</v>
      </c>
      <c r="C3264" s="46"/>
      <c r="D3264" s="27" t="s">
        <v>8899</v>
      </c>
      <c r="E3264" s="40" t="s">
        <v>12586</v>
      </c>
      <c r="F3264" s="9" t="s">
        <v>12122</v>
      </c>
      <c r="G3264" s="27" t="s">
        <v>12587</v>
      </c>
      <c r="H3264" s="9" t="s">
        <v>10445</v>
      </c>
      <c r="I3264" s="9"/>
      <c r="J3264" s="10">
        <v>923907.25</v>
      </c>
      <c r="K3264" s="39">
        <v>923907.25</v>
      </c>
      <c r="L3264" s="47"/>
      <c r="M3264" s="47"/>
      <c r="N3264" s="63"/>
      <c r="O3264" s="63"/>
      <c r="P3264" s="63"/>
      <c r="Q3264" s="63"/>
      <c r="R3264" s="41"/>
      <c r="S3264" s="49" t="s">
        <v>13934</v>
      </c>
      <c r="T3264" s="49"/>
      <c r="U3264" s="49"/>
      <c r="V3264" s="49"/>
      <c r="W3264" s="50" t="s">
        <v>15</v>
      </c>
      <c r="X3264" s="50"/>
      <c r="Y3264" s="51"/>
    </row>
    <row r="3265" spans="1:25" s="23" customFormat="1" ht="51.75" customHeight="1" x14ac:dyDescent="0.2">
      <c r="A3265" s="38" t="s">
        <v>12588</v>
      </c>
      <c r="B3265" s="46" t="s">
        <v>12589</v>
      </c>
      <c r="C3265" s="46"/>
      <c r="D3265" s="27" t="s">
        <v>8899</v>
      </c>
      <c r="E3265" s="40" t="s">
        <v>12590</v>
      </c>
      <c r="F3265" s="9" t="s">
        <v>12122</v>
      </c>
      <c r="G3265" s="27" t="s">
        <v>12591</v>
      </c>
      <c r="H3265" s="9" t="s">
        <v>10445</v>
      </c>
      <c r="I3265" s="9"/>
      <c r="J3265" s="10">
        <v>923907.25</v>
      </c>
      <c r="K3265" s="39">
        <v>923907.25</v>
      </c>
      <c r="L3265" s="47"/>
      <c r="M3265" s="47"/>
      <c r="N3265" s="63"/>
      <c r="O3265" s="63"/>
      <c r="P3265" s="63"/>
      <c r="Q3265" s="63"/>
      <c r="R3265" s="41"/>
      <c r="S3265" s="49" t="s">
        <v>13934</v>
      </c>
      <c r="T3265" s="49"/>
      <c r="U3265" s="49"/>
      <c r="V3265" s="49"/>
      <c r="W3265" s="50" t="s">
        <v>15</v>
      </c>
      <c r="X3265" s="50"/>
      <c r="Y3265" s="51"/>
    </row>
    <row r="3266" spans="1:25" s="23" customFormat="1" ht="51.75" customHeight="1" x14ac:dyDescent="0.2">
      <c r="A3266" s="38" t="s">
        <v>12592</v>
      </c>
      <c r="B3266" s="46" t="s">
        <v>12593</v>
      </c>
      <c r="C3266" s="46"/>
      <c r="D3266" s="27" t="s">
        <v>8899</v>
      </c>
      <c r="E3266" s="40" t="s">
        <v>12594</v>
      </c>
      <c r="F3266" s="9" t="s">
        <v>12122</v>
      </c>
      <c r="G3266" s="27" t="s">
        <v>12595</v>
      </c>
      <c r="H3266" s="9" t="s">
        <v>9512</v>
      </c>
      <c r="I3266" s="9"/>
      <c r="J3266" s="10">
        <v>877590</v>
      </c>
      <c r="K3266" s="39">
        <v>877590</v>
      </c>
      <c r="L3266" s="47"/>
      <c r="M3266" s="47"/>
      <c r="N3266" s="63"/>
      <c r="O3266" s="63"/>
      <c r="P3266" s="63"/>
      <c r="Q3266" s="63"/>
      <c r="R3266" s="41"/>
      <c r="S3266" s="49" t="s">
        <v>13934</v>
      </c>
      <c r="T3266" s="49"/>
      <c r="U3266" s="49"/>
      <c r="V3266" s="49"/>
      <c r="W3266" s="50" t="s">
        <v>15</v>
      </c>
      <c r="X3266" s="50"/>
      <c r="Y3266" s="51"/>
    </row>
    <row r="3267" spans="1:25" s="23" customFormat="1" ht="51.75" customHeight="1" x14ac:dyDescent="0.2">
      <c r="A3267" s="38" t="s">
        <v>12596</v>
      </c>
      <c r="B3267" s="46" t="s">
        <v>12597</v>
      </c>
      <c r="C3267" s="46"/>
      <c r="D3267" s="27" t="s">
        <v>8899</v>
      </c>
      <c r="E3267" s="40" t="s">
        <v>12598</v>
      </c>
      <c r="F3267" s="9" t="s">
        <v>12122</v>
      </c>
      <c r="G3267" s="27" t="s">
        <v>12599</v>
      </c>
      <c r="H3267" s="9" t="s">
        <v>10445</v>
      </c>
      <c r="I3267" s="9"/>
      <c r="J3267" s="10">
        <v>923907.25</v>
      </c>
      <c r="K3267" s="39">
        <v>923907.25</v>
      </c>
      <c r="L3267" s="47"/>
      <c r="M3267" s="47"/>
      <c r="N3267" s="63"/>
      <c r="O3267" s="63"/>
      <c r="P3267" s="63"/>
      <c r="Q3267" s="63"/>
      <c r="R3267" s="41"/>
      <c r="S3267" s="49" t="s">
        <v>13934</v>
      </c>
      <c r="T3267" s="49"/>
      <c r="U3267" s="49"/>
      <c r="V3267" s="49"/>
      <c r="W3267" s="50" t="s">
        <v>15</v>
      </c>
      <c r="X3267" s="50"/>
      <c r="Y3267" s="51"/>
    </row>
    <row r="3268" spans="1:25" s="23" customFormat="1" ht="51.75" customHeight="1" x14ac:dyDescent="0.2">
      <c r="A3268" s="38" t="s">
        <v>12600</v>
      </c>
      <c r="B3268" s="46" t="s">
        <v>12601</v>
      </c>
      <c r="C3268" s="46"/>
      <c r="D3268" s="27" t="s">
        <v>8899</v>
      </c>
      <c r="E3268" s="40" t="s">
        <v>12602</v>
      </c>
      <c r="F3268" s="9" t="s">
        <v>12122</v>
      </c>
      <c r="G3268" s="27" t="s">
        <v>12603</v>
      </c>
      <c r="H3268" s="9" t="s">
        <v>10445</v>
      </c>
      <c r="I3268" s="9"/>
      <c r="J3268" s="10">
        <v>923907.25</v>
      </c>
      <c r="K3268" s="39">
        <v>923907.25</v>
      </c>
      <c r="L3268" s="47"/>
      <c r="M3268" s="47"/>
      <c r="N3268" s="63"/>
      <c r="O3268" s="63"/>
      <c r="P3268" s="63"/>
      <c r="Q3268" s="63"/>
      <c r="R3268" s="41"/>
      <c r="S3268" s="49" t="s">
        <v>13934</v>
      </c>
      <c r="T3268" s="49"/>
      <c r="U3268" s="49"/>
      <c r="V3268" s="49"/>
      <c r="W3268" s="50" t="s">
        <v>15</v>
      </c>
      <c r="X3268" s="50"/>
      <c r="Y3268" s="51"/>
    </row>
    <row r="3269" spans="1:25" s="23" customFormat="1" ht="51.75" customHeight="1" x14ac:dyDescent="0.2">
      <c r="A3269" s="38" t="s">
        <v>12604</v>
      </c>
      <c r="B3269" s="46" t="s">
        <v>12605</v>
      </c>
      <c r="C3269" s="46"/>
      <c r="D3269" s="27" t="s">
        <v>8899</v>
      </c>
      <c r="E3269" s="40" t="s">
        <v>12606</v>
      </c>
      <c r="F3269" s="9" t="s">
        <v>12122</v>
      </c>
      <c r="G3269" s="27" t="s">
        <v>12607</v>
      </c>
      <c r="H3269" s="9" t="s">
        <v>9512</v>
      </c>
      <c r="I3269" s="9"/>
      <c r="J3269" s="10">
        <v>877590</v>
      </c>
      <c r="K3269" s="39">
        <v>877590</v>
      </c>
      <c r="L3269" s="47"/>
      <c r="M3269" s="47"/>
      <c r="N3269" s="63"/>
      <c r="O3269" s="63"/>
      <c r="P3269" s="63"/>
      <c r="Q3269" s="63"/>
      <c r="R3269" s="41"/>
      <c r="S3269" s="49" t="s">
        <v>13934</v>
      </c>
      <c r="T3269" s="49"/>
      <c r="U3269" s="49"/>
      <c r="V3269" s="49"/>
      <c r="W3269" s="50" t="s">
        <v>15</v>
      </c>
      <c r="X3269" s="50"/>
      <c r="Y3269" s="51"/>
    </row>
    <row r="3270" spans="1:25" s="23" customFormat="1" ht="51.75" customHeight="1" x14ac:dyDescent="0.2">
      <c r="A3270" s="38" t="s">
        <v>12608</v>
      </c>
      <c r="B3270" s="46" t="s">
        <v>12609</v>
      </c>
      <c r="C3270" s="46"/>
      <c r="D3270" s="27" t="s">
        <v>8899</v>
      </c>
      <c r="E3270" s="40" t="s">
        <v>12610</v>
      </c>
      <c r="F3270" s="9" t="s">
        <v>12122</v>
      </c>
      <c r="G3270" s="27" t="s">
        <v>12611</v>
      </c>
      <c r="H3270" s="9" t="s">
        <v>10445</v>
      </c>
      <c r="I3270" s="9"/>
      <c r="J3270" s="10">
        <v>923907.25</v>
      </c>
      <c r="K3270" s="39">
        <v>923907.25</v>
      </c>
      <c r="L3270" s="47"/>
      <c r="M3270" s="47"/>
      <c r="N3270" s="63"/>
      <c r="O3270" s="63"/>
      <c r="P3270" s="63"/>
      <c r="Q3270" s="63"/>
      <c r="R3270" s="41"/>
      <c r="S3270" s="49" t="s">
        <v>13934</v>
      </c>
      <c r="T3270" s="49"/>
      <c r="U3270" s="49"/>
      <c r="V3270" s="49"/>
      <c r="W3270" s="50" t="s">
        <v>15</v>
      </c>
      <c r="X3270" s="50"/>
      <c r="Y3270" s="51"/>
    </row>
    <row r="3271" spans="1:25" s="23" customFormat="1" ht="51.75" customHeight="1" x14ac:dyDescent="0.2">
      <c r="A3271" s="38" t="s">
        <v>12612</v>
      </c>
      <c r="B3271" s="46" t="s">
        <v>12613</v>
      </c>
      <c r="C3271" s="46"/>
      <c r="D3271" s="27" t="s">
        <v>8899</v>
      </c>
      <c r="E3271" s="40" t="s">
        <v>12614</v>
      </c>
      <c r="F3271" s="9" t="s">
        <v>12122</v>
      </c>
      <c r="G3271" s="27" t="s">
        <v>12615</v>
      </c>
      <c r="H3271" s="9" t="s">
        <v>10445</v>
      </c>
      <c r="I3271" s="9"/>
      <c r="J3271" s="10">
        <v>923907.25</v>
      </c>
      <c r="K3271" s="39">
        <v>923907.25</v>
      </c>
      <c r="L3271" s="47"/>
      <c r="M3271" s="47"/>
      <c r="N3271" s="63"/>
      <c r="O3271" s="63"/>
      <c r="P3271" s="63"/>
      <c r="Q3271" s="63"/>
      <c r="R3271" s="41"/>
      <c r="S3271" s="49" t="s">
        <v>13934</v>
      </c>
      <c r="T3271" s="49"/>
      <c r="U3271" s="49"/>
      <c r="V3271" s="49"/>
      <c r="W3271" s="50" t="s">
        <v>15</v>
      </c>
      <c r="X3271" s="50"/>
      <c r="Y3271" s="51"/>
    </row>
    <row r="3272" spans="1:25" s="23" customFormat="1" ht="51.75" customHeight="1" x14ac:dyDescent="0.2">
      <c r="A3272" s="38" t="s">
        <v>12616</v>
      </c>
      <c r="B3272" s="46" t="s">
        <v>12617</v>
      </c>
      <c r="C3272" s="46"/>
      <c r="D3272" s="27" t="s">
        <v>8899</v>
      </c>
      <c r="E3272" s="40" t="s">
        <v>12618</v>
      </c>
      <c r="F3272" s="9" t="s">
        <v>12122</v>
      </c>
      <c r="G3272" s="27" t="s">
        <v>12619</v>
      </c>
      <c r="H3272" s="9" t="s">
        <v>10445</v>
      </c>
      <c r="I3272" s="9"/>
      <c r="J3272" s="10">
        <v>923907.25</v>
      </c>
      <c r="K3272" s="39">
        <v>923907.25</v>
      </c>
      <c r="L3272" s="47"/>
      <c r="M3272" s="47"/>
      <c r="N3272" s="63"/>
      <c r="O3272" s="63"/>
      <c r="P3272" s="63"/>
      <c r="Q3272" s="63"/>
      <c r="R3272" s="41"/>
      <c r="S3272" s="49" t="s">
        <v>13934</v>
      </c>
      <c r="T3272" s="49"/>
      <c r="U3272" s="49"/>
      <c r="V3272" s="49"/>
      <c r="W3272" s="50" t="s">
        <v>15</v>
      </c>
      <c r="X3272" s="50"/>
      <c r="Y3272" s="51"/>
    </row>
    <row r="3273" spans="1:25" s="23" customFormat="1" ht="51.75" customHeight="1" x14ac:dyDescent="0.2">
      <c r="A3273" s="38" t="s">
        <v>12620</v>
      </c>
      <c r="B3273" s="46" t="s">
        <v>12621</v>
      </c>
      <c r="C3273" s="46"/>
      <c r="D3273" s="27" t="s">
        <v>8899</v>
      </c>
      <c r="E3273" s="40" t="s">
        <v>12622</v>
      </c>
      <c r="F3273" s="9" t="s">
        <v>12122</v>
      </c>
      <c r="G3273" s="27" t="s">
        <v>12623</v>
      </c>
      <c r="H3273" s="9" t="s">
        <v>10445</v>
      </c>
      <c r="I3273" s="9"/>
      <c r="J3273" s="10">
        <v>923907.25</v>
      </c>
      <c r="K3273" s="39">
        <v>923907.25</v>
      </c>
      <c r="L3273" s="47"/>
      <c r="M3273" s="47"/>
      <c r="N3273" s="63"/>
      <c r="O3273" s="63"/>
      <c r="P3273" s="63"/>
      <c r="Q3273" s="63"/>
      <c r="R3273" s="41"/>
      <c r="S3273" s="49" t="s">
        <v>13934</v>
      </c>
      <c r="T3273" s="49"/>
      <c r="U3273" s="49"/>
      <c r="V3273" s="49"/>
      <c r="W3273" s="50" t="s">
        <v>15</v>
      </c>
      <c r="X3273" s="50"/>
      <c r="Y3273" s="51"/>
    </row>
    <row r="3274" spans="1:25" s="23" customFormat="1" ht="51.75" customHeight="1" x14ac:dyDescent="0.2">
      <c r="A3274" s="38" t="s">
        <v>12624</v>
      </c>
      <c r="B3274" s="46" t="s">
        <v>12625</v>
      </c>
      <c r="C3274" s="46"/>
      <c r="D3274" s="27" t="s">
        <v>8899</v>
      </c>
      <c r="E3274" s="40" t="s">
        <v>12626</v>
      </c>
      <c r="F3274" s="9" t="s">
        <v>12122</v>
      </c>
      <c r="G3274" s="27" t="s">
        <v>12627</v>
      </c>
      <c r="H3274" s="9" t="s">
        <v>9512</v>
      </c>
      <c r="I3274" s="9"/>
      <c r="J3274" s="10">
        <v>877590</v>
      </c>
      <c r="K3274" s="39">
        <v>877590</v>
      </c>
      <c r="L3274" s="47"/>
      <c r="M3274" s="47"/>
      <c r="N3274" s="63"/>
      <c r="O3274" s="63"/>
      <c r="P3274" s="63"/>
      <c r="Q3274" s="63"/>
      <c r="R3274" s="41"/>
      <c r="S3274" s="49" t="s">
        <v>13934</v>
      </c>
      <c r="T3274" s="49"/>
      <c r="U3274" s="49"/>
      <c r="V3274" s="49"/>
      <c r="W3274" s="50" t="s">
        <v>15</v>
      </c>
      <c r="X3274" s="50"/>
      <c r="Y3274" s="51"/>
    </row>
    <row r="3275" spans="1:25" s="23" customFormat="1" ht="51.75" customHeight="1" x14ac:dyDescent="0.2">
      <c r="A3275" s="38" t="s">
        <v>12628</v>
      </c>
      <c r="B3275" s="46" t="s">
        <v>12629</v>
      </c>
      <c r="C3275" s="46"/>
      <c r="D3275" s="27" t="s">
        <v>8899</v>
      </c>
      <c r="E3275" s="40" t="s">
        <v>12630</v>
      </c>
      <c r="F3275" s="9" t="s">
        <v>12122</v>
      </c>
      <c r="G3275" s="27" t="s">
        <v>12631</v>
      </c>
      <c r="H3275" s="9" t="s">
        <v>10445</v>
      </c>
      <c r="I3275" s="9"/>
      <c r="J3275" s="10">
        <v>923907.25</v>
      </c>
      <c r="K3275" s="39">
        <v>923907.25</v>
      </c>
      <c r="L3275" s="47"/>
      <c r="M3275" s="47"/>
      <c r="N3275" s="63"/>
      <c r="O3275" s="63"/>
      <c r="P3275" s="63"/>
      <c r="Q3275" s="63"/>
      <c r="R3275" s="41"/>
      <c r="S3275" s="49" t="s">
        <v>13934</v>
      </c>
      <c r="T3275" s="49"/>
      <c r="U3275" s="49"/>
      <c r="V3275" s="49"/>
      <c r="W3275" s="50" t="s">
        <v>15</v>
      </c>
      <c r="X3275" s="50"/>
      <c r="Y3275" s="51"/>
    </row>
    <row r="3276" spans="1:25" s="23" customFormat="1" ht="51.75" customHeight="1" x14ac:dyDescent="0.2">
      <c r="A3276" s="38" t="s">
        <v>12632</v>
      </c>
      <c r="B3276" s="46" t="s">
        <v>12633</v>
      </c>
      <c r="C3276" s="46"/>
      <c r="D3276" s="27" t="s">
        <v>8899</v>
      </c>
      <c r="E3276" s="40" t="s">
        <v>12634</v>
      </c>
      <c r="F3276" s="9" t="s">
        <v>12122</v>
      </c>
      <c r="G3276" s="27" t="s">
        <v>12635</v>
      </c>
      <c r="H3276" s="9" t="s">
        <v>2305</v>
      </c>
      <c r="I3276" s="9"/>
      <c r="J3276" s="10">
        <v>923907.25</v>
      </c>
      <c r="K3276" s="39">
        <v>923907.25</v>
      </c>
      <c r="L3276" s="47"/>
      <c r="M3276" s="47"/>
      <c r="N3276" s="63"/>
      <c r="O3276" s="63"/>
      <c r="P3276" s="63"/>
      <c r="Q3276" s="63"/>
      <c r="R3276" s="41"/>
      <c r="S3276" s="49" t="s">
        <v>13934</v>
      </c>
      <c r="T3276" s="49"/>
      <c r="U3276" s="49"/>
      <c r="V3276" s="49"/>
      <c r="W3276" s="50" t="s">
        <v>15</v>
      </c>
      <c r="X3276" s="50"/>
      <c r="Y3276" s="51"/>
    </row>
    <row r="3277" spans="1:25" s="23" customFormat="1" ht="51.75" customHeight="1" x14ac:dyDescent="0.2">
      <c r="A3277" s="38" t="s">
        <v>12636</v>
      </c>
      <c r="B3277" s="46" t="s">
        <v>12637</v>
      </c>
      <c r="C3277" s="46"/>
      <c r="D3277" s="27" t="s">
        <v>8899</v>
      </c>
      <c r="E3277" s="40" t="s">
        <v>12638</v>
      </c>
      <c r="F3277" s="9" t="s">
        <v>12122</v>
      </c>
      <c r="G3277" s="27" t="s">
        <v>12639</v>
      </c>
      <c r="H3277" s="9" t="s">
        <v>2862</v>
      </c>
      <c r="I3277" s="9"/>
      <c r="J3277" s="10">
        <v>916594</v>
      </c>
      <c r="K3277" s="39">
        <v>916594</v>
      </c>
      <c r="L3277" s="47"/>
      <c r="M3277" s="47"/>
      <c r="N3277" s="63"/>
      <c r="O3277" s="63"/>
      <c r="P3277" s="63"/>
      <c r="Q3277" s="63"/>
      <c r="R3277" s="41"/>
      <c r="S3277" s="49" t="s">
        <v>13934</v>
      </c>
      <c r="T3277" s="49"/>
      <c r="U3277" s="49"/>
      <c r="V3277" s="49"/>
      <c r="W3277" s="50" t="s">
        <v>15</v>
      </c>
      <c r="X3277" s="50"/>
      <c r="Y3277" s="51"/>
    </row>
    <row r="3278" spans="1:25" s="23" customFormat="1" ht="51.75" customHeight="1" x14ac:dyDescent="0.2">
      <c r="A3278" s="38" t="s">
        <v>12640</v>
      </c>
      <c r="B3278" s="46" t="s">
        <v>12641</v>
      </c>
      <c r="C3278" s="46"/>
      <c r="D3278" s="27" t="s">
        <v>8899</v>
      </c>
      <c r="E3278" s="40" t="s">
        <v>12642</v>
      </c>
      <c r="F3278" s="9" t="s">
        <v>12643</v>
      </c>
      <c r="G3278" s="27" t="s">
        <v>12644</v>
      </c>
      <c r="H3278" s="9" t="s">
        <v>7782</v>
      </c>
      <c r="I3278" s="9"/>
      <c r="J3278" s="10"/>
      <c r="K3278" s="39"/>
      <c r="L3278" s="47"/>
      <c r="M3278" s="47"/>
      <c r="N3278" s="63"/>
      <c r="O3278" s="63"/>
      <c r="P3278" s="63"/>
      <c r="Q3278" s="63"/>
      <c r="R3278" s="41"/>
      <c r="S3278" s="49" t="s">
        <v>13934</v>
      </c>
      <c r="T3278" s="49"/>
      <c r="U3278" s="49"/>
      <c r="V3278" s="49"/>
      <c r="W3278" s="50" t="s">
        <v>15</v>
      </c>
      <c r="X3278" s="50"/>
      <c r="Y3278" s="51"/>
    </row>
    <row r="3279" spans="1:25" s="23" customFormat="1" ht="51.75" customHeight="1" x14ac:dyDescent="0.2">
      <c r="A3279" s="38" t="s">
        <v>12645</v>
      </c>
      <c r="B3279" s="46" t="s">
        <v>12646</v>
      </c>
      <c r="C3279" s="46"/>
      <c r="D3279" s="27" t="s">
        <v>12647</v>
      </c>
      <c r="E3279" s="40" t="s">
        <v>12648</v>
      </c>
      <c r="F3279" s="9" t="s">
        <v>12649</v>
      </c>
      <c r="G3279" s="27" t="s">
        <v>12650</v>
      </c>
      <c r="H3279" s="9" t="s">
        <v>9048</v>
      </c>
      <c r="I3279" s="9"/>
      <c r="J3279" s="10">
        <v>195629.05</v>
      </c>
      <c r="K3279" s="39">
        <v>166773.01</v>
      </c>
      <c r="L3279" s="47">
        <f t="shared" ref="L3279:L3289" si="61">J3279-K3279</f>
        <v>28856.039999999979</v>
      </c>
      <c r="M3279" s="47"/>
      <c r="N3279" s="63"/>
      <c r="O3279" s="63"/>
      <c r="P3279" s="63"/>
      <c r="Q3279" s="63"/>
      <c r="R3279" s="41"/>
      <c r="S3279" s="49" t="s">
        <v>13934</v>
      </c>
      <c r="T3279" s="49"/>
      <c r="U3279" s="49"/>
      <c r="V3279" s="49"/>
      <c r="W3279" s="50" t="s">
        <v>15</v>
      </c>
      <c r="X3279" s="50"/>
      <c r="Y3279" s="51"/>
    </row>
    <row r="3280" spans="1:25" s="23" customFormat="1" ht="51.75" customHeight="1" x14ac:dyDescent="0.2">
      <c r="A3280" s="38" t="s">
        <v>12651</v>
      </c>
      <c r="B3280" s="46" t="s">
        <v>12652</v>
      </c>
      <c r="C3280" s="46"/>
      <c r="D3280" s="27" t="s">
        <v>12653</v>
      </c>
      <c r="E3280" s="40"/>
      <c r="F3280" s="9" t="s">
        <v>12654</v>
      </c>
      <c r="G3280" s="27" t="s">
        <v>12655</v>
      </c>
      <c r="H3280" s="9"/>
      <c r="I3280" s="9"/>
      <c r="J3280" s="10">
        <v>13258794</v>
      </c>
      <c r="K3280" s="39">
        <v>13258794</v>
      </c>
      <c r="L3280" s="47"/>
      <c r="M3280" s="47"/>
      <c r="N3280" s="63"/>
      <c r="O3280" s="63"/>
      <c r="P3280" s="63"/>
      <c r="Q3280" s="63"/>
      <c r="R3280" s="41"/>
      <c r="S3280" s="49" t="s">
        <v>13934</v>
      </c>
      <c r="T3280" s="49"/>
      <c r="U3280" s="49"/>
      <c r="V3280" s="49"/>
      <c r="W3280" s="50" t="s">
        <v>15</v>
      </c>
      <c r="X3280" s="50"/>
      <c r="Y3280" s="51"/>
    </row>
    <row r="3281" spans="1:25" s="23" customFormat="1" ht="51.75" customHeight="1" x14ac:dyDescent="0.2">
      <c r="A3281" s="38" t="s">
        <v>12656</v>
      </c>
      <c r="B3281" s="46" t="s">
        <v>12657</v>
      </c>
      <c r="C3281" s="46"/>
      <c r="D3281" s="27" t="s">
        <v>12658</v>
      </c>
      <c r="E3281" s="40"/>
      <c r="F3281" s="9" t="s">
        <v>12654</v>
      </c>
      <c r="G3281" s="27" t="s">
        <v>12655</v>
      </c>
      <c r="H3281" s="9"/>
      <c r="I3281" s="9"/>
      <c r="J3281" s="10">
        <v>65835870.520000003</v>
      </c>
      <c r="K3281" s="39">
        <v>65835870.520000003</v>
      </c>
      <c r="L3281" s="47"/>
      <c r="M3281" s="47"/>
      <c r="N3281" s="63"/>
      <c r="O3281" s="63"/>
      <c r="P3281" s="63"/>
      <c r="Q3281" s="63"/>
      <c r="R3281" s="41"/>
      <c r="S3281" s="49" t="s">
        <v>13934</v>
      </c>
      <c r="T3281" s="49"/>
      <c r="U3281" s="49"/>
      <c r="V3281" s="49"/>
      <c r="W3281" s="50" t="s">
        <v>15</v>
      </c>
      <c r="X3281" s="50"/>
      <c r="Y3281" s="51"/>
    </row>
    <row r="3282" spans="1:25" s="23" customFormat="1" ht="51.75" customHeight="1" x14ac:dyDescent="0.2">
      <c r="A3282" s="38" t="s">
        <v>12659</v>
      </c>
      <c r="B3282" s="46" t="s">
        <v>12660</v>
      </c>
      <c r="C3282" s="46"/>
      <c r="D3282" s="27" t="s">
        <v>12661</v>
      </c>
      <c r="E3282" s="40"/>
      <c r="F3282" s="9" t="s">
        <v>12654</v>
      </c>
      <c r="G3282" s="27" t="s">
        <v>8144</v>
      </c>
      <c r="H3282" s="9"/>
      <c r="I3282" s="9"/>
      <c r="J3282" s="10">
        <v>22157925</v>
      </c>
      <c r="K3282" s="39">
        <v>22157925</v>
      </c>
      <c r="L3282" s="47"/>
      <c r="M3282" s="47"/>
      <c r="N3282" s="63"/>
      <c r="O3282" s="63"/>
      <c r="P3282" s="63"/>
      <c r="Q3282" s="63"/>
      <c r="R3282" s="41"/>
      <c r="S3282" s="49" t="s">
        <v>13934</v>
      </c>
      <c r="T3282" s="49"/>
      <c r="U3282" s="49"/>
      <c r="V3282" s="49"/>
      <c r="W3282" s="50" t="s">
        <v>15</v>
      </c>
      <c r="X3282" s="50"/>
      <c r="Y3282" s="51"/>
    </row>
    <row r="3283" spans="1:25" s="23" customFormat="1" ht="39" customHeight="1" x14ac:dyDescent="0.2">
      <c r="A3283" s="38" t="s">
        <v>12662</v>
      </c>
      <c r="B3283" s="46" t="s">
        <v>12663</v>
      </c>
      <c r="C3283" s="46"/>
      <c r="D3283" s="27" t="s">
        <v>12664</v>
      </c>
      <c r="E3283" s="40"/>
      <c r="F3283" s="9" t="s">
        <v>12665</v>
      </c>
      <c r="G3283" s="27" t="s">
        <v>8144</v>
      </c>
      <c r="H3283" s="9"/>
      <c r="I3283" s="9"/>
      <c r="J3283" s="10">
        <v>57589761.479999997</v>
      </c>
      <c r="K3283" s="39">
        <v>57589761.479999997</v>
      </c>
      <c r="L3283" s="47"/>
      <c r="M3283" s="47"/>
      <c r="N3283" s="63"/>
      <c r="O3283" s="63"/>
      <c r="P3283" s="63"/>
      <c r="Q3283" s="63"/>
      <c r="R3283" s="41"/>
      <c r="S3283" s="49" t="s">
        <v>13934</v>
      </c>
      <c r="T3283" s="49"/>
      <c r="U3283" s="49"/>
      <c r="V3283" s="49"/>
      <c r="W3283" s="50" t="s">
        <v>15</v>
      </c>
      <c r="X3283" s="50"/>
      <c r="Y3283" s="51"/>
    </row>
    <row r="3284" spans="1:25" s="23" customFormat="1" ht="51.75" customHeight="1" x14ac:dyDescent="0.2">
      <c r="A3284" s="38" t="s">
        <v>12666</v>
      </c>
      <c r="B3284" s="46" t="s">
        <v>12667</v>
      </c>
      <c r="C3284" s="46"/>
      <c r="D3284" s="27" t="s">
        <v>12668</v>
      </c>
      <c r="E3284" s="40" t="s">
        <v>12669</v>
      </c>
      <c r="F3284" s="9" t="s">
        <v>12670</v>
      </c>
      <c r="G3284" s="27" t="s">
        <v>10906</v>
      </c>
      <c r="H3284" s="9" t="s">
        <v>12671</v>
      </c>
      <c r="I3284" s="9"/>
      <c r="J3284" s="10">
        <v>1900000</v>
      </c>
      <c r="K3284" s="39">
        <v>1869354.82</v>
      </c>
      <c r="L3284" s="47">
        <f t="shared" si="61"/>
        <v>30645.179999999935</v>
      </c>
      <c r="M3284" s="47"/>
      <c r="N3284" s="63"/>
      <c r="O3284" s="63"/>
      <c r="P3284" s="63"/>
      <c r="Q3284" s="63"/>
      <c r="R3284" s="41"/>
      <c r="S3284" s="49" t="s">
        <v>13934</v>
      </c>
      <c r="T3284" s="49"/>
      <c r="U3284" s="49"/>
      <c r="V3284" s="49"/>
      <c r="W3284" s="50" t="s">
        <v>15</v>
      </c>
      <c r="X3284" s="50"/>
      <c r="Y3284" s="51"/>
    </row>
    <row r="3285" spans="1:25" s="23" customFormat="1" ht="52.5" customHeight="1" x14ac:dyDescent="0.2">
      <c r="A3285" s="38" t="s">
        <v>12672</v>
      </c>
      <c r="B3285" s="46" t="s">
        <v>12673</v>
      </c>
      <c r="C3285" s="46"/>
      <c r="D3285" s="27" t="s">
        <v>12674</v>
      </c>
      <c r="E3285" s="40" t="s">
        <v>12675</v>
      </c>
      <c r="F3285" s="9" t="s">
        <v>7771</v>
      </c>
      <c r="G3285" s="27" t="s">
        <v>12676</v>
      </c>
      <c r="H3285" s="9" t="s">
        <v>7988</v>
      </c>
      <c r="I3285" s="9"/>
      <c r="J3285" s="10"/>
      <c r="K3285" s="39"/>
      <c r="L3285" s="47"/>
      <c r="M3285" s="47"/>
      <c r="N3285" s="63"/>
      <c r="O3285" s="63"/>
      <c r="P3285" s="63"/>
      <c r="Q3285" s="63"/>
      <c r="R3285" s="41"/>
      <c r="S3285" s="49" t="s">
        <v>13934</v>
      </c>
      <c r="T3285" s="49"/>
      <c r="U3285" s="49"/>
      <c r="V3285" s="49"/>
      <c r="W3285" s="50" t="s">
        <v>15</v>
      </c>
      <c r="X3285" s="50"/>
      <c r="Y3285" s="51"/>
    </row>
    <row r="3286" spans="1:25" s="23" customFormat="1" ht="53.25" customHeight="1" x14ac:dyDescent="0.2">
      <c r="A3286" s="38" t="s">
        <v>12677</v>
      </c>
      <c r="B3286" s="46" t="s">
        <v>209</v>
      </c>
      <c r="C3286" s="46"/>
      <c r="D3286" s="27" t="s">
        <v>8899</v>
      </c>
      <c r="E3286" s="40"/>
      <c r="F3286" s="9" t="s">
        <v>12122</v>
      </c>
      <c r="G3286" s="27" t="s">
        <v>12678</v>
      </c>
      <c r="H3286" s="9" t="s">
        <v>10019</v>
      </c>
      <c r="I3286" s="9"/>
      <c r="J3286" s="10"/>
      <c r="K3286" s="39"/>
      <c r="L3286" s="47"/>
      <c r="M3286" s="47"/>
      <c r="N3286" s="63"/>
      <c r="O3286" s="63"/>
      <c r="P3286" s="63"/>
      <c r="Q3286" s="63"/>
      <c r="R3286" s="41"/>
      <c r="S3286" s="49" t="s">
        <v>13934</v>
      </c>
      <c r="T3286" s="49"/>
      <c r="U3286" s="49"/>
      <c r="V3286" s="49"/>
      <c r="W3286" s="50" t="s">
        <v>15</v>
      </c>
      <c r="X3286" s="50"/>
      <c r="Y3286" s="51"/>
    </row>
    <row r="3287" spans="1:25" s="23" customFormat="1" ht="56.25" customHeight="1" x14ac:dyDescent="0.2">
      <c r="A3287" s="38" t="s">
        <v>12679</v>
      </c>
      <c r="B3287" s="46" t="s">
        <v>610</v>
      </c>
      <c r="C3287" s="46"/>
      <c r="D3287" s="27" t="s">
        <v>8899</v>
      </c>
      <c r="E3287" s="40"/>
      <c r="F3287" s="9" t="s">
        <v>12122</v>
      </c>
      <c r="G3287" s="27" t="s">
        <v>12147</v>
      </c>
      <c r="H3287" s="9" t="s">
        <v>4364</v>
      </c>
      <c r="I3287" s="9"/>
      <c r="J3287" s="10"/>
      <c r="K3287" s="39"/>
      <c r="L3287" s="47"/>
      <c r="M3287" s="47"/>
      <c r="N3287" s="63"/>
      <c r="O3287" s="63"/>
      <c r="P3287" s="63"/>
      <c r="Q3287" s="63"/>
      <c r="R3287" s="41"/>
      <c r="S3287" s="49" t="s">
        <v>13934</v>
      </c>
      <c r="T3287" s="49"/>
      <c r="U3287" s="49"/>
      <c r="V3287" s="49"/>
      <c r="W3287" s="50" t="s">
        <v>15</v>
      </c>
      <c r="X3287" s="50"/>
      <c r="Y3287" s="51"/>
    </row>
    <row r="3288" spans="1:25" s="23" customFormat="1" ht="51.75" customHeight="1" x14ac:dyDescent="0.2">
      <c r="A3288" s="38" t="s">
        <v>12680</v>
      </c>
      <c r="B3288" s="46" t="s">
        <v>722</v>
      </c>
      <c r="C3288" s="46"/>
      <c r="D3288" s="27" t="s">
        <v>12681</v>
      </c>
      <c r="E3288" s="40" t="s">
        <v>12682</v>
      </c>
      <c r="F3288" s="9" t="s">
        <v>12670</v>
      </c>
      <c r="G3288" s="27" t="s">
        <v>12683</v>
      </c>
      <c r="H3288" s="9" t="s">
        <v>10177</v>
      </c>
      <c r="I3288" s="9"/>
      <c r="J3288" s="10">
        <v>435000</v>
      </c>
      <c r="K3288" s="39">
        <v>427983.9</v>
      </c>
      <c r="L3288" s="47">
        <f t="shared" si="61"/>
        <v>7016.0999999999767</v>
      </c>
      <c r="M3288" s="47"/>
      <c r="N3288" s="63"/>
      <c r="O3288" s="63"/>
      <c r="P3288" s="63"/>
      <c r="Q3288" s="63"/>
      <c r="R3288" s="41"/>
      <c r="S3288" s="49" t="s">
        <v>13934</v>
      </c>
      <c r="T3288" s="49"/>
      <c r="U3288" s="49"/>
      <c r="V3288" s="49"/>
      <c r="W3288" s="50" t="s">
        <v>15</v>
      </c>
      <c r="X3288" s="50"/>
      <c r="Y3288" s="51"/>
    </row>
    <row r="3289" spans="1:25" s="23" customFormat="1" ht="51.75" customHeight="1" x14ac:dyDescent="0.2">
      <c r="A3289" s="38" t="s">
        <v>12684</v>
      </c>
      <c r="B3289" s="46" t="s">
        <v>12685</v>
      </c>
      <c r="C3289" s="46"/>
      <c r="D3289" s="27" t="s">
        <v>12686</v>
      </c>
      <c r="E3289" s="40"/>
      <c r="F3289" s="9" t="s">
        <v>12670</v>
      </c>
      <c r="G3289" s="27" t="s">
        <v>8682</v>
      </c>
      <c r="H3289" s="9" t="s">
        <v>7897</v>
      </c>
      <c r="I3289" s="9"/>
      <c r="J3289" s="10">
        <v>60000</v>
      </c>
      <c r="K3289" s="39">
        <v>59032.26</v>
      </c>
      <c r="L3289" s="47">
        <f t="shared" si="61"/>
        <v>967.73999999999796</v>
      </c>
      <c r="M3289" s="47"/>
      <c r="N3289" s="63"/>
      <c r="O3289" s="63"/>
      <c r="P3289" s="63"/>
      <c r="Q3289" s="63"/>
      <c r="R3289" s="41"/>
      <c r="S3289" s="49" t="s">
        <v>13934</v>
      </c>
      <c r="T3289" s="49"/>
      <c r="U3289" s="49"/>
      <c r="V3289" s="49"/>
      <c r="W3289" s="50" t="s">
        <v>15</v>
      </c>
      <c r="X3289" s="50"/>
      <c r="Y3289" s="51"/>
    </row>
    <row r="3290" spans="1:25" s="23" customFormat="1" ht="51.75" customHeight="1" x14ac:dyDescent="0.2">
      <c r="A3290" s="38" t="s">
        <v>12687</v>
      </c>
      <c r="B3290" s="46" t="s">
        <v>224</v>
      </c>
      <c r="C3290" s="46"/>
      <c r="D3290" s="27" t="s">
        <v>8899</v>
      </c>
      <c r="E3290" s="40" t="s">
        <v>12688</v>
      </c>
      <c r="F3290" s="9" t="s">
        <v>12689</v>
      </c>
      <c r="G3290" s="27" t="s">
        <v>12690</v>
      </c>
      <c r="H3290" s="9" t="s">
        <v>10993</v>
      </c>
      <c r="I3290" s="9"/>
      <c r="J3290" s="10"/>
      <c r="K3290" s="39"/>
      <c r="L3290" s="47"/>
      <c r="M3290" s="47"/>
      <c r="N3290" s="63"/>
      <c r="O3290" s="63"/>
      <c r="P3290" s="63"/>
      <c r="Q3290" s="63"/>
      <c r="R3290" s="41"/>
      <c r="S3290" s="49" t="s">
        <v>13934</v>
      </c>
      <c r="T3290" s="49"/>
      <c r="U3290" s="49"/>
      <c r="V3290" s="49"/>
      <c r="W3290" s="50" t="s">
        <v>15</v>
      </c>
      <c r="X3290" s="50"/>
      <c r="Y3290" s="51"/>
    </row>
    <row r="3291" spans="1:25" s="23" customFormat="1" ht="53.25" customHeight="1" x14ac:dyDescent="0.2">
      <c r="A3291" s="38" t="s">
        <v>12691</v>
      </c>
      <c r="B3291" s="46" t="s">
        <v>12692</v>
      </c>
      <c r="C3291" s="46"/>
      <c r="D3291" s="27" t="s">
        <v>8899</v>
      </c>
      <c r="E3291" s="40"/>
      <c r="F3291" s="9" t="s">
        <v>12122</v>
      </c>
      <c r="G3291" s="27" t="s">
        <v>12693</v>
      </c>
      <c r="H3291" s="9" t="s">
        <v>9715</v>
      </c>
      <c r="I3291" s="9"/>
      <c r="J3291" s="10"/>
      <c r="K3291" s="39"/>
      <c r="L3291" s="47"/>
      <c r="M3291" s="47"/>
      <c r="N3291" s="63"/>
      <c r="O3291" s="63"/>
      <c r="P3291" s="63"/>
      <c r="Q3291" s="63"/>
      <c r="R3291" s="41"/>
      <c r="S3291" s="49" t="s">
        <v>13934</v>
      </c>
      <c r="T3291" s="49"/>
      <c r="U3291" s="49"/>
      <c r="V3291" s="49"/>
      <c r="W3291" s="50" t="s">
        <v>15</v>
      </c>
      <c r="X3291" s="50"/>
      <c r="Y3291" s="51"/>
    </row>
    <row r="3292" spans="1:25" s="23" customFormat="1" ht="54.75" customHeight="1" x14ac:dyDescent="0.2">
      <c r="A3292" s="38" t="s">
        <v>12694</v>
      </c>
      <c r="B3292" s="46" t="s">
        <v>12695</v>
      </c>
      <c r="C3292" s="46"/>
      <c r="D3292" s="27" t="s">
        <v>8899</v>
      </c>
      <c r="E3292" s="40"/>
      <c r="F3292" s="9" t="s">
        <v>12122</v>
      </c>
      <c r="G3292" s="27" t="s">
        <v>12696</v>
      </c>
      <c r="H3292" s="9" t="s">
        <v>6385</v>
      </c>
      <c r="I3292" s="9"/>
      <c r="J3292" s="10"/>
      <c r="K3292" s="39"/>
      <c r="L3292" s="47"/>
      <c r="M3292" s="47"/>
      <c r="N3292" s="63"/>
      <c r="O3292" s="63"/>
      <c r="P3292" s="63"/>
      <c r="Q3292" s="63"/>
      <c r="R3292" s="41"/>
      <c r="S3292" s="49" t="s">
        <v>13934</v>
      </c>
      <c r="T3292" s="49"/>
      <c r="U3292" s="49"/>
      <c r="V3292" s="49"/>
      <c r="W3292" s="50" t="s">
        <v>15</v>
      </c>
      <c r="X3292" s="50"/>
      <c r="Y3292" s="51"/>
    </row>
    <row r="3293" spans="1:25" s="23" customFormat="1" ht="50.25" customHeight="1" x14ac:dyDescent="0.2">
      <c r="A3293" s="38" t="s">
        <v>12697</v>
      </c>
      <c r="B3293" s="46" t="s">
        <v>12698</v>
      </c>
      <c r="C3293" s="46"/>
      <c r="D3293" s="27" t="s">
        <v>8899</v>
      </c>
      <c r="E3293" s="40"/>
      <c r="F3293" s="9" t="s">
        <v>12122</v>
      </c>
      <c r="G3293" s="27" t="s">
        <v>12699</v>
      </c>
      <c r="H3293" s="9" t="s">
        <v>9557</v>
      </c>
      <c r="I3293" s="9"/>
      <c r="J3293" s="10"/>
      <c r="K3293" s="39"/>
      <c r="L3293" s="47"/>
      <c r="M3293" s="47"/>
      <c r="N3293" s="63"/>
      <c r="O3293" s="63"/>
      <c r="P3293" s="63"/>
      <c r="Q3293" s="63"/>
      <c r="R3293" s="41"/>
      <c r="S3293" s="49" t="s">
        <v>13934</v>
      </c>
      <c r="T3293" s="49"/>
      <c r="U3293" s="49"/>
      <c r="V3293" s="49"/>
      <c r="W3293" s="50" t="s">
        <v>15</v>
      </c>
      <c r="X3293" s="50"/>
      <c r="Y3293" s="51"/>
    </row>
    <row r="3294" spans="1:25" s="23" customFormat="1" ht="52.5" customHeight="1" x14ac:dyDescent="0.2">
      <c r="A3294" s="38" t="s">
        <v>12700</v>
      </c>
      <c r="B3294" s="46" t="s">
        <v>12701</v>
      </c>
      <c r="C3294" s="46"/>
      <c r="D3294" s="27" t="s">
        <v>8899</v>
      </c>
      <c r="E3294" s="40"/>
      <c r="F3294" s="9" t="s">
        <v>12122</v>
      </c>
      <c r="G3294" s="27" t="s">
        <v>12702</v>
      </c>
      <c r="H3294" s="9" t="s">
        <v>12703</v>
      </c>
      <c r="I3294" s="9"/>
      <c r="J3294" s="10"/>
      <c r="K3294" s="39"/>
      <c r="L3294" s="47"/>
      <c r="M3294" s="47"/>
      <c r="N3294" s="63"/>
      <c r="O3294" s="63"/>
      <c r="P3294" s="63"/>
      <c r="Q3294" s="63"/>
      <c r="R3294" s="41"/>
      <c r="S3294" s="49" t="s">
        <v>13934</v>
      </c>
      <c r="T3294" s="49"/>
      <c r="U3294" s="49"/>
      <c r="V3294" s="49"/>
      <c r="W3294" s="50" t="s">
        <v>15</v>
      </c>
      <c r="X3294" s="50"/>
      <c r="Y3294" s="51"/>
    </row>
    <row r="3295" spans="1:25" s="23" customFormat="1" ht="64.5" customHeight="1" x14ac:dyDescent="0.2">
      <c r="A3295" s="38" t="s">
        <v>12704</v>
      </c>
      <c r="B3295" s="46" t="s">
        <v>12705</v>
      </c>
      <c r="C3295" s="46"/>
      <c r="D3295" s="27" t="s">
        <v>8899</v>
      </c>
      <c r="E3295" s="40"/>
      <c r="F3295" s="9" t="s">
        <v>12122</v>
      </c>
      <c r="G3295" s="27" t="s">
        <v>12706</v>
      </c>
      <c r="H3295" s="9" t="s">
        <v>10777</v>
      </c>
      <c r="I3295" s="9"/>
      <c r="J3295" s="10"/>
      <c r="K3295" s="39"/>
      <c r="L3295" s="47"/>
      <c r="M3295" s="47"/>
      <c r="N3295" s="63"/>
      <c r="O3295" s="63"/>
      <c r="P3295" s="63"/>
      <c r="Q3295" s="63"/>
      <c r="R3295" s="41"/>
      <c r="S3295" s="49" t="s">
        <v>13934</v>
      </c>
      <c r="T3295" s="49"/>
      <c r="U3295" s="49"/>
      <c r="V3295" s="49"/>
      <c r="W3295" s="50" t="s">
        <v>15</v>
      </c>
      <c r="X3295" s="50"/>
      <c r="Y3295" s="51"/>
    </row>
    <row r="3296" spans="1:25" s="23" customFormat="1" ht="64.5" customHeight="1" x14ac:dyDescent="0.2">
      <c r="A3296" s="38" t="s">
        <v>12707</v>
      </c>
      <c r="B3296" s="46" t="s">
        <v>12708</v>
      </c>
      <c r="C3296" s="46"/>
      <c r="D3296" s="27" t="s">
        <v>8899</v>
      </c>
      <c r="E3296" s="40"/>
      <c r="F3296" s="9" t="s">
        <v>12122</v>
      </c>
      <c r="G3296" s="27" t="s">
        <v>12709</v>
      </c>
      <c r="H3296" s="9" t="s">
        <v>9969</v>
      </c>
      <c r="I3296" s="9"/>
      <c r="J3296" s="10"/>
      <c r="K3296" s="39"/>
      <c r="L3296" s="47"/>
      <c r="M3296" s="47"/>
      <c r="N3296" s="63"/>
      <c r="O3296" s="63"/>
      <c r="P3296" s="63"/>
      <c r="Q3296" s="63"/>
      <c r="R3296" s="41"/>
      <c r="S3296" s="49" t="s">
        <v>13934</v>
      </c>
      <c r="T3296" s="49"/>
      <c r="U3296" s="49"/>
      <c r="V3296" s="49"/>
      <c r="W3296" s="50" t="s">
        <v>15</v>
      </c>
      <c r="X3296" s="50"/>
      <c r="Y3296" s="51"/>
    </row>
    <row r="3297" spans="1:25" s="23" customFormat="1" ht="64.5" customHeight="1" x14ac:dyDescent="0.2">
      <c r="A3297" s="38" t="s">
        <v>12710</v>
      </c>
      <c r="B3297" s="46" t="s">
        <v>12711</v>
      </c>
      <c r="C3297" s="46"/>
      <c r="D3297" s="27" t="s">
        <v>8899</v>
      </c>
      <c r="E3297" s="40"/>
      <c r="F3297" s="9" t="s">
        <v>12122</v>
      </c>
      <c r="G3297" s="27" t="s">
        <v>12712</v>
      </c>
      <c r="H3297" s="9" t="s">
        <v>9219</v>
      </c>
      <c r="I3297" s="9"/>
      <c r="J3297" s="10"/>
      <c r="K3297" s="39"/>
      <c r="L3297" s="47"/>
      <c r="M3297" s="47"/>
      <c r="N3297" s="63"/>
      <c r="O3297" s="63"/>
      <c r="P3297" s="63"/>
      <c r="Q3297" s="63"/>
      <c r="R3297" s="41"/>
      <c r="S3297" s="49" t="s">
        <v>13934</v>
      </c>
      <c r="T3297" s="49"/>
      <c r="U3297" s="49"/>
      <c r="V3297" s="49"/>
      <c r="W3297" s="50" t="s">
        <v>15</v>
      </c>
      <c r="X3297" s="50"/>
      <c r="Y3297" s="51"/>
    </row>
    <row r="3298" spans="1:25" s="23" customFormat="1" ht="51.75" customHeight="1" x14ac:dyDescent="0.2">
      <c r="A3298" s="38" t="s">
        <v>12713</v>
      </c>
      <c r="B3298" s="46" t="s">
        <v>12714</v>
      </c>
      <c r="C3298" s="46"/>
      <c r="D3298" s="27" t="s">
        <v>12715</v>
      </c>
      <c r="E3298" s="40" t="s">
        <v>12716</v>
      </c>
      <c r="F3298" s="9" t="s">
        <v>129</v>
      </c>
      <c r="G3298" s="27" t="s">
        <v>12717</v>
      </c>
      <c r="H3298" s="9" t="s">
        <v>12718</v>
      </c>
      <c r="I3298" s="9"/>
      <c r="J3298" s="10"/>
      <c r="K3298" s="39"/>
      <c r="L3298" s="47"/>
      <c r="M3298" s="47"/>
      <c r="N3298" s="63"/>
      <c r="O3298" s="63"/>
      <c r="P3298" s="63"/>
      <c r="Q3298" s="63"/>
      <c r="R3298" s="41"/>
      <c r="S3298" s="49" t="s">
        <v>13934</v>
      </c>
      <c r="T3298" s="49"/>
      <c r="U3298" s="49"/>
      <c r="V3298" s="49"/>
      <c r="W3298" s="50" t="s">
        <v>15</v>
      </c>
      <c r="X3298" s="50"/>
      <c r="Y3298" s="51"/>
    </row>
    <row r="3299" spans="1:25" s="23" customFormat="1" ht="55.5" customHeight="1" x14ac:dyDescent="0.2">
      <c r="A3299" s="38" t="s">
        <v>12719</v>
      </c>
      <c r="B3299" s="46" t="s">
        <v>12720</v>
      </c>
      <c r="C3299" s="46"/>
      <c r="D3299" s="27" t="s">
        <v>12721</v>
      </c>
      <c r="E3299" s="40" t="s">
        <v>12722</v>
      </c>
      <c r="F3299" s="9" t="s">
        <v>7771</v>
      </c>
      <c r="G3299" s="27" t="s">
        <v>8245</v>
      </c>
      <c r="H3299" s="9" t="s">
        <v>12723</v>
      </c>
      <c r="I3299" s="9"/>
      <c r="J3299" s="10"/>
      <c r="K3299" s="39"/>
      <c r="L3299" s="47"/>
      <c r="M3299" s="47"/>
      <c r="N3299" s="63"/>
      <c r="O3299" s="63"/>
      <c r="P3299" s="63"/>
      <c r="Q3299" s="63"/>
      <c r="R3299" s="41"/>
      <c r="S3299" s="49" t="s">
        <v>13934</v>
      </c>
      <c r="T3299" s="49"/>
      <c r="U3299" s="49"/>
      <c r="V3299" s="49"/>
      <c r="W3299" s="50" t="s">
        <v>15</v>
      </c>
      <c r="X3299" s="50"/>
      <c r="Y3299" s="51"/>
    </row>
    <row r="3300" spans="1:25" s="23" customFormat="1" ht="54.75" customHeight="1" x14ac:dyDescent="0.2">
      <c r="A3300" s="38" t="s">
        <v>12724</v>
      </c>
      <c r="B3300" s="46" t="s">
        <v>12725</v>
      </c>
      <c r="C3300" s="46"/>
      <c r="D3300" s="27" t="s">
        <v>12726</v>
      </c>
      <c r="E3300" s="40" t="s">
        <v>12727</v>
      </c>
      <c r="F3300" s="9" t="s">
        <v>7771</v>
      </c>
      <c r="G3300" s="27" t="s">
        <v>8762</v>
      </c>
      <c r="H3300" s="9" t="s">
        <v>12728</v>
      </c>
      <c r="I3300" s="9"/>
      <c r="J3300" s="10"/>
      <c r="K3300" s="39"/>
      <c r="L3300" s="47"/>
      <c r="M3300" s="47"/>
      <c r="N3300" s="63"/>
      <c r="O3300" s="63"/>
      <c r="P3300" s="63"/>
      <c r="Q3300" s="63"/>
      <c r="R3300" s="41"/>
      <c r="S3300" s="49" t="s">
        <v>13934</v>
      </c>
      <c r="T3300" s="49"/>
      <c r="U3300" s="49"/>
      <c r="V3300" s="49"/>
      <c r="W3300" s="50" t="s">
        <v>15</v>
      </c>
      <c r="X3300" s="50"/>
      <c r="Y3300" s="51"/>
    </row>
    <row r="3301" spans="1:25" s="23" customFormat="1" ht="51.75" customHeight="1" x14ac:dyDescent="0.2">
      <c r="A3301" s="38" t="s">
        <v>12729</v>
      </c>
      <c r="B3301" s="46" t="s">
        <v>12730</v>
      </c>
      <c r="C3301" s="46"/>
      <c r="D3301" s="27" t="s">
        <v>12731</v>
      </c>
      <c r="E3301" s="40" t="s">
        <v>12732</v>
      </c>
      <c r="F3301" s="9" t="s">
        <v>8884</v>
      </c>
      <c r="G3301" s="27" t="s">
        <v>12733</v>
      </c>
      <c r="H3301" s="9" t="s">
        <v>12734</v>
      </c>
      <c r="I3301" s="9"/>
      <c r="J3301" s="10"/>
      <c r="K3301" s="39"/>
      <c r="L3301" s="47"/>
      <c r="M3301" s="47"/>
      <c r="N3301" s="63"/>
      <c r="O3301" s="63"/>
      <c r="P3301" s="63"/>
      <c r="Q3301" s="63"/>
      <c r="R3301" s="41"/>
      <c r="S3301" s="49" t="s">
        <v>13934</v>
      </c>
      <c r="T3301" s="49"/>
      <c r="U3301" s="49"/>
      <c r="V3301" s="49"/>
      <c r="W3301" s="50" t="s">
        <v>15</v>
      </c>
      <c r="X3301" s="50"/>
      <c r="Y3301" s="51"/>
    </row>
    <row r="3302" spans="1:25" s="23" customFormat="1" ht="51.75" customHeight="1" x14ac:dyDescent="0.2">
      <c r="A3302" s="38" t="s">
        <v>12735</v>
      </c>
      <c r="B3302" s="46" t="s">
        <v>12736</v>
      </c>
      <c r="C3302" s="46"/>
      <c r="D3302" s="27" t="s">
        <v>12737</v>
      </c>
      <c r="E3302" s="40"/>
      <c r="F3302" s="9" t="s">
        <v>231</v>
      </c>
      <c r="G3302" s="27" t="s">
        <v>232</v>
      </c>
      <c r="H3302" s="9" t="s">
        <v>12738</v>
      </c>
      <c r="I3302" s="9"/>
      <c r="J3302" s="10">
        <v>631101.61</v>
      </c>
      <c r="K3302" s="39">
        <v>151764.97</v>
      </c>
      <c r="L3302" s="47">
        <f t="shared" ref="L3302:L3312" si="62">J3302-K3302</f>
        <v>479336.64</v>
      </c>
      <c r="M3302" s="47"/>
      <c r="N3302" s="63"/>
      <c r="O3302" s="63"/>
      <c r="P3302" s="63"/>
      <c r="Q3302" s="63"/>
      <c r="R3302" s="41"/>
      <c r="S3302" s="49" t="s">
        <v>13934</v>
      </c>
      <c r="T3302" s="49"/>
      <c r="U3302" s="49"/>
      <c r="V3302" s="49"/>
      <c r="W3302" s="50" t="s">
        <v>15</v>
      </c>
      <c r="X3302" s="50"/>
      <c r="Y3302" s="51"/>
    </row>
    <row r="3303" spans="1:25" s="23" customFormat="1" ht="51.75" customHeight="1" x14ac:dyDescent="0.2">
      <c r="A3303" s="38" t="s">
        <v>12739</v>
      </c>
      <c r="B3303" s="46" t="s">
        <v>12740</v>
      </c>
      <c r="C3303" s="46"/>
      <c r="D3303" s="27" t="s">
        <v>12741</v>
      </c>
      <c r="E3303" s="40" t="s">
        <v>12742</v>
      </c>
      <c r="F3303" s="9" t="s">
        <v>4552</v>
      </c>
      <c r="G3303" s="27" t="s">
        <v>84</v>
      </c>
      <c r="H3303" s="9" t="s">
        <v>12209</v>
      </c>
      <c r="I3303" s="9"/>
      <c r="J3303" s="10">
        <v>1128144</v>
      </c>
      <c r="K3303" s="39">
        <v>1128144</v>
      </c>
      <c r="L3303" s="47"/>
      <c r="M3303" s="47"/>
      <c r="N3303" s="63"/>
      <c r="O3303" s="63"/>
      <c r="P3303" s="63"/>
      <c r="Q3303" s="63"/>
      <c r="R3303" s="41"/>
      <c r="S3303" s="49" t="s">
        <v>13934</v>
      </c>
      <c r="T3303" s="49"/>
      <c r="U3303" s="49"/>
      <c r="V3303" s="49"/>
      <c r="W3303" s="50" t="s">
        <v>15</v>
      </c>
      <c r="X3303" s="50"/>
      <c r="Y3303" s="51"/>
    </row>
    <row r="3304" spans="1:25" s="23" customFormat="1" ht="51.75" customHeight="1" x14ac:dyDescent="0.2">
      <c r="A3304" s="38" t="s">
        <v>12743</v>
      </c>
      <c r="B3304" s="46" t="s">
        <v>12744</v>
      </c>
      <c r="C3304" s="46"/>
      <c r="D3304" s="27" t="s">
        <v>12745</v>
      </c>
      <c r="E3304" s="40" t="s">
        <v>12746</v>
      </c>
      <c r="F3304" s="9" t="s">
        <v>4552</v>
      </c>
      <c r="G3304" s="27" t="s">
        <v>4553</v>
      </c>
      <c r="H3304" s="9" t="s">
        <v>12747</v>
      </c>
      <c r="I3304" s="9"/>
      <c r="J3304" s="10">
        <v>2536688</v>
      </c>
      <c r="K3304" s="39">
        <v>2536688</v>
      </c>
      <c r="L3304" s="47"/>
      <c r="M3304" s="47"/>
      <c r="N3304" s="63"/>
      <c r="O3304" s="63"/>
      <c r="P3304" s="63"/>
      <c r="Q3304" s="63"/>
      <c r="R3304" s="41"/>
      <c r="S3304" s="49" t="s">
        <v>13934</v>
      </c>
      <c r="T3304" s="49"/>
      <c r="U3304" s="49"/>
      <c r="V3304" s="49"/>
      <c r="W3304" s="50" t="s">
        <v>15</v>
      </c>
      <c r="X3304" s="50"/>
      <c r="Y3304" s="51"/>
    </row>
    <row r="3305" spans="1:25" s="23" customFormat="1" ht="54.75" customHeight="1" x14ac:dyDescent="0.2">
      <c r="A3305" s="38" t="s">
        <v>12748</v>
      </c>
      <c r="B3305" s="46" t="s">
        <v>12749</v>
      </c>
      <c r="C3305" s="46"/>
      <c r="D3305" s="27" t="s">
        <v>12750</v>
      </c>
      <c r="E3305" s="40" t="s">
        <v>12751</v>
      </c>
      <c r="F3305" s="9" t="s">
        <v>12752</v>
      </c>
      <c r="G3305" s="27" t="s">
        <v>84</v>
      </c>
      <c r="H3305" s="9" t="s">
        <v>12209</v>
      </c>
      <c r="I3305" s="9"/>
      <c r="J3305" s="10">
        <v>2445128</v>
      </c>
      <c r="K3305" s="39">
        <v>2445128</v>
      </c>
      <c r="L3305" s="47"/>
      <c r="M3305" s="47"/>
      <c r="N3305" s="63"/>
      <c r="O3305" s="63"/>
      <c r="P3305" s="63"/>
      <c r="Q3305" s="63"/>
      <c r="R3305" s="41"/>
      <c r="S3305" s="49" t="s">
        <v>13934</v>
      </c>
      <c r="T3305" s="49"/>
      <c r="U3305" s="49"/>
      <c r="V3305" s="49"/>
      <c r="W3305" s="50" t="s">
        <v>15</v>
      </c>
      <c r="X3305" s="50"/>
      <c r="Y3305" s="51"/>
    </row>
    <row r="3306" spans="1:25" s="23" customFormat="1" ht="51.75" customHeight="1" x14ac:dyDescent="0.2">
      <c r="A3306" s="38" t="s">
        <v>12753</v>
      </c>
      <c r="B3306" s="46" t="s">
        <v>12754</v>
      </c>
      <c r="C3306" s="46"/>
      <c r="D3306" s="27" t="s">
        <v>12755</v>
      </c>
      <c r="E3306" s="40"/>
      <c r="F3306" s="9" t="s">
        <v>12756</v>
      </c>
      <c r="G3306" s="27" t="s">
        <v>8801</v>
      </c>
      <c r="H3306" s="9" t="s">
        <v>12757</v>
      </c>
      <c r="I3306" s="9"/>
      <c r="J3306" s="10">
        <v>165586</v>
      </c>
      <c r="K3306" s="39"/>
      <c r="L3306" s="47">
        <f t="shared" si="62"/>
        <v>165586</v>
      </c>
      <c r="M3306" s="47"/>
      <c r="N3306" s="63"/>
      <c r="O3306" s="63"/>
      <c r="P3306" s="63"/>
      <c r="Q3306" s="63"/>
      <c r="R3306" s="41"/>
      <c r="S3306" s="49" t="s">
        <v>13934</v>
      </c>
      <c r="T3306" s="49"/>
      <c r="U3306" s="49"/>
      <c r="V3306" s="49"/>
      <c r="W3306" s="50" t="s">
        <v>15</v>
      </c>
      <c r="X3306" s="50"/>
      <c r="Y3306" s="51"/>
    </row>
    <row r="3307" spans="1:25" s="23" customFormat="1" ht="51.75" customHeight="1" x14ac:dyDescent="0.2">
      <c r="A3307" s="38" t="s">
        <v>12758</v>
      </c>
      <c r="B3307" s="46" t="s">
        <v>12759</v>
      </c>
      <c r="C3307" s="46"/>
      <c r="D3307" s="27" t="s">
        <v>12760</v>
      </c>
      <c r="E3307" s="40"/>
      <c r="F3307" s="9" t="s">
        <v>12761</v>
      </c>
      <c r="G3307" s="27" t="s">
        <v>8135</v>
      </c>
      <c r="H3307" s="9" t="s">
        <v>11095</v>
      </c>
      <c r="I3307" s="9"/>
      <c r="J3307" s="10">
        <v>19368.13</v>
      </c>
      <c r="K3307" s="39">
        <v>19206.28</v>
      </c>
      <c r="L3307" s="47">
        <f t="shared" si="62"/>
        <v>161.85000000000218</v>
      </c>
      <c r="M3307" s="47"/>
      <c r="N3307" s="63"/>
      <c r="O3307" s="63"/>
      <c r="P3307" s="63"/>
      <c r="Q3307" s="63"/>
      <c r="R3307" s="41"/>
      <c r="S3307" s="49" t="s">
        <v>13934</v>
      </c>
      <c r="T3307" s="49"/>
      <c r="U3307" s="49"/>
      <c r="V3307" s="49"/>
      <c r="W3307" s="50" t="s">
        <v>15</v>
      </c>
      <c r="X3307" s="50"/>
      <c r="Y3307" s="51"/>
    </row>
    <row r="3308" spans="1:25" s="23" customFormat="1" ht="51.75" customHeight="1" x14ac:dyDescent="0.2">
      <c r="A3308" s="38" t="s">
        <v>12762</v>
      </c>
      <c r="B3308" s="46" t="s">
        <v>12763</v>
      </c>
      <c r="C3308" s="46"/>
      <c r="D3308" s="27" t="s">
        <v>12764</v>
      </c>
      <c r="E3308" s="40"/>
      <c r="F3308" s="9" t="s">
        <v>12761</v>
      </c>
      <c r="G3308" s="27" t="s">
        <v>8135</v>
      </c>
      <c r="H3308" s="9"/>
      <c r="I3308" s="9"/>
      <c r="J3308" s="10">
        <v>12213.02</v>
      </c>
      <c r="K3308" s="39">
        <v>12110.97</v>
      </c>
      <c r="L3308" s="47">
        <f t="shared" si="62"/>
        <v>102.05000000000109</v>
      </c>
      <c r="M3308" s="47"/>
      <c r="N3308" s="63"/>
      <c r="O3308" s="63"/>
      <c r="P3308" s="63"/>
      <c r="Q3308" s="63"/>
      <c r="R3308" s="41"/>
      <c r="S3308" s="49" t="s">
        <v>13934</v>
      </c>
      <c r="T3308" s="49"/>
      <c r="U3308" s="49"/>
      <c r="V3308" s="49"/>
      <c r="W3308" s="50" t="s">
        <v>15</v>
      </c>
      <c r="X3308" s="50"/>
      <c r="Y3308" s="51"/>
    </row>
    <row r="3309" spans="1:25" s="23" customFormat="1" ht="51.75" customHeight="1" x14ac:dyDescent="0.2">
      <c r="A3309" s="38" t="s">
        <v>12765</v>
      </c>
      <c r="B3309" s="46" t="s">
        <v>12766</v>
      </c>
      <c r="C3309" s="46"/>
      <c r="D3309" s="27" t="s">
        <v>12767</v>
      </c>
      <c r="E3309" s="40"/>
      <c r="F3309" s="9" t="s">
        <v>12768</v>
      </c>
      <c r="G3309" s="27" t="s">
        <v>524</v>
      </c>
      <c r="H3309" s="9" t="s">
        <v>8814</v>
      </c>
      <c r="I3309" s="9"/>
      <c r="J3309" s="10">
        <v>124536.88</v>
      </c>
      <c r="K3309" s="39"/>
      <c r="L3309" s="47">
        <f t="shared" si="62"/>
        <v>124536.88</v>
      </c>
      <c r="M3309" s="47"/>
      <c r="N3309" s="63"/>
      <c r="O3309" s="63"/>
      <c r="P3309" s="63"/>
      <c r="Q3309" s="63"/>
      <c r="R3309" s="41"/>
      <c r="S3309" s="49" t="s">
        <v>13934</v>
      </c>
      <c r="T3309" s="49"/>
      <c r="U3309" s="49"/>
      <c r="V3309" s="49"/>
      <c r="W3309" s="50" t="s">
        <v>15</v>
      </c>
      <c r="X3309" s="50"/>
      <c r="Y3309" s="51"/>
    </row>
    <row r="3310" spans="1:25" s="23" customFormat="1" ht="52.5" customHeight="1" x14ac:dyDescent="0.2">
      <c r="A3310" s="38" t="s">
        <v>12769</v>
      </c>
      <c r="B3310" s="46" t="s">
        <v>12770</v>
      </c>
      <c r="C3310" s="46"/>
      <c r="D3310" s="27" t="s">
        <v>12771</v>
      </c>
      <c r="E3310" s="40" t="s">
        <v>12772</v>
      </c>
      <c r="F3310" s="9" t="s">
        <v>8884</v>
      </c>
      <c r="G3310" s="27" t="s">
        <v>8767</v>
      </c>
      <c r="H3310" s="9" t="s">
        <v>11139</v>
      </c>
      <c r="I3310" s="9"/>
      <c r="J3310" s="10">
        <v>350000</v>
      </c>
      <c r="K3310" s="39">
        <v>350000</v>
      </c>
      <c r="L3310" s="47"/>
      <c r="M3310" s="47"/>
      <c r="N3310" s="63"/>
      <c r="O3310" s="63"/>
      <c r="P3310" s="63"/>
      <c r="Q3310" s="63"/>
      <c r="R3310" s="41"/>
      <c r="S3310" s="49" t="s">
        <v>13934</v>
      </c>
      <c r="T3310" s="49"/>
      <c r="U3310" s="49"/>
      <c r="V3310" s="49"/>
      <c r="W3310" s="50" t="s">
        <v>15</v>
      </c>
      <c r="X3310" s="50"/>
      <c r="Y3310" s="51"/>
    </row>
    <row r="3311" spans="1:25" s="23" customFormat="1" ht="51.75" customHeight="1" x14ac:dyDescent="0.2">
      <c r="A3311" s="38" t="s">
        <v>12773</v>
      </c>
      <c r="B3311" s="46" t="s">
        <v>12774</v>
      </c>
      <c r="C3311" s="46"/>
      <c r="D3311" s="27" t="s">
        <v>8295</v>
      </c>
      <c r="E3311" s="40"/>
      <c r="F3311" s="9" t="s">
        <v>8884</v>
      </c>
      <c r="G3311" s="27" t="s">
        <v>8280</v>
      </c>
      <c r="H3311" s="9" t="s">
        <v>10219</v>
      </c>
      <c r="I3311" s="9"/>
      <c r="J3311" s="10">
        <v>113888.2</v>
      </c>
      <c r="K3311" s="39">
        <v>90517.3</v>
      </c>
      <c r="L3311" s="47">
        <f t="shared" si="62"/>
        <v>23370.899999999994</v>
      </c>
      <c r="M3311" s="47"/>
      <c r="N3311" s="63"/>
      <c r="O3311" s="63"/>
      <c r="P3311" s="63"/>
      <c r="Q3311" s="63"/>
      <c r="R3311" s="41"/>
      <c r="S3311" s="49" t="s">
        <v>13934</v>
      </c>
      <c r="T3311" s="49"/>
      <c r="U3311" s="49"/>
      <c r="V3311" s="49"/>
      <c r="W3311" s="50" t="s">
        <v>15</v>
      </c>
      <c r="X3311" s="50"/>
      <c r="Y3311" s="51"/>
    </row>
    <row r="3312" spans="1:25" s="23" customFormat="1" ht="51.75" customHeight="1" x14ac:dyDescent="0.2">
      <c r="A3312" s="38" t="s">
        <v>12775</v>
      </c>
      <c r="B3312" s="46" t="s">
        <v>12776</v>
      </c>
      <c r="C3312" s="46"/>
      <c r="D3312" s="27" t="s">
        <v>12777</v>
      </c>
      <c r="E3312" s="40"/>
      <c r="F3312" s="9" t="s">
        <v>12670</v>
      </c>
      <c r="G3312" s="27" t="s">
        <v>8682</v>
      </c>
      <c r="H3312" s="9" t="s">
        <v>10419</v>
      </c>
      <c r="I3312" s="9"/>
      <c r="J3312" s="10">
        <v>42851.37</v>
      </c>
      <c r="K3312" s="39">
        <v>4170.24</v>
      </c>
      <c r="L3312" s="47">
        <f t="shared" si="62"/>
        <v>38681.130000000005</v>
      </c>
      <c r="M3312" s="47"/>
      <c r="N3312" s="63"/>
      <c r="O3312" s="63"/>
      <c r="P3312" s="63"/>
      <c r="Q3312" s="63"/>
      <c r="R3312" s="41"/>
      <c r="S3312" s="49" t="s">
        <v>13934</v>
      </c>
      <c r="T3312" s="49"/>
      <c r="U3312" s="49"/>
      <c r="V3312" s="49"/>
      <c r="W3312" s="50" t="s">
        <v>15</v>
      </c>
      <c r="X3312" s="50"/>
      <c r="Y3312" s="51"/>
    </row>
    <row r="3313" spans="1:25" s="23" customFormat="1" ht="51.75" customHeight="1" x14ac:dyDescent="0.2">
      <c r="A3313" s="38" t="s">
        <v>12778</v>
      </c>
      <c r="B3313" s="46" t="s">
        <v>12779</v>
      </c>
      <c r="C3313" s="46"/>
      <c r="D3313" s="27" t="s">
        <v>8899</v>
      </c>
      <c r="E3313" s="40" t="s">
        <v>12780</v>
      </c>
      <c r="F3313" s="9" t="s">
        <v>8884</v>
      </c>
      <c r="G3313" s="27" t="s">
        <v>12781</v>
      </c>
      <c r="H3313" s="9" t="s">
        <v>10993</v>
      </c>
      <c r="I3313" s="9"/>
      <c r="J3313" s="10">
        <v>318245.64</v>
      </c>
      <c r="K3313" s="39">
        <v>318245.64</v>
      </c>
      <c r="L3313" s="47"/>
      <c r="M3313" s="47"/>
      <c r="N3313" s="48">
        <v>318245.64</v>
      </c>
      <c r="O3313" s="48"/>
      <c r="P3313" s="48"/>
      <c r="Q3313" s="48"/>
      <c r="R3313" s="41"/>
      <c r="S3313" s="49" t="s">
        <v>13934</v>
      </c>
      <c r="T3313" s="49"/>
      <c r="U3313" s="49"/>
      <c r="V3313" s="49"/>
      <c r="W3313" s="50" t="s">
        <v>15</v>
      </c>
      <c r="X3313" s="50"/>
      <c r="Y3313" s="51"/>
    </row>
    <row r="3314" spans="1:25" s="23" customFormat="1" ht="51.75" customHeight="1" x14ac:dyDescent="0.2">
      <c r="A3314" s="38" t="s">
        <v>12782</v>
      </c>
      <c r="B3314" s="46" t="s">
        <v>12783</v>
      </c>
      <c r="C3314" s="46"/>
      <c r="D3314" s="27" t="s">
        <v>8899</v>
      </c>
      <c r="E3314" s="40" t="s">
        <v>12784</v>
      </c>
      <c r="F3314" s="9" t="s">
        <v>12785</v>
      </c>
      <c r="G3314" s="27" t="s">
        <v>12786</v>
      </c>
      <c r="H3314" s="9" t="s">
        <v>3185</v>
      </c>
      <c r="I3314" s="9"/>
      <c r="J3314" s="10"/>
      <c r="K3314" s="39"/>
      <c r="L3314" s="47"/>
      <c r="M3314" s="47"/>
      <c r="N3314" s="63"/>
      <c r="O3314" s="63"/>
      <c r="P3314" s="63"/>
      <c r="Q3314" s="63"/>
      <c r="R3314" s="41"/>
      <c r="S3314" s="49" t="s">
        <v>13934</v>
      </c>
      <c r="T3314" s="49"/>
      <c r="U3314" s="49"/>
      <c r="V3314" s="49"/>
      <c r="W3314" s="50" t="s">
        <v>15</v>
      </c>
      <c r="X3314" s="50"/>
      <c r="Y3314" s="51"/>
    </row>
    <row r="3315" spans="1:25" s="23" customFormat="1" ht="51.75" customHeight="1" x14ac:dyDescent="0.2">
      <c r="A3315" s="38" t="s">
        <v>12787</v>
      </c>
      <c r="B3315" s="46" t="s">
        <v>12788</v>
      </c>
      <c r="C3315" s="46"/>
      <c r="D3315" s="27" t="s">
        <v>8899</v>
      </c>
      <c r="E3315" s="40" t="s">
        <v>12789</v>
      </c>
      <c r="F3315" s="9" t="s">
        <v>8868</v>
      </c>
      <c r="G3315" s="27" t="s">
        <v>12790</v>
      </c>
      <c r="H3315" s="9" t="s">
        <v>9617</v>
      </c>
      <c r="I3315" s="9"/>
      <c r="J3315" s="10"/>
      <c r="K3315" s="39"/>
      <c r="L3315" s="47"/>
      <c r="M3315" s="47"/>
      <c r="N3315" s="63"/>
      <c r="O3315" s="63"/>
      <c r="P3315" s="63"/>
      <c r="Q3315" s="63"/>
      <c r="R3315" s="41"/>
      <c r="S3315" s="49" t="s">
        <v>13934</v>
      </c>
      <c r="T3315" s="49"/>
      <c r="U3315" s="49"/>
      <c r="V3315" s="49"/>
      <c r="W3315" s="50" t="s">
        <v>15</v>
      </c>
      <c r="X3315" s="50"/>
      <c r="Y3315" s="51"/>
    </row>
    <row r="3316" spans="1:25" s="23" customFormat="1" ht="51.75" customHeight="1" x14ac:dyDescent="0.2">
      <c r="A3316" s="38" t="s">
        <v>12791</v>
      </c>
      <c r="B3316" s="46" t="s">
        <v>12788</v>
      </c>
      <c r="C3316" s="46"/>
      <c r="D3316" s="27" t="s">
        <v>9326</v>
      </c>
      <c r="E3316" s="40" t="s">
        <v>12789</v>
      </c>
      <c r="F3316" s="9" t="s">
        <v>8868</v>
      </c>
      <c r="G3316" s="27" t="s">
        <v>12792</v>
      </c>
      <c r="H3316" s="9" t="s">
        <v>9617</v>
      </c>
      <c r="I3316" s="9"/>
      <c r="J3316" s="10">
        <v>858000</v>
      </c>
      <c r="K3316" s="39">
        <v>858000</v>
      </c>
      <c r="L3316" s="47"/>
      <c r="M3316" s="47"/>
      <c r="N3316" s="48">
        <v>1371071.92</v>
      </c>
      <c r="O3316" s="48"/>
      <c r="P3316" s="48"/>
      <c r="Q3316" s="48"/>
      <c r="R3316" s="41"/>
      <c r="S3316" s="49" t="s">
        <v>13934</v>
      </c>
      <c r="T3316" s="49"/>
      <c r="U3316" s="49"/>
      <c r="V3316" s="49"/>
      <c r="W3316" s="50" t="s">
        <v>15</v>
      </c>
      <c r="X3316" s="50"/>
      <c r="Y3316" s="51"/>
    </row>
    <row r="3317" spans="1:25" s="23" customFormat="1" ht="51.75" customHeight="1" x14ac:dyDescent="0.2">
      <c r="A3317" s="38" t="s">
        <v>12793</v>
      </c>
      <c r="B3317" s="46" t="s">
        <v>12794</v>
      </c>
      <c r="C3317" s="46"/>
      <c r="D3317" s="27" t="s">
        <v>8268</v>
      </c>
      <c r="E3317" s="40"/>
      <c r="F3317" s="9" t="s">
        <v>8884</v>
      </c>
      <c r="G3317" s="27" t="s">
        <v>12795</v>
      </c>
      <c r="H3317" s="9" t="s">
        <v>9874</v>
      </c>
      <c r="I3317" s="9"/>
      <c r="J3317" s="10"/>
      <c r="K3317" s="39"/>
      <c r="L3317" s="47"/>
      <c r="M3317" s="47"/>
      <c r="N3317" s="63"/>
      <c r="O3317" s="63"/>
      <c r="P3317" s="63"/>
      <c r="Q3317" s="63"/>
      <c r="R3317" s="41"/>
      <c r="S3317" s="49" t="s">
        <v>13934</v>
      </c>
      <c r="T3317" s="49"/>
      <c r="U3317" s="49"/>
      <c r="V3317" s="49"/>
      <c r="W3317" s="50" t="s">
        <v>15</v>
      </c>
      <c r="X3317" s="50"/>
      <c r="Y3317" s="51"/>
    </row>
    <row r="3318" spans="1:25" s="23" customFormat="1" ht="51.75" customHeight="1" x14ac:dyDescent="0.2">
      <c r="A3318" s="38" t="s">
        <v>12796</v>
      </c>
      <c r="B3318" s="46" t="s">
        <v>12797</v>
      </c>
      <c r="C3318" s="46"/>
      <c r="D3318" s="27" t="s">
        <v>8899</v>
      </c>
      <c r="E3318" s="40" t="s">
        <v>12798</v>
      </c>
      <c r="F3318" s="9" t="s">
        <v>12799</v>
      </c>
      <c r="G3318" s="27" t="s">
        <v>12800</v>
      </c>
      <c r="H3318" s="9" t="s">
        <v>11990</v>
      </c>
      <c r="I3318" s="9"/>
      <c r="J3318" s="10">
        <v>841500</v>
      </c>
      <c r="K3318" s="39">
        <v>841500</v>
      </c>
      <c r="L3318" s="47"/>
      <c r="M3318" s="47"/>
      <c r="N3318" s="48">
        <v>1019708.95</v>
      </c>
      <c r="O3318" s="48"/>
      <c r="P3318" s="48"/>
      <c r="Q3318" s="48"/>
      <c r="R3318" s="41"/>
      <c r="S3318" s="49" t="s">
        <v>13934</v>
      </c>
      <c r="T3318" s="49"/>
      <c r="U3318" s="49"/>
      <c r="V3318" s="49"/>
      <c r="W3318" s="50" t="s">
        <v>15</v>
      </c>
      <c r="X3318" s="50"/>
      <c r="Y3318" s="51"/>
    </row>
    <row r="3319" spans="1:25" s="23" customFormat="1" ht="51.75" customHeight="1" x14ac:dyDescent="0.2">
      <c r="A3319" s="38" t="s">
        <v>12801</v>
      </c>
      <c r="B3319" s="46" t="s">
        <v>12802</v>
      </c>
      <c r="C3319" s="46"/>
      <c r="D3319" s="27" t="s">
        <v>8899</v>
      </c>
      <c r="E3319" s="40" t="s">
        <v>12803</v>
      </c>
      <c r="F3319" s="9" t="s">
        <v>12799</v>
      </c>
      <c r="G3319" s="27" t="s">
        <v>12804</v>
      </c>
      <c r="H3319" s="9" t="s">
        <v>11990</v>
      </c>
      <c r="I3319" s="9"/>
      <c r="J3319" s="10">
        <v>841500</v>
      </c>
      <c r="K3319" s="39">
        <v>841500</v>
      </c>
      <c r="L3319" s="47"/>
      <c r="M3319" s="47"/>
      <c r="N3319" s="48">
        <v>1019708.95</v>
      </c>
      <c r="O3319" s="48"/>
      <c r="P3319" s="48"/>
      <c r="Q3319" s="48"/>
      <c r="R3319" s="41"/>
      <c r="S3319" s="49" t="s">
        <v>13934</v>
      </c>
      <c r="T3319" s="49"/>
      <c r="U3319" s="49"/>
      <c r="V3319" s="49"/>
      <c r="W3319" s="50" t="s">
        <v>15</v>
      </c>
      <c r="X3319" s="50"/>
      <c r="Y3319" s="51"/>
    </row>
    <row r="3320" spans="1:25" s="23" customFormat="1" ht="51.75" customHeight="1" x14ac:dyDescent="0.2">
      <c r="A3320" s="38" t="s">
        <v>12805</v>
      </c>
      <c r="B3320" s="46" t="s">
        <v>12806</v>
      </c>
      <c r="C3320" s="46"/>
      <c r="D3320" s="27" t="s">
        <v>8899</v>
      </c>
      <c r="E3320" s="40" t="s">
        <v>12807</v>
      </c>
      <c r="F3320" s="9" t="s">
        <v>12799</v>
      </c>
      <c r="G3320" s="27" t="s">
        <v>12808</v>
      </c>
      <c r="H3320" s="9" t="s">
        <v>2288</v>
      </c>
      <c r="I3320" s="9"/>
      <c r="J3320" s="10">
        <v>925620</v>
      </c>
      <c r="K3320" s="39">
        <v>925620</v>
      </c>
      <c r="L3320" s="47"/>
      <c r="M3320" s="47"/>
      <c r="N3320" s="48">
        <v>1218236.3600000001</v>
      </c>
      <c r="O3320" s="48"/>
      <c r="P3320" s="48"/>
      <c r="Q3320" s="48"/>
      <c r="R3320" s="41"/>
      <c r="S3320" s="49" t="s">
        <v>13934</v>
      </c>
      <c r="T3320" s="49"/>
      <c r="U3320" s="49"/>
      <c r="V3320" s="49"/>
      <c r="W3320" s="50" t="s">
        <v>15</v>
      </c>
      <c r="X3320" s="50"/>
      <c r="Y3320" s="51"/>
    </row>
    <row r="3321" spans="1:25" s="23" customFormat="1" ht="51.75" customHeight="1" x14ac:dyDescent="0.2">
      <c r="A3321" s="38" t="s">
        <v>12809</v>
      </c>
      <c r="B3321" s="46" t="s">
        <v>12810</v>
      </c>
      <c r="C3321" s="46"/>
      <c r="D3321" s="27" t="s">
        <v>8899</v>
      </c>
      <c r="E3321" s="40" t="s">
        <v>12811</v>
      </c>
      <c r="F3321" s="9" t="s">
        <v>12799</v>
      </c>
      <c r="G3321" s="27" t="s">
        <v>12812</v>
      </c>
      <c r="H3321" s="9" t="s">
        <v>9200</v>
      </c>
      <c r="I3321" s="9"/>
      <c r="J3321" s="10">
        <v>841500</v>
      </c>
      <c r="K3321" s="39">
        <v>841500</v>
      </c>
      <c r="L3321" s="47"/>
      <c r="M3321" s="47"/>
      <c r="N3321" s="48">
        <v>1016700.96</v>
      </c>
      <c r="O3321" s="48"/>
      <c r="P3321" s="48"/>
      <c r="Q3321" s="48"/>
      <c r="R3321" s="41"/>
      <c r="S3321" s="49" t="s">
        <v>13934</v>
      </c>
      <c r="T3321" s="49"/>
      <c r="U3321" s="49"/>
      <c r="V3321" s="49"/>
      <c r="W3321" s="50" t="s">
        <v>15</v>
      </c>
      <c r="X3321" s="50"/>
      <c r="Y3321" s="51"/>
    </row>
    <row r="3322" spans="1:25" s="23" customFormat="1" ht="51.75" customHeight="1" x14ac:dyDescent="0.2">
      <c r="A3322" s="38" t="s">
        <v>12813</v>
      </c>
      <c r="B3322" s="46" t="s">
        <v>12814</v>
      </c>
      <c r="C3322" s="46"/>
      <c r="D3322" s="27" t="s">
        <v>8899</v>
      </c>
      <c r="E3322" s="40" t="s">
        <v>12815</v>
      </c>
      <c r="F3322" s="9" t="s">
        <v>12799</v>
      </c>
      <c r="G3322" s="27" t="s">
        <v>12816</v>
      </c>
      <c r="H3322" s="9" t="s">
        <v>2183</v>
      </c>
      <c r="I3322" s="9"/>
      <c r="J3322" s="10">
        <v>953700</v>
      </c>
      <c r="K3322" s="39">
        <v>953700</v>
      </c>
      <c r="L3322" s="47"/>
      <c r="M3322" s="47"/>
      <c r="N3322" s="48">
        <v>1203196.3999999999</v>
      </c>
      <c r="O3322" s="48"/>
      <c r="P3322" s="48"/>
      <c r="Q3322" s="48"/>
      <c r="R3322" s="41"/>
      <c r="S3322" s="49" t="s">
        <v>13934</v>
      </c>
      <c r="T3322" s="49"/>
      <c r="U3322" s="49"/>
      <c r="V3322" s="49"/>
      <c r="W3322" s="50" t="s">
        <v>15</v>
      </c>
      <c r="X3322" s="50"/>
      <c r="Y3322" s="51"/>
    </row>
    <row r="3323" spans="1:25" s="23" customFormat="1" ht="51.75" customHeight="1" x14ac:dyDescent="0.2">
      <c r="A3323" s="38" t="s">
        <v>12817</v>
      </c>
      <c r="B3323" s="46" t="s">
        <v>12818</v>
      </c>
      <c r="C3323" s="46"/>
      <c r="D3323" s="27" t="s">
        <v>8899</v>
      </c>
      <c r="E3323" s="40" t="s">
        <v>12819</v>
      </c>
      <c r="F3323" s="9" t="s">
        <v>12799</v>
      </c>
      <c r="G3323" s="27" t="s">
        <v>12820</v>
      </c>
      <c r="H3323" s="9" t="s">
        <v>9473</v>
      </c>
      <c r="I3323" s="9"/>
      <c r="J3323" s="10">
        <v>841500</v>
      </c>
      <c r="K3323" s="39">
        <v>841500</v>
      </c>
      <c r="L3323" s="47"/>
      <c r="M3323" s="47"/>
      <c r="N3323" s="48">
        <v>1034748.9</v>
      </c>
      <c r="O3323" s="48"/>
      <c r="P3323" s="48"/>
      <c r="Q3323" s="48"/>
      <c r="R3323" s="41"/>
      <c r="S3323" s="49" t="s">
        <v>13934</v>
      </c>
      <c r="T3323" s="49"/>
      <c r="U3323" s="49"/>
      <c r="V3323" s="49"/>
      <c r="W3323" s="50" t="s">
        <v>15</v>
      </c>
      <c r="X3323" s="50"/>
      <c r="Y3323" s="51"/>
    </row>
    <row r="3324" spans="1:25" s="23" customFormat="1" ht="51.75" customHeight="1" x14ac:dyDescent="0.2">
      <c r="A3324" s="38" t="s">
        <v>12821</v>
      </c>
      <c r="B3324" s="46" t="s">
        <v>12822</v>
      </c>
      <c r="C3324" s="46"/>
      <c r="D3324" s="27" t="s">
        <v>8899</v>
      </c>
      <c r="E3324" s="40" t="s">
        <v>12823</v>
      </c>
      <c r="F3324" s="9" t="s">
        <v>12799</v>
      </c>
      <c r="G3324" s="27" t="s">
        <v>12824</v>
      </c>
      <c r="H3324" s="9" t="s">
        <v>12728</v>
      </c>
      <c r="I3324" s="9"/>
      <c r="J3324" s="10">
        <v>841500</v>
      </c>
      <c r="K3324" s="39">
        <v>841500</v>
      </c>
      <c r="L3324" s="47"/>
      <c r="M3324" s="47"/>
      <c r="N3324" s="48">
        <v>1049788.8600000001</v>
      </c>
      <c r="O3324" s="48"/>
      <c r="P3324" s="48"/>
      <c r="Q3324" s="48"/>
      <c r="R3324" s="41"/>
      <c r="S3324" s="49" t="s">
        <v>13934</v>
      </c>
      <c r="T3324" s="49"/>
      <c r="U3324" s="49"/>
      <c r="V3324" s="49"/>
      <c r="W3324" s="50" t="s">
        <v>15</v>
      </c>
      <c r="X3324" s="50"/>
      <c r="Y3324" s="51"/>
    </row>
    <row r="3325" spans="1:25" s="23" customFormat="1" ht="51.75" customHeight="1" x14ac:dyDescent="0.2">
      <c r="A3325" s="38" t="s">
        <v>12825</v>
      </c>
      <c r="B3325" s="46" t="s">
        <v>12826</v>
      </c>
      <c r="C3325" s="46"/>
      <c r="D3325" s="27" t="s">
        <v>8899</v>
      </c>
      <c r="E3325" s="40" t="s">
        <v>12827</v>
      </c>
      <c r="F3325" s="9" t="s">
        <v>12799</v>
      </c>
      <c r="G3325" s="27" t="s">
        <v>12828</v>
      </c>
      <c r="H3325" s="9" t="s">
        <v>7998</v>
      </c>
      <c r="I3325" s="9"/>
      <c r="J3325" s="10">
        <v>841500</v>
      </c>
      <c r="K3325" s="39">
        <v>841500</v>
      </c>
      <c r="L3325" s="47"/>
      <c r="M3325" s="47"/>
      <c r="N3325" s="48">
        <v>1028732.92</v>
      </c>
      <c r="O3325" s="48"/>
      <c r="P3325" s="48"/>
      <c r="Q3325" s="48"/>
      <c r="R3325" s="41"/>
      <c r="S3325" s="49" t="s">
        <v>13934</v>
      </c>
      <c r="T3325" s="49"/>
      <c r="U3325" s="49"/>
      <c r="V3325" s="49"/>
      <c r="W3325" s="50" t="s">
        <v>15</v>
      </c>
      <c r="X3325" s="50"/>
      <c r="Y3325" s="51"/>
    </row>
    <row r="3326" spans="1:25" s="23" customFormat="1" ht="51.75" customHeight="1" x14ac:dyDescent="0.2">
      <c r="A3326" s="38" t="s">
        <v>12829</v>
      </c>
      <c r="B3326" s="46" t="s">
        <v>12830</v>
      </c>
      <c r="C3326" s="46"/>
      <c r="D3326" s="27" t="s">
        <v>8899</v>
      </c>
      <c r="E3326" s="40" t="s">
        <v>12831</v>
      </c>
      <c r="F3326" s="9" t="s">
        <v>12799</v>
      </c>
      <c r="G3326" s="27" t="s">
        <v>12832</v>
      </c>
      <c r="H3326" s="9" t="s">
        <v>10320</v>
      </c>
      <c r="I3326" s="9"/>
      <c r="J3326" s="10">
        <v>841500</v>
      </c>
      <c r="K3326" s="39">
        <v>841500</v>
      </c>
      <c r="L3326" s="47"/>
      <c r="M3326" s="47"/>
      <c r="N3326" s="48">
        <v>1046780.87</v>
      </c>
      <c r="O3326" s="48"/>
      <c r="P3326" s="48"/>
      <c r="Q3326" s="48"/>
      <c r="R3326" s="41"/>
      <c r="S3326" s="49" t="s">
        <v>13934</v>
      </c>
      <c r="T3326" s="49"/>
      <c r="U3326" s="49"/>
      <c r="V3326" s="49"/>
      <c r="W3326" s="50" t="s">
        <v>15</v>
      </c>
      <c r="X3326" s="50"/>
      <c r="Y3326" s="51"/>
    </row>
    <row r="3327" spans="1:25" s="23" customFormat="1" ht="51.75" customHeight="1" x14ac:dyDescent="0.2">
      <c r="A3327" s="38" t="s">
        <v>12833</v>
      </c>
      <c r="B3327" s="46" t="s">
        <v>12834</v>
      </c>
      <c r="C3327" s="46"/>
      <c r="D3327" s="27" t="s">
        <v>8899</v>
      </c>
      <c r="E3327" s="40" t="s">
        <v>12835</v>
      </c>
      <c r="F3327" s="9" t="s">
        <v>12799</v>
      </c>
      <c r="G3327" s="27" t="s">
        <v>12836</v>
      </c>
      <c r="H3327" s="9" t="s">
        <v>12837</v>
      </c>
      <c r="I3327" s="9"/>
      <c r="J3327" s="10">
        <v>2062950</v>
      </c>
      <c r="K3327" s="39">
        <v>2062950</v>
      </c>
      <c r="L3327" s="47"/>
      <c r="M3327" s="47"/>
      <c r="N3327" s="48">
        <v>2725239.85</v>
      </c>
      <c r="O3327" s="48"/>
      <c r="P3327" s="48"/>
      <c r="Q3327" s="48"/>
      <c r="R3327" s="41"/>
      <c r="S3327" s="49" t="s">
        <v>13934</v>
      </c>
      <c r="T3327" s="49"/>
      <c r="U3327" s="49"/>
      <c r="V3327" s="49"/>
      <c r="W3327" s="50" t="s">
        <v>15</v>
      </c>
      <c r="X3327" s="50"/>
      <c r="Y3327" s="51"/>
    </row>
    <row r="3328" spans="1:25" s="23" customFormat="1" ht="51.75" customHeight="1" x14ac:dyDescent="0.2">
      <c r="A3328" s="38" t="s">
        <v>12838</v>
      </c>
      <c r="B3328" s="46" t="s">
        <v>12839</v>
      </c>
      <c r="C3328" s="46"/>
      <c r="D3328" s="27" t="s">
        <v>8899</v>
      </c>
      <c r="E3328" s="40" t="s">
        <v>12840</v>
      </c>
      <c r="F3328" s="9" t="s">
        <v>12799</v>
      </c>
      <c r="G3328" s="27" t="s">
        <v>12841</v>
      </c>
      <c r="H3328" s="9" t="s">
        <v>11786</v>
      </c>
      <c r="I3328" s="9"/>
      <c r="J3328" s="10">
        <v>1020000</v>
      </c>
      <c r="K3328" s="39">
        <v>1020000</v>
      </c>
      <c r="L3328" s="47"/>
      <c r="M3328" s="47"/>
      <c r="N3328" s="48">
        <v>1302460.1000000001</v>
      </c>
      <c r="O3328" s="48"/>
      <c r="P3328" s="48"/>
      <c r="Q3328" s="48"/>
      <c r="R3328" s="41"/>
      <c r="S3328" s="49" t="s">
        <v>13934</v>
      </c>
      <c r="T3328" s="49"/>
      <c r="U3328" s="49"/>
      <c r="V3328" s="49"/>
      <c r="W3328" s="50" t="s">
        <v>15</v>
      </c>
      <c r="X3328" s="50"/>
      <c r="Y3328" s="51"/>
    </row>
    <row r="3329" spans="1:25" s="23" customFormat="1" ht="51.75" customHeight="1" x14ac:dyDescent="0.2">
      <c r="A3329" s="38" t="s">
        <v>12842</v>
      </c>
      <c r="B3329" s="46" t="s">
        <v>12843</v>
      </c>
      <c r="C3329" s="46"/>
      <c r="D3329" s="27" t="s">
        <v>8899</v>
      </c>
      <c r="E3329" s="40" t="s">
        <v>12844</v>
      </c>
      <c r="F3329" s="9" t="s">
        <v>12799</v>
      </c>
      <c r="G3329" s="27" t="s">
        <v>12845</v>
      </c>
      <c r="H3329" s="9" t="s">
        <v>11786</v>
      </c>
      <c r="I3329" s="9"/>
      <c r="J3329" s="10">
        <v>1093950</v>
      </c>
      <c r="K3329" s="39">
        <v>1093950</v>
      </c>
      <c r="L3329" s="47"/>
      <c r="M3329" s="47"/>
      <c r="N3329" s="48">
        <v>1302460</v>
      </c>
      <c r="O3329" s="48"/>
      <c r="P3329" s="48"/>
      <c r="Q3329" s="48"/>
      <c r="R3329" s="41"/>
      <c r="S3329" s="49" t="s">
        <v>13934</v>
      </c>
      <c r="T3329" s="49"/>
      <c r="U3329" s="49"/>
      <c r="V3329" s="49"/>
      <c r="W3329" s="50" t="s">
        <v>15</v>
      </c>
      <c r="X3329" s="50"/>
      <c r="Y3329" s="51"/>
    </row>
    <row r="3330" spans="1:25" s="23" customFormat="1" ht="51.75" customHeight="1" x14ac:dyDescent="0.2">
      <c r="A3330" s="38" t="s">
        <v>12846</v>
      </c>
      <c r="B3330" s="46" t="s">
        <v>12847</v>
      </c>
      <c r="C3330" s="46"/>
      <c r="D3330" s="27" t="s">
        <v>8899</v>
      </c>
      <c r="E3330" s="40" t="s">
        <v>12848</v>
      </c>
      <c r="F3330" s="9" t="s">
        <v>12799</v>
      </c>
      <c r="G3330" s="27" t="s">
        <v>12849</v>
      </c>
      <c r="H3330" s="9" t="s">
        <v>9617</v>
      </c>
      <c r="I3330" s="9"/>
      <c r="J3330" s="10">
        <v>841500</v>
      </c>
      <c r="K3330" s="39">
        <v>841500</v>
      </c>
      <c r="L3330" s="47"/>
      <c r="M3330" s="47"/>
      <c r="N3330" s="48">
        <v>1007676.99</v>
      </c>
      <c r="O3330" s="48"/>
      <c r="P3330" s="48"/>
      <c r="Q3330" s="48"/>
      <c r="R3330" s="41"/>
      <c r="S3330" s="49" t="s">
        <v>13934</v>
      </c>
      <c r="T3330" s="49"/>
      <c r="U3330" s="49"/>
      <c r="V3330" s="49"/>
      <c r="W3330" s="50" t="s">
        <v>15</v>
      </c>
      <c r="X3330" s="50"/>
      <c r="Y3330" s="51"/>
    </row>
    <row r="3331" spans="1:25" s="23" customFormat="1" ht="51.75" customHeight="1" x14ac:dyDescent="0.2">
      <c r="A3331" s="38" t="s">
        <v>12850</v>
      </c>
      <c r="B3331" s="46" t="s">
        <v>12851</v>
      </c>
      <c r="C3331" s="46"/>
      <c r="D3331" s="27" t="s">
        <v>8899</v>
      </c>
      <c r="E3331" s="40" t="s">
        <v>12852</v>
      </c>
      <c r="F3331" s="9" t="s">
        <v>12799</v>
      </c>
      <c r="G3331" s="27" t="s">
        <v>12853</v>
      </c>
      <c r="H3331" s="9" t="s">
        <v>9617</v>
      </c>
      <c r="I3331" s="9"/>
      <c r="J3331" s="10">
        <v>841500</v>
      </c>
      <c r="K3331" s="39">
        <v>841500</v>
      </c>
      <c r="L3331" s="47"/>
      <c r="M3331" s="47"/>
      <c r="N3331" s="48">
        <v>1007676.99</v>
      </c>
      <c r="O3331" s="48"/>
      <c r="P3331" s="48"/>
      <c r="Q3331" s="48"/>
      <c r="R3331" s="41"/>
      <c r="S3331" s="49" t="s">
        <v>13934</v>
      </c>
      <c r="T3331" s="49"/>
      <c r="U3331" s="49"/>
      <c r="V3331" s="49"/>
      <c r="W3331" s="50" t="s">
        <v>15</v>
      </c>
      <c r="X3331" s="50"/>
      <c r="Y3331" s="51"/>
    </row>
    <row r="3332" spans="1:25" s="23" customFormat="1" ht="51.75" customHeight="1" x14ac:dyDescent="0.2">
      <c r="A3332" s="38" t="s">
        <v>12854</v>
      </c>
      <c r="B3332" s="46" t="s">
        <v>12855</v>
      </c>
      <c r="C3332" s="46"/>
      <c r="D3332" s="27" t="s">
        <v>8899</v>
      </c>
      <c r="E3332" s="40" t="s">
        <v>12856</v>
      </c>
      <c r="F3332" s="9" t="s">
        <v>12799</v>
      </c>
      <c r="G3332" s="27" t="s">
        <v>12857</v>
      </c>
      <c r="H3332" s="9" t="s">
        <v>11786</v>
      </c>
      <c r="I3332" s="9"/>
      <c r="J3332" s="10">
        <v>1081200</v>
      </c>
      <c r="K3332" s="39">
        <v>1081200</v>
      </c>
      <c r="L3332" s="47"/>
      <c r="M3332" s="47"/>
      <c r="N3332" s="48">
        <v>1302460.1000000001</v>
      </c>
      <c r="O3332" s="48"/>
      <c r="P3332" s="48"/>
      <c r="Q3332" s="48"/>
      <c r="R3332" s="41"/>
      <c r="S3332" s="49" t="s">
        <v>13934</v>
      </c>
      <c r="T3332" s="49"/>
      <c r="U3332" s="49"/>
      <c r="V3332" s="49"/>
      <c r="W3332" s="50" t="s">
        <v>15</v>
      </c>
      <c r="X3332" s="50"/>
      <c r="Y3332" s="51"/>
    </row>
    <row r="3333" spans="1:25" s="23" customFormat="1" ht="51.75" customHeight="1" x14ac:dyDescent="0.2">
      <c r="A3333" s="38" t="s">
        <v>12858</v>
      </c>
      <c r="B3333" s="46" t="s">
        <v>12859</v>
      </c>
      <c r="C3333" s="46"/>
      <c r="D3333" s="27" t="s">
        <v>8899</v>
      </c>
      <c r="E3333" s="40" t="s">
        <v>12860</v>
      </c>
      <c r="F3333" s="9" t="s">
        <v>12799</v>
      </c>
      <c r="G3333" s="27" t="s">
        <v>12861</v>
      </c>
      <c r="H3333" s="9" t="s">
        <v>10406</v>
      </c>
      <c r="I3333" s="9"/>
      <c r="J3333" s="10">
        <v>1428000</v>
      </c>
      <c r="K3333" s="39">
        <v>1428000</v>
      </c>
      <c r="L3333" s="47"/>
      <c r="M3333" s="47"/>
      <c r="N3333" s="48">
        <v>1771706.7</v>
      </c>
      <c r="O3333" s="48"/>
      <c r="P3333" s="48"/>
      <c r="Q3333" s="48"/>
      <c r="R3333" s="41"/>
      <c r="S3333" s="49" t="s">
        <v>13934</v>
      </c>
      <c r="T3333" s="49"/>
      <c r="U3333" s="49"/>
      <c r="V3333" s="49"/>
      <c r="W3333" s="50" t="s">
        <v>15</v>
      </c>
      <c r="X3333" s="50"/>
      <c r="Y3333" s="51"/>
    </row>
    <row r="3334" spans="1:25" s="23" customFormat="1" ht="51.75" customHeight="1" x14ac:dyDescent="0.2">
      <c r="A3334" s="38" t="s">
        <v>12862</v>
      </c>
      <c r="B3334" s="46" t="s">
        <v>12863</v>
      </c>
      <c r="C3334" s="46"/>
      <c r="D3334" s="27" t="s">
        <v>8899</v>
      </c>
      <c r="E3334" s="40" t="s">
        <v>12864</v>
      </c>
      <c r="F3334" s="9" t="s">
        <v>12799</v>
      </c>
      <c r="G3334" s="27" t="s">
        <v>12865</v>
      </c>
      <c r="H3334" s="9" t="s">
        <v>9035</v>
      </c>
      <c r="I3334" s="9"/>
      <c r="J3334" s="10">
        <v>1507050</v>
      </c>
      <c r="K3334" s="39">
        <v>1507050</v>
      </c>
      <c r="L3334" s="47"/>
      <c r="M3334" s="47"/>
      <c r="N3334" s="48">
        <v>1813818.57</v>
      </c>
      <c r="O3334" s="48"/>
      <c r="P3334" s="48"/>
      <c r="Q3334" s="48"/>
      <c r="R3334" s="41"/>
      <c r="S3334" s="49" t="s">
        <v>13934</v>
      </c>
      <c r="T3334" s="49"/>
      <c r="U3334" s="49"/>
      <c r="V3334" s="49"/>
      <c r="W3334" s="50" t="s">
        <v>15</v>
      </c>
      <c r="X3334" s="50"/>
      <c r="Y3334" s="51"/>
    </row>
    <row r="3335" spans="1:25" s="23" customFormat="1" ht="51.75" customHeight="1" x14ac:dyDescent="0.2">
      <c r="A3335" s="38" t="s">
        <v>12866</v>
      </c>
      <c r="B3335" s="46" t="s">
        <v>12867</v>
      </c>
      <c r="C3335" s="46"/>
      <c r="D3335" s="27" t="s">
        <v>8899</v>
      </c>
      <c r="E3335" s="40" t="s">
        <v>12868</v>
      </c>
      <c r="F3335" s="9" t="s">
        <v>12799</v>
      </c>
      <c r="G3335" s="27" t="s">
        <v>12869</v>
      </c>
      <c r="H3335" s="9" t="s">
        <v>10630</v>
      </c>
      <c r="I3335" s="9"/>
      <c r="J3335" s="10">
        <v>1389750</v>
      </c>
      <c r="K3335" s="39">
        <v>1389750</v>
      </c>
      <c r="L3335" s="47"/>
      <c r="M3335" s="47"/>
      <c r="N3335" s="48">
        <v>1831866.52</v>
      </c>
      <c r="O3335" s="48"/>
      <c r="P3335" s="48"/>
      <c r="Q3335" s="48"/>
      <c r="R3335" s="41"/>
      <c r="S3335" s="49" t="s">
        <v>13934</v>
      </c>
      <c r="T3335" s="49"/>
      <c r="U3335" s="49"/>
      <c r="V3335" s="49"/>
      <c r="W3335" s="50" t="s">
        <v>15</v>
      </c>
      <c r="X3335" s="50"/>
      <c r="Y3335" s="51"/>
    </row>
    <row r="3336" spans="1:25" s="23" customFormat="1" ht="51.75" customHeight="1" x14ac:dyDescent="0.2">
      <c r="A3336" s="38" t="s">
        <v>12870</v>
      </c>
      <c r="B3336" s="46" t="s">
        <v>12871</v>
      </c>
      <c r="C3336" s="46"/>
      <c r="D3336" s="27" t="s">
        <v>8899</v>
      </c>
      <c r="E3336" s="40" t="s">
        <v>12872</v>
      </c>
      <c r="F3336" s="9" t="s">
        <v>12799</v>
      </c>
      <c r="G3336" s="27" t="s">
        <v>12873</v>
      </c>
      <c r="H3336" s="9" t="s">
        <v>11411</v>
      </c>
      <c r="I3336" s="9"/>
      <c r="J3336" s="10">
        <v>1428000</v>
      </c>
      <c r="K3336" s="39">
        <v>1428000</v>
      </c>
      <c r="L3336" s="47"/>
      <c r="M3336" s="47"/>
      <c r="N3336" s="48">
        <v>1759674.74</v>
      </c>
      <c r="O3336" s="48"/>
      <c r="P3336" s="48"/>
      <c r="Q3336" s="48"/>
      <c r="R3336" s="41"/>
      <c r="S3336" s="49" t="s">
        <v>13934</v>
      </c>
      <c r="T3336" s="49"/>
      <c r="U3336" s="49"/>
      <c r="V3336" s="49"/>
      <c r="W3336" s="50" t="s">
        <v>15</v>
      </c>
      <c r="X3336" s="50"/>
      <c r="Y3336" s="51"/>
    </row>
    <row r="3337" spans="1:25" s="23" customFormat="1" ht="51.75" customHeight="1" x14ac:dyDescent="0.2">
      <c r="A3337" s="38" t="s">
        <v>12874</v>
      </c>
      <c r="B3337" s="46" t="s">
        <v>12875</v>
      </c>
      <c r="C3337" s="46"/>
      <c r="D3337" s="27" t="s">
        <v>8899</v>
      </c>
      <c r="E3337" s="40" t="s">
        <v>12876</v>
      </c>
      <c r="F3337" s="9" t="s">
        <v>12799</v>
      </c>
      <c r="G3337" s="27" t="s">
        <v>12877</v>
      </c>
      <c r="H3337" s="9" t="s">
        <v>8802</v>
      </c>
      <c r="I3337" s="9"/>
      <c r="J3337" s="10">
        <v>1428000</v>
      </c>
      <c r="K3337" s="39">
        <v>1428000</v>
      </c>
      <c r="L3337" s="47"/>
      <c r="M3337" s="47"/>
      <c r="N3337" s="48">
        <v>1762682.73</v>
      </c>
      <c r="O3337" s="48"/>
      <c r="P3337" s="48"/>
      <c r="Q3337" s="48"/>
      <c r="R3337" s="41"/>
      <c r="S3337" s="49" t="s">
        <v>13934</v>
      </c>
      <c r="T3337" s="49"/>
      <c r="U3337" s="49"/>
      <c r="V3337" s="49"/>
      <c r="W3337" s="50" t="s">
        <v>15</v>
      </c>
      <c r="X3337" s="50"/>
      <c r="Y3337" s="51"/>
    </row>
    <row r="3338" spans="1:25" s="23" customFormat="1" ht="51.75" customHeight="1" x14ac:dyDescent="0.2">
      <c r="A3338" s="38" t="s">
        <v>12878</v>
      </c>
      <c r="B3338" s="46" t="s">
        <v>12879</v>
      </c>
      <c r="C3338" s="46"/>
      <c r="D3338" s="27" t="s">
        <v>8899</v>
      </c>
      <c r="E3338" s="40" t="s">
        <v>12880</v>
      </c>
      <c r="F3338" s="9" t="s">
        <v>12799</v>
      </c>
      <c r="G3338" s="27" t="s">
        <v>12881</v>
      </c>
      <c r="H3338" s="9" t="s">
        <v>9820</v>
      </c>
      <c r="I3338" s="9"/>
      <c r="J3338" s="10">
        <v>1428000</v>
      </c>
      <c r="K3338" s="39">
        <v>1428000</v>
      </c>
      <c r="L3338" s="47"/>
      <c r="M3338" s="47"/>
      <c r="N3338" s="48">
        <v>1801786.61</v>
      </c>
      <c r="O3338" s="48"/>
      <c r="P3338" s="48"/>
      <c r="Q3338" s="48"/>
      <c r="R3338" s="41"/>
      <c r="S3338" s="49" t="s">
        <v>13934</v>
      </c>
      <c r="T3338" s="49"/>
      <c r="U3338" s="49"/>
      <c r="V3338" s="49"/>
      <c r="W3338" s="50" t="s">
        <v>15</v>
      </c>
      <c r="X3338" s="50"/>
      <c r="Y3338" s="51"/>
    </row>
    <row r="3339" spans="1:25" s="23" customFormat="1" ht="51.75" customHeight="1" x14ac:dyDescent="0.2">
      <c r="A3339" s="38" t="s">
        <v>12882</v>
      </c>
      <c r="B3339" s="46" t="s">
        <v>12883</v>
      </c>
      <c r="C3339" s="46"/>
      <c r="D3339" s="27" t="s">
        <v>8899</v>
      </c>
      <c r="E3339" s="40" t="s">
        <v>12884</v>
      </c>
      <c r="F3339" s="9" t="s">
        <v>12799</v>
      </c>
      <c r="G3339" s="27" t="s">
        <v>12885</v>
      </c>
      <c r="H3339" s="9" t="s">
        <v>10071</v>
      </c>
      <c r="I3339" s="9"/>
      <c r="J3339" s="10">
        <v>2111400</v>
      </c>
      <c r="K3339" s="39">
        <v>2111400</v>
      </c>
      <c r="L3339" s="47"/>
      <c r="M3339" s="47"/>
      <c r="N3339" s="48">
        <v>2517688.4700000002</v>
      </c>
      <c r="O3339" s="48"/>
      <c r="P3339" s="48"/>
      <c r="Q3339" s="48"/>
      <c r="R3339" s="41"/>
      <c r="S3339" s="49" t="s">
        <v>13934</v>
      </c>
      <c r="T3339" s="49"/>
      <c r="U3339" s="49"/>
      <c r="V3339" s="49"/>
      <c r="W3339" s="50" t="s">
        <v>15</v>
      </c>
      <c r="X3339" s="50"/>
      <c r="Y3339" s="51"/>
    </row>
    <row r="3340" spans="1:25" s="23" customFormat="1" ht="51.75" customHeight="1" x14ac:dyDescent="0.2">
      <c r="A3340" s="38" t="s">
        <v>12886</v>
      </c>
      <c r="B3340" s="46" t="s">
        <v>12887</v>
      </c>
      <c r="C3340" s="46"/>
      <c r="D3340" s="27" t="s">
        <v>8899</v>
      </c>
      <c r="E3340" s="40" t="s">
        <v>12888</v>
      </c>
      <c r="F3340" s="9" t="s">
        <v>12799</v>
      </c>
      <c r="G3340" s="27" t="s">
        <v>12889</v>
      </c>
      <c r="H3340" s="9" t="s">
        <v>9617</v>
      </c>
      <c r="I3340" s="9"/>
      <c r="J3340" s="10">
        <v>841500</v>
      </c>
      <c r="K3340" s="39">
        <v>841500</v>
      </c>
      <c r="L3340" s="47"/>
      <c r="M3340" s="47"/>
      <c r="N3340" s="48">
        <v>1007676.99</v>
      </c>
      <c r="O3340" s="48"/>
      <c r="P3340" s="48"/>
      <c r="Q3340" s="48"/>
      <c r="R3340" s="41"/>
      <c r="S3340" s="49" t="s">
        <v>13934</v>
      </c>
      <c r="T3340" s="49"/>
      <c r="U3340" s="49"/>
      <c r="V3340" s="49"/>
      <c r="W3340" s="50" t="s">
        <v>15</v>
      </c>
      <c r="X3340" s="50"/>
      <c r="Y3340" s="51"/>
    </row>
    <row r="3341" spans="1:25" s="23" customFormat="1" ht="51.75" customHeight="1" x14ac:dyDescent="0.2">
      <c r="A3341" s="38" t="s">
        <v>12890</v>
      </c>
      <c r="B3341" s="46" t="s">
        <v>12891</v>
      </c>
      <c r="C3341" s="46"/>
      <c r="D3341" s="27" t="s">
        <v>8899</v>
      </c>
      <c r="E3341" s="40" t="s">
        <v>12892</v>
      </c>
      <c r="F3341" s="9" t="s">
        <v>12799</v>
      </c>
      <c r="G3341" s="27" t="s">
        <v>12893</v>
      </c>
      <c r="H3341" s="9" t="s">
        <v>8130</v>
      </c>
      <c r="I3341" s="9"/>
      <c r="J3341" s="10">
        <v>841500</v>
      </c>
      <c r="K3341" s="39">
        <v>841500</v>
      </c>
      <c r="L3341" s="47"/>
      <c r="M3341" s="47"/>
      <c r="N3341" s="48">
        <v>1010684.98</v>
      </c>
      <c r="O3341" s="48"/>
      <c r="P3341" s="48"/>
      <c r="Q3341" s="48"/>
      <c r="R3341" s="41"/>
      <c r="S3341" s="49" t="s">
        <v>13934</v>
      </c>
      <c r="T3341" s="49"/>
      <c r="U3341" s="49"/>
      <c r="V3341" s="49"/>
      <c r="W3341" s="50" t="s">
        <v>15</v>
      </c>
      <c r="X3341" s="50"/>
      <c r="Y3341" s="51"/>
    </row>
    <row r="3342" spans="1:25" s="23" customFormat="1" ht="51.75" customHeight="1" x14ac:dyDescent="0.2">
      <c r="A3342" s="38" t="s">
        <v>12894</v>
      </c>
      <c r="B3342" s="46" t="s">
        <v>12895</v>
      </c>
      <c r="C3342" s="46"/>
      <c r="D3342" s="27" t="s">
        <v>8899</v>
      </c>
      <c r="E3342" s="40" t="s">
        <v>12896</v>
      </c>
      <c r="F3342" s="9" t="s">
        <v>12897</v>
      </c>
      <c r="G3342" s="27" t="s">
        <v>12898</v>
      </c>
      <c r="H3342" s="9" t="s">
        <v>12899</v>
      </c>
      <c r="I3342" s="9"/>
      <c r="J3342" s="10">
        <v>858000</v>
      </c>
      <c r="K3342" s="39">
        <v>858000</v>
      </c>
      <c r="L3342" s="47"/>
      <c r="M3342" s="47"/>
      <c r="N3342" s="48">
        <v>1031740.91</v>
      </c>
      <c r="O3342" s="48"/>
      <c r="P3342" s="48"/>
      <c r="Q3342" s="48"/>
      <c r="R3342" s="41"/>
      <c r="S3342" s="49" t="s">
        <v>13934</v>
      </c>
      <c r="T3342" s="49"/>
      <c r="U3342" s="49"/>
      <c r="V3342" s="49"/>
      <c r="W3342" s="50" t="s">
        <v>15</v>
      </c>
      <c r="X3342" s="50"/>
      <c r="Y3342" s="51"/>
    </row>
    <row r="3343" spans="1:25" s="23" customFormat="1" ht="51.75" customHeight="1" x14ac:dyDescent="0.2">
      <c r="A3343" s="38" t="s">
        <v>12900</v>
      </c>
      <c r="B3343" s="46" t="s">
        <v>12901</v>
      </c>
      <c r="C3343" s="46"/>
      <c r="D3343" s="27" t="s">
        <v>8899</v>
      </c>
      <c r="E3343" s="40" t="s">
        <v>12902</v>
      </c>
      <c r="F3343" s="9" t="s">
        <v>12897</v>
      </c>
      <c r="G3343" s="27" t="s">
        <v>12903</v>
      </c>
      <c r="H3343" s="9" t="s">
        <v>4688</v>
      </c>
      <c r="I3343" s="9"/>
      <c r="J3343" s="10">
        <v>859021</v>
      </c>
      <c r="K3343" s="39">
        <v>859021</v>
      </c>
      <c r="L3343" s="47"/>
      <c r="M3343" s="47"/>
      <c r="N3343" s="48">
        <v>1013692.97</v>
      </c>
      <c r="O3343" s="48"/>
      <c r="P3343" s="48"/>
      <c r="Q3343" s="48"/>
      <c r="R3343" s="41"/>
      <c r="S3343" s="49" t="s">
        <v>13934</v>
      </c>
      <c r="T3343" s="49"/>
      <c r="U3343" s="49"/>
      <c r="V3343" s="49"/>
      <c r="W3343" s="50" t="s">
        <v>15</v>
      </c>
      <c r="X3343" s="50"/>
      <c r="Y3343" s="51"/>
    </row>
    <row r="3344" spans="1:25" s="23" customFormat="1" ht="51.75" customHeight="1" x14ac:dyDescent="0.2">
      <c r="A3344" s="38" t="s">
        <v>12904</v>
      </c>
      <c r="B3344" s="46" t="s">
        <v>12905</v>
      </c>
      <c r="C3344" s="46"/>
      <c r="D3344" s="27" t="s">
        <v>8899</v>
      </c>
      <c r="E3344" s="40" t="s">
        <v>12906</v>
      </c>
      <c r="F3344" s="9" t="s">
        <v>12897</v>
      </c>
      <c r="G3344" s="27" t="s">
        <v>12907</v>
      </c>
      <c r="H3344" s="9" t="s">
        <v>9200</v>
      </c>
      <c r="I3344" s="9"/>
      <c r="J3344" s="10">
        <v>859021</v>
      </c>
      <c r="K3344" s="39">
        <v>859021</v>
      </c>
      <c r="L3344" s="47"/>
      <c r="M3344" s="47"/>
      <c r="N3344" s="48">
        <v>1016700.96</v>
      </c>
      <c r="O3344" s="48"/>
      <c r="P3344" s="48"/>
      <c r="Q3344" s="48"/>
      <c r="R3344" s="41"/>
      <c r="S3344" s="49" t="s">
        <v>13934</v>
      </c>
      <c r="T3344" s="49"/>
      <c r="U3344" s="49"/>
      <c r="V3344" s="49"/>
      <c r="W3344" s="50" t="s">
        <v>15</v>
      </c>
      <c r="X3344" s="50"/>
      <c r="Y3344" s="51"/>
    </row>
    <row r="3345" spans="1:25" s="23" customFormat="1" ht="51.75" customHeight="1" x14ac:dyDescent="0.2">
      <c r="A3345" s="38" t="s">
        <v>12908</v>
      </c>
      <c r="B3345" s="46" t="s">
        <v>12909</v>
      </c>
      <c r="C3345" s="46"/>
      <c r="D3345" s="27" t="s">
        <v>8899</v>
      </c>
      <c r="E3345" s="40" t="s">
        <v>12910</v>
      </c>
      <c r="F3345" s="9" t="s">
        <v>12897</v>
      </c>
      <c r="G3345" s="27" t="s">
        <v>12911</v>
      </c>
      <c r="H3345" s="9" t="s">
        <v>9987</v>
      </c>
      <c r="I3345" s="9"/>
      <c r="J3345" s="10">
        <v>859021</v>
      </c>
      <c r="K3345" s="39">
        <v>859021</v>
      </c>
      <c r="L3345" s="47"/>
      <c r="M3345" s="47"/>
      <c r="N3345" s="48">
        <v>1001661</v>
      </c>
      <c r="O3345" s="48"/>
      <c r="P3345" s="48"/>
      <c r="Q3345" s="48"/>
      <c r="R3345" s="41"/>
      <c r="S3345" s="49" t="s">
        <v>13934</v>
      </c>
      <c r="T3345" s="49"/>
      <c r="U3345" s="49"/>
      <c r="V3345" s="49"/>
      <c r="W3345" s="50" t="s">
        <v>15</v>
      </c>
      <c r="X3345" s="50"/>
      <c r="Y3345" s="51"/>
    </row>
    <row r="3346" spans="1:25" s="23" customFormat="1" ht="51.75" customHeight="1" x14ac:dyDescent="0.2">
      <c r="A3346" s="38" t="s">
        <v>12912</v>
      </c>
      <c r="B3346" s="46" t="s">
        <v>12913</v>
      </c>
      <c r="C3346" s="46"/>
      <c r="D3346" s="27" t="s">
        <v>9326</v>
      </c>
      <c r="E3346" s="40" t="s">
        <v>12914</v>
      </c>
      <c r="F3346" s="9" t="s">
        <v>12897</v>
      </c>
      <c r="G3346" s="27" t="s">
        <v>12915</v>
      </c>
      <c r="H3346" s="9" t="s">
        <v>11990</v>
      </c>
      <c r="I3346" s="9"/>
      <c r="J3346" s="10">
        <v>858000</v>
      </c>
      <c r="K3346" s="39">
        <v>858000</v>
      </c>
      <c r="L3346" s="47"/>
      <c r="M3346" s="47"/>
      <c r="N3346" s="48">
        <v>1019708.95</v>
      </c>
      <c r="O3346" s="48"/>
      <c r="P3346" s="48"/>
      <c r="Q3346" s="48"/>
      <c r="R3346" s="41"/>
      <c r="S3346" s="49" t="s">
        <v>13934</v>
      </c>
      <c r="T3346" s="49"/>
      <c r="U3346" s="49"/>
      <c r="V3346" s="49"/>
      <c r="W3346" s="50" t="s">
        <v>15</v>
      </c>
      <c r="X3346" s="50"/>
      <c r="Y3346" s="51"/>
    </row>
    <row r="3347" spans="1:25" s="23" customFormat="1" ht="51.75" customHeight="1" x14ac:dyDescent="0.2">
      <c r="A3347" s="38" t="s">
        <v>12916</v>
      </c>
      <c r="B3347" s="46" t="s">
        <v>12917</v>
      </c>
      <c r="C3347" s="46"/>
      <c r="D3347" s="27" t="s">
        <v>9326</v>
      </c>
      <c r="E3347" s="40" t="s">
        <v>12918</v>
      </c>
      <c r="F3347" s="9" t="s">
        <v>12897</v>
      </c>
      <c r="G3347" s="27" t="s">
        <v>12919</v>
      </c>
      <c r="H3347" s="9" t="s">
        <v>11830</v>
      </c>
      <c r="I3347" s="9"/>
      <c r="J3347" s="10">
        <v>859021</v>
      </c>
      <c r="K3347" s="39">
        <v>859021</v>
      </c>
      <c r="L3347" s="47"/>
      <c r="M3347" s="47"/>
      <c r="N3347" s="48">
        <v>1076860.78</v>
      </c>
      <c r="O3347" s="48"/>
      <c r="P3347" s="48"/>
      <c r="Q3347" s="48"/>
      <c r="R3347" s="41"/>
      <c r="S3347" s="49" t="s">
        <v>13934</v>
      </c>
      <c r="T3347" s="49"/>
      <c r="U3347" s="49"/>
      <c r="V3347" s="49"/>
      <c r="W3347" s="50" t="s">
        <v>15</v>
      </c>
      <c r="X3347" s="50"/>
      <c r="Y3347" s="51"/>
    </row>
    <row r="3348" spans="1:25" s="23" customFormat="1" ht="51.75" customHeight="1" x14ac:dyDescent="0.2">
      <c r="A3348" s="38" t="s">
        <v>12920</v>
      </c>
      <c r="B3348" s="46" t="s">
        <v>12921</v>
      </c>
      <c r="C3348" s="46"/>
      <c r="D3348" s="27" t="s">
        <v>9326</v>
      </c>
      <c r="E3348" s="40" t="s">
        <v>12922</v>
      </c>
      <c r="F3348" s="9" t="s">
        <v>12897</v>
      </c>
      <c r="G3348" s="27" t="s">
        <v>12923</v>
      </c>
      <c r="H3348" s="9" t="s">
        <v>79</v>
      </c>
      <c r="I3348" s="9"/>
      <c r="J3348" s="10">
        <v>859021</v>
      </c>
      <c r="K3348" s="39">
        <v>859021</v>
      </c>
      <c r="L3348" s="47"/>
      <c r="M3348" s="47"/>
      <c r="N3348" s="48">
        <v>992637.03</v>
      </c>
      <c r="O3348" s="48"/>
      <c r="P3348" s="48"/>
      <c r="Q3348" s="48"/>
      <c r="R3348" s="41"/>
      <c r="S3348" s="49" t="s">
        <v>13934</v>
      </c>
      <c r="T3348" s="49"/>
      <c r="U3348" s="49"/>
      <c r="V3348" s="49"/>
      <c r="W3348" s="50" t="s">
        <v>15</v>
      </c>
      <c r="X3348" s="50"/>
      <c r="Y3348" s="51"/>
    </row>
    <row r="3349" spans="1:25" s="23" customFormat="1" ht="51.75" customHeight="1" x14ac:dyDescent="0.2">
      <c r="A3349" s="38" t="s">
        <v>12924</v>
      </c>
      <c r="B3349" s="46" t="s">
        <v>12925</v>
      </c>
      <c r="C3349" s="46"/>
      <c r="D3349" s="27" t="s">
        <v>9326</v>
      </c>
      <c r="E3349" s="40" t="s">
        <v>12926</v>
      </c>
      <c r="F3349" s="9" t="s">
        <v>12897</v>
      </c>
      <c r="G3349" s="27" t="s">
        <v>12927</v>
      </c>
      <c r="H3349" s="9" t="s">
        <v>9617</v>
      </c>
      <c r="I3349" s="9"/>
      <c r="J3349" s="10">
        <v>858000</v>
      </c>
      <c r="K3349" s="39">
        <v>858000</v>
      </c>
      <c r="L3349" s="47"/>
      <c r="M3349" s="47"/>
      <c r="N3349" s="48">
        <v>1007676.99</v>
      </c>
      <c r="O3349" s="48"/>
      <c r="P3349" s="48"/>
      <c r="Q3349" s="48"/>
      <c r="R3349" s="41"/>
      <c r="S3349" s="49" t="s">
        <v>13934</v>
      </c>
      <c r="T3349" s="49"/>
      <c r="U3349" s="49"/>
      <c r="V3349" s="49"/>
      <c r="W3349" s="50" t="s">
        <v>15</v>
      </c>
      <c r="X3349" s="50"/>
      <c r="Y3349" s="51"/>
    </row>
    <row r="3350" spans="1:25" s="23" customFormat="1" ht="51.75" customHeight="1" x14ac:dyDescent="0.2">
      <c r="A3350" s="38" t="s">
        <v>12928</v>
      </c>
      <c r="B3350" s="46" t="s">
        <v>12929</v>
      </c>
      <c r="C3350" s="46"/>
      <c r="D3350" s="27" t="s">
        <v>8899</v>
      </c>
      <c r="E3350" s="40" t="s">
        <v>12930</v>
      </c>
      <c r="F3350" s="9" t="s">
        <v>12799</v>
      </c>
      <c r="G3350" s="27" t="s">
        <v>12931</v>
      </c>
      <c r="H3350" s="9" t="s">
        <v>9617</v>
      </c>
      <c r="I3350" s="9"/>
      <c r="J3350" s="10">
        <v>841500</v>
      </c>
      <c r="K3350" s="39">
        <v>841500</v>
      </c>
      <c r="L3350" s="47"/>
      <c r="M3350" s="47"/>
      <c r="N3350" s="48">
        <v>1007676.99</v>
      </c>
      <c r="O3350" s="48"/>
      <c r="P3350" s="48"/>
      <c r="Q3350" s="48"/>
      <c r="R3350" s="41"/>
      <c r="S3350" s="49" t="s">
        <v>13934</v>
      </c>
      <c r="T3350" s="49"/>
      <c r="U3350" s="49"/>
      <c r="V3350" s="49"/>
      <c r="W3350" s="50" t="s">
        <v>15</v>
      </c>
      <c r="X3350" s="50"/>
      <c r="Y3350" s="51"/>
    </row>
    <row r="3351" spans="1:25" s="23" customFormat="1" ht="51.75" customHeight="1" x14ac:dyDescent="0.2">
      <c r="A3351" s="38" t="s">
        <v>12932</v>
      </c>
      <c r="B3351" s="46" t="s">
        <v>12933</v>
      </c>
      <c r="C3351" s="46"/>
      <c r="D3351" s="27" t="s">
        <v>8899</v>
      </c>
      <c r="E3351" s="40" t="s">
        <v>12934</v>
      </c>
      <c r="F3351" s="9" t="s">
        <v>12799</v>
      </c>
      <c r="G3351" s="27" t="s">
        <v>12935</v>
      </c>
      <c r="H3351" s="9" t="s">
        <v>9617</v>
      </c>
      <c r="I3351" s="9"/>
      <c r="J3351" s="10">
        <v>841500</v>
      </c>
      <c r="K3351" s="39">
        <v>841500</v>
      </c>
      <c r="L3351" s="47"/>
      <c r="M3351" s="47"/>
      <c r="N3351" s="48">
        <v>1007676.99</v>
      </c>
      <c r="O3351" s="48"/>
      <c r="P3351" s="48"/>
      <c r="Q3351" s="48"/>
      <c r="R3351" s="41"/>
      <c r="S3351" s="49" t="s">
        <v>13934</v>
      </c>
      <c r="T3351" s="49"/>
      <c r="U3351" s="49"/>
      <c r="V3351" s="49"/>
      <c r="W3351" s="50" t="s">
        <v>15</v>
      </c>
      <c r="X3351" s="50"/>
      <c r="Y3351" s="51"/>
    </row>
    <row r="3352" spans="1:25" s="23" customFormat="1" ht="51.75" customHeight="1" x14ac:dyDescent="0.2">
      <c r="A3352" s="38" t="s">
        <v>12936</v>
      </c>
      <c r="B3352" s="46" t="s">
        <v>12937</v>
      </c>
      <c r="C3352" s="46"/>
      <c r="D3352" s="27" t="s">
        <v>8899</v>
      </c>
      <c r="E3352" s="40" t="s">
        <v>12938</v>
      </c>
      <c r="F3352" s="9" t="s">
        <v>12799</v>
      </c>
      <c r="G3352" s="27" t="s">
        <v>12939</v>
      </c>
      <c r="H3352" s="9" t="s">
        <v>11830</v>
      </c>
      <c r="I3352" s="9"/>
      <c r="J3352" s="10">
        <v>841500</v>
      </c>
      <c r="K3352" s="39">
        <v>841500</v>
      </c>
      <c r="L3352" s="47"/>
      <c r="M3352" s="47"/>
      <c r="N3352" s="48">
        <v>1076860.78</v>
      </c>
      <c r="O3352" s="48"/>
      <c r="P3352" s="48"/>
      <c r="Q3352" s="48"/>
      <c r="R3352" s="41"/>
      <c r="S3352" s="49" t="s">
        <v>13934</v>
      </c>
      <c r="T3352" s="49"/>
      <c r="U3352" s="49"/>
      <c r="V3352" s="49"/>
      <c r="W3352" s="50" t="s">
        <v>15</v>
      </c>
      <c r="X3352" s="50"/>
      <c r="Y3352" s="51"/>
    </row>
    <row r="3353" spans="1:25" s="23" customFormat="1" ht="51.75" customHeight="1" x14ac:dyDescent="0.2">
      <c r="A3353" s="38" t="s">
        <v>12940</v>
      </c>
      <c r="B3353" s="46" t="s">
        <v>12941</v>
      </c>
      <c r="C3353" s="46"/>
      <c r="D3353" s="27" t="s">
        <v>8899</v>
      </c>
      <c r="E3353" s="40" t="s">
        <v>12942</v>
      </c>
      <c r="F3353" s="9" t="s">
        <v>12799</v>
      </c>
      <c r="G3353" s="27" t="s">
        <v>12943</v>
      </c>
      <c r="H3353" s="9" t="s">
        <v>9617</v>
      </c>
      <c r="I3353" s="9"/>
      <c r="J3353" s="10">
        <v>841500</v>
      </c>
      <c r="K3353" s="39">
        <v>841500</v>
      </c>
      <c r="L3353" s="47"/>
      <c r="M3353" s="47"/>
      <c r="N3353" s="48">
        <v>1076860.78</v>
      </c>
      <c r="O3353" s="48"/>
      <c r="P3353" s="48"/>
      <c r="Q3353" s="48"/>
      <c r="R3353" s="41"/>
      <c r="S3353" s="49" t="s">
        <v>13934</v>
      </c>
      <c r="T3353" s="49"/>
      <c r="U3353" s="49"/>
      <c r="V3353" s="49"/>
      <c r="W3353" s="50" t="s">
        <v>15</v>
      </c>
      <c r="X3353" s="50"/>
      <c r="Y3353" s="51"/>
    </row>
    <row r="3354" spans="1:25" s="23" customFormat="1" ht="51.75" customHeight="1" x14ac:dyDescent="0.2">
      <c r="A3354" s="38" t="s">
        <v>12944</v>
      </c>
      <c r="B3354" s="46" t="s">
        <v>12945</v>
      </c>
      <c r="C3354" s="46"/>
      <c r="D3354" s="27" t="s">
        <v>9326</v>
      </c>
      <c r="E3354" s="40" t="s">
        <v>12946</v>
      </c>
      <c r="F3354" s="9" t="s">
        <v>12897</v>
      </c>
      <c r="G3354" s="27" t="s">
        <v>12947</v>
      </c>
      <c r="H3354" s="9" t="s">
        <v>10769</v>
      </c>
      <c r="I3354" s="9"/>
      <c r="J3354" s="10">
        <v>858000</v>
      </c>
      <c r="K3354" s="39">
        <v>858000</v>
      </c>
      <c r="L3354" s="47"/>
      <c r="M3354" s="47"/>
      <c r="N3354" s="48">
        <v>995645.02</v>
      </c>
      <c r="O3354" s="48"/>
      <c r="P3354" s="48"/>
      <c r="Q3354" s="48"/>
      <c r="R3354" s="41"/>
      <c r="S3354" s="49" t="s">
        <v>13934</v>
      </c>
      <c r="T3354" s="49"/>
      <c r="U3354" s="49"/>
      <c r="V3354" s="49"/>
      <c r="W3354" s="50" t="s">
        <v>15</v>
      </c>
      <c r="X3354" s="50"/>
      <c r="Y3354" s="51"/>
    </row>
    <row r="3355" spans="1:25" s="23" customFormat="1" ht="51.75" customHeight="1" x14ac:dyDescent="0.2">
      <c r="A3355" s="38" t="s">
        <v>12948</v>
      </c>
      <c r="B3355" s="46" t="s">
        <v>12949</v>
      </c>
      <c r="C3355" s="46"/>
      <c r="D3355" s="27" t="s">
        <v>9326</v>
      </c>
      <c r="E3355" s="40" t="s">
        <v>12950</v>
      </c>
      <c r="F3355" s="9" t="s">
        <v>12897</v>
      </c>
      <c r="G3355" s="27" t="s">
        <v>12951</v>
      </c>
      <c r="H3355" s="9" t="s">
        <v>10769</v>
      </c>
      <c r="I3355" s="9"/>
      <c r="J3355" s="10">
        <v>858000</v>
      </c>
      <c r="K3355" s="39">
        <v>858000</v>
      </c>
      <c r="L3355" s="47"/>
      <c r="M3355" s="47"/>
      <c r="N3355" s="48">
        <v>995645.02</v>
      </c>
      <c r="O3355" s="48"/>
      <c r="P3355" s="48"/>
      <c r="Q3355" s="48"/>
      <c r="R3355" s="41"/>
      <c r="S3355" s="49" t="s">
        <v>13934</v>
      </c>
      <c r="T3355" s="49"/>
      <c r="U3355" s="49"/>
      <c r="V3355" s="49"/>
      <c r="W3355" s="50" t="s">
        <v>15</v>
      </c>
      <c r="X3355" s="50"/>
      <c r="Y3355" s="51"/>
    </row>
    <row r="3356" spans="1:25" s="23" customFormat="1" ht="51.75" customHeight="1" x14ac:dyDescent="0.2">
      <c r="A3356" s="38" t="s">
        <v>12952</v>
      </c>
      <c r="B3356" s="46" t="s">
        <v>12953</v>
      </c>
      <c r="C3356" s="46"/>
      <c r="D3356" s="27" t="s">
        <v>8899</v>
      </c>
      <c r="E3356" s="40" t="s">
        <v>12954</v>
      </c>
      <c r="F3356" s="9" t="s">
        <v>12897</v>
      </c>
      <c r="G3356" s="27" t="s">
        <v>12955</v>
      </c>
      <c r="H3356" s="9" t="s">
        <v>10123</v>
      </c>
      <c r="I3356" s="9"/>
      <c r="J3356" s="10">
        <v>874621</v>
      </c>
      <c r="K3356" s="39">
        <v>874621</v>
      </c>
      <c r="L3356" s="47"/>
      <c r="M3356" s="47"/>
      <c r="N3356" s="48">
        <v>1070844.8</v>
      </c>
      <c r="O3356" s="48"/>
      <c r="P3356" s="48"/>
      <c r="Q3356" s="48"/>
      <c r="R3356" s="41"/>
      <c r="S3356" s="49" t="s">
        <v>13934</v>
      </c>
      <c r="T3356" s="49"/>
      <c r="U3356" s="49"/>
      <c r="V3356" s="49"/>
      <c r="W3356" s="50" t="s">
        <v>15</v>
      </c>
      <c r="X3356" s="50"/>
      <c r="Y3356" s="51"/>
    </row>
    <row r="3357" spans="1:25" s="23" customFormat="1" ht="51.75" customHeight="1" x14ac:dyDescent="0.2">
      <c r="A3357" s="38" t="s">
        <v>12956</v>
      </c>
      <c r="B3357" s="46" t="s">
        <v>12957</v>
      </c>
      <c r="C3357" s="46"/>
      <c r="D3357" s="27" t="s">
        <v>9326</v>
      </c>
      <c r="E3357" s="40" t="s">
        <v>12958</v>
      </c>
      <c r="F3357" s="9" t="s">
        <v>12897</v>
      </c>
      <c r="G3357" s="27" t="s">
        <v>12959</v>
      </c>
      <c r="H3357" s="9" t="s">
        <v>9430</v>
      </c>
      <c r="I3357" s="9"/>
      <c r="J3357" s="10">
        <v>858000</v>
      </c>
      <c r="K3357" s="39">
        <v>858000</v>
      </c>
      <c r="L3357" s="47"/>
      <c r="M3357" s="47"/>
      <c r="N3357" s="48">
        <v>998653.01</v>
      </c>
      <c r="O3357" s="48"/>
      <c r="P3357" s="48"/>
      <c r="Q3357" s="48"/>
      <c r="R3357" s="41"/>
      <c r="S3357" s="49" t="s">
        <v>13934</v>
      </c>
      <c r="T3357" s="49"/>
      <c r="U3357" s="49"/>
      <c r="V3357" s="49"/>
      <c r="W3357" s="50" t="s">
        <v>15</v>
      </c>
      <c r="X3357" s="50"/>
      <c r="Y3357" s="51"/>
    </row>
    <row r="3358" spans="1:25" s="23" customFormat="1" ht="51.75" customHeight="1" x14ac:dyDescent="0.2">
      <c r="A3358" s="38" t="s">
        <v>12960</v>
      </c>
      <c r="B3358" s="46" t="s">
        <v>12961</v>
      </c>
      <c r="C3358" s="46"/>
      <c r="D3358" s="27" t="s">
        <v>9326</v>
      </c>
      <c r="E3358" s="40" t="s">
        <v>12962</v>
      </c>
      <c r="F3358" s="9" t="s">
        <v>12897</v>
      </c>
      <c r="G3358" s="27" t="s">
        <v>12963</v>
      </c>
      <c r="H3358" s="9" t="s">
        <v>9200</v>
      </c>
      <c r="I3358" s="9"/>
      <c r="J3358" s="10">
        <v>859021</v>
      </c>
      <c r="K3358" s="39">
        <v>859021</v>
      </c>
      <c r="L3358" s="47"/>
      <c r="M3358" s="47"/>
      <c r="N3358" s="48">
        <v>1016700.96</v>
      </c>
      <c r="O3358" s="48"/>
      <c r="P3358" s="48"/>
      <c r="Q3358" s="48"/>
      <c r="R3358" s="41"/>
      <c r="S3358" s="49" t="s">
        <v>13934</v>
      </c>
      <c r="T3358" s="49"/>
      <c r="U3358" s="49"/>
      <c r="V3358" s="49"/>
      <c r="W3358" s="50" t="s">
        <v>15</v>
      </c>
      <c r="X3358" s="50"/>
      <c r="Y3358" s="51"/>
    </row>
    <row r="3359" spans="1:25" s="23" customFormat="1" ht="51.75" customHeight="1" x14ac:dyDescent="0.2">
      <c r="A3359" s="38" t="s">
        <v>12964</v>
      </c>
      <c r="B3359" s="46" t="s">
        <v>12965</v>
      </c>
      <c r="C3359" s="46"/>
      <c r="D3359" s="27" t="s">
        <v>9326</v>
      </c>
      <c r="E3359" s="40" t="s">
        <v>12966</v>
      </c>
      <c r="F3359" s="9" t="s">
        <v>12897</v>
      </c>
      <c r="G3359" s="27" t="s">
        <v>12967</v>
      </c>
      <c r="H3359" s="9" t="s">
        <v>9617</v>
      </c>
      <c r="I3359" s="9"/>
      <c r="J3359" s="10">
        <v>858000</v>
      </c>
      <c r="K3359" s="39">
        <v>858000</v>
      </c>
      <c r="L3359" s="47"/>
      <c r="M3359" s="47"/>
      <c r="N3359" s="48">
        <v>1007676.99</v>
      </c>
      <c r="O3359" s="48"/>
      <c r="P3359" s="48"/>
      <c r="Q3359" s="48"/>
      <c r="R3359" s="41"/>
      <c r="S3359" s="49" t="s">
        <v>13934</v>
      </c>
      <c r="T3359" s="49"/>
      <c r="U3359" s="49"/>
      <c r="V3359" s="49"/>
      <c r="W3359" s="50" t="s">
        <v>15</v>
      </c>
      <c r="X3359" s="50"/>
      <c r="Y3359" s="51"/>
    </row>
    <row r="3360" spans="1:25" s="23" customFormat="1" ht="51.75" customHeight="1" x14ac:dyDescent="0.2">
      <c r="A3360" s="38" t="s">
        <v>12968</v>
      </c>
      <c r="B3360" s="46" t="s">
        <v>12969</v>
      </c>
      <c r="C3360" s="46"/>
      <c r="D3360" s="27" t="s">
        <v>9326</v>
      </c>
      <c r="E3360" s="40" t="s">
        <v>12970</v>
      </c>
      <c r="F3360" s="9" t="s">
        <v>12897</v>
      </c>
      <c r="G3360" s="27" t="s">
        <v>12971</v>
      </c>
      <c r="H3360" s="9" t="s">
        <v>11990</v>
      </c>
      <c r="I3360" s="9"/>
      <c r="J3360" s="10">
        <v>841500</v>
      </c>
      <c r="K3360" s="39">
        <v>841500</v>
      </c>
      <c r="L3360" s="47"/>
      <c r="M3360" s="47"/>
      <c r="N3360" s="48">
        <v>1019708.95</v>
      </c>
      <c r="O3360" s="48"/>
      <c r="P3360" s="48"/>
      <c r="Q3360" s="48"/>
      <c r="R3360" s="41"/>
      <c r="S3360" s="49" t="s">
        <v>13934</v>
      </c>
      <c r="T3360" s="49"/>
      <c r="U3360" s="49"/>
      <c r="V3360" s="49"/>
      <c r="W3360" s="50" t="s">
        <v>15</v>
      </c>
      <c r="X3360" s="50"/>
      <c r="Y3360" s="51"/>
    </row>
    <row r="3361" spans="1:25" s="23" customFormat="1" ht="51.75" customHeight="1" x14ac:dyDescent="0.2">
      <c r="A3361" s="38" t="s">
        <v>12972</v>
      </c>
      <c r="B3361" s="46" t="s">
        <v>12973</v>
      </c>
      <c r="C3361" s="46"/>
      <c r="D3361" s="27" t="s">
        <v>9326</v>
      </c>
      <c r="E3361" s="40" t="s">
        <v>12974</v>
      </c>
      <c r="F3361" s="9" t="s">
        <v>12897</v>
      </c>
      <c r="G3361" s="27" t="s">
        <v>12975</v>
      </c>
      <c r="H3361" s="9" t="s">
        <v>11830</v>
      </c>
      <c r="I3361" s="9"/>
      <c r="J3361" s="10">
        <v>841500</v>
      </c>
      <c r="K3361" s="39">
        <v>841500</v>
      </c>
      <c r="L3361" s="47"/>
      <c r="M3361" s="47"/>
      <c r="N3361" s="48">
        <v>1076860.78</v>
      </c>
      <c r="O3361" s="48"/>
      <c r="P3361" s="48"/>
      <c r="Q3361" s="48"/>
      <c r="R3361" s="41"/>
      <c r="S3361" s="49" t="s">
        <v>13934</v>
      </c>
      <c r="T3361" s="49"/>
      <c r="U3361" s="49"/>
      <c r="V3361" s="49"/>
      <c r="W3361" s="50" t="s">
        <v>15</v>
      </c>
      <c r="X3361" s="50"/>
      <c r="Y3361" s="51"/>
    </row>
    <row r="3362" spans="1:25" s="23" customFormat="1" ht="51.75" customHeight="1" x14ac:dyDescent="0.2">
      <c r="A3362" s="38" t="s">
        <v>12976</v>
      </c>
      <c r="B3362" s="46" t="s">
        <v>12977</v>
      </c>
      <c r="C3362" s="46"/>
      <c r="D3362" s="27" t="s">
        <v>8899</v>
      </c>
      <c r="E3362" s="40" t="s">
        <v>12978</v>
      </c>
      <c r="F3362" s="9" t="s">
        <v>12897</v>
      </c>
      <c r="G3362" s="27" t="s">
        <v>12979</v>
      </c>
      <c r="H3362" s="9" t="s">
        <v>9617</v>
      </c>
      <c r="I3362" s="9"/>
      <c r="J3362" s="10">
        <v>859021</v>
      </c>
      <c r="K3362" s="39">
        <v>859021</v>
      </c>
      <c r="L3362" s="47"/>
      <c r="M3362" s="47"/>
      <c r="N3362" s="48">
        <v>1007676.99</v>
      </c>
      <c r="O3362" s="48"/>
      <c r="P3362" s="48"/>
      <c r="Q3362" s="48"/>
      <c r="R3362" s="41"/>
      <c r="S3362" s="49" t="s">
        <v>13934</v>
      </c>
      <c r="T3362" s="49"/>
      <c r="U3362" s="49"/>
      <c r="V3362" s="49"/>
      <c r="W3362" s="50" t="s">
        <v>15</v>
      </c>
      <c r="X3362" s="50"/>
      <c r="Y3362" s="51"/>
    </row>
    <row r="3363" spans="1:25" s="23" customFormat="1" ht="51.75" customHeight="1" x14ac:dyDescent="0.2">
      <c r="A3363" s="38" t="s">
        <v>12980</v>
      </c>
      <c r="B3363" s="46" t="s">
        <v>12981</v>
      </c>
      <c r="C3363" s="46"/>
      <c r="D3363" s="27" t="s">
        <v>8899</v>
      </c>
      <c r="E3363" s="40" t="s">
        <v>12982</v>
      </c>
      <c r="F3363" s="9" t="s">
        <v>12799</v>
      </c>
      <c r="G3363" s="27" t="s">
        <v>12983</v>
      </c>
      <c r="H3363" s="9" t="s">
        <v>12984</v>
      </c>
      <c r="I3363" s="9"/>
      <c r="J3363" s="10">
        <v>1479477</v>
      </c>
      <c r="K3363" s="39">
        <v>1479477</v>
      </c>
      <c r="L3363" s="47"/>
      <c r="M3363" s="47"/>
      <c r="N3363" s="63"/>
      <c r="O3363" s="63"/>
      <c r="P3363" s="63"/>
      <c r="Q3363" s="63"/>
      <c r="R3363" s="41"/>
      <c r="S3363" s="49" t="s">
        <v>13934</v>
      </c>
      <c r="T3363" s="49"/>
      <c r="U3363" s="49"/>
      <c r="V3363" s="49"/>
      <c r="W3363" s="50" t="s">
        <v>15</v>
      </c>
      <c r="X3363" s="50"/>
      <c r="Y3363" s="51"/>
    </row>
    <row r="3364" spans="1:25" s="23" customFormat="1" ht="51.75" customHeight="1" x14ac:dyDescent="0.2">
      <c r="A3364" s="38" t="s">
        <v>12985</v>
      </c>
      <c r="B3364" s="46" t="s">
        <v>12986</v>
      </c>
      <c r="C3364" s="46"/>
      <c r="D3364" s="27" t="s">
        <v>8899</v>
      </c>
      <c r="E3364" s="40" t="s">
        <v>12987</v>
      </c>
      <c r="F3364" s="9" t="s">
        <v>12799</v>
      </c>
      <c r="G3364" s="27" t="s">
        <v>12988</v>
      </c>
      <c r="H3364" s="9" t="s">
        <v>12989</v>
      </c>
      <c r="I3364" s="9"/>
      <c r="J3364" s="10">
        <v>1265371</v>
      </c>
      <c r="K3364" s="39">
        <v>1265371</v>
      </c>
      <c r="L3364" s="47"/>
      <c r="M3364" s="47"/>
      <c r="N3364" s="63"/>
      <c r="O3364" s="63"/>
      <c r="P3364" s="63"/>
      <c r="Q3364" s="63"/>
      <c r="R3364" s="41"/>
      <c r="S3364" s="49" t="s">
        <v>13934</v>
      </c>
      <c r="T3364" s="49"/>
      <c r="U3364" s="49"/>
      <c r="V3364" s="49"/>
      <c r="W3364" s="50" t="s">
        <v>15</v>
      </c>
      <c r="X3364" s="50"/>
      <c r="Y3364" s="51"/>
    </row>
    <row r="3365" spans="1:25" s="23" customFormat="1" ht="51.75" customHeight="1" x14ac:dyDescent="0.2">
      <c r="A3365" s="38" t="s">
        <v>12990</v>
      </c>
      <c r="B3365" s="46" t="s">
        <v>12991</v>
      </c>
      <c r="C3365" s="46"/>
      <c r="D3365" s="27" t="s">
        <v>8899</v>
      </c>
      <c r="E3365" s="40" t="s">
        <v>12992</v>
      </c>
      <c r="F3365" s="9" t="s">
        <v>12799</v>
      </c>
      <c r="G3365" s="27" t="s">
        <v>12993</v>
      </c>
      <c r="H3365" s="9" t="s">
        <v>12994</v>
      </c>
      <c r="I3365" s="9"/>
      <c r="J3365" s="10">
        <v>1137398</v>
      </c>
      <c r="K3365" s="39">
        <v>1137398</v>
      </c>
      <c r="L3365" s="47"/>
      <c r="M3365" s="47"/>
      <c r="N3365" s="63"/>
      <c r="O3365" s="63"/>
      <c r="P3365" s="63"/>
      <c r="Q3365" s="63"/>
      <c r="R3365" s="41"/>
      <c r="S3365" s="49" t="s">
        <v>13934</v>
      </c>
      <c r="T3365" s="49"/>
      <c r="U3365" s="49"/>
      <c r="V3365" s="49"/>
      <c r="W3365" s="50" t="s">
        <v>15</v>
      </c>
      <c r="X3365" s="50"/>
      <c r="Y3365" s="51"/>
    </row>
    <row r="3366" spans="1:25" s="23" customFormat="1" ht="51.75" customHeight="1" x14ac:dyDescent="0.2">
      <c r="A3366" s="38" t="s">
        <v>12995</v>
      </c>
      <c r="B3366" s="46" t="s">
        <v>12996</v>
      </c>
      <c r="C3366" s="46"/>
      <c r="D3366" s="27" t="s">
        <v>8899</v>
      </c>
      <c r="E3366" s="40" t="s">
        <v>12997</v>
      </c>
      <c r="F3366" s="9" t="s">
        <v>12799</v>
      </c>
      <c r="G3366" s="27" t="s">
        <v>12998</v>
      </c>
      <c r="H3366" s="9" t="s">
        <v>8960</v>
      </c>
      <c r="I3366" s="9"/>
      <c r="J3366" s="10">
        <v>1083257</v>
      </c>
      <c r="K3366" s="39">
        <v>1083257</v>
      </c>
      <c r="L3366" s="47"/>
      <c r="M3366" s="47"/>
      <c r="N3366" s="63"/>
      <c r="O3366" s="63"/>
      <c r="P3366" s="63"/>
      <c r="Q3366" s="63"/>
      <c r="R3366" s="41"/>
      <c r="S3366" s="49" t="s">
        <v>13934</v>
      </c>
      <c r="T3366" s="49"/>
      <c r="U3366" s="49"/>
      <c r="V3366" s="49"/>
      <c r="W3366" s="50" t="s">
        <v>15</v>
      </c>
      <c r="X3366" s="50"/>
      <c r="Y3366" s="51"/>
    </row>
    <row r="3367" spans="1:25" s="23" customFormat="1" ht="51.75" customHeight="1" x14ac:dyDescent="0.2">
      <c r="A3367" s="38" t="s">
        <v>12999</v>
      </c>
      <c r="B3367" s="46" t="s">
        <v>13000</v>
      </c>
      <c r="C3367" s="46"/>
      <c r="D3367" s="27" t="s">
        <v>8899</v>
      </c>
      <c r="E3367" s="40" t="s">
        <v>13001</v>
      </c>
      <c r="F3367" s="9" t="s">
        <v>12799</v>
      </c>
      <c r="G3367" s="27" t="s">
        <v>13002</v>
      </c>
      <c r="H3367" s="9" t="s">
        <v>11904</v>
      </c>
      <c r="I3367" s="9"/>
      <c r="J3367" s="10">
        <v>1083257</v>
      </c>
      <c r="K3367" s="39">
        <v>1083257</v>
      </c>
      <c r="L3367" s="47"/>
      <c r="M3367" s="47"/>
      <c r="N3367" s="63"/>
      <c r="O3367" s="63"/>
      <c r="P3367" s="63"/>
      <c r="Q3367" s="63"/>
      <c r="R3367" s="41"/>
      <c r="S3367" s="49" t="s">
        <v>13934</v>
      </c>
      <c r="T3367" s="49"/>
      <c r="U3367" s="49"/>
      <c r="V3367" s="49"/>
      <c r="W3367" s="50" t="s">
        <v>15</v>
      </c>
      <c r="X3367" s="50"/>
      <c r="Y3367" s="51"/>
    </row>
    <row r="3368" spans="1:25" s="23" customFormat="1" ht="51.75" customHeight="1" x14ac:dyDescent="0.2">
      <c r="A3368" s="38" t="s">
        <v>13003</v>
      </c>
      <c r="B3368" s="46" t="s">
        <v>13004</v>
      </c>
      <c r="C3368" s="46"/>
      <c r="D3368" s="27" t="s">
        <v>8899</v>
      </c>
      <c r="E3368" s="40" t="s">
        <v>13005</v>
      </c>
      <c r="F3368" s="9" t="s">
        <v>12799</v>
      </c>
      <c r="G3368" s="27" t="s">
        <v>13006</v>
      </c>
      <c r="H3368" s="9" t="s">
        <v>11321</v>
      </c>
      <c r="I3368" s="9"/>
      <c r="J3368" s="10">
        <v>1083257</v>
      </c>
      <c r="K3368" s="39">
        <v>1083257</v>
      </c>
      <c r="L3368" s="47"/>
      <c r="M3368" s="47"/>
      <c r="N3368" s="63"/>
      <c r="O3368" s="63"/>
      <c r="P3368" s="63"/>
      <c r="Q3368" s="63"/>
      <c r="R3368" s="41"/>
      <c r="S3368" s="49" t="s">
        <v>13934</v>
      </c>
      <c r="T3368" s="49"/>
      <c r="U3368" s="49"/>
      <c r="V3368" s="49"/>
      <c r="W3368" s="50" t="s">
        <v>15</v>
      </c>
      <c r="X3368" s="50"/>
      <c r="Y3368" s="51"/>
    </row>
    <row r="3369" spans="1:25" s="23" customFormat="1" ht="51.75" customHeight="1" x14ac:dyDescent="0.2">
      <c r="A3369" s="38" t="s">
        <v>13007</v>
      </c>
      <c r="B3369" s="46" t="s">
        <v>13008</v>
      </c>
      <c r="C3369" s="46"/>
      <c r="D3369" s="27" t="s">
        <v>8899</v>
      </c>
      <c r="E3369" s="40" t="s">
        <v>13009</v>
      </c>
      <c r="F3369" s="9" t="s">
        <v>12799</v>
      </c>
      <c r="G3369" s="27" t="s">
        <v>13010</v>
      </c>
      <c r="H3369" s="9" t="s">
        <v>4392</v>
      </c>
      <c r="I3369" s="9"/>
      <c r="J3369" s="10">
        <v>1083257</v>
      </c>
      <c r="K3369" s="39">
        <v>1083257</v>
      </c>
      <c r="L3369" s="47"/>
      <c r="M3369" s="47"/>
      <c r="N3369" s="63"/>
      <c r="O3369" s="63"/>
      <c r="P3369" s="63"/>
      <c r="Q3369" s="63"/>
      <c r="R3369" s="41"/>
      <c r="S3369" s="49" t="s">
        <v>13934</v>
      </c>
      <c r="T3369" s="49"/>
      <c r="U3369" s="49"/>
      <c r="V3369" s="49"/>
      <c r="W3369" s="50" t="s">
        <v>15</v>
      </c>
      <c r="X3369" s="50"/>
      <c r="Y3369" s="51"/>
    </row>
    <row r="3370" spans="1:25" s="23" customFormat="1" ht="51.75" customHeight="1" x14ac:dyDescent="0.2">
      <c r="A3370" s="38" t="s">
        <v>13011</v>
      </c>
      <c r="B3370" s="46" t="s">
        <v>13012</v>
      </c>
      <c r="C3370" s="46"/>
      <c r="D3370" s="27" t="s">
        <v>8899</v>
      </c>
      <c r="E3370" s="40" t="s">
        <v>13013</v>
      </c>
      <c r="F3370" s="9" t="s">
        <v>12799</v>
      </c>
      <c r="G3370" s="27" t="s">
        <v>13014</v>
      </c>
      <c r="H3370" s="9" t="s">
        <v>13015</v>
      </c>
      <c r="I3370" s="9"/>
      <c r="J3370" s="10">
        <v>1083257</v>
      </c>
      <c r="K3370" s="39">
        <v>1083257</v>
      </c>
      <c r="L3370" s="47"/>
      <c r="M3370" s="47"/>
      <c r="N3370" s="63"/>
      <c r="O3370" s="63"/>
      <c r="P3370" s="63"/>
      <c r="Q3370" s="63"/>
      <c r="R3370" s="41"/>
      <c r="S3370" s="49" t="s">
        <v>13934</v>
      </c>
      <c r="T3370" s="49"/>
      <c r="U3370" s="49"/>
      <c r="V3370" s="49"/>
      <c r="W3370" s="50" t="s">
        <v>15</v>
      </c>
      <c r="X3370" s="50"/>
      <c r="Y3370" s="51"/>
    </row>
    <row r="3371" spans="1:25" s="23" customFormat="1" ht="51.75" customHeight="1" x14ac:dyDescent="0.2">
      <c r="A3371" s="38" t="s">
        <v>13016</v>
      </c>
      <c r="B3371" s="46" t="s">
        <v>13017</v>
      </c>
      <c r="C3371" s="46"/>
      <c r="D3371" s="27" t="s">
        <v>13018</v>
      </c>
      <c r="E3371" s="40" t="s">
        <v>13019</v>
      </c>
      <c r="F3371" s="9" t="s">
        <v>327</v>
      </c>
      <c r="G3371" s="27" t="s">
        <v>13020</v>
      </c>
      <c r="H3371" s="9" t="s">
        <v>13021</v>
      </c>
      <c r="I3371" s="9"/>
      <c r="J3371" s="10">
        <v>5728585.46</v>
      </c>
      <c r="K3371" s="39">
        <v>5728585.46</v>
      </c>
      <c r="L3371" s="47"/>
      <c r="M3371" s="47"/>
      <c r="N3371" s="48">
        <v>5728585.46</v>
      </c>
      <c r="O3371" s="48"/>
      <c r="P3371" s="48"/>
      <c r="Q3371" s="48"/>
      <c r="R3371" s="41"/>
      <c r="S3371" s="49" t="s">
        <v>13934</v>
      </c>
      <c r="T3371" s="49"/>
      <c r="U3371" s="49"/>
      <c r="V3371" s="49"/>
      <c r="W3371" s="50" t="s">
        <v>15</v>
      </c>
      <c r="X3371" s="50"/>
      <c r="Y3371" s="51"/>
    </row>
    <row r="3372" spans="1:25" s="23" customFormat="1" ht="51.75" customHeight="1" x14ac:dyDescent="0.2">
      <c r="A3372" s="38" t="s">
        <v>13022</v>
      </c>
      <c r="B3372" s="46" t="s">
        <v>13023</v>
      </c>
      <c r="C3372" s="46"/>
      <c r="D3372" s="27" t="s">
        <v>13024</v>
      </c>
      <c r="E3372" s="40" t="s">
        <v>13025</v>
      </c>
      <c r="F3372" s="9" t="s">
        <v>327</v>
      </c>
      <c r="G3372" s="27" t="s">
        <v>328</v>
      </c>
      <c r="H3372" s="9" t="s">
        <v>2802</v>
      </c>
      <c r="I3372" s="9"/>
      <c r="J3372" s="10">
        <v>482834.22</v>
      </c>
      <c r="K3372" s="39">
        <v>482834.22</v>
      </c>
      <c r="L3372" s="47"/>
      <c r="M3372" s="47"/>
      <c r="N3372" s="48">
        <v>482834.22</v>
      </c>
      <c r="O3372" s="48"/>
      <c r="P3372" s="48"/>
      <c r="Q3372" s="48"/>
      <c r="R3372" s="41"/>
      <c r="S3372" s="49" t="s">
        <v>13934</v>
      </c>
      <c r="T3372" s="49"/>
      <c r="U3372" s="49"/>
      <c r="V3372" s="49"/>
      <c r="W3372" s="50" t="s">
        <v>15</v>
      </c>
      <c r="X3372" s="50"/>
      <c r="Y3372" s="51"/>
    </row>
    <row r="3373" spans="1:25" s="23" customFormat="1" ht="51.75" customHeight="1" x14ac:dyDescent="0.2">
      <c r="A3373" s="38" t="s">
        <v>13026</v>
      </c>
      <c r="B3373" s="46" t="s">
        <v>13027</v>
      </c>
      <c r="C3373" s="46"/>
      <c r="D3373" s="27" t="s">
        <v>13028</v>
      </c>
      <c r="E3373" s="40" t="s">
        <v>13029</v>
      </c>
      <c r="F3373" s="9" t="s">
        <v>327</v>
      </c>
      <c r="G3373" s="27" t="s">
        <v>13030</v>
      </c>
      <c r="H3373" s="9" t="s">
        <v>13031</v>
      </c>
      <c r="I3373" s="9"/>
      <c r="J3373" s="10">
        <v>1962880.99</v>
      </c>
      <c r="K3373" s="39">
        <v>1962880.99</v>
      </c>
      <c r="L3373" s="47"/>
      <c r="M3373" s="47"/>
      <c r="N3373" s="48">
        <v>1962880.99</v>
      </c>
      <c r="O3373" s="48"/>
      <c r="P3373" s="48"/>
      <c r="Q3373" s="48"/>
      <c r="R3373" s="41"/>
      <c r="S3373" s="49" t="s">
        <v>13934</v>
      </c>
      <c r="T3373" s="49"/>
      <c r="U3373" s="49"/>
      <c r="V3373" s="49"/>
      <c r="W3373" s="50" t="s">
        <v>15</v>
      </c>
      <c r="X3373" s="50"/>
      <c r="Y3373" s="51"/>
    </row>
    <row r="3374" spans="1:25" s="23" customFormat="1" ht="64.5" customHeight="1" x14ac:dyDescent="0.2">
      <c r="A3374" s="38" t="s">
        <v>13032</v>
      </c>
      <c r="B3374" s="46" t="s">
        <v>13033</v>
      </c>
      <c r="C3374" s="46"/>
      <c r="D3374" s="27" t="s">
        <v>8268</v>
      </c>
      <c r="E3374" s="40" t="s">
        <v>13034</v>
      </c>
      <c r="F3374" s="9" t="s">
        <v>327</v>
      </c>
      <c r="G3374" s="27" t="s">
        <v>8408</v>
      </c>
      <c r="H3374" s="9" t="s">
        <v>13035</v>
      </c>
      <c r="I3374" s="9"/>
      <c r="J3374" s="10">
        <v>4758703.49</v>
      </c>
      <c r="K3374" s="39">
        <v>4758703.49</v>
      </c>
      <c r="L3374" s="47"/>
      <c r="M3374" s="47"/>
      <c r="N3374" s="48">
        <v>4758703.49</v>
      </c>
      <c r="O3374" s="48"/>
      <c r="P3374" s="48"/>
      <c r="Q3374" s="48"/>
      <c r="R3374" s="41"/>
      <c r="S3374" s="49" t="s">
        <v>13934</v>
      </c>
      <c r="T3374" s="49"/>
      <c r="U3374" s="49"/>
      <c r="V3374" s="49"/>
      <c r="W3374" s="50" t="s">
        <v>15</v>
      </c>
      <c r="X3374" s="50"/>
      <c r="Y3374" s="51"/>
    </row>
    <row r="3375" spans="1:25" s="23" customFormat="1" ht="51.75" customHeight="1" x14ac:dyDescent="0.2">
      <c r="A3375" s="38" t="s">
        <v>13036</v>
      </c>
      <c r="B3375" s="46" t="s">
        <v>13037</v>
      </c>
      <c r="C3375" s="46"/>
      <c r="D3375" s="27" t="s">
        <v>13038</v>
      </c>
      <c r="E3375" s="40" t="s">
        <v>13039</v>
      </c>
      <c r="F3375" s="9" t="s">
        <v>327</v>
      </c>
      <c r="G3375" s="27" t="s">
        <v>13040</v>
      </c>
      <c r="H3375" s="9" t="s">
        <v>13041</v>
      </c>
      <c r="I3375" s="9"/>
      <c r="J3375" s="10">
        <v>7486652.8899999997</v>
      </c>
      <c r="K3375" s="39">
        <v>7486652.8899999997</v>
      </c>
      <c r="L3375" s="47"/>
      <c r="M3375" s="47"/>
      <c r="N3375" s="48">
        <v>7486652.8899999997</v>
      </c>
      <c r="O3375" s="48"/>
      <c r="P3375" s="48"/>
      <c r="Q3375" s="48"/>
      <c r="R3375" s="41"/>
      <c r="S3375" s="49" t="s">
        <v>13934</v>
      </c>
      <c r="T3375" s="49"/>
      <c r="U3375" s="49"/>
      <c r="V3375" s="49"/>
      <c r="W3375" s="50" t="s">
        <v>15</v>
      </c>
      <c r="X3375" s="50"/>
      <c r="Y3375" s="51"/>
    </row>
    <row r="3376" spans="1:25" s="23" customFormat="1" ht="51.75" customHeight="1" x14ac:dyDescent="0.2">
      <c r="A3376" s="38" t="s">
        <v>13042</v>
      </c>
      <c r="B3376" s="46" t="s">
        <v>13043</v>
      </c>
      <c r="C3376" s="46"/>
      <c r="D3376" s="27" t="s">
        <v>8190</v>
      </c>
      <c r="E3376" s="40" t="s">
        <v>13044</v>
      </c>
      <c r="F3376" s="9" t="s">
        <v>327</v>
      </c>
      <c r="G3376" s="27" t="s">
        <v>338</v>
      </c>
      <c r="H3376" s="9" t="s">
        <v>13045</v>
      </c>
      <c r="I3376" s="9"/>
      <c r="J3376" s="10">
        <v>2122588.91</v>
      </c>
      <c r="K3376" s="39">
        <v>2122588.91</v>
      </c>
      <c r="L3376" s="47"/>
      <c r="M3376" s="47"/>
      <c r="N3376" s="48">
        <v>2122588.91</v>
      </c>
      <c r="O3376" s="48"/>
      <c r="P3376" s="48"/>
      <c r="Q3376" s="48"/>
      <c r="R3376" s="41"/>
      <c r="S3376" s="49" t="s">
        <v>13934</v>
      </c>
      <c r="T3376" s="49"/>
      <c r="U3376" s="49"/>
      <c r="V3376" s="49"/>
      <c r="W3376" s="50" t="s">
        <v>15</v>
      </c>
      <c r="X3376" s="50"/>
      <c r="Y3376" s="51"/>
    </row>
    <row r="3377" spans="1:25" s="23" customFormat="1" ht="51.75" customHeight="1" x14ac:dyDescent="0.2">
      <c r="A3377" s="38" t="s">
        <v>13046</v>
      </c>
      <c r="B3377" s="46" t="s">
        <v>13047</v>
      </c>
      <c r="C3377" s="46"/>
      <c r="D3377" s="27" t="s">
        <v>8295</v>
      </c>
      <c r="E3377" s="40" t="s">
        <v>13048</v>
      </c>
      <c r="F3377" s="9" t="s">
        <v>327</v>
      </c>
      <c r="G3377" s="27" t="s">
        <v>338</v>
      </c>
      <c r="H3377" s="9" t="s">
        <v>13049</v>
      </c>
      <c r="I3377" s="9"/>
      <c r="J3377" s="10">
        <v>2488717.33</v>
      </c>
      <c r="K3377" s="39">
        <v>2488717.33</v>
      </c>
      <c r="L3377" s="47"/>
      <c r="M3377" s="47"/>
      <c r="N3377" s="48">
        <v>2488717.33</v>
      </c>
      <c r="O3377" s="48"/>
      <c r="P3377" s="48"/>
      <c r="Q3377" s="48"/>
      <c r="R3377" s="41"/>
      <c r="S3377" s="49" t="s">
        <v>13934</v>
      </c>
      <c r="T3377" s="49"/>
      <c r="U3377" s="49"/>
      <c r="V3377" s="49"/>
      <c r="W3377" s="50" t="s">
        <v>15</v>
      </c>
      <c r="X3377" s="50"/>
      <c r="Y3377" s="51"/>
    </row>
    <row r="3378" spans="1:25" s="23" customFormat="1" ht="51.75" customHeight="1" x14ac:dyDescent="0.2">
      <c r="A3378" s="38" t="s">
        <v>13050</v>
      </c>
      <c r="B3378" s="46" t="s">
        <v>13051</v>
      </c>
      <c r="C3378" s="46"/>
      <c r="D3378" s="27" t="s">
        <v>13018</v>
      </c>
      <c r="E3378" s="40" t="s">
        <v>13052</v>
      </c>
      <c r="F3378" s="9" t="s">
        <v>327</v>
      </c>
      <c r="G3378" s="27" t="s">
        <v>343</v>
      </c>
      <c r="H3378" s="9" t="s">
        <v>13053</v>
      </c>
      <c r="I3378" s="9"/>
      <c r="J3378" s="10">
        <v>4047521.61</v>
      </c>
      <c r="K3378" s="39">
        <v>4047521.61</v>
      </c>
      <c r="L3378" s="47"/>
      <c r="M3378" s="47"/>
      <c r="N3378" s="48">
        <v>4047521.61</v>
      </c>
      <c r="O3378" s="48"/>
      <c r="P3378" s="48"/>
      <c r="Q3378" s="48"/>
      <c r="R3378" s="41"/>
      <c r="S3378" s="49" t="s">
        <v>13934</v>
      </c>
      <c r="T3378" s="49"/>
      <c r="U3378" s="49"/>
      <c r="V3378" s="49"/>
      <c r="W3378" s="50" t="s">
        <v>15</v>
      </c>
      <c r="X3378" s="50"/>
      <c r="Y3378" s="51"/>
    </row>
    <row r="3379" spans="1:25" s="23" customFormat="1" ht="51.75" customHeight="1" x14ac:dyDescent="0.2">
      <c r="A3379" s="38" t="s">
        <v>13054</v>
      </c>
      <c r="B3379" s="46" t="s">
        <v>13055</v>
      </c>
      <c r="C3379" s="46"/>
      <c r="D3379" s="27" t="s">
        <v>13018</v>
      </c>
      <c r="E3379" s="40" t="s">
        <v>13056</v>
      </c>
      <c r="F3379" s="9" t="s">
        <v>327</v>
      </c>
      <c r="G3379" s="27" t="s">
        <v>343</v>
      </c>
      <c r="H3379" s="9" t="s">
        <v>13057</v>
      </c>
      <c r="I3379" s="9"/>
      <c r="J3379" s="10">
        <v>1797193.2</v>
      </c>
      <c r="K3379" s="39">
        <v>1797193.2</v>
      </c>
      <c r="L3379" s="47"/>
      <c r="M3379" s="47"/>
      <c r="N3379" s="48">
        <v>1797193.2</v>
      </c>
      <c r="O3379" s="48"/>
      <c r="P3379" s="48"/>
      <c r="Q3379" s="48"/>
      <c r="R3379" s="41"/>
      <c r="S3379" s="49" t="s">
        <v>13934</v>
      </c>
      <c r="T3379" s="49"/>
      <c r="U3379" s="49"/>
      <c r="V3379" s="49"/>
      <c r="W3379" s="50" t="s">
        <v>15</v>
      </c>
      <c r="X3379" s="50"/>
      <c r="Y3379" s="51"/>
    </row>
    <row r="3380" spans="1:25" s="23" customFormat="1" ht="51.75" customHeight="1" x14ac:dyDescent="0.2">
      <c r="A3380" s="38" t="s">
        <v>13058</v>
      </c>
      <c r="B3380" s="46" t="s">
        <v>13059</v>
      </c>
      <c r="C3380" s="46"/>
      <c r="D3380" s="27" t="s">
        <v>13018</v>
      </c>
      <c r="E3380" s="40" t="s">
        <v>13060</v>
      </c>
      <c r="F3380" s="9" t="s">
        <v>327</v>
      </c>
      <c r="G3380" s="27" t="s">
        <v>343</v>
      </c>
      <c r="H3380" s="9" t="s">
        <v>13061</v>
      </c>
      <c r="I3380" s="9"/>
      <c r="J3380" s="10">
        <v>11637570.460000001</v>
      </c>
      <c r="K3380" s="39">
        <v>11637570.460000001</v>
      </c>
      <c r="L3380" s="47"/>
      <c r="M3380" s="47"/>
      <c r="N3380" s="48">
        <v>11637570.460000001</v>
      </c>
      <c r="O3380" s="48"/>
      <c r="P3380" s="48"/>
      <c r="Q3380" s="48"/>
      <c r="R3380" s="41"/>
      <c r="S3380" s="49" t="s">
        <v>13934</v>
      </c>
      <c r="T3380" s="49"/>
      <c r="U3380" s="49"/>
      <c r="V3380" s="49"/>
      <c r="W3380" s="50" t="s">
        <v>15</v>
      </c>
      <c r="X3380" s="50"/>
      <c r="Y3380" s="51"/>
    </row>
    <row r="3381" spans="1:25" s="23" customFormat="1" ht="51.75" customHeight="1" x14ac:dyDescent="0.2">
      <c r="A3381" s="38" t="s">
        <v>13062</v>
      </c>
      <c r="B3381" s="46" t="s">
        <v>13063</v>
      </c>
      <c r="C3381" s="46"/>
      <c r="D3381" s="27" t="s">
        <v>8295</v>
      </c>
      <c r="E3381" s="40" t="s">
        <v>13064</v>
      </c>
      <c r="F3381" s="9" t="s">
        <v>327</v>
      </c>
      <c r="G3381" s="27" t="s">
        <v>343</v>
      </c>
      <c r="H3381" s="9" t="s">
        <v>13065</v>
      </c>
      <c r="I3381" s="9"/>
      <c r="J3381" s="10">
        <v>1778321.1</v>
      </c>
      <c r="K3381" s="39">
        <v>1778321.1</v>
      </c>
      <c r="L3381" s="47"/>
      <c r="M3381" s="47"/>
      <c r="N3381" s="48">
        <v>1778321.1</v>
      </c>
      <c r="O3381" s="48"/>
      <c r="P3381" s="48"/>
      <c r="Q3381" s="48"/>
      <c r="R3381" s="41"/>
      <c r="S3381" s="49" t="s">
        <v>13934</v>
      </c>
      <c r="T3381" s="49"/>
      <c r="U3381" s="49"/>
      <c r="V3381" s="49"/>
      <c r="W3381" s="50" t="s">
        <v>15</v>
      </c>
      <c r="X3381" s="50"/>
      <c r="Y3381" s="51"/>
    </row>
    <row r="3382" spans="1:25" s="23" customFormat="1" ht="51.75" customHeight="1" x14ac:dyDescent="0.2">
      <c r="A3382" s="38" t="s">
        <v>13066</v>
      </c>
      <c r="B3382" s="46" t="s">
        <v>13067</v>
      </c>
      <c r="C3382" s="46"/>
      <c r="D3382" s="27" t="s">
        <v>9326</v>
      </c>
      <c r="E3382" s="40" t="s">
        <v>13068</v>
      </c>
      <c r="F3382" s="9" t="s">
        <v>348</v>
      </c>
      <c r="G3382" s="27" t="s">
        <v>13069</v>
      </c>
      <c r="H3382" s="9" t="s">
        <v>8886</v>
      </c>
      <c r="I3382" s="9"/>
      <c r="J3382" s="10">
        <v>2738609.35</v>
      </c>
      <c r="K3382" s="39">
        <v>2738609.35</v>
      </c>
      <c r="L3382" s="47"/>
      <c r="M3382" s="47"/>
      <c r="N3382" s="48">
        <v>2738609.35</v>
      </c>
      <c r="O3382" s="48"/>
      <c r="P3382" s="48"/>
      <c r="Q3382" s="48"/>
      <c r="R3382" s="41"/>
      <c r="S3382" s="49" t="s">
        <v>13934</v>
      </c>
      <c r="T3382" s="49"/>
      <c r="U3382" s="49"/>
      <c r="V3382" s="49"/>
      <c r="W3382" s="50" t="s">
        <v>15</v>
      </c>
      <c r="X3382" s="50"/>
      <c r="Y3382" s="51"/>
    </row>
    <row r="3383" spans="1:25" s="23" customFormat="1" ht="51.75" customHeight="1" x14ac:dyDescent="0.2">
      <c r="A3383" s="38" t="s">
        <v>13070</v>
      </c>
      <c r="B3383" s="46" t="s">
        <v>13071</v>
      </c>
      <c r="C3383" s="46"/>
      <c r="D3383" s="27" t="s">
        <v>9326</v>
      </c>
      <c r="E3383" s="40" t="s">
        <v>13072</v>
      </c>
      <c r="F3383" s="9" t="s">
        <v>348</v>
      </c>
      <c r="G3383" s="27" t="s">
        <v>13073</v>
      </c>
      <c r="H3383" s="9" t="s">
        <v>11692</v>
      </c>
      <c r="I3383" s="9"/>
      <c r="J3383" s="10">
        <v>2143826.73</v>
      </c>
      <c r="K3383" s="39">
        <v>2143826.73</v>
      </c>
      <c r="L3383" s="47"/>
      <c r="M3383" s="47"/>
      <c r="N3383" s="48">
        <v>2143826.73</v>
      </c>
      <c r="O3383" s="48"/>
      <c r="P3383" s="48"/>
      <c r="Q3383" s="48"/>
      <c r="R3383" s="41"/>
      <c r="S3383" s="49" t="s">
        <v>13934</v>
      </c>
      <c r="T3383" s="49"/>
      <c r="U3383" s="49"/>
      <c r="V3383" s="49"/>
      <c r="W3383" s="50" t="s">
        <v>15</v>
      </c>
      <c r="X3383" s="50"/>
      <c r="Y3383" s="51"/>
    </row>
    <row r="3384" spans="1:25" s="23" customFormat="1" ht="51.75" customHeight="1" x14ac:dyDescent="0.2">
      <c r="A3384" s="38" t="s">
        <v>13074</v>
      </c>
      <c r="B3384" s="46" t="s">
        <v>13075</v>
      </c>
      <c r="C3384" s="46"/>
      <c r="D3384" s="27" t="s">
        <v>9326</v>
      </c>
      <c r="E3384" s="40" t="s">
        <v>13076</v>
      </c>
      <c r="F3384" s="9" t="s">
        <v>348</v>
      </c>
      <c r="G3384" s="27" t="s">
        <v>13077</v>
      </c>
      <c r="H3384" s="9" t="s">
        <v>13078</v>
      </c>
      <c r="I3384" s="9"/>
      <c r="J3384" s="10">
        <v>291489.59000000003</v>
      </c>
      <c r="K3384" s="39"/>
      <c r="L3384" s="47">
        <f t="shared" ref="L3384:L3417" si="63">J3384-K3384</f>
        <v>291489.59000000003</v>
      </c>
      <c r="M3384" s="47"/>
      <c r="N3384" s="48">
        <v>291489.59000000003</v>
      </c>
      <c r="O3384" s="48"/>
      <c r="P3384" s="48"/>
      <c r="Q3384" s="48"/>
      <c r="R3384" s="41"/>
      <c r="S3384" s="49" t="s">
        <v>13934</v>
      </c>
      <c r="T3384" s="49"/>
      <c r="U3384" s="49"/>
      <c r="V3384" s="49"/>
      <c r="W3384" s="50" t="s">
        <v>15</v>
      </c>
      <c r="X3384" s="50"/>
      <c r="Y3384" s="51"/>
    </row>
    <row r="3385" spans="1:25" s="23" customFormat="1" ht="51.75" customHeight="1" x14ac:dyDescent="0.2">
      <c r="A3385" s="38" t="s">
        <v>13079</v>
      </c>
      <c r="B3385" s="46" t="s">
        <v>13080</v>
      </c>
      <c r="C3385" s="46"/>
      <c r="D3385" s="27" t="s">
        <v>9326</v>
      </c>
      <c r="E3385" s="40" t="s">
        <v>13081</v>
      </c>
      <c r="F3385" s="9" t="s">
        <v>348</v>
      </c>
      <c r="G3385" s="27" t="s">
        <v>13082</v>
      </c>
      <c r="H3385" s="9" t="s">
        <v>9723</v>
      </c>
      <c r="I3385" s="9"/>
      <c r="J3385" s="10">
        <v>272781.98</v>
      </c>
      <c r="K3385" s="39">
        <v>272781.98</v>
      </c>
      <c r="L3385" s="47"/>
      <c r="M3385" s="47"/>
      <c r="N3385" s="48">
        <v>272781.98</v>
      </c>
      <c r="O3385" s="48"/>
      <c r="P3385" s="48"/>
      <c r="Q3385" s="48"/>
      <c r="R3385" s="41"/>
      <c r="S3385" s="49" t="s">
        <v>13934</v>
      </c>
      <c r="T3385" s="49"/>
      <c r="U3385" s="49"/>
      <c r="V3385" s="49"/>
      <c r="W3385" s="50" t="s">
        <v>15</v>
      </c>
      <c r="X3385" s="50"/>
      <c r="Y3385" s="51"/>
    </row>
    <row r="3386" spans="1:25" s="23" customFormat="1" ht="51.75" customHeight="1" x14ac:dyDescent="0.2">
      <c r="A3386" s="38" t="s">
        <v>13083</v>
      </c>
      <c r="B3386" s="46" t="s">
        <v>13084</v>
      </c>
      <c r="C3386" s="46"/>
      <c r="D3386" s="27" t="s">
        <v>9326</v>
      </c>
      <c r="E3386" s="40" t="s">
        <v>13085</v>
      </c>
      <c r="F3386" s="9" t="s">
        <v>348</v>
      </c>
      <c r="G3386" s="27" t="s">
        <v>13086</v>
      </c>
      <c r="H3386" s="9" t="s">
        <v>13087</v>
      </c>
      <c r="I3386" s="9"/>
      <c r="J3386" s="10">
        <v>2371187.52</v>
      </c>
      <c r="K3386" s="39">
        <v>2371187.52</v>
      </c>
      <c r="L3386" s="47"/>
      <c r="M3386" s="47"/>
      <c r="N3386" s="48">
        <v>2371187.52</v>
      </c>
      <c r="O3386" s="48"/>
      <c r="P3386" s="48"/>
      <c r="Q3386" s="48"/>
      <c r="R3386" s="41"/>
      <c r="S3386" s="49" t="s">
        <v>13934</v>
      </c>
      <c r="T3386" s="49"/>
      <c r="U3386" s="49"/>
      <c r="V3386" s="49"/>
      <c r="W3386" s="50" t="s">
        <v>15</v>
      </c>
      <c r="X3386" s="50"/>
      <c r="Y3386" s="51"/>
    </row>
    <row r="3387" spans="1:25" s="23" customFormat="1" ht="51.75" customHeight="1" x14ac:dyDescent="0.2">
      <c r="A3387" s="38" t="s">
        <v>13088</v>
      </c>
      <c r="B3387" s="46" t="s">
        <v>13089</v>
      </c>
      <c r="C3387" s="46"/>
      <c r="D3387" s="27" t="s">
        <v>9326</v>
      </c>
      <c r="E3387" s="40" t="s">
        <v>13090</v>
      </c>
      <c r="F3387" s="9" t="s">
        <v>348</v>
      </c>
      <c r="G3387" s="27" t="s">
        <v>13091</v>
      </c>
      <c r="H3387" s="9" t="s">
        <v>4338</v>
      </c>
      <c r="I3387" s="9"/>
      <c r="J3387" s="10">
        <v>1933563.06</v>
      </c>
      <c r="K3387" s="39">
        <v>1933563.06</v>
      </c>
      <c r="L3387" s="47"/>
      <c r="M3387" s="47"/>
      <c r="N3387" s="48">
        <v>1933563.06</v>
      </c>
      <c r="O3387" s="48"/>
      <c r="P3387" s="48"/>
      <c r="Q3387" s="48"/>
      <c r="R3387" s="41"/>
      <c r="S3387" s="49" t="s">
        <v>13934</v>
      </c>
      <c r="T3387" s="49"/>
      <c r="U3387" s="49"/>
      <c r="V3387" s="49"/>
      <c r="W3387" s="50" t="s">
        <v>15</v>
      </c>
      <c r="X3387" s="50"/>
      <c r="Y3387" s="51"/>
    </row>
    <row r="3388" spans="1:25" s="23" customFormat="1" ht="51.75" customHeight="1" x14ac:dyDescent="0.2">
      <c r="A3388" s="38" t="s">
        <v>13092</v>
      </c>
      <c r="B3388" s="46" t="s">
        <v>13093</v>
      </c>
      <c r="C3388" s="46"/>
      <c r="D3388" s="27" t="s">
        <v>8899</v>
      </c>
      <c r="E3388" s="40" t="s">
        <v>13094</v>
      </c>
      <c r="F3388" s="9" t="s">
        <v>13095</v>
      </c>
      <c r="G3388" s="27" t="s">
        <v>13096</v>
      </c>
      <c r="H3388" s="9" t="s">
        <v>9430</v>
      </c>
      <c r="I3388" s="9"/>
      <c r="J3388" s="10">
        <v>859021</v>
      </c>
      <c r="K3388" s="39">
        <v>859021</v>
      </c>
      <c r="L3388" s="47"/>
      <c r="M3388" s="47"/>
      <c r="N3388" s="48">
        <v>998653.01</v>
      </c>
      <c r="O3388" s="48"/>
      <c r="P3388" s="48"/>
      <c r="Q3388" s="48"/>
      <c r="R3388" s="41"/>
      <c r="S3388" s="49" t="s">
        <v>13934</v>
      </c>
      <c r="T3388" s="49"/>
      <c r="U3388" s="49"/>
      <c r="V3388" s="49"/>
      <c r="W3388" s="50" t="s">
        <v>15</v>
      </c>
      <c r="X3388" s="50"/>
      <c r="Y3388" s="51"/>
    </row>
    <row r="3389" spans="1:25" s="23" customFormat="1" ht="51.75" customHeight="1" x14ac:dyDescent="0.2">
      <c r="A3389" s="38" t="s">
        <v>13097</v>
      </c>
      <c r="B3389" s="46" t="s">
        <v>13098</v>
      </c>
      <c r="C3389" s="46"/>
      <c r="D3389" s="27" t="s">
        <v>9326</v>
      </c>
      <c r="E3389" s="40" t="s">
        <v>13099</v>
      </c>
      <c r="F3389" s="9" t="s">
        <v>13100</v>
      </c>
      <c r="G3389" s="27" t="s">
        <v>13101</v>
      </c>
      <c r="H3389" s="9" t="s">
        <v>10836</v>
      </c>
      <c r="I3389" s="9"/>
      <c r="J3389" s="10">
        <v>1884200</v>
      </c>
      <c r="K3389" s="39">
        <v>1884200</v>
      </c>
      <c r="L3389" s="47"/>
      <c r="M3389" s="47"/>
      <c r="N3389" s="48">
        <v>2120633.66</v>
      </c>
      <c r="O3389" s="48"/>
      <c r="P3389" s="48"/>
      <c r="Q3389" s="48"/>
      <c r="R3389" s="41"/>
      <c r="S3389" s="49" t="s">
        <v>13934</v>
      </c>
      <c r="T3389" s="49"/>
      <c r="U3389" s="49"/>
      <c r="V3389" s="49"/>
      <c r="W3389" s="50" t="s">
        <v>15</v>
      </c>
      <c r="X3389" s="50"/>
      <c r="Y3389" s="51"/>
    </row>
    <row r="3390" spans="1:25" s="23" customFormat="1" ht="51.75" customHeight="1" x14ac:dyDescent="0.2">
      <c r="A3390" s="38" t="s">
        <v>13102</v>
      </c>
      <c r="B3390" s="46" t="s">
        <v>13103</v>
      </c>
      <c r="C3390" s="46"/>
      <c r="D3390" s="27" t="s">
        <v>8899</v>
      </c>
      <c r="E3390" s="40" t="s">
        <v>13104</v>
      </c>
      <c r="F3390" s="9" t="s">
        <v>8868</v>
      </c>
      <c r="G3390" s="27" t="s">
        <v>13105</v>
      </c>
      <c r="H3390" s="9" t="s">
        <v>3043</v>
      </c>
      <c r="I3390" s="9"/>
      <c r="J3390" s="10">
        <v>1122000</v>
      </c>
      <c r="K3390" s="39">
        <v>1122000</v>
      </c>
      <c r="L3390" s="47"/>
      <c r="M3390" s="47"/>
      <c r="N3390" s="48">
        <v>1473915.59</v>
      </c>
      <c r="O3390" s="48"/>
      <c r="P3390" s="48"/>
      <c r="Q3390" s="48"/>
      <c r="R3390" s="41"/>
      <c r="S3390" s="49" t="s">
        <v>13934</v>
      </c>
      <c r="T3390" s="49"/>
      <c r="U3390" s="49"/>
      <c r="V3390" s="49"/>
      <c r="W3390" s="50" t="s">
        <v>15</v>
      </c>
      <c r="X3390" s="50"/>
      <c r="Y3390" s="51"/>
    </row>
    <row r="3391" spans="1:25" s="23" customFormat="1" ht="51.75" customHeight="1" x14ac:dyDescent="0.2">
      <c r="A3391" s="38" t="s">
        <v>13106</v>
      </c>
      <c r="B3391" s="46" t="s">
        <v>13107</v>
      </c>
      <c r="C3391" s="46"/>
      <c r="D3391" s="27" t="s">
        <v>8899</v>
      </c>
      <c r="E3391" s="40" t="s">
        <v>13108</v>
      </c>
      <c r="F3391" s="9" t="s">
        <v>8868</v>
      </c>
      <c r="G3391" s="27" t="s">
        <v>13109</v>
      </c>
      <c r="H3391" s="9" t="s">
        <v>8864</v>
      </c>
      <c r="I3391" s="9"/>
      <c r="J3391" s="10">
        <v>1122000</v>
      </c>
      <c r="K3391" s="39">
        <v>1122000</v>
      </c>
      <c r="L3391" s="47"/>
      <c r="M3391" s="47"/>
      <c r="N3391" s="48">
        <v>1540091.39</v>
      </c>
      <c r="O3391" s="48"/>
      <c r="P3391" s="48"/>
      <c r="Q3391" s="48"/>
      <c r="R3391" s="41"/>
      <c r="S3391" s="49" t="s">
        <v>13934</v>
      </c>
      <c r="T3391" s="49"/>
      <c r="U3391" s="49"/>
      <c r="V3391" s="49"/>
      <c r="W3391" s="50" t="s">
        <v>15</v>
      </c>
      <c r="X3391" s="50"/>
      <c r="Y3391" s="51"/>
    </row>
    <row r="3392" spans="1:25" s="23" customFormat="1" ht="51.75" customHeight="1" x14ac:dyDescent="0.2">
      <c r="A3392" s="38" t="s">
        <v>13110</v>
      </c>
      <c r="B3392" s="46" t="s">
        <v>13111</v>
      </c>
      <c r="C3392" s="46"/>
      <c r="D3392" s="27" t="s">
        <v>8899</v>
      </c>
      <c r="E3392" s="40" t="s">
        <v>13112</v>
      </c>
      <c r="F3392" s="9" t="s">
        <v>13100</v>
      </c>
      <c r="G3392" s="27" t="s">
        <v>13113</v>
      </c>
      <c r="H3392" s="9" t="s">
        <v>13114</v>
      </c>
      <c r="I3392" s="9"/>
      <c r="J3392" s="10">
        <v>1820765</v>
      </c>
      <c r="K3392" s="39">
        <v>1820765</v>
      </c>
      <c r="L3392" s="47"/>
      <c r="M3392" s="47"/>
      <c r="N3392" s="48">
        <v>2150713.5699999998</v>
      </c>
      <c r="O3392" s="48"/>
      <c r="P3392" s="48"/>
      <c r="Q3392" s="48"/>
      <c r="R3392" s="41"/>
      <c r="S3392" s="49" t="s">
        <v>13934</v>
      </c>
      <c r="T3392" s="49"/>
      <c r="U3392" s="49"/>
      <c r="V3392" s="49"/>
      <c r="W3392" s="50" t="s">
        <v>15</v>
      </c>
      <c r="X3392" s="50"/>
      <c r="Y3392" s="51"/>
    </row>
    <row r="3393" spans="1:25" s="23" customFormat="1" ht="51.75" customHeight="1" x14ac:dyDescent="0.2">
      <c r="A3393" s="38" t="s">
        <v>13115</v>
      </c>
      <c r="B3393" s="46" t="s">
        <v>13116</v>
      </c>
      <c r="C3393" s="46"/>
      <c r="D3393" s="27" t="s">
        <v>8899</v>
      </c>
      <c r="E3393" s="40" t="s">
        <v>13117</v>
      </c>
      <c r="F3393" s="9" t="s">
        <v>13100</v>
      </c>
      <c r="G3393" s="27" t="s">
        <v>13118</v>
      </c>
      <c r="H3393" s="9" t="s">
        <v>79</v>
      </c>
      <c r="I3393" s="9"/>
      <c r="J3393" s="10">
        <v>859021</v>
      </c>
      <c r="K3393" s="39">
        <v>859021</v>
      </c>
      <c r="L3393" s="47"/>
      <c r="M3393" s="47"/>
      <c r="N3393" s="48">
        <v>1350608.16</v>
      </c>
      <c r="O3393" s="48"/>
      <c r="P3393" s="48"/>
      <c r="Q3393" s="48"/>
      <c r="R3393" s="41"/>
      <c r="S3393" s="49" t="s">
        <v>13934</v>
      </c>
      <c r="T3393" s="49"/>
      <c r="U3393" s="49"/>
      <c r="V3393" s="49"/>
      <c r="W3393" s="50" t="s">
        <v>15</v>
      </c>
      <c r="X3393" s="50"/>
      <c r="Y3393" s="51"/>
    </row>
    <row r="3394" spans="1:25" s="23" customFormat="1" ht="64.5" customHeight="1" x14ac:dyDescent="0.2">
      <c r="A3394" s="38" t="s">
        <v>13119</v>
      </c>
      <c r="B3394" s="46" t="s">
        <v>13120</v>
      </c>
      <c r="C3394" s="46"/>
      <c r="D3394" s="27" t="s">
        <v>13121</v>
      </c>
      <c r="E3394" s="40" t="s">
        <v>13122</v>
      </c>
      <c r="F3394" s="9" t="s">
        <v>701</v>
      </c>
      <c r="G3394" s="27" t="s">
        <v>13123</v>
      </c>
      <c r="H3394" s="9" t="s">
        <v>2907</v>
      </c>
      <c r="I3394" s="9"/>
      <c r="J3394" s="10">
        <v>779209.93</v>
      </c>
      <c r="K3394" s="39">
        <v>779209.93</v>
      </c>
      <c r="L3394" s="47"/>
      <c r="M3394" s="47"/>
      <c r="N3394" s="48">
        <v>779209.93</v>
      </c>
      <c r="O3394" s="48"/>
      <c r="P3394" s="48"/>
      <c r="Q3394" s="48"/>
      <c r="R3394" s="41"/>
      <c r="S3394" s="49" t="s">
        <v>13934</v>
      </c>
      <c r="T3394" s="49"/>
      <c r="U3394" s="49"/>
      <c r="V3394" s="49"/>
      <c r="W3394" s="50" t="s">
        <v>15</v>
      </c>
      <c r="X3394" s="50"/>
      <c r="Y3394" s="51"/>
    </row>
    <row r="3395" spans="1:25" s="23" customFormat="1" ht="51.75" customHeight="1" x14ac:dyDescent="0.2">
      <c r="A3395" s="38" t="s">
        <v>13124</v>
      </c>
      <c r="B3395" s="46" t="s">
        <v>13125</v>
      </c>
      <c r="C3395" s="46"/>
      <c r="D3395" s="27" t="s">
        <v>13126</v>
      </c>
      <c r="E3395" s="40" t="s">
        <v>13127</v>
      </c>
      <c r="F3395" s="9" t="s">
        <v>701</v>
      </c>
      <c r="G3395" s="27" t="s">
        <v>13128</v>
      </c>
      <c r="H3395" s="9" t="s">
        <v>13129</v>
      </c>
      <c r="I3395" s="9"/>
      <c r="J3395" s="10">
        <v>3934139.87</v>
      </c>
      <c r="K3395" s="39">
        <v>3934139.87</v>
      </c>
      <c r="L3395" s="47"/>
      <c r="M3395" s="47"/>
      <c r="N3395" s="48">
        <v>3934139.87</v>
      </c>
      <c r="O3395" s="48"/>
      <c r="P3395" s="48"/>
      <c r="Q3395" s="48"/>
      <c r="R3395" s="41"/>
      <c r="S3395" s="49" t="s">
        <v>13934</v>
      </c>
      <c r="T3395" s="49"/>
      <c r="U3395" s="49"/>
      <c r="V3395" s="49"/>
      <c r="W3395" s="50" t="s">
        <v>15</v>
      </c>
      <c r="X3395" s="50"/>
      <c r="Y3395" s="51"/>
    </row>
    <row r="3396" spans="1:25" s="23" customFormat="1" ht="64.5" customHeight="1" x14ac:dyDescent="0.2">
      <c r="A3396" s="38" t="s">
        <v>13130</v>
      </c>
      <c r="B3396" s="46" t="s">
        <v>13131</v>
      </c>
      <c r="C3396" s="46"/>
      <c r="D3396" s="27" t="s">
        <v>8899</v>
      </c>
      <c r="E3396" s="40" t="s">
        <v>13132</v>
      </c>
      <c r="F3396" s="9" t="s">
        <v>498</v>
      </c>
      <c r="G3396" s="27" t="s">
        <v>13133</v>
      </c>
      <c r="H3396" s="9" t="s">
        <v>12899</v>
      </c>
      <c r="I3396" s="9"/>
      <c r="J3396" s="10">
        <v>858000</v>
      </c>
      <c r="K3396" s="39">
        <v>858000</v>
      </c>
      <c r="L3396" s="47"/>
      <c r="M3396" s="47"/>
      <c r="N3396" s="48">
        <v>1396521.41</v>
      </c>
      <c r="O3396" s="48"/>
      <c r="P3396" s="48"/>
      <c r="Q3396" s="48"/>
      <c r="R3396" s="41"/>
      <c r="S3396" s="49" t="s">
        <v>13934</v>
      </c>
      <c r="T3396" s="49"/>
      <c r="U3396" s="49"/>
      <c r="V3396" s="49"/>
      <c r="W3396" s="50" t="s">
        <v>15</v>
      </c>
      <c r="X3396" s="50"/>
      <c r="Y3396" s="51"/>
    </row>
    <row r="3397" spans="1:25" s="23" customFormat="1" ht="64.5" customHeight="1" x14ac:dyDescent="0.2">
      <c r="A3397" s="38" t="s">
        <v>13134</v>
      </c>
      <c r="B3397" s="46" t="s">
        <v>13135</v>
      </c>
      <c r="C3397" s="46"/>
      <c r="D3397" s="27" t="s">
        <v>8899</v>
      </c>
      <c r="E3397" s="40" t="s">
        <v>13136</v>
      </c>
      <c r="F3397" s="9" t="s">
        <v>498</v>
      </c>
      <c r="G3397" s="27" t="s">
        <v>13137</v>
      </c>
      <c r="H3397" s="9" t="s">
        <v>9063</v>
      </c>
      <c r="I3397" s="9"/>
      <c r="J3397" s="10">
        <v>1016600</v>
      </c>
      <c r="K3397" s="39">
        <v>1016600</v>
      </c>
      <c r="L3397" s="47"/>
      <c r="M3397" s="47"/>
      <c r="N3397" s="48">
        <v>1665239.82</v>
      </c>
      <c r="O3397" s="48"/>
      <c r="P3397" s="48"/>
      <c r="Q3397" s="48"/>
      <c r="R3397" s="41"/>
      <c r="S3397" s="49" t="s">
        <v>13934</v>
      </c>
      <c r="T3397" s="49"/>
      <c r="U3397" s="49"/>
      <c r="V3397" s="49"/>
      <c r="W3397" s="50" t="s">
        <v>15</v>
      </c>
      <c r="X3397" s="50"/>
      <c r="Y3397" s="51"/>
    </row>
    <row r="3398" spans="1:25" s="23" customFormat="1" ht="54" customHeight="1" x14ac:dyDescent="0.2">
      <c r="A3398" s="38" t="s">
        <v>13138</v>
      </c>
      <c r="B3398" s="46" t="s">
        <v>13139</v>
      </c>
      <c r="C3398" s="46"/>
      <c r="D3398" s="27" t="s">
        <v>8899</v>
      </c>
      <c r="E3398" s="40" t="s">
        <v>13140</v>
      </c>
      <c r="F3398" s="9" t="s">
        <v>498</v>
      </c>
      <c r="G3398" s="27" t="s">
        <v>13141</v>
      </c>
      <c r="H3398" s="9" t="s">
        <v>13142</v>
      </c>
      <c r="I3398" s="9"/>
      <c r="J3398" s="10">
        <v>1011400</v>
      </c>
      <c r="K3398" s="39">
        <v>1011400</v>
      </c>
      <c r="L3398" s="47"/>
      <c r="M3398" s="47"/>
      <c r="N3398" s="48">
        <v>1644882.36</v>
      </c>
      <c r="O3398" s="48"/>
      <c r="P3398" s="48"/>
      <c r="Q3398" s="48"/>
      <c r="R3398" s="41"/>
      <c r="S3398" s="49" t="s">
        <v>13934</v>
      </c>
      <c r="T3398" s="49"/>
      <c r="U3398" s="49"/>
      <c r="V3398" s="49"/>
      <c r="W3398" s="50" t="s">
        <v>15</v>
      </c>
      <c r="X3398" s="50"/>
      <c r="Y3398" s="51"/>
    </row>
    <row r="3399" spans="1:25" s="23" customFormat="1" ht="52.5" customHeight="1" x14ac:dyDescent="0.2">
      <c r="A3399" s="38" t="s">
        <v>13143</v>
      </c>
      <c r="B3399" s="46" t="s">
        <v>13144</v>
      </c>
      <c r="C3399" s="46"/>
      <c r="D3399" s="27" t="s">
        <v>8899</v>
      </c>
      <c r="E3399" s="40" t="s">
        <v>13145</v>
      </c>
      <c r="F3399" s="9" t="s">
        <v>498</v>
      </c>
      <c r="G3399" s="27" t="s">
        <v>13146</v>
      </c>
      <c r="H3399" s="9" t="s">
        <v>13147</v>
      </c>
      <c r="I3399" s="9"/>
      <c r="J3399" s="10">
        <v>865800</v>
      </c>
      <c r="K3399" s="39">
        <v>865800</v>
      </c>
      <c r="L3399" s="47"/>
      <c r="M3399" s="47"/>
      <c r="N3399" s="48">
        <v>1388378.43</v>
      </c>
      <c r="O3399" s="48"/>
      <c r="P3399" s="48"/>
      <c r="Q3399" s="48"/>
      <c r="R3399" s="41"/>
      <c r="S3399" s="49" t="s">
        <v>13934</v>
      </c>
      <c r="T3399" s="49"/>
      <c r="U3399" s="49"/>
      <c r="V3399" s="49"/>
      <c r="W3399" s="50" t="s">
        <v>15</v>
      </c>
      <c r="X3399" s="50"/>
      <c r="Y3399" s="51"/>
    </row>
    <row r="3400" spans="1:25" s="23" customFormat="1" ht="56.25" customHeight="1" x14ac:dyDescent="0.2">
      <c r="A3400" s="38" t="s">
        <v>13148</v>
      </c>
      <c r="B3400" s="46" t="s">
        <v>13149</v>
      </c>
      <c r="C3400" s="46"/>
      <c r="D3400" s="27" t="s">
        <v>8899</v>
      </c>
      <c r="E3400" s="40" t="s">
        <v>13150</v>
      </c>
      <c r="F3400" s="9" t="s">
        <v>498</v>
      </c>
      <c r="G3400" s="27" t="s">
        <v>13151</v>
      </c>
      <c r="H3400" s="9" t="s">
        <v>9068</v>
      </c>
      <c r="I3400" s="9"/>
      <c r="J3400" s="10">
        <v>860600</v>
      </c>
      <c r="K3400" s="39">
        <v>860600</v>
      </c>
      <c r="L3400" s="47"/>
      <c r="M3400" s="47"/>
      <c r="N3400" s="48">
        <v>1404664.4</v>
      </c>
      <c r="O3400" s="48"/>
      <c r="P3400" s="48"/>
      <c r="Q3400" s="48"/>
      <c r="R3400" s="41"/>
      <c r="S3400" s="49" t="s">
        <v>13934</v>
      </c>
      <c r="T3400" s="49"/>
      <c r="U3400" s="49"/>
      <c r="V3400" s="49"/>
      <c r="W3400" s="50" t="s">
        <v>15</v>
      </c>
      <c r="X3400" s="50"/>
      <c r="Y3400" s="51"/>
    </row>
    <row r="3401" spans="1:25" s="23" customFormat="1" ht="54.75" customHeight="1" x14ac:dyDescent="0.2">
      <c r="A3401" s="38" t="s">
        <v>13152</v>
      </c>
      <c r="B3401" s="46" t="s">
        <v>13153</v>
      </c>
      <c r="C3401" s="46"/>
      <c r="D3401" s="27" t="s">
        <v>8899</v>
      </c>
      <c r="E3401" s="40" t="s">
        <v>13154</v>
      </c>
      <c r="F3401" s="9" t="s">
        <v>498</v>
      </c>
      <c r="G3401" s="27" t="s">
        <v>13155</v>
      </c>
      <c r="H3401" s="9" t="s">
        <v>12899</v>
      </c>
      <c r="I3401" s="9"/>
      <c r="J3401" s="10">
        <v>858000</v>
      </c>
      <c r="K3401" s="39">
        <v>858000</v>
      </c>
      <c r="L3401" s="47"/>
      <c r="M3401" s="47"/>
      <c r="N3401" s="48">
        <v>1396521.41</v>
      </c>
      <c r="O3401" s="48"/>
      <c r="P3401" s="48"/>
      <c r="Q3401" s="48"/>
      <c r="R3401" s="41"/>
      <c r="S3401" s="49" t="s">
        <v>13934</v>
      </c>
      <c r="T3401" s="49"/>
      <c r="U3401" s="49"/>
      <c r="V3401" s="49"/>
      <c r="W3401" s="50" t="s">
        <v>15</v>
      </c>
      <c r="X3401" s="50"/>
      <c r="Y3401" s="51"/>
    </row>
    <row r="3402" spans="1:25" s="23" customFormat="1" ht="53.25" customHeight="1" x14ac:dyDescent="0.2">
      <c r="A3402" s="38" t="s">
        <v>13156</v>
      </c>
      <c r="B3402" s="46" t="s">
        <v>13157</v>
      </c>
      <c r="C3402" s="46"/>
      <c r="D3402" s="27" t="s">
        <v>8899</v>
      </c>
      <c r="E3402" s="40" t="s">
        <v>13158</v>
      </c>
      <c r="F3402" s="9" t="s">
        <v>498</v>
      </c>
      <c r="G3402" s="27" t="s">
        <v>13159</v>
      </c>
      <c r="H3402" s="9" t="s">
        <v>10799</v>
      </c>
      <c r="I3402" s="9"/>
      <c r="J3402" s="10">
        <v>2249000</v>
      </c>
      <c r="K3402" s="39">
        <v>2249000</v>
      </c>
      <c r="L3402" s="47"/>
      <c r="M3402" s="47"/>
      <c r="N3402" s="48">
        <v>3721342.77</v>
      </c>
      <c r="O3402" s="48"/>
      <c r="P3402" s="48"/>
      <c r="Q3402" s="48"/>
      <c r="R3402" s="41"/>
      <c r="S3402" s="49" t="s">
        <v>13934</v>
      </c>
      <c r="T3402" s="49"/>
      <c r="U3402" s="49"/>
      <c r="V3402" s="49"/>
      <c r="W3402" s="50" t="s">
        <v>15</v>
      </c>
      <c r="X3402" s="50"/>
      <c r="Y3402" s="51"/>
    </row>
    <row r="3403" spans="1:25" s="23" customFormat="1" ht="64.5" customHeight="1" x14ac:dyDescent="0.2">
      <c r="A3403" s="38" t="s">
        <v>13160</v>
      </c>
      <c r="B3403" s="46" t="s">
        <v>13161</v>
      </c>
      <c r="C3403" s="46"/>
      <c r="D3403" s="27" t="s">
        <v>8899</v>
      </c>
      <c r="E3403" s="40" t="s">
        <v>13162</v>
      </c>
      <c r="F3403" s="9" t="s">
        <v>498</v>
      </c>
      <c r="G3403" s="27" t="s">
        <v>13163</v>
      </c>
      <c r="H3403" s="9" t="s">
        <v>9617</v>
      </c>
      <c r="I3403" s="9"/>
      <c r="J3403" s="10">
        <v>858000</v>
      </c>
      <c r="K3403" s="39">
        <v>858000</v>
      </c>
      <c r="L3403" s="47"/>
      <c r="M3403" s="47"/>
      <c r="N3403" s="48">
        <v>1363949.49</v>
      </c>
      <c r="O3403" s="48"/>
      <c r="P3403" s="48"/>
      <c r="Q3403" s="48"/>
      <c r="R3403" s="41"/>
      <c r="S3403" s="49" t="s">
        <v>13934</v>
      </c>
      <c r="T3403" s="49"/>
      <c r="U3403" s="49"/>
      <c r="V3403" s="49"/>
      <c r="W3403" s="50" t="s">
        <v>15</v>
      </c>
      <c r="X3403" s="50"/>
      <c r="Y3403" s="51"/>
    </row>
    <row r="3404" spans="1:25" s="23" customFormat="1" ht="64.5" customHeight="1" x14ac:dyDescent="0.2">
      <c r="A3404" s="38" t="s">
        <v>13164</v>
      </c>
      <c r="B3404" s="46" t="s">
        <v>13165</v>
      </c>
      <c r="C3404" s="46"/>
      <c r="D3404" s="27" t="s">
        <v>8899</v>
      </c>
      <c r="E3404" s="40" t="s">
        <v>13166</v>
      </c>
      <c r="F3404" s="9" t="s">
        <v>498</v>
      </c>
      <c r="G3404" s="27" t="s">
        <v>13167</v>
      </c>
      <c r="H3404" s="9" t="s">
        <v>9617</v>
      </c>
      <c r="I3404" s="9"/>
      <c r="J3404" s="10">
        <v>858000</v>
      </c>
      <c r="K3404" s="39">
        <v>858000</v>
      </c>
      <c r="L3404" s="47"/>
      <c r="M3404" s="47"/>
      <c r="N3404" s="48">
        <v>1363949.49</v>
      </c>
      <c r="O3404" s="48"/>
      <c r="P3404" s="48"/>
      <c r="Q3404" s="48"/>
      <c r="R3404" s="41"/>
      <c r="S3404" s="49" t="s">
        <v>13934</v>
      </c>
      <c r="T3404" s="49"/>
      <c r="U3404" s="49"/>
      <c r="V3404" s="49"/>
      <c r="W3404" s="50" t="s">
        <v>15</v>
      </c>
      <c r="X3404" s="50"/>
      <c r="Y3404" s="51"/>
    </row>
    <row r="3405" spans="1:25" s="23" customFormat="1" ht="53.25" customHeight="1" x14ac:dyDescent="0.2">
      <c r="A3405" s="38" t="s">
        <v>13168</v>
      </c>
      <c r="B3405" s="46" t="s">
        <v>13169</v>
      </c>
      <c r="C3405" s="46"/>
      <c r="D3405" s="27" t="s">
        <v>8899</v>
      </c>
      <c r="E3405" s="40" t="s">
        <v>13170</v>
      </c>
      <c r="F3405" s="9" t="s">
        <v>498</v>
      </c>
      <c r="G3405" s="27" t="s">
        <v>13171</v>
      </c>
      <c r="H3405" s="9" t="s">
        <v>9617</v>
      </c>
      <c r="I3405" s="9"/>
      <c r="J3405" s="10">
        <v>858000</v>
      </c>
      <c r="K3405" s="39">
        <v>858000</v>
      </c>
      <c r="L3405" s="47"/>
      <c r="M3405" s="47"/>
      <c r="N3405" s="48">
        <v>1363949.49</v>
      </c>
      <c r="O3405" s="48"/>
      <c r="P3405" s="48"/>
      <c r="Q3405" s="48"/>
      <c r="R3405" s="41"/>
      <c r="S3405" s="49" t="s">
        <v>13934</v>
      </c>
      <c r="T3405" s="49"/>
      <c r="U3405" s="49"/>
      <c r="V3405" s="49"/>
      <c r="W3405" s="50" t="s">
        <v>15</v>
      </c>
      <c r="X3405" s="50"/>
      <c r="Y3405" s="51"/>
    </row>
    <row r="3406" spans="1:25" s="23" customFormat="1" ht="53.25" customHeight="1" x14ac:dyDescent="0.2">
      <c r="A3406" s="38" t="s">
        <v>13172</v>
      </c>
      <c r="B3406" s="46" t="s">
        <v>13173</v>
      </c>
      <c r="C3406" s="46"/>
      <c r="D3406" s="27" t="s">
        <v>8899</v>
      </c>
      <c r="E3406" s="40" t="s">
        <v>13174</v>
      </c>
      <c r="F3406" s="9" t="s">
        <v>498</v>
      </c>
      <c r="G3406" s="27" t="s">
        <v>13175</v>
      </c>
      <c r="H3406" s="9" t="s">
        <v>10630</v>
      </c>
      <c r="I3406" s="9"/>
      <c r="J3406" s="10">
        <v>1536600</v>
      </c>
      <c r="K3406" s="39">
        <v>1536600</v>
      </c>
      <c r="L3406" s="47"/>
      <c r="M3406" s="47"/>
      <c r="N3406" s="48">
        <v>2479538.02</v>
      </c>
      <c r="O3406" s="48"/>
      <c r="P3406" s="48"/>
      <c r="Q3406" s="48"/>
      <c r="R3406" s="41"/>
      <c r="S3406" s="49" t="s">
        <v>13934</v>
      </c>
      <c r="T3406" s="49"/>
      <c r="U3406" s="49"/>
      <c r="V3406" s="49"/>
      <c r="W3406" s="50" t="s">
        <v>15</v>
      </c>
      <c r="X3406" s="50"/>
      <c r="Y3406" s="51"/>
    </row>
    <row r="3407" spans="1:25" s="23" customFormat="1" ht="54.75" customHeight="1" x14ac:dyDescent="0.2">
      <c r="A3407" s="38" t="s">
        <v>13176</v>
      </c>
      <c r="B3407" s="46" t="s">
        <v>13177</v>
      </c>
      <c r="C3407" s="46"/>
      <c r="D3407" s="27" t="s">
        <v>8899</v>
      </c>
      <c r="E3407" s="40" t="s">
        <v>13178</v>
      </c>
      <c r="F3407" s="9" t="s">
        <v>498</v>
      </c>
      <c r="G3407" s="27" t="s">
        <v>13179</v>
      </c>
      <c r="H3407" s="9" t="s">
        <v>11432</v>
      </c>
      <c r="I3407" s="9"/>
      <c r="J3407" s="10">
        <v>1066000</v>
      </c>
      <c r="K3407" s="39">
        <v>1066000</v>
      </c>
      <c r="L3407" s="47"/>
      <c r="M3407" s="47"/>
      <c r="N3407" s="48">
        <v>1701883.24</v>
      </c>
      <c r="O3407" s="48"/>
      <c r="P3407" s="48"/>
      <c r="Q3407" s="48"/>
      <c r="R3407" s="41"/>
      <c r="S3407" s="49" t="s">
        <v>13934</v>
      </c>
      <c r="T3407" s="49"/>
      <c r="U3407" s="49"/>
      <c r="V3407" s="49"/>
      <c r="W3407" s="50" t="s">
        <v>15</v>
      </c>
      <c r="X3407" s="50"/>
      <c r="Y3407" s="51"/>
    </row>
    <row r="3408" spans="1:25" s="23" customFormat="1" ht="50.25" customHeight="1" x14ac:dyDescent="0.2">
      <c r="A3408" s="38" t="s">
        <v>13180</v>
      </c>
      <c r="B3408" s="46" t="s">
        <v>13181</v>
      </c>
      <c r="C3408" s="46"/>
      <c r="D3408" s="27" t="s">
        <v>8899</v>
      </c>
      <c r="E3408" s="40" t="s">
        <v>13182</v>
      </c>
      <c r="F3408" s="9" t="s">
        <v>498</v>
      </c>
      <c r="G3408" s="27" t="s">
        <v>13183</v>
      </c>
      <c r="H3408" s="9" t="s">
        <v>9617</v>
      </c>
      <c r="I3408" s="9"/>
      <c r="J3408" s="10">
        <v>858000</v>
      </c>
      <c r="K3408" s="39">
        <v>858000</v>
      </c>
      <c r="L3408" s="47"/>
      <c r="M3408" s="47"/>
      <c r="N3408" s="48">
        <v>1363949.49</v>
      </c>
      <c r="O3408" s="48"/>
      <c r="P3408" s="48"/>
      <c r="Q3408" s="48"/>
      <c r="R3408" s="41"/>
      <c r="S3408" s="49" t="s">
        <v>13934</v>
      </c>
      <c r="T3408" s="49"/>
      <c r="U3408" s="49"/>
      <c r="V3408" s="49"/>
      <c r="W3408" s="50" t="s">
        <v>15</v>
      </c>
      <c r="X3408" s="50"/>
      <c r="Y3408" s="51"/>
    </row>
    <row r="3409" spans="1:25" s="23" customFormat="1" ht="51.75" customHeight="1" x14ac:dyDescent="0.2">
      <c r="A3409" s="38" t="s">
        <v>13184</v>
      </c>
      <c r="B3409" s="46" t="s">
        <v>13185</v>
      </c>
      <c r="C3409" s="46"/>
      <c r="D3409" s="27" t="s">
        <v>8899</v>
      </c>
      <c r="E3409" s="40" t="s">
        <v>13186</v>
      </c>
      <c r="F3409" s="9" t="s">
        <v>514</v>
      </c>
      <c r="G3409" s="27" t="s">
        <v>13187</v>
      </c>
      <c r="H3409" s="9" t="s">
        <v>7998</v>
      </c>
      <c r="I3409" s="9"/>
      <c r="J3409" s="10">
        <v>858000</v>
      </c>
      <c r="K3409" s="39">
        <v>858000</v>
      </c>
      <c r="L3409" s="47"/>
      <c r="M3409" s="47"/>
      <c r="N3409" s="48">
        <v>1392449.92</v>
      </c>
      <c r="O3409" s="48"/>
      <c r="P3409" s="48"/>
      <c r="Q3409" s="48"/>
      <c r="R3409" s="41"/>
      <c r="S3409" s="49" t="s">
        <v>13934</v>
      </c>
      <c r="T3409" s="49"/>
      <c r="U3409" s="49"/>
      <c r="V3409" s="49"/>
      <c r="W3409" s="50" t="s">
        <v>15</v>
      </c>
      <c r="X3409" s="50"/>
      <c r="Y3409" s="51"/>
    </row>
    <row r="3410" spans="1:25" s="23" customFormat="1" ht="51.75" customHeight="1" x14ac:dyDescent="0.2">
      <c r="A3410" s="38" t="s">
        <v>13188</v>
      </c>
      <c r="B3410" s="46" t="s">
        <v>13189</v>
      </c>
      <c r="C3410" s="46"/>
      <c r="D3410" s="27" t="s">
        <v>8899</v>
      </c>
      <c r="E3410" s="40" t="s">
        <v>13190</v>
      </c>
      <c r="F3410" s="9" t="s">
        <v>514</v>
      </c>
      <c r="G3410" s="27" t="s">
        <v>13191</v>
      </c>
      <c r="H3410" s="9" t="s">
        <v>9068</v>
      </c>
      <c r="I3410" s="9"/>
      <c r="J3410" s="10">
        <v>858000</v>
      </c>
      <c r="K3410" s="39">
        <v>858000</v>
      </c>
      <c r="L3410" s="47"/>
      <c r="M3410" s="47"/>
      <c r="N3410" s="48">
        <v>1404664.4</v>
      </c>
      <c r="O3410" s="48"/>
      <c r="P3410" s="48"/>
      <c r="Q3410" s="48"/>
      <c r="R3410" s="41"/>
      <c r="S3410" s="49" t="s">
        <v>13934</v>
      </c>
      <c r="T3410" s="49"/>
      <c r="U3410" s="49"/>
      <c r="V3410" s="49"/>
      <c r="W3410" s="50" t="s">
        <v>15</v>
      </c>
      <c r="X3410" s="50"/>
      <c r="Y3410" s="51"/>
    </row>
    <row r="3411" spans="1:25" s="23" customFormat="1" ht="51.75" customHeight="1" x14ac:dyDescent="0.2">
      <c r="A3411" s="38" t="s">
        <v>13192</v>
      </c>
      <c r="B3411" s="46" t="s">
        <v>13193</v>
      </c>
      <c r="C3411" s="46"/>
      <c r="D3411" s="27" t="s">
        <v>8899</v>
      </c>
      <c r="E3411" s="40" t="s">
        <v>13194</v>
      </c>
      <c r="F3411" s="9" t="s">
        <v>514</v>
      </c>
      <c r="G3411" s="27" t="s">
        <v>13195</v>
      </c>
      <c r="H3411" s="9" t="s">
        <v>13147</v>
      </c>
      <c r="I3411" s="9"/>
      <c r="J3411" s="10">
        <v>858000</v>
      </c>
      <c r="K3411" s="39">
        <v>858000</v>
      </c>
      <c r="L3411" s="47"/>
      <c r="M3411" s="47"/>
      <c r="N3411" s="48">
        <v>1388378.43</v>
      </c>
      <c r="O3411" s="48"/>
      <c r="P3411" s="48"/>
      <c r="Q3411" s="48"/>
      <c r="R3411" s="41"/>
      <c r="S3411" s="49" t="s">
        <v>13934</v>
      </c>
      <c r="T3411" s="49"/>
      <c r="U3411" s="49"/>
      <c r="V3411" s="49"/>
      <c r="W3411" s="50" t="s">
        <v>15</v>
      </c>
      <c r="X3411" s="50"/>
      <c r="Y3411" s="51"/>
    </row>
    <row r="3412" spans="1:25" s="23" customFormat="1" ht="51.75" customHeight="1" x14ac:dyDescent="0.2">
      <c r="A3412" s="38" t="s">
        <v>13196</v>
      </c>
      <c r="B3412" s="46" t="s">
        <v>13197</v>
      </c>
      <c r="C3412" s="46"/>
      <c r="D3412" s="27" t="s">
        <v>13198</v>
      </c>
      <c r="E3412" s="40" t="s">
        <v>13199</v>
      </c>
      <c r="F3412" s="9" t="s">
        <v>514</v>
      </c>
      <c r="G3412" s="27" t="s">
        <v>13200</v>
      </c>
      <c r="H3412" s="9" t="s">
        <v>13201</v>
      </c>
      <c r="I3412" s="9"/>
      <c r="J3412" s="10">
        <v>266126.09999999998</v>
      </c>
      <c r="K3412" s="39"/>
      <c r="L3412" s="47">
        <f t="shared" si="63"/>
        <v>266126.09999999998</v>
      </c>
      <c r="M3412" s="47"/>
      <c r="N3412" s="48">
        <v>11915276.300000001</v>
      </c>
      <c r="O3412" s="48"/>
      <c r="P3412" s="48"/>
      <c r="Q3412" s="48"/>
      <c r="R3412" s="41"/>
      <c r="S3412" s="49" t="s">
        <v>13934</v>
      </c>
      <c r="T3412" s="49"/>
      <c r="U3412" s="49"/>
      <c r="V3412" s="49"/>
      <c r="W3412" s="50" t="s">
        <v>15</v>
      </c>
      <c r="X3412" s="50"/>
      <c r="Y3412" s="51"/>
    </row>
    <row r="3413" spans="1:25" s="23" customFormat="1" ht="51.75" customHeight="1" x14ac:dyDescent="0.2">
      <c r="A3413" s="38" t="s">
        <v>13202</v>
      </c>
      <c r="B3413" s="46" t="s">
        <v>13203</v>
      </c>
      <c r="C3413" s="46"/>
      <c r="D3413" s="27" t="s">
        <v>13198</v>
      </c>
      <c r="E3413" s="40" t="s">
        <v>13204</v>
      </c>
      <c r="F3413" s="9" t="s">
        <v>514</v>
      </c>
      <c r="G3413" s="27" t="s">
        <v>13200</v>
      </c>
      <c r="H3413" s="9" t="s">
        <v>13205</v>
      </c>
      <c r="I3413" s="9"/>
      <c r="J3413" s="10">
        <v>448984.15</v>
      </c>
      <c r="K3413" s="39"/>
      <c r="L3413" s="47">
        <f t="shared" si="63"/>
        <v>448984.15</v>
      </c>
      <c r="M3413" s="47"/>
      <c r="N3413" s="48">
        <v>40375766.590000004</v>
      </c>
      <c r="O3413" s="48"/>
      <c r="P3413" s="48"/>
      <c r="Q3413" s="48"/>
      <c r="R3413" s="41"/>
      <c r="S3413" s="49" t="s">
        <v>13934</v>
      </c>
      <c r="T3413" s="49"/>
      <c r="U3413" s="49"/>
      <c r="V3413" s="49"/>
      <c r="W3413" s="50" t="s">
        <v>15</v>
      </c>
      <c r="X3413" s="50"/>
      <c r="Y3413" s="51"/>
    </row>
    <row r="3414" spans="1:25" s="23" customFormat="1" ht="51.75" customHeight="1" x14ac:dyDescent="0.2">
      <c r="A3414" s="38" t="s">
        <v>13206</v>
      </c>
      <c r="B3414" s="46" t="s">
        <v>13207</v>
      </c>
      <c r="C3414" s="46"/>
      <c r="D3414" s="27" t="s">
        <v>13198</v>
      </c>
      <c r="E3414" s="40" t="s">
        <v>13208</v>
      </c>
      <c r="F3414" s="9" t="s">
        <v>514</v>
      </c>
      <c r="G3414" s="27" t="s">
        <v>13200</v>
      </c>
      <c r="H3414" s="9" t="s">
        <v>13209</v>
      </c>
      <c r="I3414" s="9"/>
      <c r="J3414" s="10">
        <v>7123730</v>
      </c>
      <c r="K3414" s="39"/>
      <c r="L3414" s="47">
        <f t="shared" si="63"/>
        <v>7123730</v>
      </c>
      <c r="M3414" s="47"/>
      <c r="N3414" s="48">
        <v>12742579.98</v>
      </c>
      <c r="O3414" s="48"/>
      <c r="P3414" s="48"/>
      <c r="Q3414" s="48"/>
      <c r="R3414" s="41"/>
      <c r="S3414" s="49" t="s">
        <v>13934</v>
      </c>
      <c r="T3414" s="49"/>
      <c r="U3414" s="49"/>
      <c r="V3414" s="49"/>
      <c r="W3414" s="50" t="s">
        <v>15</v>
      </c>
      <c r="X3414" s="50"/>
      <c r="Y3414" s="51"/>
    </row>
    <row r="3415" spans="1:25" s="23" customFormat="1" ht="51.75" customHeight="1" x14ac:dyDescent="0.2">
      <c r="A3415" s="38" t="s">
        <v>13210</v>
      </c>
      <c r="B3415" s="46" t="s">
        <v>13211</v>
      </c>
      <c r="C3415" s="46"/>
      <c r="D3415" s="27" t="s">
        <v>13212</v>
      </c>
      <c r="E3415" s="40" t="s">
        <v>13213</v>
      </c>
      <c r="F3415" s="9" t="s">
        <v>514</v>
      </c>
      <c r="G3415" s="27" t="s">
        <v>13200</v>
      </c>
      <c r="H3415" s="9" t="s">
        <v>13214</v>
      </c>
      <c r="I3415" s="9"/>
      <c r="J3415" s="10">
        <v>140002.15</v>
      </c>
      <c r="K3415" s="39"/>
      <c r="L3415" s="47">
        <f t="shared" si="63"/>
        <v>140002.15</v>
      </c>
      <c r="M3415" s="47"/>
      <c r="N3415" s="48">
        <v>1402901.65</v>
      </c>
      <c r="O3415" s="48"/>
      <c r="P3415" s="48"/>
      <c r="Q3415" s="48"/>
      <c r="R3415" s="41"/>
      <c r="S3415" s="49" t="s">
        <v>13934</v>
      </c>
      <c r="T3415" s="49"/>
      <c r="U3415" s="49"/>
      <c r="V3415" s="49"/>
      <c r="W3415" s="50" t="s">
        <v>15</v>
      </c>
      <c r="X3415" s="50"/>
      <c r="Y3415" s="51"/>
    </row>
    <row r="3416" spans="1:25" s="23" customFormat="1" ht="51.75" customHeight="1" x14ac:dyDescent="0.2">
      <c r="A3416" s="38" t="s">
        <v>13215</v>
      </c>
      <c r="B3416" s="46" t="s">
        <v>13216</v>
      </c>
      <c r="C3416" s="46"/>
      <c r="D3416" s="27" t="s">
        <v>13217</v>
      </c>
      <c r="E3416" s="40" t="s">
        <v>13218</v>
      </c>
      <c r="F3416" s="9" t="s">
        <v>514</v>
      </c>
      <c r="G3416" s="27" t="s">
        <v>13200</v>
      </c>
      <c r="H3416" s="9" t="s">
        <v>11723</v>
      </c>
      <c r="I3416" s="9"/>
      <c r="J3416" s="10">
        <v>12020.95</v>
      </c>
      <c r="K3416" s="39">
        <v>12020.95</v>
      </c>
      <c r="L3416" s="47"/>
      <c r="M3416" s="47"/>
      <c r="N3416" s="48">
        <v>365648.28</v>
      </c>
      <c r="O3416" s="48"/>
      <c r="P3416" s="48"/>
      <c r="Q3416" s="48"/>
      <c r="R3416" s="41"/>
      <c r="S3416" s="49" t="s">
        <v>13934</v>
      </c>
      <c r="T3416" s="49"/>
      <c r="U3416" s="49"/>
      <c r="V3416" s="49"/>
      <c r="W3416" s="50" t="s">
        <v>15</v>
      </c>
      <c r="X3416" s="50"/>
      <c r="Y3416" s="51"/>
    </row>
    <row r="3417" spans="1:25" s="23" customFormat="1" ht="51.75" customHeight="1" x14ac:dyDescent="0.2">
      <c r="A3417" s="38" t="s">
        <v>13219</v>
      </c>
      <c r="B3417" s="46" t="s">
        <v>13220</v>
      </c>
      <c r="C3417" s="46"/>
      <c r="D3417" s="27" t="s">
        <v>13221</v>
      </c>
      <c r="E3417" s="40" t="s">
        <v>13222</v>
      </c>
      <c r="F3417" s="9" t="s">
        <v>514</v>
      </c>
      <c r="G3417" s="27" t="s">
        <v>13200</v>
      </c>
      <c r="H3417" s="9" t="s">
        <v>172</v>
      </c>
      <c r="I3417" s="9"/>
      <c r="J3417" s="10">
        <v>24522</v>
      </c>
      <c r="K3417" s="39">
        <v>9170.2000000000007</v>
      </c>
      <c r="L3417" s="47">
        <f t="shared" si="63"/>
        <v>15351.8</v>
      </c>
      <c r="M3417" s="47"/>
      <c r="N3417" s="63"/>
      <c r="O3417" s="63"/>
      <c r="P3417" s="63"/>
      <c r="Q3417" s="63"/>
      <c r="R3417" s="41"/>
      <c r="S3417" s="49" t="s">
        <v>13934</v>
      </c>
      <c r="T3417" s="49"/>
      <c r="U3417" s="49"/>
      <c r="V3417" s="49"/>
      <c r="W3417" s="50" t="s">
        <v>15</v>
      </c>
      <c r="X3417" s="50"/>
      <c r="Y3417" s="51"/>
    </row>
    <row r="3418" spans="1:25" s="23" customFormat="1" ht="51.75" customHeight="1" x14ac:dyDescent="0.2">
      <c r="A3418" s="38" t="s">
        <v>13223</v>
      </c>
      <c r="B3418" s="46" t="s">
        <v>13224</v>
      </c>
      <c r="C3418" s="46"/>
      <c r="D3418" s="27" t="s">
        <v>8899</v>
      </c>
      <c r="E3418" s="40" t="s">
        <v>13225</v>
      </c>
      <c r="F3418" s="9" t="s">
        <v>8868</v>
      </c>
      <c r="G3418" s="27" t="s">
        <v>13226</v>
      </c>
      <c r="H3418" s="9" t="s">
        <v>10123</v>
      </c>
      <c r="I3418" s="9"/>
      <c r="J3418" s="10">
        <v>874621</v>
      </c>
      <c r="K3418" s="39">
        <v>874621</v>
      </c>
      <c r="L3418" s="47"/>
      <c r="M3418" s="47"/>
      <c r="N3418" s="48">
        <v>1457019.71</v>
      </c>
      <c r="O3418" s="48"/>
      <c r="P3418" s="48"/>
      <c r="Q3418" s="48"/>
      <c r="R3418" s="41"/>
      <c r="S3418" s="49" t="s">
        <v>13934</v>
      </c>
      <c r="T3418" s="49"/>
      <c r="U3418" s="49"/>
      <c r="V3418" s="49"/>
      <c r="W3418" s="50" t="s">
        <v>15</v>
      </c>
      <c r="X3418" s="50"/>
      <c r="Y3418" s="51"/>
    </row>
    <row r="3419" spans="1:25" s="23" customFormat="1" ht="51.75" customHeight="1" x14ac:dyDescent="0.2">
      <c r="A3419" s="38" t="s">
        <v>13227</v>
      </c>
      <c r="B3419" s="46" t="s">
        <v>13228</v>
      </c>
      <c r="C3419" s="46"/>
      <c r="D3419" s="27" t="s">
        <v>8899</v>
      </c>
      <c r="E3419" s="40" t="s">
        <v>13229</v>
      </c>
      <c r="F3419" s="9" t="s">
        <v>8868</v>
      </c>
      <c r="G3419" s="27" t="s">
        <v>13230</v>
      </c>
      <c r="H3419" s="9" t="s">
        <v>9617</v>
      </c>
      <c r="I3419" s="9"/>
      <c r="J3419" s="10">
        <v>859021</v>
      </c>
      <c r="K3419" s="39">
        <v>859021</v>
      </c>
      <c r="L3419" s="47"/>
      <c r="M3419" s="47"/>
      <c r="N3419" s="48">
        <v>1371071.92</v>
      </c>
      <c r="O3419" s="48"/>
      <c r="P3419" s="48"/>
      <c r="Q3419" s="48"/>
      <c r="R3419" s="41"/>
      <c r="S3419" s="49" t="s">
        <v>13934</v>
      </c>
      <c r="T3419" s="49"/>
      <c r="U3419" s="49"/>
      <c r="V3419" s="49"/>
      <c r="W3419" s="50" t="s">
        <v>15</v>
      </c>
      <c r="X3419" s="50"/>
      <c r="Y3419" s="51"/>
    </row>
    <row r="3420" spans="1:25" s="23" customFormat="1" ht="51.75" customHeight="1" x14ac:dyDescent="0.2">
      <c r="A3420" s="38" t="s">
        <v>13231</v>
      </c>
      <c r="B3420" s="46" t="s">
        <v>13232</v>
      </c>
      <c r="C3420" s="46"/>
      <c r="D3420" s="27" t="s">
        <v>8899</v>
      </c>
      <c r="E3420" s="40" t="s">
        <v>13233</v>
      </c>
      <c r="F3420" s="9" t="s">
        <v>8868</v>
      </c>
      <c r="G3420" s="27" t="s">
        <v>13234</v>
      </c>
      <c r="H3420" s="9" t="s">
        <v>9617</v>
      </c>
      <c r="I3420" s="9"/>
      <c r="J3420" s="10">
        <v>859021</v>
      </c>
      <c r="K3420" s="39">
        <v>859021</v>
      </c>
      <c r="L3420" s="47"/>
      <c r="M3420" s="47"/>
      <c r="N3420" s="48">
        <v>1371071.92</v>
      </c>
      <c r="O3420" s="48"/>
      <c r="P3420" s="48"/>
      <c r="Q3420" s="48"/>
      <c r="R3420" s="41"/>
      <c r="S3420" s="49" t="s">
        <v>13934</v>
      </c>
      <c r="T3420" s="49"/>
      <c r="U3420" s="49"/>
      <c r="V3420" s="49"/>
      <c r="W3420" s="50" t="s">
        <v>15</v>
      </c>
      <c r="X3420" s="50"/>
      <c r="Y3420" s="51"/>
    </row>
    <row r="3421" spans="1:25" s="23" customFormat="1" ht="51.75" customHeight="1" x14ac:dyDescent="0.2">
      <c r="A3421" s="38" t="s">
        <v>13235</v>
      </c>
      <c r="B3421" s="46" t="s">
        <v>13236</v>
      </c>
      <c r="C3421" s="46"/>
      <c r="D3421" s="27" t="s">
        <v>8899</v>
      </c>
      <c r="E3421" s="40" t="s">
        <v>13237</v>
      </c>
      <c r="F3421" s="9" t="s">
        <v>8868</v>
      </c>
      <c r="G3421" s="27" t="s">
        <v>13238</v>
      </c>
      <c r="H3421" s="9" t="s">
        <v>11830</v>
      </c>
      <c r="I3421" s="9"/>
      <c r="J3421" s="10">
        <v>859021</v>
      </c>
      <c r="K3421" s="39">
        <v>859021</v>
      </c>
      <c r="L3421" s="47"/>
      <c r="M3421" s="47"/>
      <c r="N3421" s="48">
        <v>1465205.22</v>
      </c>
      <c r="O3421" s="48"/>
      <c r="P3421" s="48"/>
      <c r="Q3421" s="48"/>
      <c r="R3421" s="41"/>
      <c r="S3421" s="49" t="s">
        <v>13934</v>
      </c>
      <c r="T3421" s="49"/>
      <c r="U3421" s="49"/>
      <c r="V3421" s="49"/>
      <c r="W3421" s="50" t="s">
        <v>15</v>
      </c>
      <c r="X3421" s="50"/>
      <c r="Y3421" s="51"/>
    </row>
    <row r="3422" spans="1:25" s="23" customFormat="1" ht="51.75" customHeight="1" x14ac:dyDescent="0.2">
      <c r="A3422" s="38" t="s">
        <v>13239</v>
      </c>
      <c r="B3422" s="46" t="s">
        <v>13240</v>
      </c>
      <c r="C3422" s="46"/>
      <c r="D3422" s="27" t="s">
        <v>8899</v>
      </c>
      <c r="E3422" s="40" t="s">
        <v>13241</v>
      </c>
      <c r="F3422" s="9" t="s">
        <v>8868</v>
      </c>
      <c r="G3422" s="27" t="s">
        <v>13242</v>
      </c>
      <c r="H3422" s="9" t="s">
        <v>9617</v>
      </c>
      <c r="I3422" s="9"/>
      <c r="J3422" s="10">
        <v>905821</v>
      </c>
      <c r="K3422" s="39">
        <v>905821</v>
      </c>
      <c r="L3422" s="47"/>
      <c r="M3422" s="47"/>
      <c r="N3422" s="48">
        <v>1371071.92</v>
      </c>
      <c r="O3422" s="48"/>
      <c r="P3422" s="48"/>
      <c r="Q3422" s="48"/>
      <c r="R3422" s="41"/>
      <c r="S3422" s="49" t="s">
        <v>13934</v>
      </c>
      <c r="T3422" s="49"/>
      <c r="U3422" s="49"/>
      <c r="V3422" s="49"/>
      <c r="W3422" s="50" t="s">
        <v>15</v>
      </c>
      <c r="X3422" s="50"/>
      <c r="Y3422" s="51"/>
    </row>
    <row r="3423" spans="1:25" s="23" customFormat="1" ht="51.75" customHeight="1" x14ac:dyDescent="0.2">
      <c r="A3423" s="38" t="s">
        <v>13243</v>
      </c>
      <c r="B3423" s="46" t="s">
        <v>13244</v>
      </c>
      <c r="C3423" s="46"/>
      <c r="D3423" s="27" t="s">
        <v>8899</v>
      </c>
      <c r="E3423" s="40" t="s">
        <v>13245</v>
      </c>
      <c r="F3423" s="9" t="s">
        <v>13100</v>
      </c>
      <c r="G3423" s="27" t="s">
        <v>13246</v>
      </c>
      <c r="H3423" s="9" t="s">
        <v>13247</v>
      </c>
      <c r="I3423" s="9"/>
      <c r="J3423" s="10">
        <v>2148621</v>
      </c>
      <c r="K3423" s="39">
        <v>2148621</v>
      </c>
      <c r="L3423" s="47"/>
      <c r="M3423" s="47"/>
      <c r="N3423" s="48">
        <v>3413355.17</v>
      </c>
      <c r="O3423" s="48"/>
      <c r="P3423" s="48"/>
      <c r="Q3423" s="48"/>
      <c r="R3423" s="41"/>
      <c r="S3423" s="49" t="s">
        <v>13934</v>
      </c>
      <c r="T3423" s="49"/>
      <c r="U3423" s="49"/>
      <c r="V3423" s="49"/>
      <c r="W3423" s="50" t="s">
        <v>15</v>
      </c>
      <c r="X3423" s="50"/>
      <c r="Y3423" s="51"/>
    </row>
    <row r="3424" spans="1:25" s="23" customFormat="1" ht="51.75" customHeight="1" x14ac:dyDescent="0.2">
      <c r="A3424" s="38" t="s">
        <v>13248</v>
      </c>
      <c r="B3424" s="46" t="s">
        <v>13249</v>
      </c>
      <c r="C3424" s="46"/>
      <c r="D3424" s="27" t="s">
        <v>8899</v>
      </c>
      <c r="E3424" s="40" t="s">
        <v>13250</v>
      </c>
      <c r="F3424" s="9" t="s">
        <v>13100</v>
      </c>
      <c r="G3424" s="27" t="s">
        <v>13251</v>
      </c>
      <c r="H3424" s="9" t="s">
        <v>8946</v>
      </c>
      <c r="I3424" s="9"/>
      <c r="J3424" s="10">
        <v>1236021</v>
      </c>
      <c r="K3424" s="39">
        <v>1236021</v>
      </c>
      <c r="L3424" s="47"/>
      <c r="M3424" s="47"/>
      <c r="N3424" s="48">
        <v>1972706.46</v>
      </c>
      <c r="O3424" s="48"/>
      <c r="P3424" s="48"/>
      <c r="Q3424" s="48"/>
      <c r="R3424" s="41"/>
      <c r="S3424" s="49" t="s">
        <v>13934</v>
      </c>
      <c r="T3424" s="49"/>
      <c r="U3424" s="49"/>
      <c r="V3424" s="49"/>
      <c r="W3424" s="50" t="s">
        <v>15</v>
      </c>
      <c r="X3424" s="50"/>
      <c r="Y3424" s="51"/>
    </row>
    <row r="3425" spans="1:25" s="23" customFormat="1" ht="51.75" customHeight="1" x14ac:dyDescent="0.2">
      <c r="A3425" s="38" t="s">
        <v>13252</v>
      </c>
      <c r="B3425" s="46" t="s">
        <v>13253</v>
      </c>
      <c r="C3425" s="46"/>
      <c r="D3425" s="27" t="s">
        <v>8899</v>
      </c>
      <c r="E3425" s="40" t="s">
        <v>13254</v>
      </c>
      <c r="F3425" s="9" t="s">
        <v>13100</v>
      </c>
      <c r="G3425" s="27" t="s">
        <v>13255</v>
      </c>
      <c r="H3425" s="9" t="s">
        <v>9430</v>
      </c>
      <c r="I3425" s="9"/>
      <c r="J3425" s="10">
        <v>859021</v>
      </c>
      <c r="K3425" s="39">
        <v>859021</v>
      </c>
      <c r="L3425" s="47"/>
      <c r="M3425" s="47"/>
      <c r="N3425" s="48">
        <v>1358793.66</v>
      </c>
      <c r="O3425" s="48"/>
      <c r="P3425" s="48"/>
      <c r="Q3425" s="48"/>
      <c r="R3425" s="41"/>
      <c r="S3425" s="49" t="s">
        <v>13934</v>
      </c>
      <c r="T3425" s="49"/>
      <c r="U3425" s="49"/>
      <c r="V3425" s="49"/>
      <c r="W3425" s="50" t="s">
        <v>15</v>
      </c>
      <c r="X3425" s="50"/>
      <c r="Y3425" s="51"/>
    </row>
    <row r="3426" spans="1:25" s="23" customFormat="1" ht="51.75" customHeight="1" x14ac:dyDescent="0.2">
      <c r="A3426" s="38" t="s">
        <v>13256</v>
      </c>
      <c r="B3426" s="46" t="s">
        <v>13257</v>
      </c>
      <c r="C3426" s="46"/>
      <c r="D3426" s="27" t="s">
        <v>8899</v>
      </c>
      <c r="E3426" s="40" t="s">
        <v>13258</v>
      </c>
      <c r="F3426" s="9" t="s">
        <v>13100</v>
      </c>
      <c r="G3426" s="27" t="s">
        <v>13259</v>
      </c>
      <c r="H3426" s="9" t="s">
        <v>9430</v>
      </c>
      <c r="I3426" s="9"/>
      <c r="J3426" s="10">
        <v>859021</v>
      </c>
      <c r="K3426" s="39">
        <v>859021</v>
      </c>
      <c r="L3426" s="47"/>
      <c r="M3426" s="47"/>
      <c r="N3426" s="48">
        <v>1358793.66</v>
      </c>
      <c r="O3426" s="48"/>
      <c r="P3426" s="48"/>
      <c r="Q3426" s="48"/>
      <c r="R3426" s="41"/>
      <c r="S3426" s="49" t="s">
        <v>13934</v>
      </c>
      <c r="T3426" s="49"/>
      <c r="U3426" s="49"/>
      <c r="V3426" s="49"/>
      <c r="W3426" s="50" t="s">
        <v>15</v>
      </c>
      <c r="X3426" s="50"/>
      <c r="Y3426" s="51"/>
    </row>
    <row r="3427" spans="1:25" s="23" customFormat="1" ht="51.75" customHeight="1" x14ac:dyDescent="0.2">
      <c r="A3427" s="38" t="s">
        <v>13260</v>
      </c>
      <c r="B3427" s="46" t="s">
        <v>13261</v>
      </c>
      <c r="C3427" s="46"/>
      <c r="D3427" s="27" t="s">
        <v>8899</v>
      </c>
      <c r="E3427" s="40" t="s">
        <v>13262</v>
      </c>
      <c r="F3427" s="9" t="s">
        <v>8868</v>
      </c>
      <c r="G3427" s="27" t="s">
        <v>13263</v>
      </c>
      <c r="H3427" s="9" t="s">
        <v>10769</v>
      </c>
      <c r="I3427" s="9"/>
      <c r="J3427" s="10">
        <v>859021</v>
      </c>
      <c r="K3427" s="39">
        <v>859021</v>
      </c>
      <c r="L3427" s="47"/>
      <c r="M3427" s="47"/>
      <c r="N3427" s="48">
        <v>1354700.91</v>
      </c>
      <c r="O3427" s="48"/>
      <c r="P3427" s="48"/>
      <c r="Q3427" s="48"/>
      <c r="R3427" s="41"/>
      <c r="S3427" s="49" t="s">
        <v>13934</v>
      </c>
      <c r="T3427" s="49"/>
      <c r="U3427" s="49"/>
      <c r="V3427" s="49"/>
      <c r="W3427" s="50" t="s">
        <v>15</v>
      </c>
      <c r="X3427" s="50"/>
      <c r="Y3427" s="51"/>
    </row>
    <row r="3428" spans="1:25" s="23" customFormat="1" ht="51.75" customHeight="1" x14ac:dyDescent="0.2">
      <c r="A3428" s="38" t="s">
        <v>13264</v>
      </c>
      <c r="B3428" s="46" t="s">
        <v>13265</v>
      </c>
      <c r="C3428" s="46"/>
      <c r="D3428" s="27" t="s">
        <v>8899</v>
      </c>
      <c r="E3428" s="40" t="s">
        <v>13266</v>
      </c>
      <c r="F3428" s="9" t="s">
        <v>8868</v>
      </c>
      <c r="G3428" s="27" t="s">
        <v>13267</v>
      </c>
      <c r="H3428" s="9" t="s">
        <v>9200</v>
      </c>
      <c r="I3428" s="9"/>
      <c r="J3428" s="10">
        <v>859021</v>
      </c>
      <c r="K3428" s="39">
        <v>859021</v>
      </c>
      <c r="L3428" s="47"/>
      <c r="M3428" s="47"/>
      <c r="N3428" s="48">
        <v>1383350.18</v>
      </c>
      <c r="O3428" s="48"/>
      <c r="P3428" s="48"/>
      <c r="Q3428" s="48"/>
      <c r="R3428" s="41"/>
      <c r="S3428" s="49" t="s">
        <v>13934</v>
      </c>
      <c r="T3428" s="49"/>
      <c r="U3428" s="49"/>
      <c r="V3428" s="49"/>
      <c r="W3428" s="50" t="s">
        <v>15</v>
      </c>
      <c r="X3428" s="50"/>
      <c r="Y3428" s="51"/>
    </row>
    <row r="3429" spans="1:25" s="23" customFormat="1" ht="51.75" customHeight="1" x14ac:dyDescent="0.2">
      <c r="A3429" s="38" t="s">
        <v>13268</v>
      </c>
      <c r="B3429" s="46" t="s">
        <v>13269</v>
      </c>
      <c r="C3429" s="46"/>
      <c r="D3429" s="27" t="s">
        <v>8899</v>
      </c>
      <c r="E3429" s="40" t="s">
        <v>13270</v>
      </c>
      <c r="F3429" s="9" t="s">
        <v>8868</v>
      </c>
      <c r="G3429" s="27" t="s">
        <v>13271</v>
      </c>
      <c r="H3429" s="9" t="s">
        <v>79</v>
      </c>
      <c r="I3429" s="9"/>
      <c r="J3429" s="10">
        <v>859021</v>
      </c>
      <c r="K3429" s="39">
        <v>859021</v>
      </c>
      <c r="L3429" s="47"/>
      <c r="M3429" s="47"/>
      <c r="N3429" s="48">
        <v>1350608.16</v>
      </c>
      <c r="O3429" s="48"/>
      <c r="P3429" s="48"/>
      <c r="Q3429" s="48"/>
      <c r="R3429" s="41"/>
      <c r="S3429" s="49" t="s">
        <v>13934</v>
      </c>
      <c r="T3429" s="49"/>
      <c r="U3429" s="49"/>
      <c r="V3429" s="49"/>
      <c r="W3429" s="50" t="s">
        <v>15</v>
      </c>
      <c r="X3429" s="50"/>
      <c r="Y3429" s="51"/>
    </row>
    <row r="3430" spans="1:25" s="23" customFormat="1" ht="51.75" customHeight="1" x14ac:dyDescent="0.2">
      <c r="A3430" s="38" t="s">
        <v>13272</v>
      </c>
      <c r="B3430" s="46" t="s">
        <v>13273</v>
      </c>
      <c r="C3430" s="46"/>
      <c r="D3430" s="27" t="s">
        <v>8899</v>
      </c>
      <c r="E3430" s="40" t="s">
        <v>13274</v>
      </c>
      <c r="F3430" s="9" t="s">
        <v>8868</v>
      </c>
      <c r="G3430" s="27" t="s">
        <v>13275</v>
      </c>
      <c r="H3430" s="9" t="s">
        <v>10769</v>
      </c>
      <c r="I3430" s="9"/>
      <c r="J3430" s="10">
        <v>859021</v>
      </c>
      <c r="K3430" s="39">
        <v>859021</v>
      </c>
      <c r="L3430" s="47"/>
      <c r="M3430" s="47"/>
      <c r="N3430" s="48">
        <v>1354700.91</v>
      </c>
      <c r="O3430" s="48"/>
      <c r="P3430" s="48"/>
      <c r="Q3430" s="48"/>
      <c r="R3430" s="41"/>
      <c r="S3430" s="49" t="s">
        <v>13934</v>
      </c>
      <c r="T3430" s="49"/>
      <c r="U3430" s="49"/>
      <c r="V3430" s="49"/>
      <c r="W3430" s="50" t="s">
        <v>15</v>
      </c>
      <c r="X3430" s="50"/>
      <c r="Y3430" s="51"/>
    </row>
    <row r="3431" spans="1:25" s="23" customFormat="1" ht="51.75" customHeight="1" x14ac:dyDescent="0.2">
      <c r="A3431" s="38" t="s">
        <v>13276</v>
      </c>
      <c r="B3431" s="46" t="s">
        <v>13277</v>
      </c>
      <c r="C3431" s="46"/>
      <c r="D3431" s="27" t="s">
        <v>8899</v>
      </c>
      <c r="E3431" s="40" t="s">
        <v>13278</v>
      </c>
      <c r="F3431" s="9" t="s">
        <v>8868</v>
      </c>
      <c r="G3431" s="27" t="s">
        <v>13279</v>
      </c>
      <c r="H3431" s="9" t="s">
        <v>10769</v>
      </c>
      <c r="I3431" s="9"/>
      <c r="J3431" s="10">
        <v>859021</v>
      </c>
      <c r="K3431" s="39">
        <v>859021</v>
      </c>
      <c r="L3431" s="47"/>
      <c r="M3431" s="47"/>
      <c r="N3431" s="48">
        <v>1354700.91</v>
      </c>
      <c r="O3431" s="48"/>
      <c r="P3431" s="48"/>
      <c r="Q3431" s="48"/>
      <c r="R3431" s="41"/>
      <c r="S3431" s="49" t="s">
        <v>13934</v>
      </c>
      <c r="T3431" s="49"/>
      <c r="U3431" s="49"/>
      <c r="V3431" s="49"/>
      <c r="W3431" s="50" t="s">
        <v>15</v>
      </c>
      <c r="X3431" s="50"/>
      <c r="Y3431" s="51"/>
    </row>
    <row r="3432" spans="1:25" s="23" customFormat="1" ht="51.75" customHeight="1" x14ac:dyDescent="0.2">
      <c r="A3432" s="38" t="s">
        <v>13280</v>
      </c>
      <c r="B3432" s="46" t="s">
        <v>13281</v>
      </c>
      <c r="C3432" s="46"/>
      <c r="D3432" s="27" t="s">
        <v>8899</v>
      </c>
      <c r="E3432" s="40" t="s">
        <v>13282</v>
      </c>
      <c r="F3432" s="9" t="s">
        <v>8868</v>
      </c>
      <c r="G3432" s="27" t="s">
        <v>13283</v>
      </c>
      <c r="H3432" s="9" t="s">
        <v>11990</v>
      </c>
      <c r="I3432" s="9"/>
      <c r="J3432" s="10">
        <v>859021</v>
      </c>
      <c r="K3432" s="39">
        <v>859021</v>
      </c>
      <c r="L3432" s="47"/>
      <c r="M3432" s="47"/>
      <c r="N3432" s="48">
        <v>1387442.93</v>
      </c>
      <c r="O3432" s="48"/>
      <c r="P3432" s="48"/>
      <c r="Q3432" s="48"/>
      <c r="R3432" s="41"/>
      <c r="S3432" s="49" t="s">
        <v>13934</v>
      </c>
      <c r="T3432" s="49"/>
      <c r="U3432" s="49"/>
      <c r="V3432" s="49"/>
      <c r="W3432" s="50" t="s">
        <v>15</v>
      </c>
      <c r="X3432" s="50"/>
      <c r="Y3432" s="51"/>
    </row>
    <row r="3433" spans="1:25" s="23" customFormat="1" ht="51.75" customHeight="1" x14ac:dyDescent="0.2">
      <c r="A3433" s="38" t="s">
        <v>13284</v>
      </c>
      <c r="B3433" s="46" t="s">
        <v>13285</v>
      </c>
      <c r="C3433" s="46"/>
      <c r="D3433" s="27" t="s">
        <v>8899</v>
      </c>
      <c r="E3433" s="40" t="s">
        <v>13286</v>
      </c>
      <c r="F3433" s="9" t="s">
        <v>8868</v>
      </c>
      <c r="G3433" s="27" t="s">
        <v>13287</v>
      </c>
      <c r="H3433" s="9" t="s">
        <v>10769</v>
      </c>
      <c r="I3433" s="9"/>
      <c r="J3433" s="10">
        <v>859021</v>
      </c>
      <c r="K3433" s="39">
        <v>859021</v>
      </c>
      <c r="L3433" s="47"/>
      <c r="M3433" s="47"/>
      <c r="N3433" s="48">
        <v>1354700.91</v>
      </c>
      <c r="O3433" s="48"/>
      <c r="P3433" s="48"/>
      <c r="Q3433" s="48"/>
      <c r="R3433" s="41"/>
      <c r="S3433" s="49" t="s">
        <v>13934</v>
      </c>
      <c r="T3433" s="49"/>
      <c r="U3433" s="49"/>
      <c r="V3433" s="49"/>
      <c r="W3433" s="50" t="s">
        <v>15</v>
      </c>
      <c r="X3433" s="50"/>
      <c r="Y3433" s="51"/>
    </row>
    <row r="3434" spans="1:25" s="23" customFormat="1" ht="51.75" customHeight="1" x14ac:dyDescent="0.2">
      <c r="A3434" s="38" t="s">
        <v>13288</v>
      </c>
      <c r="B3434" s="46" t="s">
        <v>13289</v>
      </c>
      <c r="C3434" s="46"/>
      <c r="D3434" s="27" t="s">
        <v>8899</v>
      </c>
      <c r="E3434" s="40" t="s">
        <v>13290</v>
      </c>
      <c r="F3434" s="9" t="s">
        <v>8868</v>
      </c>
      <c r="G3434" s="27" t="s">
        <v>13291</v>
      </c>
      <c r="H3434" s="9" t="s">
        <v>10769</v>
      </c>
      <c r="I3434" s="9"/>
      <c r="J3434" s="10">
        <v>859021</v>
      </c>
      <c r="K3434" s="39">
        <v>859021</v>
      </c>
      <c r="L3434" s="47"/>
      <c r="M3434" s="47"/>
      <c r="N3434" s="48">
        <v>1354700.91</v>
      </c>
      <c r="O3434" s="48"/>
      <c r="P3434" s="48"/>
      <c r="Q3434" s="48"/>
      <c r="R3434" s="41"/>
      <c r="S3434" s="49" t="s">
        <v>13934</v>
      </c>
      <c r="T3434" s="49"/>
      <c r="U3434" s="49"/>
      <c r="V3434" s="49"/>
      <c r="W3434" s="50" t="s">
        <v>15</v>
      </c>
      <c r="X3434" s="50"/>
      <c r="Y3434" s="51"/>
    </row>
    <row r="3435" spans="1:25" s="23" customFormat="1" ht="51.75" customHeight="1" x14ac:dyDescent="0.2">
      <c r="A3435" s="38" t="s">
        <v>13292</v>
      </c>
      <c r="B3435" s="46" t="s">
        <v>13293</v>
      </c>
      <c r="C3435" s="46"/>
      <c r="D3435" s="27" t="s">
        <v>8899</v>
      </c>
      <c r="E3435" s="40" t="s">
        <v>13294</v>
      </c>
      <c r="F3435" s="9" t="s">
        <v>8868</v>
      </c>
      <c r="G3435" s="27" t="s">
        <v>13295</v>
      </c>
      <c r="H3435" s="9" t="s">
        <v>1989</v>
      </c>
      <c r="I3435" s="9"/>
      <c r="J3435" s="10">
        <v>859021</v>
      </c>
      <c r="K3435" s="39">
        <v>859021</v>
      </c>
      <c r="L3435" s="47"/>
      <c r="M3435" s="47"/>
      <c r="N3435" s="48">
        <v>1391535.68</v>
      </c>
      <c r="O3435" s="48"/>
      <c r="P3435" s="48"/>
      <c r="Q3435" s="48"/>
      <c r="R3435" s="41"/>
      <c r="S3435" s="49" t="s">
        <v>13934</v>
      </c>
      <c r="T3435" s="49"/>
      <c r="U3435" s="49"/>
      <c r="V3435" s="49"/>
      <c r="W3435" s="50" t="s">
        <v>15</v>
      </c>
      <c r="X3435" s="50"/>
      <c r="Y3435" s="51"/>
    </row>
    <row r="3436" spans="1:25" s="23" customFormat="1" ht="51.75" customHeight="1" x14ac:dyDescent="0.2">
      <c r="A3436" s="38" t="s">
        <v>13296</v>
      </c>
      <c r="B3436" s="46" t="s">
        <v>13297</v>
      </c>
      <c r="C3436" s="46"/>
      <c r="D3436" s="27" t="s">
        <v>8899</v>
      </c>
      <c r="E3436" s="40" t="s">
        <v>13298</v>
      </c>
      <c r="F3436" s="9" t="s">
        <v>13100</v>
      </c>
      <c r="G3436" s="27" t="s">
        <v>13299</v>
      </c>
      <c r="H3436" s="9" t="s">
        <v>8860</v>
      </c>
      <c r="I3436" s="9"/>
      <c r="J3436" s="10">
        <v>1607821</v>
      </c>
      <c r="K3436" s="39">
        <v>1607821</v>
      </c>
      <c r="L3436" s="47"/>
      <c r="M3436" s="47"/>
      <c r="N3436" s="48">
        <v>2656196.0499999998</v>
      </c>
      <c r="O3436" s="48"/>
      <c r="P3436" s="48"/>
      <c r="Q3436" s="48"/>
      <c r="R3436" s="41"/>
      <c r="S3436" s="49" t="s">
        <v>13934</v>
      </c>
      <c r="T3436" s="49"/>
      <c r="U3436" s="49"/>
      <c r="V3436" s="49"/>
      <c r="W3436" s="50" t="s">
        <v>15</v>
      </c>
      <c r="X3436" s="50"/>
      <c r="Y3436" s="51"/>
    </row>
    <row r="3437" spans="1:25" s="23" customFormat="1" ht="51.75" customHeight="1" x14ac:dyDescent="0.2">
      <c r="A3437" s="38" t="s">
        <v>13300</v>
      </c>
      <c r="B3437" s="46" t="s">
        <v>13301</v>
      </c>
      <c r="C3437" s="46"/>
      <c r="D3437" s="27" t="s">
        <v>8899</v>
      </c>
      <c r="E3437" s="40" t="s">
        <v>13302</v>
      </c>
      <c r="F3437" s="9" t="s">
        <v>13100</v>
      </c>
      <c r="G3437" s="27" t="s">
        <v>13303</v>
      </c>
      <c r="H3437" s="9" t="s">
        <v>10187</v>
      </c>
      <c r="I3437" s="9"/>
      <c r="J3437" s="10">
        <v>1145021</v>
      </c>
      <c r="K3437" s="39">
        <v>1145021</v>
      </c>
      <c r="L3437" s="47"/>
      <c r="M3437" s="47"/>
      <c r="N3437" s="48">
        <v>1829460.14</v>
      </c>
      <c r="O3437" s="48"/>
      <c r="P3437" s="48"/>
      <c r="Q3437" s="48"/>
      <c r="R3437" s="41"/>
      <c r="S3437" s="49" t="s">
        <v>13934</v>
      </c>
      <c r="T3437" s="49"/>
      <c r="U3437" s="49"/>
      <c r="V3437" s="49"/>
      <c r="W3437" s="50" t="s">
        <v>15</v>
      </c>
      <c r="X3437" s="50"/>
      <c r="Y3437" s="51"/>
    </row>
    <row r="3438" spans="1:25" s="23" customFormat="1" ht="51.75" customHeight="1" x14ac:dyDescent="0.2">
      <c r="A3438" s="38" t="s">
        <v>13304</v>
      </c>
      <c r="B3438" s="46" t="s">
        <v>13305</v>
      </c>
      <c r="C3438" s="46"/>
      <c r="D3438" s="27" t="s">
        <v>8899</v>
      </c>
      <c r="E3438" s="40" t="s">
        <v>13306</v>
      </c>
      <c r="F3438" s="9" t="s">
        <v>13100</v>
      </c>
      <c r="G3438" s="27" t="s">
        <v>13307</v>
      </c>
      <c r="H3438" s="9" t="s">
        <v>10187</v>
      </c>
      <c r="I3438" s="9"/>
      <c r="J3438" s="10">
        <v>1145021</v>
      </c>
      <c r="K3438" s="39">
        <v>1145021</v>
      </c>
      <c r="L3438" s="47"/>
      <c r="M3438" s="47"/>
      <c r="N3438" s="48">
        <v>1829460.14</v>
      </c>
      <c r="O3438" s="48"/>
      <c r="P3438" s="48"/>
      <c r="Q3438" s="48"/>
      <c r="R3438" s="41"/>
      <c r="S3438" s="49" t="s">
        <v>13934</v>
      </c>
      <c r="T3438" s="49"/>
      <c r="U3438" s="49"/>
      <c r="V3438" s="49"/>
      <c r="W3438" s="50" t="s">
        <v>15</v>
      </c>
      <c r="X3438" s="50"/>
      <c r="Y3438" s="51"/>
    </row>
    <row r="3439" spans="1:25" s="23" customFormat="1" ht="51.75" customHeight="1" x14ac:dyDescent="0.2">
      <c r="A3439" s="38" t="s">
        <v>13308</v>
      </c>
      <c r="B3439" s="46" t="s">
        <v>13309</v>
      </c>
      <c r="C3439" s="46"/>
      <c r="D3439" s="27" t="s">
        <v>8899</v>
      </c>
      <c r="E3439" s="40" t="s">
        <v>13310</v>
      </c>
      <c r="F3439" s="9" t="s">
        <v>13100</v>
      </c>
      <c r="G3439" s="27" t="s">
        <v>13311</v>
      </c>
      <c r="H3439" s="9" t="s">
        <v>10203</v>
      </c>
      <c r="I3439" s="9"/>
      <c r="J3439" s="10">
        <v>1145021</v>
      </c>
      <c r="K3439" s="39">
        <v>1145021</v>
      </c>
      <c r="L3439" s="47"/>
      <c r="M3439" s="47"/>
      <c r="N3439" s="48">
        <v>1808996.38</v>
      </c>
      <c r="O3439" s="48"/>
      <c r="P3439" s="48"/>
      <c r="Q3439" s="48"/>
      <c r="R3439" s="41"/>
      <c r="S3439" s="49" t="s">
        <v>13934</v>
      </c>
      <c r="T3439" s="49"/>
      <c r="U3439" s="49"/>
      <c r="V3439" s="49"/>
      <c r="W3439" s="50" t="s">
        <v>15</v>
      </c>
      <c r="X3439" s="50"/>
      <c r="Y3439" s="51"/>
    </row>
    <row r="3440" spans="1:25" s="23" customFormat="1" ht="51.75" customHeight="1" x14ac:dyDescent="0.2">
      <c r="A3440" s="38" t="s">
        <v>13312</v>
      </c>
      <c r="B3440" s="46" t="s">
        <v>13313</v>
      </c>
      <c r="C3440" s="46"/>
      <c r="D3440" s="27" t="s">
        <v>8899</v>
      </c>
      <c r="E3440" s="40" t="s">
        <v>13314</v>
      </c>
      <c r="F3440" s="9" t="s">
        <v>13100</v>
      </c>
      <c r="G3440" s="27" t="s">
        <v>13315</v>
      </c>
      <c r="H3440" s="9" t="s">
        <v>9169</v>
      </c>
      <c r="I3440" s="9"/>
      <c r="J3440" s="10">
        <v>1366021</v>
      </c>
      <c r="K3440" s="39">
        <v>1366021</v>
      </c>
      <c r="L3440" s="47"/>
      <c r="M3440" s="47"/>
      <c r="N3440" s="48">
        <v>2189622.3199999998</v>
      </c>
      <c r="O3440" s="48"/>
      <c r="P3440" s="48"/>
      <c r="Q3440" s="48"/>
      <c r="R3440" s="41"/>
      <c r="S3440" s="49" t="s">
        <v>13934</v>
      </c>
      <c r="T3440" s="49"/>
      <c r="U3440" s="49"/>
      <c r="V3440" s="49"/>
      <c r="W3440" s="50" t="s">
        <v>15</v>
      </c>
      <c r="X3440" s="50"/>
      <c r="Y3440" s="51"/>
    </row>
    <row r="3441" spans="1:25" s="23" customFormat="1" ht="51.75" customHeight="1" x14ac:dyDescent="0.2">
      <c r="A3441" s="38" t="s">
        <v>13316</v>
      </c>
      <c r="B3441" s="46" t="s">
        <v>13317</v>
      </c>
      <c r="C3441" s="46"/>
      <c r="D3441" s="27" t="s">
        <v>8899</v>
      </c>
      <c r="E3441" s="40" t="s">
        <v>13318</v>
      </c>
      <c r="F3441" s="9" t="s">
        <v>13100</v>
      </c>
      <c r="G3441" s="27" t="s">
        <v>13319</v>
      </c>
      <c r="H3441" s="9" t="s">
        <v>11104</v>
      </c>
      <c r="I3441" s="9"/>
      <c r="J3441" s="10">
        <v>1457021</v>
      </c>
      <c r="K3441" s="39">
        <v>1457021</v>
      </c>
      <c r="L3441" s="47"/>
      <c r="M3441" s="47"/>
      <c r="N3441" s="48">
        <v>2341054.14</v>
      </c>
      <c r="O3441" s="48"/>
      <c r="P3441" s="48"/>
      <c r="Q3441" s="48"/>
      <c r="R3441" s="41"/>
      <c r="S3441" s="49" t="s">
        <v>13934</v>
      </c>
      <c r="T3441" s="49"/>
      <c r="U3441" s="49"/>
      <c r="V3441" s="49"/>
      <c r="W3441" s="50" t="s">
        <v>15</v>
      </c>
      <c r="X3441" s="50"/>
      <c r="Y3441" s="51"/>
    </row>
    <row r="3442" spans="1:25" s="23" customFormat="1" ht="51.75" customHeight="1" x14ac:dyDescent="0.2">
      <c r="A3442" s="38" t="s">
        <v>13320</v>
      </c>
      <c r="B3442" s="46" t="s">
        <v>13321</v>
      </c>
      <c r="C3442" s="46"/>
      <c r="D3442" s="27" t="s">
        <v>8899</v>
      </c>
      <c r="E3442" s="40" t="s">
        <v>13322</v>
      </c>
      <c r="F3442" s="9" t="s">
        <v>13100</v>
      </c>
      <c r="G3442" s="27" t="s">
        <v>13323</v>
      </c>
      <c r="H3442" s="9" t="s">
        <v>11308</v>
      </c>
      <c r="I3442" s="9"/>
      <c r="J3442" s="10">
        <v>1100821</v>
      </c>
      <c r="K3442" s="39">
        <v>1100821</v>
      </c>
      <c r="L3442" s="47"/>
      <c r="M3442" s="47"/>
      <c r="N3442" s="48">
        <v>1751697.86</v>
      </c>
      <c r="O3442" s="48"/>
      <c r="P3442" s="48"/>
      <c r="Q3442" s="48"/>
      <c r="R3442" s="41"/>
      <c r="S3442" s="49" t="s">
        <v>13934</v>
      </c>
      <c r="T3442" s="49"/>
      <c r="U3442" s="49"/>
      <c r="V3442" s="49"/>
      <c r="W3442" s="50" t="s">
        <v>15</v>
      </c>
      <c r="X3442" s="50"/>
      <c r="Y3442" s="51"/>
    </row>
    <row r="3443" spans="1:25" s="23" customFormat="1" ht="51.75" customHeight="1" x14ac:dyDescent="0.2">
      <c r="A3443" s="38" t="s">
        <v>13324</v>
      </c>
      <c r="B3443" s="46" t="s">
        <v>13325</v>
      </c>
      <c r="C3443" s="46"/>
      <c r="D3443" s="27" t="s">
        <v>8899</v>
      </c>
      <c r="E3443" s="40" t="s">
        <v>13326</v>
      </c>
      <c r="F3443" s="9" t="s">
        <v>13100</v>
      </c>
      <c r="G3443" s="27" t="s">
        <v>13327</v>
      </c>
      <c r="H3443" s="9" t="s">
        <v>9653</v>
      </c>
      <c r="I3443" s="9"/>
      <c r="J3443" s="10">
        <v>1420621</v>
      </c>
      <c r="K3443" s="39">
        <v>1420621</v>
      </c>
      <c r="L3443" s="47"/>
      <c r="M3443" s="47"/>
      <c r="N3443" s="48">
        <v>2275570.11</v>
      </c>
      <c r="O3443" s="48"/>
      <c r="P3443" s="48"/>
      <c r="Q3443" s="48"/>
      <c r="R3443" s="41"/>
      <c r="S3443" s="49" t="s">
        <v>13934</v>
      </c>
      <c r="T3443" s="49"/>
      <c r="U3443" s="49"/>
      <c r="V3443" s="49"/>
      <c r="W3443" s="50" t="s">
        <v>15</v>
      </c>
      <c r="X3443" s="50"/>
      <c r="Y3443" s="51"/>
    </row>
    <row r="3444" spans="1:25" s="23" customFormat="1" ht="51.75" customHeight="1" x14ac:dyDescent="0.2">
      <c r="A3444" s="38" t="s">
        <v>13328</v>
      </c>
      <c r="B3444" s="46" t="s">
        <v>13329</v>
      </c>
      <c r="C3444" s="46"/>
      <c r="D3444" s="27" t="s">
        <v>8899</v>
      </c>
      <c r="E3444" s="40" t="s">
        <v>13330</v>
      </c>
      <c r="F3444" s="9" t="s">
        <v>13100</v>
      </c>
      <c r="G3444" s="27" t="s">
        <v>13331</v>
      </c>
      <c r="H3444" s="9" t="s">
        <v>9000</v>
      </c>
      <c r="I3444" s="9"/>
      <c r="J3444" s="10">
        <v>1145021</v>
      </c>
      <c r="K3444" s="39">
        <v>1145021</v>
      </c>
      <c r="L3444" s="47"/>
      <c r="M3444" s="47"/>
      <c r="N3444" s="48">
        <v>1845831.15</v>
      </c>
      <c r="O3444" s="48"/>
      <c r="P3444" s="48"/>
      <c r="Q3444" s="48"/>
      <c r="R3444" s="41"/>
      <c r="S3444" s="49" t="s">
        <v>13934</v>
      </c>
      <c r="T3444" s="49"/>
      <c r="U3444" s="49"/>
      <c r="V3444" s="49"/>
      <c r="W3444" s="50" t="s">
        <v>15</v>
      </c>
      <c r="X3444" s="50"/>
      <c r="Y3444" s="51"/>
    </row>
    <row r="3445" spans="1:25" s="23" customFormat="1" ht="51.75" customHeight="1" x14ac:dyDescent="0.2">
      <c r="A3445" s="38" t="s">
        <v>13332</v>
      </c>
      <c r="B3445" s="46" t="s">
        <v>13333</v>
      </c>
      <c r="C3445" s="46"/>
      <c r="D3445" s="27" t="s">
        <v>8899</v>
      </c>
      <c r="E3445" s="40" t="s">
        <v>13334</v>
      </c>
      <c r="F3445" s="9" t="s">
        <v>13100</v>
      </c>
      <c r="G3445" s="27" t="s">
        <v>13335</v>
      </c>
      <c r="H3445" s="9" t="s">
        <v>10720</v>
      </c>
      <c r="I3445" s="9"/>
      <c r="J3445" s="10">
        <v>1145021</v>
      </c>
      <c r="K3445" s="39">
        <v>1145021</v>
      </c>
      <c r="L3445" s="47"/>
      <c r="M3445" s="47"/>
      <c r="N3445" s="48">
        <v>1849923.9</v>
      </c>
      <c r="O3445" s="48"/>
      <c r="P3445" s="48"/>
      <c r="Q3445" s="48"/>
      <c r="R3445" s="41"/>
      <c r="S3445" s="49" t="s">
        <v>13934</v>
      </c>
      <c r="T3445" s="49"/>
      <c r="U3445" s="49"/>
      <c r="V3445" s="49"/>
      <c r="W3445" s="50" t="s">
        <v>15</v>
      </c>
      <c r="X3445" s="50"/>
      <c r="Y3445" s="51"/>
    </row>
    <row r="3446" spans="1:25" s="23" customFormat="1" ht="51.75" customHeight="1" x14ac:dyDescent="0.2">
      <c r="A3446" s="38" t="s">
        <v>13336</v>
      </c>
      <c r="B3446" s="46" t="s">
        <v>13337</v>
      </c>
      <c r="C3446" s="46"/>
      <c r="D3446" s="27" t="s">
        <v>8899</v>
      </c>
      <c r="E3446" s="40" t="s">
        <v>13338</v>
      </c>
      <c r="F3446" s="9" t="s">
        <v>13100</v>
      </c>
      <c r="G3446" s="27" t="s">
        <v>13339</v>
      </c>
      <c r="H3446" s="9" t="s">
        <v>9140</v>
      </c>
      <c r="I3446" s="9"/>
      <c r="J3446" s="10">
        <v>1165821</v>
      </c>
      <c r="K3446" s="39">
        <v>1165821</v>
      </c>
      <c r="L3446" s="47"/>
      <c r="M3446" s="47"/>
      <c r="N3446" s="48">
        <v>1894944.18</v>
      </c>
      <c r="O3446" s="48"/>
      <c r="P3446" s="48"/>
      <c r="Q3446" s="48"/>
      <c r="R3446" s="41"/>
      <c r="S3446" s="49" t="s">
        <v>13934</v>
      </c>
      <c r="T3446" s="49"/>
      <c r="U3446" s="49"/>
      <c r="V3446" s="49"/>
      <c r="W3446" s="50" t="s">
        <v>15</v>
      </c>
      <c r="X3446" s="50"/>
      <c r="Y3446" s="51"/>
    </row>
    <row r="3447" spans="1:25" s="23" customFormat="1" ht="51.75" customHeight="1" x14ac:dyDescent="0.2">
      <c r="A3447" s="38" t="s">
        <v>13340</v>
      </c>
      <c r="B3447" s="46" t="s">
        <v>13341</v>
      </c>
      <c r="C3447" s="46"/>
      <c r="D3447" s="27" t="s">
        <v>8899</v>
      </c>
      <c r="E3447" s="40" t="s">
        <v>13342</v>
      </c>
      <c r="F3447" s="9" t="s">
        <v>13100</v>
      </c>
      <c r="G3447" s="27" t="s">
        <v>13343</v>
      </c>
      <c r="H3447" s="9" t="s">
        <v>11808</v>
      </c>
      <c r="I3447" s="9"/>
      <c r="J3447" s="10">
        <v>1145021</v>
      </c>
      <c r="K3447" s="39">
        <v>1145021</v>
      </c>
      <c r="L3447" s="47"/>
      <c r="M3447" s="47"/>
      <c r="N3447" s="48">
        <v>2447465.7000000002</v>
      </c>
      <c r="O3447" s="48"/>
      <c r="P3447" s="48"/>
      <c r="Q3447" s="48"/>
      <c r="R3447" s="41"/>
      <c r="S3447" s="49" t="s">
        <v>13934</v>
      </c>
      <c r="T3447" s="49"/>
      <c r="U3447" s="49"/>
      <c r="V3447" s="49"/>
      <c r="W3447" s="50" t="s">
        <v>15</v>
      </c>
      <c r="X3447" s="50"/>
      <c r="Y3447" s="51"/>
    </row>
    <row r="3448" spans="1:25" s="23" customFormat="1" ht="51.75" customHeight="1" x14ac:dyDescent="0.2">
      <c r="A3448" s="38" t="s">
        <v>13344</v>
      </c>
      <c r="B3448" s="46" t="s">
        <v>13345</v>
      </c>
      <c r="C3448" s="46"/>
      <c r="D3448" s="27" t="s">
        <v>8899</v>
      </c>
      <c r="E3448" s="40" t="s">
        <v>13346</v>
      </c>
      <c r="F3448" s="9" t="s">
        <v>13100</v>
      </c>
      <c r="G3448" s="27" t="s">
        <v>13347</v>
      </c>
      <c r="H3448" s="9" t="s">
        <v>9693</v>
      </c>
      <c r="I3448" s="9"/>
      <c r="J3448" s="10">
        <v>1145021</v>
      </c>
      <c r="K3448" s="39">
        <v>1145021</v>
      </c>
      <c r="L3448" s="47"/>
      <c r="M3448" s="47"/>
      <c r="N3448" s="48">
        <v>1837645.65</v>
      </c>
      <c r="O3448" s="48"/>
      <c r="P3448" s="48"/>
      <c r="Q3448" s="48"/>
      <c r="R3448" s="41"/>
      <c r="S3448" s="49" t="s">
        <v>13934</v>
      </c>
      <c r="T3448" s="49"/>
      <c r="U3448" s="49"/>
      <c r="V3448" s="49"/>
      <c r="W3448" s="50" t="s">
        <v>15</v>
      </c>
      <c r="X3448" s="50"/>
      <c r="Y3448" s="51"/>
    </row>
    <row r="3449" spans="1:25" s="23" customFormat="1" ht="51.75" customHeight="1" x14ac:dyDescent="0.2">
      <c r="A3449" s="38" t="s">
        <v>13348</v>
      </c>
      <c r="B3449" s="46" t="s">
        <v>13349</v>
      </c>
      <c r="C3449" s="46"/>
      <c r="D3449" s="27" t="s">
        <v>8899</v>
      </c>
      <c r="E3449" s="40" t="s">
        <v>13350</v>
      </c>
      <c r="F3449" s="9" t="s">
        <v>13100</v>
      </c>
      <c r="G3449" s="27" t="s">
        <v>13351</v>
      </c>
      <c r="H3449" s="9" t="s">
        <v>10468</v>
      </c>
      <c r="I3449" s="9"/>
      <c r="J3449" s="10">
        <v>1145020</v>
      </c>
      <c r="K3449" s="39">
        <v>1145020</v>
      </c>
      <c r="L3449" s="47"/>
      <c r="M3449" s="47"/>
      <c r="N3449" s="48">
        <v>1870387.66</v>
      </c>
      <c r="O3449" s="48"/>
      <c r="P3449" s="48"/>
      <c r="Q3449" s="48"/>
      <c r="R3449" s="41"/>
      <c r="S3449" s="49" t="s">
        <v>13934</v>
      </c>
      <c r="T3449" s="49"/>
      <c r="U3449" s="49"/>
      <c r="V3449" s="49"/>
      <c r="W3449" s="50" t="s">
        <v>15</v>
      </c>
      <c r="X3449" s="50"/>
      <c r="Y3449" s="51"/>
    </row>
    <row r="3450" spans="1:25" s="23" customFormat="1" ht="51.75" customHeight="1" x14ac:dyDescent="0.2">
      <c r="A3450" s="38" t="s">
        <v>13352</v>
      </c>
      <c r="B3450" s="46" t="s">
        <v>13353</v>
      </c>
      <c r="C3450" s="46"/>
      <c r="D3450" s="27" t="s">
        <v>8899</v>
      </c>
      <c r="E3450" s="40" t="s">
        <v>13354</v>
      </c>
      <c r="F3450" s="9" t="s">
        <v>13100</v>
      </c>
      <c r="G3450" s="27" t="s">
        <v>13355</v>
      </c>
      <c r="H3450" s="9" t="s">
        <v>9117</v>
      </c>
      <c r="I3450" s="9"/>
      <c r="J3450" s="10">
        <v>1145020</v>
      </c>
      <c r="K3450" s="39">
        <v>1145020</v>
      </c>
      <c r="L3450" s="47"/>
      <c r="M3450" s="47"/>
      <c r="N3450" s="48">
        <v>1821274.64</v>
      </c>
      <c r="O3450" s="48"/>
      <c r="P3450" s="48"/>
      <c r="Q3450" s="48"/>
      <c r="R3450" s="41"/>
      <c r="S3450" s="49" t="s">
        <v>13934</v>
      </c>
      <c r="T3450" s="49"/>
      <c r="U3450" s="49"/>
      <c r="V3450" s="49"/>
      <c r="W3450" s="50" t="s">
        <v>15</v>
      </c>
      <c r="X3450" s="50"/>
      <c r="Y3450" s="51"/>
    </row>
    <row r="3451" spans="1:25" s="23" customFormat="1" ht="51.75" customHeight="1" x14ac:dyDescent="0.2">
      <c r="A3451" s="38" t="s">
        <v>13356</v>
      </c>
      <c r="B3451" s="46" t="s">
        <v>13357</v>
      </c>
      <c r="C3451" s="46"/>
      <c r="D3451" s="27" t="s">
        <v>8899</v>
      </c>
      <c r="E3451" s="40" t="s">
        <v>13358</v>
      </c>
      <c r="F3451" s="9" t="s">
        <v>13100</v>
      </c>
      <c r="G3451" s="27" t="s">
        <v>13359</v>
      </c>
      <c r="H3451" s="9" t="s">
        <v>10187</v>
      </c>
      <c r="I3451" s="9"/>
      <c r="J3451" s="10">
        <v>1145020</v>
      </c>
      <c r="K3451" s="39">
        <v>1145020</v>
      </c>
      <c r="L3451" s="47"/>
      <c r="M3451" s="47"/>
      <c r="N3451" s="48">
        <v>1829460.14</v>
      </c>
      <c r="O3451" s="48"/>
      <c r="P3451" s="48"/>
      <c r="Q3451" s="48"/>
      <c r="R3451" s="41"/>
      <c r="S3451" s="49" t="s">
        <v>13934</v>
      </c>
      <c r="T3451" s="49"/>
      <c r="U3451" s="49"/>
      <c r="V3451" s="49"/>
      <c r="W3451" s="50" t="s">
        <v>15</v>
      </c>
      <c r="X3451" s="50"/>
      <c r="Y3451" s="51"/>
    </row>
    <row r="3452" spans="1:25" s="23" customFormat="1" ht="51.75" customHeight="1" x14ac:dyDescent="0.2">
      <c r="A3452" s="38" t="s">
        <v>13360</v>
      </c>
      <c r="B3452" s="46" t="s">
        <v>13361</v>
      </c>
      <c r="C3452" s="46"/>
      <c r="D3452" s="27" t="s">
        <v>8899</v>
      </c>
      <c r="E3452" s="40" t="s">
        <v>13362</v>
      </c>
      <c r="F3452" s="9" t="s">
        <v>13100</v>
      </c>
      <c r="G3452" s="27" t="s">
        <v>13363</v>
      </c>
      <c r="H3452" s="9" t="s">
        <v>9000</v>
      </c>
      <c r="I3452" s="9"/>
      <c r="J3452" s="10">
        <v>1145020</v>
      </c>
      <c r="K3452" s="39">
        <v>1145020</v>
      </c>
      <c r="L3452" s="47"/>
      <c r="M3452" s="47"/>
      <c r="N3452" s="48">
        <v>1845831.15</v>
      </c>
      <c r="O3452" s="48"/>
      <c r="P3452" s="48"/>
      <c r="Q3452" s="48"/>
      <c r="R3452" s="41"/>
      <c r="S3452" s="49" t="s">
        <v>13934</v>
      </c>
      <c r="T3452" s="49"/>
      <c r="U3452" s="49"/>
      <c r="V3452" s="49"/>
      <c r="W3452" s="50" t="s">
        <v>15</v>
      </c>
      <c r="X3452" s="50"/>
      <c r="Y3452" s="51"/>
    </row>
    <row r="3453" spans="1:25" s="23" customFormat="1" ht="51.75" customHeight="1" x14ac:dyDescent="0.2">
      <c r="A3453" s="38" t="s">
        <v>13364</v>
      </c>
      <c r="B3453" s="46" t="s">
        <v>13365</v>
      </c>
      <c r="C3453" s="46"/>
      <c r="D3453" s="27" t="s">
        <v>8899</v>
      </c>
      <c r="E3453" s="40" t="s">
        <v>13366</v>
      </c>
      <c r="F3453" s="9" t="s">
        <v>13100</v>
      </c>
      <c r="G3453" s="27" t="s">
        <v>13367</v>
      </c>
      <c r="H3453" s="9" t="s">
        <v>9640</v>
      </c>
      <c r="I3453" s="9"/>
      <c r="J3453" s="10">
        <v>1145020</v>
      </c>
      <c r="K3453" s="39">
        <v>1145020</v>
      </c>
      <c r="L3453" s="47"/>
      <c r="M3453" s="47"/>
      <c r="N3453" s="48">
        <v>1858109.41</v>
      </c>
      <c r="O3453" s="48"/>
      <c r="P3453" s="48"/>
      <c r="Q3453" s="48"/>
      <c r="R3453" s="41"/>
      <c r="S3453" s="49" t="s">
        <v>13934</v>
      </c>
      <c r="T3453" s="49"/>
      <c r="U3453" s="49"/>
      <c r="V3453" s="49"/>
      <c r="W3453" s="50" t="s">
        <v>15</v>
      </c>
      <c r="X3453" s="50"/>
      <c r="Y3453" s="51"/>
    </row>
    <row r="3454" spans="1:25" s="23" customFormat="1" ht="51.75" customHeight="1" x14ac:dyDescent="0.2">
      <c r="A3454" s="38" t="s">
        <v>13368</v>
      </c>
      <c r="B3454" s="46" t="s">
        <v>13369</v>
      </c>
      <c r="C3454" s="46"/>
      <c r="D3454" s="27" t="s">
        <v>8899</v>
      </c>
      <c r="E3454" s="40" t="s">
        <v>13370</v>
      </c>
      <c r="F3454" s="9" t="s">
        <v>13100</v>
      </c>
      <c r="G3454" s="27" t="s">
        <v>13371</v>
      </c>
      <c r="H3454" s="9" t="s">
        <v>8393</v>
      </c>
      <c r="I3454" s="9"/>
      <c r="J3454" s="10">
        <v>1145020</v>
      </c>
      <c r="K3454" s="39">
        <v>1145020</v>
      </c>
      <c r="L3454" s="47"/>
      <c r="M3454" s="47"/>
      <c r="N3454" s="48">
        <v>1833552.9</v>
      </c>
      <c r="O3454" s="48"/>
      <c r="P3454" s="48"/>
      <c r="Q3454" s="48"/>
      <c r="R3454" s="41"/>
      <c r="S3454" s="49" t="s">
        <v>13934</v>
      </c>
      <c r="T3454" s="49"/>
      <c r="U3454" s="49"/>
      <c r="V3454" s="49"/>
      <c r="W3454" s="50" t="s">
        <v>15</v>
      </c>
      <c r="X3454" s="50"/>
      <c r="Y3454" s="51"/>
    </row>
    <row r="3455" spans="1:25" s="23" customFormat="1" ht="51.75" customHeight="1" x14ac:dyDescent="0.2">
      <c r="A3455" s="38" t="s">
        <v>13372</v>
      </c>
      <c r="B3455" s="46" t="s">
        <v>13373</v>
      </c>
      <c r="C3455" s="46"/>
      <c r="D3455" s="27" t="s">
        <v>8899</v>
      </c>
      <c r="E3455" s="40" t="s">
        <v>13374</v>
      </c>
      <c r="F3455" s="9" t="s">
        <v>13100</v>
      </c>
      <c r="G3455" s="27" t="s">
        <v>13375</v>
      </c>
      <c r="H3455" s="9" t="s">
        <v>8393</v>
      </c>
      <c r="I3455" s="9"/>
      <c r="J3455" s="10">
        <v>1145020</v>
      </c>
      <c r="K3455" s="39">
        <v>1145020</v>
      </c>
      <c r="L3455" s="47"/>
      <c r="M3455" s="47"/>
      <c r="N3455" s="48">
        <v>1849923</v>
      </c>
      <c r="O3455" s="48"/>
      <c r="P3455" s="48"/>
      <c r="Q3455" s="48"/>
      <c r="R3455" s="41"/>
      <c r="S3455" s="49" t="s">
        <v>13934</v>
      </c>
      <c r="T3455" s="49"/>
      <c r="U3455" s="49"/>
      <c r="V3455" s="49"/>
      <c r="W3455" s="50" t="s">
        <v>15</v>
      </c>
      <c r="X3455" s="50"/>
      <c r="Y3455" s="51"/>
    </row>
    <row r="3456" spans="1:25" s="23" customFormat="1" ht="51.75" customHeight="1" x14ac:dyDescent="0.2">
      <c r="A3456" s="38" t="s">
        <v>13376</v>
      </c>
      <c r="B3456" s="46" t="s">
        <v>13377</v>
      </c>
      <c r="C3456" s="46"/>
      <c r="D3456" s="27" t="s">
        <v>8899</v>
      </c>
      <c r="E3456" s="40" t="s">
        <v>13378</v>
      </c>
      <c r="F3456" s="9" t="s">
        <v>13100</v>
      </c>
      <c r="G3456" s="27" t="s">
        <v>13379</v>
      </c>
      <c r="H3456" s="9" t="s">
        <v>10720</v>
      </c>
      <c r="I3456" s="9"/>
      <c r="J3456" s="10">
        <v>1145020</v>
      </c>
      <c r="K3456" s="39">
        <v>1145020</v>
      </c>
      <c r="L3456" s="47"/>
      <c r="M3456" s="47"/>
      <c r="N3456" s="48">
        <v>1849923</v>
      </c>
      <c r="O3456" s="48"/>
      <c r="P3456" s="48"/>
      <c r="Q3456" s="48"/>
      <c r="R3456" s="41"/>
      <c r="S3456" s="49" t="s">
        <v>13934</v>
      </c>
      <c r="T3456" s="49"/>
      <c r="U3456" s="49"/>
      <c r="V3456" s="49"/>
      <c r="W3456" s="50" t="s">
        <v>15</v>
      </c>
      <c r="X3456" s="50"/>
      <c r="Y3456" s="51"/>
    </row>
    <row r="3457" spans="1:25" s="23" customFormat="1" ht="51.75" customHeight="1" x14ac:dyDescent="0.2">
      <c r="A3457" s="38" t="s">
        <v>13380</v>
      </c>
      <c r="B3457" s="46" t="s">
        <v>13381</v>
      </c>
      <c r="C3457" s="46"/>
      <c r="D3457" s="27" t="s">
        <v>9326</v>
      </c>
      <c r="E3457" s="40" t="s">
        <v>13382</v>
      </c>
      <c r="F3457" s="9" t="s">
        <v>8868</v>
      </c>
      <c r="G3457" s="27" t="s">
        <v>13383</v>
      </c>
      <c r="H3457" s="9" t="s">
        <v>9617</v>
      </c>
      <c r="I3457" s="9"/>
      <c r="J3457" s="10">
        <v>858000</v>
      </c>
      <c r="K3457" s="39">
        <v>858000</v>
      </c>
      <c r="L3457" s="47"/>
      <c r="M3457" s="47"/>
      <c r="N3457" s="48">
        <v>1371071.92</v>
      </c>
      <c r="O3457" s="48"/>
      <c r="P3457" s="48"/>
      <c r="Q3457" s="48"/>
      <c r="R3457" s="41"/>
      <c r="S3457" s="49" t="s">
        <v>13934</v>
      </c>
      <c r="T3457" s="49"/>
      <c r="U3457" s="49"/>
      <c r="V3457" s="49"/>
      <c r="W3457" s="50" t="s">
        <v>15</v>
      </c>
      <c r="X3457" s="50"/>
      <c r="Y3457" s="51"/>
    </row>
    <row r="3458" spans="1:25" s="23" customFormat="1" ht="51.75" customHeight="1" x14ac:dyDescent="0.2">
      <c r="A3458" s="38" t="s">
        <v>13384</v>
      </c>
      <c r="B3458" s="46" t="s">
        <v>13385</v>
      </c>
      <c r="C3458" s="46"/>
      <c r="D3458" s="27" t="s">
        <v>9326</v>
      </c>
      <c r="E3458" s="40" t="s">
        <v>13386</v>
      </c>
      <c r="F3458" s="9" t="s">
        <v>8868</v>
      </c>
      <c r="G3458" s="27" t="s">
        <v>13387</v>
      </c>
      <c r="H3458" s="9" t="s">
        <v>9617</v>
      </c>
      <c r="I3458" s="9"/>
      <c r="J3458" s="10">
        <v>858000</v>
      </c>
      <c r="K3458" s="39">
        <v>858000</v>
      </c>
      <c r="L3458" s="47"/>
      <c r="M3458" s="47"/>
      <c r="N3458" s="48">
        <v>1371071.92</v>
      </c>
      <c r="O3458" s="48"/>
      <c r="P3458" s="48"/>
      <c r="Q3458" s="48"/>
      <c r="R3458" s="41"/>
      <c r="S3458" s="49" t="s">
        <v>13934</v>
      </c>
      <c r="T3458" s="49"/>
      <c r="U3458" s="49"/>
      <c r="V3458" s="49"/>
      <c r="W3458" s="50" t="s">
        <v>15</v>
      </c>
      <c r="X3458" s="50"/>
      <c r="Y3458" s="51"/>
    </row>
    <row r="3459" spans="1:25" s="23" customFormat="1" ht="51.75" customHeight="1" x14ac:dyDescent="0.2">
      <c r="A3459" s="38" t="s">
        <v>13388</v>
      </c>
      <c r="B3459" s="46" t="s">
        <v>13389</v>
      </c>
      <c r="C3459" s="46"/>
      <c r="D3459" s="27" t="s">
        <v>9326</v>
      </c>
      <c r="E3459" s="40" t="s">
        <v>13390</v>
      </c>
      <c r="F3459" s="9" t="s">
        <v>8868</v>
      </c>
      <c r="G3459" s="27" t="s">
        <v>13391</v>
      </c>
      <c r="H3459" s="9" t="s">
        <v>9617</v>
      </c>
      <c r="I3459" s="9"/>
      <c r="J3459" s="10">
        <v>858000</v>
      </c>
      <c r="K3459" s="39">
        <v>858000</v>
      </c>
      <c r="L3459" s="47"/>
      <c r="M3459" s="47"/>
      <c r="N3459" s="48">
        <v>1371071.92</v>
      </c>
      <c r="O3459" s="48"/>
      <c r="P3459" s="48"/>
      <c r="Q3459" s="48"/>
      <c r="R3459" s="41"/>
      <c r="S3459" s="49" t="s">
        <v>13934</v>
      </c>
      <c r="T3459" s="49"/>
      <c r="U3459" s="49"/>
      <c r="V3459" s="49"/>
      <c r="W3459" s="50" t="s">
        <v>15</v>
      </c>
      <c r="X3459" s="50"/>
      <c r="Y3459" s="51"/>
    </row>
    <row r="3460" spans="1:25" s="23" customFormat="1" ht="51.75" customHeight="1" x14ac:dyDescent="0.2">
      <c r="A3460" s="38" t="s">
        <v>13392</v>
      </c>
      <c r="B3460" s="46" t="s">
        <v>13393</v>
      </c>
      <c r="C3460" s="46"/>
      <c r="D3460" s="27" t="s">
        <v>9326</v>
      </c>
      <c r="E3460" s="40" t="s">
        <v>13394</v>
      </c>
      <c r="F3460" s="9" t="s">
        <v>8868</v>
      </c>
      <c r="G3460" s="27" t="s">
        <v>13395</v>
      </c>
      <c r="H3460" s="9" t="s">
        <v>9617</v>
      </c>
      <c r="I3460" s="9"/>
      <c r="J3460" s="10">
        <v>858000</v>
      </c>
      <c r="K3460" s="39">
        <v>858000</v>
      </c>
      <c r="L3460" s="47"/>
      <c r="M3460" s="47"/>
      <c r="N3460" s="48">
        <v>1371071.92</v>
      </c>
      <c r="O3460" s="48"/>
      <c r="P3460" s="48"/>
      <c r="Q3460" s="48"/>
      <c r="R3460" s="41"/>
      <c r="S3460" s="49" t="s">
        <v>13934</v>
      </c>
      <c r="T3460" s="49"/>
      <c r="U3460" s="49"/>
      <c r="V3460" s="49"/>
      <c r="W3460" s="50" t="s">
        <v>15</v>
      </c>
      <c r="X3460" s="50"/>
      <c r="Y3460" s="51"/>
    </row>
    <row r="3461" spans="1:25" s="23" customFormat="1" ht="51.75" customHeight="1" x14ac:dyDescent="0.2">
      <c r="A3461" s="38" t="s">
        <v>13396</v>
      </c>
      <c r="B3461" s="46" t="s">
        <v>13397</v>
      </c>
      <c r="C3461" s="46"/>
      <c r="D3461" s="27" t="s">
        <v>9326</v>
      </c>
      <c r="E3461" s="40" t="s">
        <v>13398</v>
      </c>
      <c r="F3461" s="9" t="s">
        <v>8868</v>
      </c>
      <c r="G3461" s="27" t="s">
        <v>13399</v>
      </c>
      <c r="H3461" s="9" t="s">
        <v>9617</v>
      </c>
      <c r="I3461" s="9"/>
      <c r="J3461" s="10">
        <v>858000</v>
      </c>
      <c r="K3461" s="39">
        <v>858000</v>
      </c>
      <c r="L3461" s="47"/>
      <c r="M3461" s="47"/>
      <c r="N3461" s="48">
        <v>1371071.92</v>
      </c>
      <c r="O3461" s="48"/>
      <c r="P3461" s="48"/>
      <c r="Q3461" s="48"/>
      <c r="R3461" s="41"/>
      <c r="S3461" s="49" t="s">
        <v>13934</v>
      </c>
      <c r="T3461" s="49"/>
      <c r="U3461" s="49"/>
      <c r="V3461" s="49"/>
      <c r="W3461" s="50" t="s">
        <v>15</v>
      </c>
      <c r="X3461" s="50"/>
      <c r="Y3461" s="51"/>
    </row>
    <row r="3462" spans="1:25" s="23" customFormat="1" ht="51.75" customHeight="1" x14ac:dyDescent="0.2">
      <c r="A3462" s="38" t="s">
        <v>13400</v>
      </c>
      <c r="B3462" s="46" t="s">
        <v>13401</v>
      </c>
      <c r="C3462" s="46"/>
      <c r="D3462" s="27" t="s">
        <v>9326</v>
      </c>
      <c r="E3462" s="40" t="s">
        <v>13402</v>
      </c>
      <c r="F3462" s="9" t="s">
        <v>8868</v>
      </c>
      <c r="G3462" s="27" t="s">
        <v>13403</v>
      </c>
      <c r="H3462" s="9" t="s">
        <v>9617</v>
      </c>
      <c r="I3462" s="9"/>
      <c r="J3462" s="10">
        <v>858000</v>
      </c>
      <c r="K3462" s="39">
        <v>858000</v>
      </c>
      <c r="L3462" s="47"/>
      <c r="M3462" s="47"/>
      <c r="N3462" s="48">
        <v>1371071.92</v>
      </c>
      <c r="O3462" s="48"/>
      <c r="P3462" s="48"/>
      <c r="Q3462" s="48"/>
      <c r="R3462" s="41"/>
      <c r="S3462" s="49" t="s">
        <v>13934</v>
      </c>
      <c r="T3462" s="49"/>
      <c r="U3462" s="49"/>
      <c r="V3462" s="49"/>
      <c r="W3462" s="50" t="s">
        <v>15</v>
      </c>
      <c r="X3462" s="50"/>
      <c r="Y3462" s="51"/>
    </row>
    <row r="3463" spans="1:25" s="23" customFormat="1" ht="51.75" customHeight="1" x14ac:dyDescent="0.2">
      <c r="A3463" s="38" t="s">
        <v>13404</v>
      </c>
      <c r="B3463" s="46" t="s">
        <v>13405</v>
      </c>
      <c r="C3463" s="46"/>
      <c r="D3463" s="27" t="s">
        <v>9326</v>
      </c>
      <c r="E3463" s="40" t="s">
        <v>13406</v>
      </c>
      <c r="F3463" s="9" t="s">
        <v>8868</v>
      </c>
      <c r="G3463" s="27" t="s">
        <v>13407</v>
      </c>
      <c r="H3463" s="9" t="s">
        <v>9617</v>
      </c>
      <c r="I3463" s="9"/>
      <c r="J3463" s="10">
        <v>858000</v>
      </c>
      <c r="K3463" s="39">
        <v>858000</v>
      </c>
      <c r="L3463" s="47"/>
      <c r="M3463" s="47"/>
      <c r="N3463" s="48">
        <v>1371071.92</v>
      </c>
      <c r="O3463" s="48"/>
      <c r="P3463" s="48"/>
      <c r="Q3463" s="48"/>
      <c r="R3463" s="41"/>
      <c r="S3463" s="49" t="s">
        <v>13934</v>
      </c>
      <c r="T3463" s="49"/>
      <c r="U3463" s="49"/>
      <c r="V3463" s="49"/>
      <c r="W3463" s="50" t="s">
        <v>15</v>
      </c>
      <c r="X3463" s="50"/>
      <c r="Y3463" s="51"/>
    </row>
    <row r="3464" spans="1:25" s="23" customFormat="1" ht="51.75" customHeight="1" x14ac:dyDescent="0.2">
      <c r="A3464" s="38" t="s">
        <v>13408</v>
      </c>
      <c r="B3464" s="46" t="s">
        <v>13409</v>
      </c>
      <c r="C3464" s="46"/>
      <c r="D3464" s="27" t="s">
        <v>9326</v>
      </c>
      <c r="E3464" s="40" t="s">
        <v>13410</v>
      </c>
      <c r="F3464" s="9" t="s">
        <v>13100</v>
      </c>
      <c r="G3464" s="27" t="s">
        <v>13411</v>
      </c>
      <c r="H3464" s="9" t="s">
        <v>10168</v>
      </c>
      <c r="I3464" s="9"/>
      <c r="J3464" s="10">
        <v>1219400</v>
      </c>
      <c r="K3464" s="39">
        <v>1219400</v>
      </c>
      <c r="L3464" s="47"/>
      <c r="M3464" s="47"/>
      <c r="N3464" s="48">
        <v>1956335.46</v>
      </c>
      <c r="O3464" s="48"/>
      <c r="P3464" s="48"/>
      <c r="Q3464" s="48"/>
      <c r="R3464" s="41"/>
      <c r="S3464" s="49" t="s">
        <v>13934</v>
      </c>
      <c r="T3464" s="49"/>
      <c r="U3464" s="49"/>
      <c r="V3464" s="49"/>
      <c r="W3464" s="50" t="s">
        <v>15</v>
      </c>
      <c r="X3464" s="50"/>
      <c r="Y3464" s="51"/>
    </row>
    <row r="3465" spans="1:25" s="23" customFormat="1" ht="51.75" customHeight="1" x14ac:dyDescent="0.2">
      <c r="A3465" s="38" t="s">
        <v>13412</v>
      </c>
      <c r="B3465" s="46" t="s">
        <v>13413</v>
      </c>
      <c r="C3465" s="46"/>
      <c r="D3465" s="27" t="s">
        <v>9326</v>
      </c>
      <c r="E3465" s="40" t="s">
        <v>13414</v>
      </c>
      <c r="F3465" s="9" t="s">
        <v>13100</v>
      </c>
      <c r="G3465" s="27" t="s">
        <v>13415</v>
      </c>
      <c r="H3465" s="9" t="s">
        <v>9538</v>
      </c>
      <c r="I3465" s="9"/>
      <c r="J3465" s="10">
        <v>1219400</v>
      </c>
      <c r="K3465" s="39">
        <v>1219400</v>
      </c>
      <c r="L3465" s="47"/>
      <c r="M3465" s="47"/>
      <c r="N3465" s="48">
        <v>1952242.7</v>
      </c>
      <c r="O3465" s="48"/>
      <c r="P3465" s="48"/>
      <c r="Q3465" s="48"/>
      <c r="R3465" s="41"/>
      <c r="S3465" s="49" t="s">
        <v>13934</v>
      </c>
      <c r="T3465" s="49"/>
      <c r="U3465" s="49"/>
      <c r="V3465" s="49"/>
      <c r="W3465" s="50" t="s">
        <v>15</v>
      </c>
      <c r="X3465" s="50"/>
      <c r="Y3465" s="51"/>
    </row>
    <row r="3466" spans="1:25" s="23" customFormat="1" ht="51.75" customHeight="1" x14ac:dyDescent="0.2">
      <c r="A3466" s="38" t="s">
        <v>13416</v>
      </c>
      <c r="B3466" s="46" t="s">
        <v>13417</v>
      </c>
      <c r="C3466" s="46"/>
      <c r="D3466" s="27" t="s">
        <v>9326</v>
      </c>
      <c r="E3466" s="40" t="s">
        <v>13418</v>
      </c>
      <c r="F3466" s="9" t="s">
        <v>13100</v>
      </c>
      <c r="G3466" s="27" t="s">
        <v>13419</v>
      </c>
      <c r="H3466" s="9" t="s">
        <v>8946</v>
      </c>
      <c r="I3466" s="9"/>
      <c r="J3466" s="10">
        <v>1222000</v>
      </c>
      <c r="K3466" s="39">
        <v>1222000</v>
      </c>
      <c r="L3466" s="47"/>
      <c r="M3466" s="47"/>
      <c r="N3466" s="48">
        <v>1976799.22</v>
      </c>
      <c r="O3466" s="48"/>
      <c r="P3466" s="48"/>
      <c r="Q3466" s="48"/>
      <c r="R3466" s="41"/>
      <c r="S3466" s="49" t="s">
        <v>13934</v>
      </c>
      <c r="T3466" s="49"/>
      <c r="U3466" s="49"/>
      <c r="V3466" s="49"/>
      <c r="W3466" s="50" t="s">
        <v>15</v>
      </c>
      <c r="X3466" s="50"/>
      <c r="Y3466" s="51"/>
    </row>
    <row r="3467" spans="1:25" s="23" customFormat="1" ht="51.75" customHeight="1" x14ac:dyDescent="0.2">
      <c r="A3467" s="38" t="s">
        <v>13420</v>
      </c>
      <c r="B3467" s="46" t="s">
        <v>13421</v>
      </c>
      <c r="C3467" s="46"/>
      <c r="D3467" s="27" t="s">
        <v>9326</v>
      </c>
      <c r="E3467" s="40" t="s">
        <v>13422</v>
      </c>
      <c r="F3467" s="9" t="s">
        <v>13100</v>
      </c>
      <c r="G3467" s="27" t="s">
        <v>13423</v>
      </c>
      <c r="H3467" s="9" t="s">
        <v>11723</v>
      </c>
      <c r="I3467" s="9"/>
      <c r="J3467" s="10">
        <v>1237600</v>
      </c>
      <c r="K3467" s="39">
        <v>1237600</v>
      </c>
      <c r="L3467" s="47"/>
      <c r="M3467" s="47"/>
      <c r="N3467" s="48">
        <v>1972706.46</v>
      </c>
      <c r="O3467" s="48"/>
      <c r="P3467" s="48"/>
      <c r="Q3467" s="48"/>
      <c r="R3467" s="41"/>
      <c r="S3467" s="49" t="s">
        <v>13934</v>
      </c>
      <c r="T3467" s="49"/>
      <c r="U3467" s="49"/>
      <c r="V3467" s="49"/>
      <c r="W3467" s="50" t="s">
        <v>15</v>
      </c>
      <c r="X3467" s="50"/>
      <c r="Y3467" s="51"/>
    </row>
    <row r="3468" spans="1:25" s="23" customFormat="1" ht="51.75" customHeight="1" x14ac:dyDescent="0.2">
      <c r="A3468" s="38" t="s">
        <v>13424</v>
      </c>
      <c r="B3468" s="46" t="s">
        <v>13425</v>
      </c>
      <c r="C3468" s="46"/>
      <c r="D3468" s="27" t="s">
        <v>9326</v>
      </c>
      <c r="E3468" s="40" t="s">
        <v>13426</v>
      </c>
      <c r="F3468" s="9" t="s">
        <v>13100</v>
      </c>
      <c r="G3468" s="27" t="s">
        <v>13427</v>
      </c>
      <c r="H3468" s="9" t="s">
        <v>9416</v>
      </c>
      <c r="I3468" s="9"/>
      <c r="J3468" s="10">
        <v>1224600</v>
      </c>
      <c r="K3468" s="39">
        <v>1224600</v>
      </c>
      <c r="L3468" s="47"/>
      <c r="M3468" s="47"/>
      <c r="N3468" s="48">
        <v>1458875.64</v>
      </c>
      <c r="O3468" s="48"/>
      <c r="P3468" s="48"/>
      <c r="Q3468" s="48"/>
      <c r="R3468" s="41"/>
      <c r="S3468" s="49" t="s">
        <v>13934</v>
      </c>
      <c r="T3468" s="49"/>
      <c r="U3468" s="49"/>
      <c r="V3468" s="49"/>
      <c r="W3468" s="50" t="s">
        <v>15</v>
      </c>
      <c r="X3468" s="50"/>
      <c r="Y3468" s="51"/>
    </row>
    <row r="3469" spans="1:25" s="23" customFormat="1" ht="51.75" customHeight="1" x14ac:dyDescent="0.2">
      <c r="A3469" s="38" t="s">
        <v>13428</v>
      </c>
      <c r="B3469" s="46" t="s">
        <v>13429</v>
      </c>
      <c r="C3469" s="46"/>
      <c r="D3469" s="27" t="s">
        <v>9326</v>
      </c>
      <c r="E3469" s="40" t="s">
        <v>13430</v>
      </c>
      <c r="F3469" s="9" t="s">
        <v>13100</v>
      </c>
      <c r="G3469" s="27" t="s">
        <v>13431</v>
      </c>
      <c r="H3469" s="9" t="s">
        <v>4338</v>
      </c>
      <c r="I3469" s="9"/>
      <c r="J3469" s="10">
        <v>1242800</v>
      </c>
      <c r="K3469" s="39">
        <v>1242800</v>
      </c>
      <c r="L3469" s="47"/>
      <c r="M3469" s="47"/>
      <c r="N3469" s="48">
        <v>1455867.64</v>
      </c>
      <c r="O3469" s="48"/>
      <c r="P3469" s="48"/>
      <c r="Q3469" s="48"/>
      <c r="R3469" s="41"/>
      <c r="S3469" s="49" t="s">
        <v>13934</v>
      </c>
      <c r="T3469" s="49"/>
      <c r="U3469" s="49"/>
      <c r="V3469" s="49"/>
      <c r="W3469" s="50" t="s">
        <v>15</v>
      </c>
      <c r="X3469" s="50"/>
      <c r="Y3469" s="51"/>
    </row>
    <row r="3470" spans="1:25" s="23" customFormat="1" ht="51.75" customHeight="1" x14ac:dyDescent="0.2">
      <c r="A3470" s="38" t="s">
        <v>13432</v>
      </c>
      <c r="B3470" s="46" t="s">
        <v>13433</v>
      </c>
      <c r="C3470" s="46"/>
      <c r="D3470" s="27" t="s">
        <v>9326</v>
      </c>
      <c r="E3470" s="40" t="s">
        <v>13434</v>
      </c>
      <c r="F3470" s="9" t="s">
        <v>13100</v>
      </c>
      <c r="G3470" s="27" t="s">
        <v>13435</v>
      </c>
      <c r="H3470" s="9" t="s">
        <v>9416</v>
      </c>
      <c r="I3470" s="9"/>
      <c r="J3470" s="10">
        <v>1237600</v>
      </c>
      <c r="K3470" s="39">
        <v>1237600</v>
      </c>
      <c r="L3470" s="47"/>
      <c r="M3470" s="47"/>
      <c r="N3470" s="48">
        <v>1458875.64</v>
      </c>
      <c r="O3470" s="48"/>
      <c r="P3470" s="48"/>
      <c r="Q3470" s="48"/>
      <c r="R3470" s="41"/>
      <c r="S3470" s="49" t="s">
        <v>13934</v>
      </c>
      <c r="T3470" s="49"/>
      <c r="U3470" s="49"/>
      <c r="V3470" s="49"/>
      <c r="W3470" s="50" t="s">
        <v>15</v>
      </c>
      <c r="X3470" s="50"/>
      <c r="Y3470" s="51"/>
    </row>
    <row r="3471" spans="1:25" s="23" customFormat="1" ht="51.75" customHeight="1" x14ac:dyDescent="0.2">
      <c r="A3471" s="38" t="s">
        <v>13436</v>
      </c>
      <c r="B3471" s="46" t="s">
        <v>13437</v>
      </c>
      <c r="C3471" s="46"/>
      <c r="D3471" s="27" t="s">
        <v>9326</v>
      </c>
      <c r="E3471" s="40" t="s">
        <v>13438</v>
      </c>
      <c r="F3471" s="9" t="s">
        <v>13100</v>
      </c>
      <c r="G3471" s="27" t="s">
        <v>13439</v>
      </c>
      <c r="H3471" s="9" t="s">
        <v>79</v>
      </c>
      <c r="I3471" s="9"/>
      <c r="J3471" s="10">
        <v>858000</v>
      </c>
      <c r="K3471" s="39">
        <v>858000</v>
      </c>
      <c r="L3471" s="47"/>
      <c r="M3471" s="47"/>
      <c r="N3471" s="48">
        <v>1350608.16</v>
      </c>
      <c r="O3471" s="48"/>
      <c r="P3471" s="48"/>
      <c r="Q3471" s="48"/>
      <c r="R3471" s="41"/>
      <c r="S3471" s="49" t="s">
        <v>13934</v>
      </c>
      <c r="T3471" s="49"/>
      <c r="U3471" s="49"/>
      <c r="V3471" s="49"/>
      <c r="W3471" s="50" t="s">
        <v>15</v>
      </c>
      <c r="X3471" s="50"/>
      <c r="Y3471" s="51"/>
    </row>
    <row r="3472" spans="1:25" s="23" customFormat="1" ht="51.75" customHeight="1" x14ac:dyDescent="0.2">
      <c r="A3472" s="38" t="s">
        <v>13440</v>
      </c>
      <c r="B3472" s="46" t="s">
        <v>13441</v>
      </c>
      <c r="C3472" s="46"/>
      <c r="D3472" s="27" t="s">
        <v>9326</v>
      </c>
      <c r="E3472" s="40" t="s">
        <v>13442</v>
      </c>
      <c r="F3472" s="9" t="s">
        <v>13100</v>
      </c>
      <c r="G3472" s="27" t="s">
        <v>13443</v>
      </c>
      <c r="H3472" s="9" t="s">
        <v>4252</v>
      </c>
      <c r="I3472" s="9"/>
      <c r="J3472" s="10">
        <v>858000</v>
      </c>
      <c r="K3472" s="39">
        <v>858000</v>
      </c>
      <c r="L3472" s="47"/>
      <c r="M3472" s="47"/>
      <c r="N3472" s="48">
        <v>1366979.71</v>
      </c>
      <c r="O3472" s="48"/>
      <c r="P3472" s="48"/>
      <c r="Q3472" s="48"/>
      <c r="R3472" s="41"/>
      <c r="S3472" s="49" t="s">
        <v>13934</v>
      </c>
      <c r="T3472" s="49"/>
      <c r="U3472" s="49"/>
      <c r="V3472" s="49"/>
      <c r="W3472" s="50" t="s">
        <v>15</v>
      </c>
      <c r="X3472" s="50"/>
      <c r="Y3472" s="51"/>
    </row>
    <row r="3473" spans="1:25" s="23" customFormat="1" ht="51.75" customHeight="1" x14ac:dyDescent="0.2">
      <c r="A3473" s="38" t="s">
        <v>13444</v>
      </c>
      <c r="B3473" s="46" t="s">
        <v>13445</v>
      </c>
      <c r="C3473" s="46"/>
      <c r="D3473" s="27" t="s">
        <v>9326</v>
      </c>
      <c r="E3473" s="40" t="s">
        <v>13446</v>
      </c>
      <c r="F3473" s="9" t="s">
        <v>13100</v>
      </c>
      <c r="G3473" s="27" t="s">
        <v>13447</v>
      </c>
      <c r="H3473" s="9" t="s">
        <v>9688</v>
      </c>
      <c r="I3473" s="9"/>
      <c r="J3473" s="10">
        <v>1237600</v>
      </c>
      <c r="K3473" s="39">
        <v>1237600</v>
      </c>
      <c r="L3473" s="47"/>
      <c r="M3473" s="47"/>
      <c r="N3473" s="48">
        <v>2001355.73</v>
      </c>
      <c r="O3473" s="48"/>
      <c r="P3473" s="48"/>
      <c r="Q3473" s="48"/>
      <c r="R3473" s="41"/>
      <c r="S3473" s="49" t="s">
        <v>13934</v>
      </c>
      <c r="T3473" s="49"/>
      <c r="U3473" s="49"/>
      <c r="V3473" s="49"/>
      <c r="W3473" s="50" t="s">
        <v>15</v>
      </c>
      <c r="X3473" s="50"/>
      <c r="Y3473" s="51"/>
    </row>
    <row r="3474" spans="1:25" s="23" customFormat="1" ht="51.75" customHeight="1" x14ac:dyDescent="0.2">
      <c r="A3474" s="38" t="s">
        <v>13448</v>
      </c>
      <c r="B3474" s="46" t="s">
        <v>13449</v>
      </c>
      <c r="C3474" s="46"/>
      <c r="D3474" s="27" t="s">
        <v>9326</v>
      </c>
      <c r="E3474" s="40" t="s">
        <v>13450</v>
      </c>
      <c r="F3474" s="9" t="s">
        <v>13100</v>
      </c>
      <c r="G3474" s="27" t="s">
        <v>13451</v>
      </c>
      <c r="H3474" s="9" t="s">
        <v>13452</v>
      </c>
      <c r="I3474" s="9"/>
      <c r="J3474" s="10">
        <v>1396966</v>
      </c>
      <c r="K3474" s="39">
        <v>1396966</v>
      </c>
      <c r="L3474" s="47"/>
      <c r="M3474" s="47"/>
      <c r="N3474" s="48">
        <v>2259199.1</v>
      </c>
      <c r="O3474" s="48"/>
      <c r="P3474" s="48"/>
      <c r="Q3474" s="48"/>
      <c r="R3474" s="41"/>
      <c r="S3474" s="49" t="s">
        <v>13934</v>
      </c>
      <c r="T3474" s="49"/>
      <c r="U3474" s="49"/>
      <c r="V3474" s="49"/>
      <c r="W3474" s="50" t="s">
        <v>15</v>
      </c>
      <c r="X3474" s="50"/>
      <c r="Y3474" s="51"/>
    </row>
    <row r="3475" spans="1:25" s="23" customFormat="1" ht="51.75" customHeight="1" x14ac:dyDescent="0.2">
      <c r="A3475" s="38" t="s">
        <v>13453</v>
      </c>
      <c r="B3475" s="46" t="s">
        <v>13454</v>
      </c>
      <c r="C3475" s="46"/>
      <c r="D3475" s="27" t="s">
        <v>9326</v>
      </c>
      <c r="E3475" s="40" t="s">
        <v>13455</v>
      </c>
      <c r="F3475" s="9" t="s">
        <v>13100</v>
      </c>
      <c r="G3475" s="27" t="s">
        <v>13456</v>
      </c>
      <c r="H3475" s="9" t="s">
        <v>9960</v>
      </c>
      <c r="I3475" s="9"/>
      <c r="J3475" s="10">
        <v>1157766</v>
      </c>
      <c r="K3475" s="39">
        <v>1157766</v>
      </c>
      <c r="L3475" s="47"/>
      <c r="M3475" s="47"/>
      <c r="N3475" s="48">
        <v>2034097.74</v>
      </c>
      <c r="O3475" s="48"/>
      <c r="P3475" s="48"/>
      <c r="Q3475" s="48"/>
      <c r="R3475" s="41"/>
      <c r="S3475" s="49" t="s">
        <v>13934</v>
      </c>
      <c r="T3475" s="49"/>
      <c r="U3475" s="49"/>
      <c r="V3475" s="49"/>
      <c r="W3475" s="50" t="s">
        <v>15</v>
      </c>
      <c r="X3475" s="50"/>
      <c r="Y3475" s="51"/>
    </row>
    <row r="3476" spans="1:25" s="23" customFormat="1" ht="51.75" customHeight="1" x14ac:dyDescent="0.2">
      <c r="A3476" s="38" t="s">
        <v>13457</v>
      </c>
      <c r="B3476" s="46" t="s">
        <v>13458</v>
      </c>
      <c r="C3476" s="46"/>
      <c r="D3476" s="27" t="s">
        <v>9326</v>
      </c>
      <c r="E3476" s="40" t="s">
        <v>13459</v>
      </c>
      <c r="F3476" s="9" t="s">
        <v>13100</v>
      </c>
      <c r="G3476" s="27" t="s">
        <v>13460</v>
      </c>
      <c r="H3476" s="9" t="s">
        <v>4338</v>
      </c>
      <c r="I3476" s="9"/>
      <c r="J3476" s="10">
        <v>1173336</v>
      </c>
      <c r="K3476" s="39">
        <v>1173336</v>
      </c>
      <c r="L3476" s="47"/>
      <c r="M3476" s="47"/>
      <c r="N3476" s="48">
        <v>1980981.97</v>
      </c>
      <c r="O3476" s="48"/>
      <c r="P3476" s="48"/>
      <c r="Q3476" s="48"/>
      <c r="R3476" s="41"/>
      <c r="S3476" s="49" t="s">
        <v>13934</v>
      </c>
      <c r="T3476" s="49"/>
      <c r="U3476" s="49"/>
      <c r="V3476" s="49"/>
      <c r="W3476" s="50" t="s">
        <v>15</v>
      </c>
      <c r="X3476" s="50"/>
      <c r="Y3476" s="51"/>
    </row>
    <row r="3477" spans="1:25" s="23" customFormat="1" ht="51.75" customHeight="1" x14ac:dyDescent="0.2">
      <c r="A3477" s="38" t="s">
        <v>13461</v>
      </c>
      <c r="B3477" s="46" t="s">
        <v>13462</v>
      </c>
      <c r="C3477" s="46"/>
      <c r="D3477" s="27" t="s">
        <v>9326</v>
      </c>
      <c r="E3477" s="40" t="s">
        <v>13463</v>
      </c>
      <c r="F3477" s="9" t="s">
        <v>13100</v>
      </c>
      <c r="G3477" s="27" t="s">
        <v>13464</v>
      </c>
      <c r="H3477" s="9" t="s">
        <v>2594</v>
      </c>
      <c r="I3477" s="9"/>
      <c r="J3477" s="10">
        <v>1485366</v>
      </c>
      <c r="K3477" s="39">
        <v>1485366</v>
      </c>
      <c r="L3477" s="47"/>
      <c r="M3477" s="47"/>
      <c r="N3477" s="48">
        <v>2496578.7200000002</v>
      </c>
      <c r="O3477" s="48"/>
      <c r="P3477" s="48"/>
      <c r="Q3477" s="48"/>
      <c r="R3477" s="41"/>
      <c r="S3477" s="49" t="s">
        <v>13934</v>
      </c>
      <c r="T3477" s="49"/>
      <c r="U3477" s="49"/>
      <c r="V3477" s="49"/>
      <c r="W3477" s="50" t="s">
        <v>15</v>
      </c>
      <c r="X3477" s="50"/>
      <c r="Y3477" s="51"/>
    </row>
    <row r="3478" spans="1:25" s="23" customFormat="1" ht="51.75" customHeight="1" x14ac:dyDescent="0.2">
      <c r="A3478" s="38" t="s">
        <v>13465</v>
      </c>
      <c r="B3478" s="46" t="s">
        <v>13466</v>
      </c>
      <c r="C3478" s="46"/>
      <c r="D3478" s="27" t="s">
        <v>9326</v>
      </c>
      <c r="E3478" s="40" t="s">
        <v>13467</v>
      </c>
      <c r="F3478" s="9" t="s">
        <v>13100</v>
      </c>
      <c r="G3478" s="27" t="s">
        <v>13468</v>
      </c>
      <c r="H3478" s="9" t="s">
        <v>13469</v>
      </c>
      <c r="I3478" s="9"/>
      <c r="J3478" s="10">
        <v>3892966</v>
      </c>
      <c r="K3478" s="39">
        <v>3892966</v>
      </c>
      <c r="L3478" s="47"/>
      <c r="M3478" s="47"/>
      <c r="N3478" s="48">
        <v>6253725</v>
      </c>
      <c r="O3478" s="48"/>
      <c r="P3478" s="48"/>
      <c r="Q3478" s="48"/>
      <c r="R3478" s="41"/>
      <c r="S3478" s="49" t="s">
        <v>13934</v>
      </c>
      <c r="T3478" s="49"/>
      <c r="U3478" s="49"/>
      <c r="V3478" s="49"/>
      <c r="W3478" s="50" t="s">
        <v>15</v>
      </c>
      <c r="X3478" s="50"/>
      <c r="Y3478" s="51"/>
    </row>
    <row r="3479" spans="1:25" s="23" customFormat="1" ht="51.75" customHeight="1" x14ac:dyDescent="0.2">
      <c r="A3479" s="38" t="s">
        <v>13470</v>
      </c>
      <c r="B3479" s="46" t="s">
        <v>13471</v>
      </c>
      <c r="C3479" s="46"/>
      <c r="D3479" s="27" t="s">
        <v>9326</v>
      </c>
      <c r="E3479" s="40" t="s">
        <v>13472</v>
      </c>
      <c r="F3479" s="9" t="s">
        <v>13100</v>
      </c>
      <c r="G3479" s="27" t="s">
        <v>13473</v>
      </c>
      <c r="H3479" s="9" t="s">
        <v>10131</v>
      </c>
      <c r="I3479" s="9"/>
      <c r="J3479" s="10">
        <v>1144766</v>
      </c>
      <c r="K3479" s="39">
        <v>1144766</v>
      </c>
      <c r="L3479" s="47"/>
      <c r="M3479" s="47"/>
      <c r="N3479" s="48">
        <v>1813089.14</v>
      </c>
      <c r="O3479" s="48"/>
      <c r="P3479" s="48"/>
      <c r="Q3479" s="48"/>
      <c r="R3479" s="41"/>
      <c r="S3479" s="49" t="s">
        <v>13934</v>
      </c>
      <c r="T3479" s="49"/>
      <c r="U3479" s="49"/>
      <c r="V3479" s="49"/>
      <c r="W3479" s="50" t="s">
        <v>15</v>
      </c>
      <c r="X3479" s="50"/>
      <c r="Y3479" s="51"/>
    </row>
    <row r="3480" spans="1:25" s="23" customFormat="1" ht="51.75" customHeight="1" x14ac:dyDescent="0.2">
      <c r="A3480" s="38" t="s">
        <v>13474</v>
      </c>
      <c r="B3480" s="46" t="s">
        <v>13475</v>
      </c>
      <c r="C3480" s="46"/>
      <c r="D3480" s="27" t="s">
        <v>9326</v>
      </c>
      <c r="E3480" s="40" t="s">
        <v>13476</v>
      </c>
      <c r="F3480" s="9" t="s">
        <v>13100</v>
      </c>
      <c r="G3480" s="27" t="s">
        <v>13477</v>
      </c>
      <c r="H3480" s="9" t="s">
        <v>12082</v>
      </c>
      <c r="I3480" s="9"/>
      <c r="J3480" s="10">
        <v>1456766</v>
      </c>
      <c r="K3480" s="39">
        <v>1456766</v>
      </c>
      <c r="L3480" s="47"/>
      <c r="M3480" s="47"/>
      <c r="N3480" s="48">
        <v>2308312.13</v>
      </c>
      <c r="O3480" s="48"/>
      <c r="P3480" s="48"/>
      <c r="Q3480" s="48"/>
      <c r="R3480" s="41"/>
      <c r="S3480" s="49" t="s">
        <v>13934</v>
      </c>
      <c r="T3480" s="49"/>
      <c r="U3480" s="49"/>
      <c r="V3480" s="49"/>
      <c r="W3480" s="50" t="s">
        <v>15</v>
      </c>
      <c r="X3480" s="50"/>
      <c r="Y3480" s="51"/>
    </row>
    <row r="3481" spans="1:25" s="23" customFormat="1" ht="51.75" customHeight="1" x14ac:dyDescent="0.2">
      <c r="A3481" s="38" t="s">
        <v>13478</v>
      </c>
      <c r="B3481" s="46" t="s">
        <v>13479</v>
      </c>
      <c r="C3481" s="46"/>
      <c r="D3481" s="27" t="s">
        <v>9326</v>
      </c>
      <c r="E3481" s="40" t="s">
        <v>13480</v>
      </c>
      <c r="F3481" s="9" t="s">
        <v>13100</v>
      </c>
      <c r="G3481" s="27" t="s">
        <v>13481</v>
      </c>
      <c r="H3481" s="9" t="s">
        <v>9053</v>
      </c>
      <c r="I3481" s="9"/>
      <c r="J3481" s="10">
        <v>1144766</v>
      </c>
      <c r="K3481" s="39">
        <v>1144766</v>
      </c>
      <c r="L3481" s="47"/>
      <c r="M3481" s="47"/>
      <c r="N3481" s="48">
        <v>1800810.88</v>
      </c>
      <c r="O3481" s="48"/>
      <c r="P3481" s="48"/>
      <c r="Q3481" s="48"/>
      <c r="R3481" s="41"/>
      <c r="S3481" s="49" t="s">
        <v>13934</v>
      </c>
      <c r="T3481" s="49"/>
      <c r="U3481" s="49"/>
      <c r="V3481" s="49"/>
      <c r="W3481" s="50" t="s">
        <v>15</v>
      </c>
      <c r="X3481" s="50"/>
      <c r="Y3481" s="51"/>
    </row>
    <row r="3482" spans="1:25" s="23" customFormat="1" ht="51.75" customHeight="1" x14ac:dyDescent="0.2">
      <c r="A3482" s="38" t="s">
        <v>13482</v>
      </c>
      <c r="B3482" s="46" t="s">
        <v>13483</v>
      </c>
      <c r="C3482" s="46"/>
      <c r="D3482" s="27" t="s">
        <v>9326</v>
      </c>
      <c r="E3482" s="40" t="s">
        <v>13484</v>
      </c>
      <c r="F3482" s="9" t="s">
        <v>13100</v>
      </c>
      <c r="G3482" s="27" t="s">
        <v>13485</v>
      </c>
      <c r="H3482" s="9" t="s">
        <v>10604</v>
      </c>
      <c r="I3482" s="9"/>
      <c r="J3482" s="10">
        <v>1144766</v>
      </c>
      <c r="K3482" s="39">
        <v>1144766</v>
      </c>
      <c r="L3482" s="47"/>
      <c r="M3482" s="47"/>
      <c r="N3482" s="48">
        <v>1817181.89</v>
      </c>
      <c r="O3482" s="48"/>
      <c r="P3482" s="48"/>
      <c r="Q3482" s="48"/>
      <c r="R3482" s="41"/>
      <c r="S3482" s="49" t="s">
        <v>13934</v>
      </c>
      <c r="T3482" s="49"/>
      <c r="U3482" s="49"/>
      <c r="V3482" s="49"/>
      <c r="W3482" s="50" t="s">
        <v>15</v>
      </c>
      <c r="X3482" s="50"/>
      <c r="Y3482" s="51"/>
    </row>
    <row r="3483" spans="1:25" s="23" customFormat="1" ht="51.75" customHeight="1" x14ac:dyDescent="0.2">
      <c r="A3483" s="38" t="s">
        <v>13486</v>
      </c>
      <c r="B3483" s="46" t="s">
        <v>13487</v>
      </c>
      <c r="C3483" s="46"/>
      <c r="D3483" s="27" t="s">
        <v>9326</v>
      </c>
      <c r="E3483" s="40" t="s">
        <v>13488</v>
      </c>
      <c r="F3483" s="9" t="s">
        <v>13100</v>
      </c>
      <c r="G3483" s="27" t="s">
        <v>13489</v>
      </c>
      <c r="H3483" s="9" t="s">
        <v>10250</v>
      </c>
      <c r="I3483" s="9"/>
      <c r="J3483" s="10">
        <v>1456766</v>
      </c>
      <c r="K3483" s="39">
        <v>1456766</v>
      </c>
      <c r="L3483" s="47"/>
      <c r="M3483" s="47"/>
      <c r="N3483" s="48">
        <v>2296033.87</v>
      </c>
      <c r="O3483" s="48"/>
      <c r="P3483" s="48"/>
      <c r="Q3483" s="48"/>
      <c r="R3483" s="41"/>
      <c r="S3483" s="49" t="s">
        <v>13934</v>
      </c>
      <c r="T3483" s="49"/>
      <c r="U3483" s="49"/>
      <c r="V3483" s="49"/>
      <c r="W3483" s="50" t="s">
        <v>15</v>
      </c>
      <c r="X3483" s="50"/>
      <c r="Y3483" s="51"/>
    </row>
    <row r="3484" spans="1:25" s="23" customFormat="1" ht="51.75" customHeight="1" x14ac:dyDescent="0.2">
      <c r="A3484" s="38" t="s">
        <v>13490</v>
      </c>
      <c r="B3484" s="46" t="s">
        <v>13491</v>
      </c>
      <c r="C3484" s="46"/>
      <c r="D3484" s="27" t="s">
        <v>9326</v>
      </c>
      <c r="E3484" s="40" t="s">
        <v>13492</v>
      </c>
      <c r="F3484" s="9" t="s">
        <v>13100</v>
      </c>
      <c r="G3484" s="27" t="s">
        <v>13493</v>
      </c>
      <c r="H3484" s="9" t="s">
        <v>9053</v>
      </c>
      <c r="I3484" s="9"/>
      <c r="J3484" s="10">
        <v>1144766</v>
      </c>
      <c r="K3484" s="39">
        <v>1144766</v>
      </c>
      <c r="L3484" s="47"/>
      <c r="M3484" s="47"/>
      <c r="N3484" s="48">
        <v>1800810.88</v>
      </c>
      <c r="O3484" s="48"/>
      <c r="P3484" s="48"/>
      <c r="Q3484" s="48"/>
      <c r="R3484" s="41"/>
      <c r="S3484" s="49" t="s">
        <v>13934</v>
      </c>
      <c r="T3484" s="49"/>
      <c r="U3484" s="49"/>
      <c r="V3484" s="49"/>
      <c r="W3484" s="50" t="s">
        <v>15</v>
      </c>
      <c r="X3484" s="50"/>
      <c r="Y3484" s="51"/>
    </row>
    <row r="3485" spans="1:25" s="23" customFormat="1" ht="51.75" customHeight="1" x14ac:dyDescent="0.2">
      <c r="A3485" s="38" t="s">
        <v>13494</v>
      </c>
      <c r="B3485" s="46" t="s">
        <v>13495</v>
      </c>
      <c r="C3485" s="46"/>
      <c r="D3485" s="27" t="s">
        <v>9326</v>
      </c>
      <c r="E3485" s="40" t="s">
        <v>13496</v>
      </c>
      <c r="F3485" s="9" t="s">
        <v>13100</v>
      </c>
      <c r="G3485" s="27" t="s">
        <v>13497</v>
      </c>
      <c r="H3485" s="9" t="s">
        <v>10131</v>
      </c>
      <c r="I3485" s="9"/>
      <c r="J3485" s="10">
        <v>1144766</v>
      </c>
      <c r="K3485" s="39">
        <v>1144766</v>
      </c>
      <c r="L3485" s="47"/>
      <c r="M3485" s="47"/>
      <c r="N3485" s="48">
        <v>1813089.14</v>
      </c>
      <c r="O3485" s="48"/>
      <c r="P3485" s="48"/>
      <c r="Q3485" s="48"/>
      <c r="R3485" s="41"/>
      <c r="S3485" s="49" t="s">
        <v>13934</v>
      </c>
      <c r="T3485" s="49"/>
      <c r="U3485" s="49"/>
      <c r="V3485" s="49"/>
      <c r="W3485" s="50" t="s">
        <v>15</v>
      </c>
      <c r="X3485" s="50"/>
      <c r="Y3485" s="51"/>
    </row>
    <row r="3486" spans="1:25" s="23" customFormat="1" ht="51.75" customHeight="1" x14ac:dyDescent="0.2">
      <c r="A3486" s="38" t="s">
        <v>13498</v>
      </c>
      <c r="B3486" s="46" t="s">
        <v>13499</v>
      </c>
      <c r="C3486" s="46"/>
      <c r="D3486" s="27" t="s">
        <v>9326</v>
      </c>
      <c r="E3486" s="40" t="s">
        <v>13500</v>
      </c>
      <c r="F3486" s="9" t="s">
        <v>13100</v>
      </c>
      <c r="G3486" s="27" t="s">
        <v>13501</v>
      </c>
      <c r="H3486" s="9" t="s">
        <v>4291</v>
      </c>
      <c r="I3486" s="9"/>
      <c r="J3486" s="10">
        <v>1456766</v>
      </c>
      <c r="K3486" s="39">
        <v>1456766</v>
      </c>
      <c r="L3486" s="47"/>
      <c r="M3486" s="47"/>
      <c r="N3486" s="48">
        <v>2300126.62</v>
      </c>
      <c r="O3486" s="48"/>
      <c r="P3486" s="48"/>
      <c r="Q3486" s="48"/>
      <c r="R3486" s="41"/>
      <c r="S3486" s="49" t="s">
        <v>13934</v>
      </c>
      <c r="T3486" s="49"/>
      <c r="U3486" s="49"/>
      <c r="V3486" s="49"/>
      <c r="W3486" s="50" t="s">
        <v>15</v>
      </c>
      <c r="X3486" s="50"/>
      <c r="Y3486" s="51"/>
    </row>
    <row r="3487" spans="1:25" s="23" customFormat="1" ht="51.75" customHeight="1" x14ac:dyDescent="0.2">
      <c r="A3487" s="38" t="s">
        <v>13502</v>
      </c>
      <c r="B3487" s="46" t="s">
        <v>13503</v>
      </c>
      <c r="C3487" s="46"/>
      <c r="D3487" s="27" t="s">
        <v>9326</v>
      </c>
      <c r="E3487" s="40" t="s">
        <v>13504</v>
      </c>
      <c r="F3487" s="9" t="s">
        <v>13100</v>
      </c>
      <c r="G3487" s="27" t="s">
        <v>13505</v>
      </c>
      <c r="H3487" s="9" t="s">
        <v>13506</v>
      </c>
      <c r="I3487" s="9"/>
      <c r="J3487" s="10">
        <v>1181166</v>
      </c>
      <c r="K3487" s="39">
        <v>1181166</v>
      </c>
      <c r="L3487" s="47"/>
      <c r="M3487" s="47"/>
      <c r="N3487" s="48">
        <v>1882665.92</v>
      </c>
      <c r="O3487" s="48"/>
      <c r="P3487" s="48"/>
      <c r="Q3487" s="48"/>
      <c r="R3487" s="41"/>
      <c r="S3487" s="49" t="s">
        <v>13934</v>
      </c>
      <c r="T3487" s="49"/>
      <c r="U3487" s="49"/>
      <c r="V3487" s="49"/>
      <c r="W3487" s="50" t="s">
        <v>15</v>
      </c>
      <c r="X3487" s="50"/>
      <c r="Y3487" s="51"/>
    </row>
    <row r="3488" spans="1:25" s="23" customFormat="1" ht="51.75" customHeight="1" x14ac:dyDescent="0.2">
      <c r="A3488" s="38" t="s">
        <v>13507</v>
      </c>
      <c r="B3488" s="46" t="s">
        <v>13508</v>
      </c>
      <c r="C3488" s="46"/>
      <c r="D3488" s="27" t="s">
        <v>9326</v>
      </c>
      <c r="E3488" s="40" t="s">
        <v>13509</v>
      </c>
      <c r="F3488" s="9" t="s">
        <v>13100</v>
      </c>
      <c r="G3488" s="27" t="s">
        <v>13510</v>
      </c>
      <c r="H3488" s="9" t="s">
        <v>8211</v>
      </c>
      <c r="I3488" s="9"/>
      <c r="J3488" s="10">
        <v>1214966</v>
      </c>
      <c r="K3488" s="39">
        <v>1214966</v>
      </c>
      <c r="L3488" s="47"/>
      <c r="M3488" s="47"/>
      <c r="N3488" s="48">
        <v>1997262.98</v>
      </c>
      <c r="O3488" s="48"/>
      <c r="P3488" s="48"/>
      <c r="Q3488" s="48"/>
      <c r="R3488" s="41"/>
      <c r="S3488" s="49" t="s">
        <v>13934</v>
      </c>
      <c r="T3488" s="49"/>
      <c r="U3488" s="49"/>
      <c r="V3488" s="49"/>
      <c r="W3488" s="50" t="s">
        <v>15</v>
      </c>
      <c r="X3488" s="50"/>
      <c r="Y3488" s="51"/>
    </row>
    <row r="3489" spans="1:25" s="23" customFormat="1" ht="51.75" customHeight="1" x14ac:dyDescent="0.2">
      <c r="A3489" s="38" t="s">
        <v>13511</v>
      </c>
      <c r="B3489" s="46" t="s">
        <v>13512</v>
      </c>
      <c r="C3489" s="46"/>
      <c r="D3489" s="27" t="s">
        <v>9326</v>
      </c>
      <c r="E3489" s="40" t="s">
        <v>13513</v>
      </c>
      <c r="F3489" s="9" t="s">
        <v>13100</v>
      </c>
      <c r="G3489" s="27" t="s">
        <v>13514</v>
      </c>
      <c r="H3489" s="9" t="s">
        <v>13515</v>
      </c>
      <c r="I3489" s="9"/>
      <c r="J3489" s="10">
        <v>1456766</v>
      </c>
      <c r="K3489" s="39">
        <v>1456766</v>
      </c>
      <c r="L3489" s="47"/>
      <c r="M3489" s="47"/>
      <c r="N3489" s="48">
        <v>2316497</v>
      </c>
      <c r="O3489" s="48"/>
      <c r="P3489" s="48"/>
      <c r="Q3489" s="48"/>
      <c r="R3489" s="41"/>
      <c r="S3489" s="49" t="s">
        <v>13934</v>
      </c>
      <c r="T3489" s="49"/>
      <c r="U3489" s="49"/>
      <c r="V3489" s="49"/>
      <c r="W3489" s="50" t="s">
        <v>15</v>
      </c>
      <c r="X3489" s="50"/>
      <c r="Y3489" s="51"/>
    </row>
    <row r="3490" spans="1:25" s="23" customFormat="1" ht="51.75" customHeight="1" x14ac:dyDescent="0.2">
      <c r="A3490" s="38" t="s">
        <v>13516</v>
      </c>
      <c r="B3490" s="46" t="s">
        <v>13517</v>
      </c>
      <c r="C3490" s="46"/>
      <c r="D3490" s="27" t="s">
        <v>9326</v>
      </c>
      <c r="E3490" s="40" t="s">
        <v>13518</v>
      </c>
      <c r="F3490" s="9" t="s">
        <v>13100</v>
      </c>
      <c r="G3490" s="27" t="s">
        <v>13519</v>
      </c>
      <c r="H3490" s="9" t="s">
        <v>9680</v>
      </c>
      <c r="I3490" s="9"/>
      <c r="J3490" s="10">
        <v>1196766</v>
      </c>
      <c r="K3490" s="39">
        <v>1196766</v>
      </c>
      <c r="L3490" s="47"/>
      <c r="M3490" s="47"/>
      <c r="N3490" s="48">
        <v>1890851</v>
      </c>
      <c r="O3490" s="48"/>
      <c r="P3490" s="48"/>
      <c r="Q3490" s="48"/>
      <c r="R3490" s="41"/>
      <c r="S3490" s="49" t="s">
        <v>13934</v>
      </c>
      <c r="T3490" s="49"/>
      <c r="U3490" s="49"/>
      <c r="V3490" s="49"/>
      <c r="W3490" s="50" t="s">
        <v>15</v>
      </c>
      <c r="X3490" s="50"/>
      <c r="Y3490" s="51"/>
    </row>
    <row r="3491" spans="1:25" s="23" customFormat="1" ht="51.75" customHeight="1" x14ac:dyDescent="0.2">
      <c r="A3491" s="38" t="s">
        <v>13520</v>
      </c>
      <c r="B3491" s="46" t="s">
        <v>13521</v>
      </c>
      <c r="C3491" s="46"/>
      <c r="D3491" s="27" t="s">
        <v>9326</v>
      </c>
      <c r="E3491" s="40" t="s">
        <v>13522</v>
      </c>
      <c r="F3491" s="9" t="s">
        <v>13100</v>
      </c>
      <c r="G3491" s="27" t="s">
        <v>13523</v>
      </c>
      <c r="H3491" s="9" t="s">
        <v>13506</v>
      </c>
      <c r="I3491" s="9"/>
      <c r="J3491" s="10">
        <v>1191566</v>
      </c>
      <c r="K3491" s="39">
        <v>1191566</v>
      </c>
      <c r="L3491" s="47"/>
      <c r="M3491" s="47"/>
      <c r="N3491" s="48">
        <v>1882665.92</v>
      </c>
      <c r="O3491" s="48"/>
      <c r="P3491" s="48"/>
      <c r="Q3491" s="48"/>
      <c r="R3491" s="41"/>
      <c r="S3491" s="49" t="s">
        <v>13934</v>
      </c>
      <c r="T3491" s="49"/>
      <c r="U3491" s="49"/>
      <c r="V3491" s="49"/>
      <c r="W3491" s="50" t="s">
        <v>15</v>
      </c>
      <c r="X3491" s="50"/>
      <c r="Y3491" s="51"/>
    </row>
    <row r="3492" spans="1:25" s="23" customFormat="1" ht="51.75" customHeight="1" x14ac:dyDescent="0.2">
      <c r="A3492" s="38" t="s">
        <v>13524</v>
      </c>
      <c r="B3492" s="46" t="s">
        <v>13525</v>
      </c>
      <c r="C3492" s="46"/>
      <c r="D3492" s="27" t="s">
        <v>9326</v>
      </c>
      <c r="E3492" s="40" t="s">
        <v>13526</v>
      </c>
      <c r="F3492" s="9" t="s">
        <v>13100</v>
      </c>
      <c r="G3492" s="27" t="s">
        <v>13527</v>
      </c>
      <c r="H3492" s="9" t="s">
        <v>13528</v>
      </c>
      <c r="I3492" s="9"/>
      <c r="J3492" s="10">
        <v>2239366</v>
      </c>
      <c r="K3492" s="39">
        <v>2239366</v>
      </c>
      <c r="L3492" s="47"/>
      <c r="M3492" s="47"/>
      <c r="N3492" s="48">
        <v>3593436</v>
      </c>
      <c r="O3492" s="48"/>
      <c r="P3492" s="48"/>
      <c r="Q3492" s="48"/>
      <c r="R3492" s="41"/>
      <c r="S3492" s="49" t="s">
        <v>13934</v>
      </c>
      <c r="T3492" s="49"/>
      <c r="U3492" s="49"/>
      <c r="V3492" s="49"/>
      <c r="W3492" s="50" t="s">
        <v>15</v>
      </c>
      <c r="X3492" s="50"/>
      <c r="Y3492" s="51"/>
    </row>
    <row r="3493" spans="1:25" s="23" customFormat="1" ht="51.75" customHeight="1" x14ac:dyDescent="0.2">
      <c r="A3493" s="38" t="s">
        <v>13529</v>
      </c>
      <c r="B3493" s="46" t="s">
        <v>13530</v>
      </c>
      <c r="C3493" s="46"/>
      <c r="D3493" s="27" t="s">
        <v>9326</v>
      </c>
      <c r="E3493" s="40" t="s">
        <v>13531</v>
      </c>
      <c r="F3493" s="9" t="s">
        <v>13100</v>
      </c>
      <c r="G3493" s="27" t="s">
        <v>13532</v>
      </c>
      <c r="H3493" s="9" t="s">
        <v>8886</v>
      </c>
      <c r="I3493" s="9"/>
      <c r="J3493" s="10">
        <v>1456766</v>
      </c>
      <c r="K3493" s="39">
        <v>1456766</v>
      </c>
      <c r="L3493" s="47"/>
      <c r="M3493" s="47"/>
      <c r="N3493" s="48">
        <v>2304219.38</v>
      </c>
      <c r="O3493" s="48"/>
      <c r="P3493" s="48"/>
      <c r="Q3493" s="48"/>
      <c r="R3493" s="41"/>
      <c r="S3493" s="49" t="s">
        <v>13934</v>
      </c>
      <c r="T3493" s="49"/>
      <c r="U3493" s="49"/>
      <c r="V3493" s="49"/>
      <c r="W3493" s="50" t="s">
        <v>15</v>
      </c>
      <c r="X3493" s="50"/>
      <c r="Y3493" s="51"/>
    </row>
    <row r="3494" spans="1:25" s="23" customFormat="1" ht="51.75" customHeight="1" x14ac:dyDescent="0.2">
      <c r="A3494" s="38" t="s">
        <v>13533</v>
      </c>
      <c r="B3494" s="46" t="s">
        <v>13534</v>
      </c>
      <c r="C3494" s="46"/>
      <c r="D3494" s="27" t="s">
        <v>9326</v>
      </c>
      <c r="E3494" s="40" t="s">
        <v>13535</v>
      </c>
      <c r="F3494" s="9" t="s">
        <v>13100</v>
      </c>
      <c r="G3494" s="27" t="s">
        <v>13536</v>
      </c>
      <c r="H3494" s="9" t="s">
        <v>13537</v>
      </c>
      <c r="I3494" s="9"/>
      <c r="J3494" s="10">
        <v>2520166</v>
      </c>
      <c r="K3494" s="39">
        <v>2520166</v>
      </c>
      <c r="L3494" s="47"/>
      <c r="M3494" s="47"/>
      <c r="N3494" s="48">
        <v>3969969.44</v>
      </c>
      <c r="O3494" s="48"/>
      <c r="P3494" s="48"/>
      <c r="Q3494" s="48"/>
      <c r="R3494" s="41"/>
      <c r="S3494" s="49" t="s">
        <v>13934</v>
      </c>
      <c r="T3494" s="49"/>
      <c r="U3494" s="49"/>
      <c r="V3494" s="49"/>
      <c r="W3494" s="50" t="s">
        <v>15</v>
      </c>
      <c r="X3494" s="50"/>
      <c r="Y3494" s="51"/>
    </row>
    <row r="3495" spans="1:25" s="23" customFormat="1" ht="51.75" customHeight="1" x14ac:dyDescent="0.2">
      <c r="A3495" s="38" t="s">
        <v>13538</v>
      </c>
      <c r="B3495" s="46" t="s">
        <v>13539</v>
      </c>
      <c r="C3495" s="46"/>
      <c r="D3495" s="27" t="s">
        <v>9326</v>
      </c>
      <c r="E3495" s="40" t="s">
        <v>13540</v>
      </c>
      <c r="F3495" s="9" t="s">
        <v>13100</v>
      </c>
      <c r="G3495" s="27" t="s">
        <v>13541</v>
      </c>
      <c r="H3495" s="9" t="s">
        <v>13114</v>
      </c>
      <c r="I3495" s="9"/>
      <c r="J3495" s="10">
        <v>1820766</v>
      </c>
      <c r="K3495" s="39">
        <v>1820766</v>
      </c>
      <c r="L3495" s="47"/>
      <c r="M3495" s="47"/>
      <c r="N3495" s="48">
        <v>2926317.68</v>
      </c>
      <c r="O3495" s="48"/>
      <c r="P3495" s="48"/>
      <c r="Q3495" s="48"/>
      <c r="R3495" s="41"/>
      <c r="S3495" s="49" t="s">
        <v>13934</v>
      </c>
      <c r="T3495" s="49"/>
      <c r="U3495" s="49"/>
      <c r="V3495" s="49"/>
      <c r="W3495" s="50" t="s">
        <v>15</v>
      </c>
      <c r="X3495" s="50"/>
      <c r="Y3495" s="51"/>
    </row>
    <row r="3496" spans="1:25" s="23" customFormat="1" ht="51.75" customHeight="1" x14ac:dyDescent="0.2">
      <c r="A3496" s="38" t="s">
        <v>13542</v>
      </c>
      <c r="B3496" s="46" t="s">
        <v>13543</v>
      </c>
      <c r="C3496" s="46"/>
      <c r="D3496" s="27" t="s">
        <v>9326</v>
      </c>
      <c r="E3496" s="40" t="s">
        <v>13544</v>
      </c>
      <c r="F3496" s="9" t="s">
        <v>13100</v>
      </c>
      <c r="G3496" s="27" t="s">
        <v>13545</v>
      </c>
      <c r="H3496" s="9" t="s">
        <v>9117</v>
      </c>
      <c r="I3496" s="9"/>
      <c r="J3496" s="10">
        <v>1144766</v>
      </c>
      <c r="K3496" s="39">
        <v>1144766</v>
      </c>
      <c r="L3496" s="47"/>
      <c r="M3496" s="47"/>
      <c r="N3496" s="48">
        <v>1821274.64</v>
      </c>
      <c r="O3496" s="48"/>
      <c r="P3496" s="48"/>
      <c r="Q3496" s="48"/>
      <c r="R3496" s="41"/>
      <c r="S3496" s="49" t="s">
        <v>13934</v>
      </c>
      <c r="T3496" s="49"/>
      <c r="U3496" s="49"/>
      <c r="V3496" s="49"/>
      <c r="W3496" s="50" t="s">
        <v>15</v>
      </c>
      <c r="X3496" s="50"/>
      <c r="Y3496" s="51"/>
    </row>
    <row r="3497" spans="1:25" s="23" customFormat="1" ht="51.75" customHeight="1" x14ac:dyDescent="0.2">
      <c r="A3497" s="38" t="s">
        <v>13546</v>
      </c>
      <c r="B3497" s="46" t="s">
        <v>13547</v>
      </c>
      <c r="C3497" s="46"/>
      <c r="D3497" s="27" t="s">
        <v>9326</v>
      </c>
      <c r="E3497" s="40" t="s">
        <v>13548</v>
      </c>
      <c r="F3497" s="9" t="s">
        <v>13100</v>
      </c>
      <c r="G3497" s="27" t="s">
        <v>13549</v>
      </c>
      <c r="H3497" s="9" t="s">
        <v>10045</v>
      </c>
      <c r="I3497" s="9"/>
      <c r="J3497" s="10">
        <v>1402166</v>
      </c>
      <c r="K3497" s="39">
        <v>1402166</v>
      </c>
      <c r="L3497" s="47"/>
      <c r="M3497" s="47"/>
      <c r="N3497" s="48">
        <v>2218271.58</v>
      </c>
      <c r="O3497" s="48"/>
      <c r="P3497" s="48"/>
      <c r="Q3497" s="48"/>
      <c r="R3497" s="41"/>
      <c r="S3497" s="49" t="s">
        <v>13934</v>
      </c>
      <c r="T3497" s="49"/>
      <c r="U3497" s="49"/>
      <c r="V3497" s="49"/>
      <c r="W3497" s="50" t="s">
        <v>15</v>
      </c>
      <c r="X3497" s="50"/>
      <c r="Y3497" s="51"/>
    </row>
    <row r="3498" spans="1:25" s="23" customFormat="1" ht="51.75" customHeight="1" x14ac:dyDescent="0.2">
      <c r="A3498" s="38" t="s">
        <v>13550</v>
      </c>
      <c r="B3498" s="46" t="s">
        <v>13551</v>
      </c>
      <c r="C3498" s="46"/>
      <c r="D3498" s="27" t="s">
        <v>9326</v>
      </c>
      <c r="E3498" s="40" t="s">
        <v>13552</v>
      </c>
      <c r="F3498" s="9" t="s">
        <v>13100</v>
      </c>
      <c r="G3498" s="27" t="s">
        <v>13553</v>
      </c>
      <c r="H3498" s="9" t="s">
        <v>9797</v>
      </c>
      <c r="I3498" s="9"/>
      <c r="J3498" s="10">
        <v>1144766</v>
      </c>
      <c r="K3498" s="39">
        <v>1144766</v>
      </c>
      <c r="L3498" s="47"/>
      <c r="M3498" s="47"/>
      <c r="N3498" s="48">
        <v>1825367.39</v>
      </c>
      <c r="O3498" s="48"/>
      <c r="P3498" s="48"/>
      <c r="Q3498" s="48"/>
      <c r="R3498" s="41"/>
      <c r="S3498" s="49" t="s">
        <v>13934</v>
      </c>
      <c r="T3498" s="49"/>
      <c r="U3498" s="49"/>
      <c r="V3498" s="49"/>
      <c r="W3498" s="50" t="s">
        <v>15</v>
      </c>
      <c r="X3498" s="50"/>
      <c r="Y3498" s="51"/>
    </row>
    <row r="3499" spans="1:25" s="23" customFormat="1" ht="51.75" customHeight="1" x14ac:dyDescent="0.2">
      <c r="A3499" s="38" t="s">
        <v>13554</v>
      </c>
      <c r="B3499" s="46" t="s">
        <v>13555</v>
      </c>
      <c r="C3499" s="46"/>
      <c r="D3499" s="27" t="s">
        <v>9326</v>
      </c>
      <c r="E3499" s="40" t="s">
        <v>13556</v>
      </c>
      <c r="F3499" s="9" t="s">
        <v>13100</v>
      </c>
      <c r="G3499" s="27" t="s">
        <v>13557</v>
      </c>
      <c r="H3499" s="9" t="s">
        <v>3193</v>
      </c>
      <c r="I3499" s="9"/>
      <c r="J3499" s="10">
        <v>1214966</v>
      </c>
      <c r="K3499" s="39">
        <v>1214966</v>
      </c>
      <c r="L3499" s="47"/>
      <c r="M3499" s="47"/>
      <c r="N3499" s="48">
        <v>2066839.76</v>
      </c>
      <c r="O3499" s="48"/>
      <c r="P3499" s="48"/>
      <c r="Q3499" s="48"/>
      <c r="R3499" s="41"/>
      <c r="S3499" s="49" t="s">
        <v>13934</v>
      </c>
      <c r="T3499" s="49"/>
      <c r="U3499" s="49"/>
      <c r="V3499" s="49"/>
      <c r="W3499" s="50" t="s">
        <v>15</v>
      </c>
      <c r="X3499" s="50"/>
      <c r="Y3499" s="51"/>
    </row>
    <row r="3500" spans="1:25" s="23" customFormat="1" ht="51.75" customHeight="1" x14ac:dyDescent="0.2">
      <c r="A3500" s="38" t="s">
        <v>13558</v>
      </c>
      <c r="B3500" s="46" t="s">
        <v>13559</v>
      </c>
      <c r="C3500" s="46"/>
      <c r="D3500" s="27" t="s">
        <v>9326</v>
      </c>
      <c r="E3500" s="40" t="s">
        <v>13560</v>
      </c>
      <c r="F3500" s="9" t="s">
        <v>13100</v>
      </c>
      <c r="G3500" s="27" t="s">
        <v>13561</v>
      </c>
      <c r="H3500" s="9" t="s">
        <v>2305</v>
      </c>
      <c r="I3500" s="9"/>
      <c r="J3500" s="10">
        <v>936766</v>
      </c>
      <c r="K3500" s="39">
        <v>936766</v>
      </c>
      <c r="L3500" s="47"/>
      <c r="M3500" s="47"/>
      <c r="N3500" s="48">
        <v>1616637.04</v>
      </c>
      <c r="O3500" s="48"/>
      <c r="P3500" s="48"/>
      <c r="Q3500" s="48"/>
      <c r="R3500" s="41"/>
      <c r="S3500" s="49" t="s">
        <v>13934</v>
      </c>
      <c r="T3500" s="49"/>
      <c r="U3500" s="49"/>
      <c r="V3500" s="49"/>
      <c r="W3500" s="50" t="s">
        <v>15</v>
      </c>
      <c r="X3500" s="50"/>
      <c r="Y3500" s="51"/>
    </row>
    <row r="3501" spans="1:25" s="23" customFormat="1" ht="51.75" customHeight="1" x14ac:dyDescent="0.2">
      <c r="A3501" s="38" t="s">
        <v>13562</v>
      </c>
      <c r="B3501" s="46" t="s">
        <v>13563</v>
      </c>
      <c r="C3501" s="46"/>
      <c r="D3501" s="27" t="s">
        <v>9326</v>
      </c>
      <c r="E3501" s="40" t="s">
        <v>13564</v>
      </c>
      <c r="F3501" s="9" t="s">
        <v>13100</v>
      </c>
      <c r="G3501" s="27" t="s">
        <v>13565</v>
      </c>
      <c r="H3501" s="9" t="s">
        <v>13566</v>
      </c>
      <c r="I3501" s="9"/>
      <c r="J3501" s="10">
        <v>1207166</v>
      </c>
      <c r="K3501" s="39">
        <v>1207166</v>
      </c>
      <c r="L3501" s="47"/>
      <c r="M3501" s="47"/>
      <c r="N3501" s="48">
        <v>1939964.45</v>
      </c>
      <c r="O3501" s="48"/>
      <c r="P3501" s="48"/>
      <c r="Q3501" s="48"/>
      <c r="R3501" s="41"/>
      <c r="S3501" s="49" t="s">
        <v>13934</v>
      </c>
      <c r="T3501" s="49"/>
      <c r="U3501" s="49"/>
      <c r="V3501" s="49"/>
      <c r="W3501" s="50" t="s">
        <v>15</v>
      </c>
      <c r="X3501" s="50"/>
      <c r="Y3501" s="51"/>
    </row>
    <row r="3502" spans="1:25" s="23" customFormat="1" ht="51.75" customHeight="1" x14ac:dyDescent="0.2">
      <c r="A3502" s="38" t="s">
        <v>13567</v>
      </c>
      <c r="B3502" s="46" t="s">
        <v>13568</v>
      </c>
      <c r="C3502" s="46"/>
      <c r="D3502" s="27" t="s">
        <v>9326</v>
      </c>
      <c r="E3502" s="40" t="s">
        <v>13569</v>
      </c>
      <c r="F3502" s="9" t="s">
        <v>13100</v>
      </c>
      <c r="G3502" s="27" t="s">
        <v>13570</v>
      </c>
      <c r="H3502" s="9" t="s">
        <v>4609</v>
      </c>
      <c r="I3502" s="9"/>
      <c r="J3502" s="10">
        <v>1209766</v>
      </c>
      <c r="K3502" s="39">
        <v>1209766</v>
      </c>
      <c r="L3502" s="47"/>
      <c r="M3502" s="47"/>
      <c r="N3502" s="48">
        <v>1948149.95</v>
      </c>
      <c r="O3502" s="48"/>
      <c r="P3502" s="48"/>
      <c r="Q3502" s="48"/>
      <c r="R3502" s="41"/>
      <c r="S3502" s="49" t="s">
        <v>13934</v>
      </c>
      <c r="T3502" s="49"/>
      <c r="U3502" s="49"/>
      <c r="V3502" s="49"/>
      <c r="W3502" s="50" t="s">
        <v>15</v>
      </c>
      <c r="X3502" s="50"/>
      <c r="Y3502" s="51"/>
    </row>
    <row r="3503" spans="1:25" s="23" customFormat="1" ht="51.75" customHeight="1" x14ac:dyDescent="0.2">
      <c r="A3503" s="38" t="s">
        <v>13571</v>
      </c>
      <c r="B3503" s="46" t="s">
        <v>13572</v>
      </c>
      <c r="C3503" s="46"/>
      <c r="D3503" s="27" t="s">
        <v>9326</v>
      </c>
      <c r="E3503" s="40" t="s">
        <v>13573</v>
      </c>
      <c r="F3503" s="9" t="s">
        <v>13100</v>
      </c>
      <c r="G3503" s="27" t="s">
        <v>13574</v>
      </c>
      <c r="H3503" s="9" t="s">
        <v>10168</v>
      </c>
      <c r="I3503" s="9"/>
      <c r="J3503" s="10">
        <v>1209766</v>
      </c>
      <c r="K3503" s="39">
        <v>1209766</v>
      </c>
      <c r="L3503" s="47"/>
      <c r="M3503" s="47"/>
      <c r="N3503" s="48">
        <v>1956335.46</v>
      </c>
      <c r="O3503" s="48"/>
      <c r="P3503" s="48"/>
      <c r="Q3503" s="48"/>
      <c r="R3503" s="41"/>
      <c r="S3503" s="49" t="s">
        <v>13934</v>
      </c>
      <c r="T3503" s="49"/>
      <c r="U3503" s="49"/>
      <c r="V3503" s="49"/>
      <c r="W3503" s="50" t="s">
        <v>15</v>
      </c>
      <c r="X3503" s="50"/>
      <c r="Y3503" s="51"/>
    </row>
    <row r="3504" spans="1:25" s="23" customFormat="1" ht="51.75" customHeight="1" x14ac:dyDescent="0.2">
      <c r="A3504" s="38" t="s">
        <v>13575</v>
      </c>
      <c r="B3504" s="46" t="s">
        <v>13576</v>
      </c>
      <c r="C3504" s="46"/>
      <c r="D3504" s="27" t="s">
        <v>9326</v>
      </c>
      <c r="E3504" s="40" t="s">
        <v>13577</v>
      </c>
      <c r="F3504" s="9" t="s">
        <v>13100</v>
      </c>
      <c r="G3504" s="27" t="s">
        <v>13578</v>
      </c>
      <c r="H3504" s="9" t="s">
        <v>10500</v>
      </c>
      <c r="I3504" s="9"/>
      <c r="J3504" s="10">
        <v>1456766</v>
      </c>
      <c r="K3504" s="39">
        <v>1456766</v>
      </c>
      <c r="L3504" s="47"/>
      <c r="M3504" s="47"/>
      <c r="N3504" s="48">
        <v>1956335.46</v>
      </c>
      <c r="O3504" s="48"/>
      <c r="P3504" s="48"/>
      <c r="Q3504" s="48"/>
      <c r="R3504" s="41"/>
      <c r="S3504" s="49" t="s">
        <v>13934</v>
      </c>
      <c r="T3504" s="49"/>
      <c r="U3504" s="49"/>
      <c r="V3504" s="49"/>
      <c r="W3504" s="50" t="s">
        <v>15</v>
      </c>
      <c r="X3504" s="50"/>
      <c r="Y3504" s="51"/>
    </row>
    <row r="3505" spans="1:25" s="23" customFormat="1" ht="51.75" customHeight="1" x14ac:dyDescent="0.2">
      <c r="A3505" s="38" t="s">
        <v>13579</v>
      </c>
      <c r="B3505" s="46" t="s">
        <v>13580</v>
      </c>
      <c r="C3505" s="46"/>
      <c r="D3505" s="27" t="s">
        <v>9326</v>
      </c>
      <c r="E3505" s="40" t="s">
        <v>13581</v>
      </c>
      <c r="F3505" s="9" t="s">
        <v>13100</v>
      </c>
      <c r="G3505" s="27" t="s">
        <v>13582</v>
      </c>
      <c r="H3505" s="9" t="s">
        <v>3053</v>
      </c>
      <c r="I3505" s="9"/>
      <c r="J3505" s="10">
        <v>1485366</v>
      </c>
      <c r="K3505" s="39">
        <v>1485366</v>
      </c>
      <c r="L3505" s="47"/>
      <c r="M3505" s="47"/>
      <c r="N3505" s="48">
        <v>1956335.46</v>
      </c>
      <c r="O3505" s="48"/>
      <c r="P3505" s="48"/>
      <c r="Q3505" s="48"/>
      <c r="R3505" s="41"/>
      <c r="S3505" s="49" t="s">
        <v>13934</v>
      </c>
      <c r="T3505" s="49"/>
      <c r="U3505" s="49"/>
      <c r="V3505" s="49"/>
      <c r="W3505" s="50" t="s">
        <v>15</v>
      </c>
      <c r="X3505" s="50"/>
      <c r="Y3505" s="51"/>
    </row>
    <row r="3506" spans="1:25" s="23" customFormat="1" ht="51.75" customHeight="1" x14ac:dyDescent="0.2">
      <c r="A3506" s="38" t="s">
        <v>13583</v>
      </c>
      <c r="B3506" s="46" t="s">
        <v>13584</v>
      </c>
      <c r="C3506" s="46"/>
      <c r="D3506" s="27" t="s">
        <v>9326</v>
      </c>
      <c r="E3506" s="40" t="s">
        <v>13585</v>
      </c>
      <c r="F3506" s="9" t="s">
        <v>13100</v>
      </c>
      <c r="G3506" s="27" t="s">
        <v>13586</v>
      </c>
      <c r="H3506" s="9" t="s">
        <v>13587</v>
      </c>
      <c r="I3506" s="9"/>
      <c r="J3506" s="10">
        <v>1482766</v>
      </c>
      <c r="K3506" s="39">
        <v>1482766</v>
      </c>
      <c r="L3506" s="47"/>
      <c r="M3506" s="47"/>
      <c r="N3506" s="48">
        <v>2349239.65</v>
      </c>
      <c r="O3506" s="48"/>
      <c r="P3506" s="48"/>
      <c r="Q3506" s="48"/>
      <c r="R3506" s="41"/>
      <c r="S3506" s="49" t="s">
        <v>13934</v>
      </c>
      <c r="T3506" s="49"/>
      <c r="U3506" s="49"/>
      <c r="V3506" s="49"/>
      <c r="W3506" s="50" t="s">
        <v>15</v>
      </c>
      <c r="X3506" s="50"/>
      <c r="Y3506" s="51"/>
    </row>
    <row r="3507" spans="1:25" s="23" customFormat="1" ht="51.75" customHeight="1" x14ac:dyDescent="0.2">
      <c r="A3507" s="38" t="s">
        <v>13588</v>
      </c>
      <c r="B3507" s="46" t="s">
        <v>13589</v>
      </c>
      <c r="C3507" s="46"/>
      <c r="D3507" s="27" t="s">
        <v>9326</v>
      </c>
      <c r="E3507" s="40" t="s">
        <v>13590</v>
      </c>
      <c r="F3507" s="9" t="s">
        <v>13100</v>
      </c>
      <c r="G3507" s="27" t="s">
        <v>13591</v>
      </c>
      <c r="H3507" s="9" t="s">
        <v>13515</v>
      </c>
      <c r="I3507" s="9"/>
      <c r="J3507" s="10">
        <v>1482766</v>
      </c>
      <c r="K3507" s="39">
        <v>1482766</v>
      </c>
      <c r="L3507" s="47"/>
      <c r="M3507" s="47"/>
      <c r="N3507" s="48">
        <v>2709401.82</v>
      </c>
      <c r="O3507" s="48"/>
      <c r="P3507" s="48"/>
      <c r="Q3507" s="48"/>
      <c r="R3507" s="41"/>
      <c r="S3507" s="49" t="s">
        <v>13934</v>
      </c>
      <c r="T3507" s="49"/>
      <c r="U3507" s="49"/>
      <c r="V3507" s="49"/>
      <c r="W3507" s="50" t="s">
        <v>15</v>
      </c>
      <c r="X3507" s="50"/>
      <c r="Y3507" s="51"/>
    </row>
    <row r="3508" spans="1:25" s="23" customFormat="1" ht="51.75" customHeight="1" x14ac:dyDescent="0.2">
      <c r="A3508" s="38" t="s">
        <v>13592</v>
      </c>
      <c r="B3508" s="46" t="s">
        <v>13593</v>
      </c>
      <c r="C3508" s="46"/>
      <c r="D3508" s="27" t="s">
        <v>9326</v>
      </c>
      <c r="E3508" s="40" t="s">
        <v>13594</v>
      </c>
      <c r="F3508" s="9" t="s">
        <v>13100</v>
      </c>
      <c r="G3508" s="27" t="s">
        <v>13595</v>
      </c>
      <c r="H3508" s="9" t="s">
        <v>11950</v>
      </c>
      <c r="I3508" s="9"/>
      <c r="J3508" s="10">
        <v>1482766</v>
      </c>
      <c r="K3508" s="39">
        <v>1482766</v>
      </c>
      <c r="L3508" s="47"/>
      <c r="M3508" s="47"/>
      <c r="N3508" s="48">
        <v>2357425.15</v>
      </c>
      <c r="O3508" s="48"/>
      <c r="P3508" s="48"/>
      <c r="Q3508" s="48"/>
      <c r="R3508" s="41"/>
      <c r="S3508" s="49" t="s">
        <v>13934</v>
      </c>
      <c r="T3508" s="49"/>
      <c r="U3508" s="49"/>
      <c r="V3508" s="49"/>
      <c r="W3508" s="50" t="s">
        <v>15</v>
      </c>
      <c r="X3508" s="50"/>
      <c r="Y3508" s="51"/>
    </row>
    <row r="3509" spans="1:25" s="23" customFormat="1" ht="51.75" customHeight="1" x14ac:dyDescent="0.2">
      <c r="A3509" s="38" t="s">
        <v>13596</v>
      </c>
      <c r="B3509" s="46" t="s">
        <v>13597</v>
      </c>
      <c r="C3509" s="46"/>
      <c r="D3509" s="27" t="s">
        <v>9326</v>
      </c>
      <c r="E3509" s="40" t="s">
        <v>13598</v>
      </c>
      <c r="F3509" s="9" t="s">
        <v>13100</v>
      </c>
      <c r="G3509" s="27" t="s">
        <v>13599</v>
      </c>
      <c r="H3509" s="9" t="s">
        <v>8802</v>
      </c>
      <c r="I3509" s="9"/>
      <c r="J3509" s="10">
        <v>1516566</v>
      </c>
      <c r="K3509" s="39">
        <v>1516566</v>
      </c>
      <c r="L3509" s="47"/>
      <c r="M3509" s="47"/>
      <c r="N3509" s="48">
        <v>2398352.67</v>
      </c>
      <c r="O3509" s="48"/>
      <c r="P3509" s="48"/>
      <c r="Q3509" s="48"/>
      <c r="R3509" s="41"/>
      <c r="S3509" s="49" t="s">
        <v>13934</v>
      </c>
      <c r="T3509" s="49"/>
      <c r="U3509" s="49"/>
      <c r="V3509" s="49"/>
      <c r="W3509" s="50" t="s">
        <v>15</v>
      </c>
      <c r="X3509" s="50"/>
      <c r="Y3509" s="51"/>
    </row>
    <row r="3510" spans="1:25" s="23" customFormat="1" ht="51.75" customHeight="1" x14ac:dyDescent="0.2">
      <c r="A3510" s="38" t="s">
        <v>13600</v>
      </c>
      <c r="B3510" s="46" t="s">
        <v>13601</v>
      </c>
      <c r="C3510" s="46"/>
      <c r="D3510" s="27" t="s">
        <v>9326</v>
      </c>
      <c r="E3510" s="40" t="s">
        <v>13602</v>
      </c>
      <c r="F3510" s="9" t="s">
        <v>13100</v>
      </c>
      <c r="G3510" s="27" t="s">
        <v>13603</v>
      </c>
      <c r="H3510" s="9" t="s">
        <v>13515</v>
      </c>
      <c r="I3510" s="9"/>
      <c r="J3510" s="10">
        <v>1456766</v>
      </c>
      <c r="K3510" s="39">
        <v>1456766</v>
      </c>
      <c r="L3510" s="47"/>
      <c r="M3510" s="47"/>
      <c r="N3510" s="48">
        <v>2316497.63</v>
      </c>
      <c r="O3510" s="48"/>
      <c r="P3510" s="48"/>
      <c r="Q3510" s="48"/>
      <c r="R3510" s="41"/>
      <c r="S3510" s="49" t="s">
        <v>13934</v>
      </c>
      <c r="T3510" s="49"/>
      <c r="U3510" s="49"/>
      <c r="V3510" s="49"/>
      <c r="W3510" s="50" t="s">
        <v>15</v>
      </c>
      <c r="X3510" s="50"/>
      <c r="Y3510" s="51"/>
    </row>
    <row r="3511" spans="1:25" s="23" customFormat="1" ht="51.75" customHeight="1" x14ac:dyDescent="0.2">
      <c r="A3511" s="38" t="s">
        <v>13604</v>
      </c>
      <c r="B3511" s="46" t="s">
        <v>13605</v>
      </c>
      <c r="C3511" s="46"/>
      <c r="D3511" s="27" t="s">
        <v>9326</v>
      </c>
      <c r="E3511" s="40" t="s">
        <v>13606</v>
      </c>
      <c r="F3511" s="9" t="s">
        <v>13100</v>
      </c>
      <c r="G3511" s="27" t="s">
        <v>13607</v>
      </c>
      <c r="H3511" s="9" t="s">
        <v>8886</v>
      </c>
      <c r="I3511" s="9"/>
      <c r="J3511" s="10">
        <v>1456766</v>
      </c>
      <c r="K3511" s="39">
        <v>1456766</v>
      </c>
      <c r="L3511" s="47"/>
      <c r="M3511" s="47"/>
      <c r="N3511" s="48">
        <v>2304219.38</v>
      </c>
      <c r="O3511" s="48"/>
      <c r="P3511" s="48"/>
      <c r="Q3511" s="48"/>
      <c r="R3511" s="41"/>
      <c r="S3511" s="49" t="s">
        <v>13934</v>
      </c>
      <c r="T3511" s="49"/>
      <c r="U3511" s="49"/>
      <c r="V3511" s="49"/>
      <c r="W3511" s="50" t="s">
        <v>15</v>
      </c>
      <c r="X3511" s="50"/>
      <c r="Y3511" s="51"/>
    </row>
    <row r="3512" spans="1:25" s="23" customFormat="1" ht="51.75" customHeight="1" x14ac:dyDescent="0.2">
      <c r="A3512" s="38" t="s">
        <v>13608</v>
      </c>
      <c r="B3512" s="46" t="s">
        <v>13609</v>
      </c>
      <c r="C3512" s="46"/>
      <c r="D3512" s="27" t="s">
        <v>9326</v>
      </c>
      <c r="E3512" s="40" t="s">
        <v>13610</v>
      </c>
      <c r="F3512" s="9" t="s">
        <v>13100</v>
      </c>
      <c r="G3512" s="27" t="s">
        <v>13611</v>
      </c>
      <c r="H3512" s="9" t="s">
        <v>13612</v>
      </c>
      <c r="I3512" s="9"/>
      <c r="J3512" s="10">
        <v>2881566</v>
      </c>
      <c r="K3512" s="39">
        <v>2881566</v>
      </c>
      <c r="L3512" s="47"/>
      <c r="M3512" s="47"/>
      <c r="N3512" s="48">
        <v>4628902.51</v>
      </c>
      <c r="O3512" s="48"/>
      <c r="P3512" s="48"/>
      <c r="Q3512" s="48"/>
      <c r="R3512" s="41"/>
      <c r="S3512" s="49" t="s">
        <v>13934</v>
      </c>
      <c r="T3512" s="49"/>
      <c r="U3512" s="49"/>
      <c r="V3512" s="49"/>
      <c r="W3512" s="50" t="s">
        <v>15</v>
      </c>
      <c r="X3512" s="50"/>
      <c r="Y3512" s="51"/>
    </row>
    <row r="3513" spans="1:25" s="23" customFormat="1" ht="51.75" customHeight="1" x14ac:dyDescent="0.2">
      <c r="A3513" s="38" t="s">
        <v>13613</v>
      </c>
      <c r="B3513" s="46" t="s">
        <v>13614</v>
      </c>
      <c r="C3513" s="46"/>
      <c r="D3513" s="27" t="s">
        <v>9326</v>
      </c>
      <c r="E3513" s="40" t="s">
        <v>13615</v>
      </c>
      <c r="F3513" s="9" t="s">
        <v>13100</v>
      </c>
      <c r="G3513" s="27" t="s">
        <v>13616</v>
      </c>
      <c r="H3513" s="9" t="s">
        <v>8886</v>
      </c>
      <c r="I3513" s="9"/>
      <c r="J3513" s="10">
        <v>1456766</v>
      </c>
      <c r="K3513" s="39">
        <v>1456766</v>
      </c>
      <c r="L3513" s="47"/>
      <c r="M3513" s="47"/>
      <c r="N3513" s="48">
        <v>2304219.38</v>
      </c>
      <c r="O3513" s="48"/>
      <c r="P3513" s="48"/>
      <c r="Q3513" s="48"/>
      <c r="R3513" s="41"/>
      <c r="S3513" s="49" t="s">
        <v>13934</v>
      </c>
      <c r="T3513" s="49"/>
      <c r="U3513" s="49"/>
      <c r="V3513" s="49"/>
      <c r="W3513" s="50" t="s">
        <v>15</v>
      </c>
      <c r="X3513" s="50"/>
      <c r="Y3513" s="51"/>
    </row>
    <row r="3514" spans="1:25" s="23" customFormat="1" ht="51.75" customHeight="1" x14ac:dyDescent="0.2">
      <c r="A3514" s="38" t="s">
        <v>13617</v>
      </c>
      <c r="B3514" s="46" t="s">
        <v>13618</v>
      </c>
      <c r="C3514" s="46"/>
      <c r="D3514" s="27" t="s">
        <v>9326</v>
      </c>
      <c r="E3514" s="40" t="s">
        <v>13619</v>
      </c>
      <c r="F3514" s="9" t="s">
        <v>13100</v>
      </c>
      <c r="G3514" s="27" t="s">
        <v>13620</v>
      </c>
      <c r="H3514" s="9" t="s">
        <v>10604</v>
      </c>
      <c r="I3514" s="9"/>
      <c r="J3514" s="10">
        <v>1144766</v>
      </c>
      <c r="K3514" s="39">
        <v>1144766</v>
      </c>
      <c r="L3514" s="47"/>
      <c r="M3514" s="47"/>
      <c r="N3514" s="48">
        <v>1817766</v>
      </c>
      <c r="O3514" s="48"/>
      <c r="P3514" s="48"/>
      <c r="Q3514" s="48"/>
      <c r="R3514" s="41"/>
      <c r="S3514" s="49" t="s">
        <v>13934</v>
      </c>
      <c r="T3514" s="49"/>
      <c r="U3514" s="49"/>
      <c r="V3514" s="49"/>
      <c r="W3514" s="50" t="s">
        <v>15</v>
      </c>
      <c r="X3514" s="50"/>
      <c r="Y3514" s="51"/>
    </row>
    <row r="3515" spans="1:25" s="23" customFormat="1" ht="51.75" customHeight="1" x14ac:dyDescent="0.2">
      <c r="A3515" s="38" t="s">
        <v>13621</v>
      </c>
      <c r="B3515" s="46" t="s">
        <v>13622</v>
      </c>
      <c r="C3515" s="46"/>
      <c r="D3515" s="27" t="s">
        <v>9326</v>
      </c>
      <c r="E3515" s="40" t="s">
        <v>13623</v>
      </c>
      <c r="F3515" s="9" t="s">
        <v>13100</v>
      </c>
      <c r="G3515" s="27" t="s">
        <v>13624</v>
      </c>
      <c r="H3515" s="9" t="s">
        <v>10203</v>
      </c>
      <c r="I3515" s="9"/>
      <c r="J3515" s="10">
        <v>1144766</v>
      </c>
      <c r="K3515" s="39">
        <v>1144766</v>
      </c>
      <c r="L3515" s="47"/>
      <c r="M3515" s="47"/>
      <c r="N3515" s="48">
        <v>1808996.38</v>
      </c>
      <c r="O3515" s="48"/>
      <c r="P3515" s="48"/>
      <c r="Q3515" s="48"/>
      <c r="R3515" s="41"/>
      <c r="S3515" s="49" t="s">
        <v>13934</v>
      </c>
      <c r="T3515" s="49"/>
      <c r="U3515" s="49"/>
      <c r="V3515" s="49"/>
      <c r="W3515" s="50" t="s">
        <v>15</v>
      </c>
      <c r="X3515" s="50"/>
      <c r="Y3515" s="51"/>
    </row>
    <row r="3516" spans="1:25" s="23" customFormat="1" ht="51.75" customHeight="1" x14ac:dyDescent="0.2">
      <c r="A3516" s="38" t="s">
        <v>13625</v>
      </c>
      <c r="B3516" s="46" t="s">
        <v>13626</v>
      </c>
      <c r="C3516" s="46"/>
      <c r="D3516" s="27" t="s">
        <v>9326</v>
      </c>
      <c r="E3516" s="40" t="s">
        <v>13627</v>
      </c>
      <c r="F3516" s="9" t="s">
        <v>13100</v>
      </c>
      <c r="G3516" s="27" t="s">
        <v>13628</v>
      </c>
      <c r="H3516" s="9" t="s">
        <v>10250</v>
      </c>
      <c r="I3516" s="9"/>
      <c r="J3516" s="10">
        <v>1456766</v>
      </c>
      <c r="K3516" s="39">
        <v>1456766</v>
      </c>
      <c r="L3516" s="47"/>
      <c r="M3516" s="47"/>
      <c r="N3516" s="48">
        <v>2296033.87</v>
      </c>
      <c r="O3516" s="48"/>
      <c r="P3516" s="48"/>
      <c r="Q3516" s="48"/>
      <c r="R3516" s="41"/>
      <c r="S3516" s="49" t="s">
        <v>13934</v>
      </c>
      <c r="T3516" s="49"/>
      <c r="U3516" s="49"/>
      <c r="V3516" s="49"/>
      <c r="W3516" s="50" t="s">
        <v>15</v>
      </c>
      <c r="X3516" s="50"/>
      <c r="Y3516" s="51"/>
    </row>
    <row r="3517" spans="1:25" s="23" customFormat="1" ht="51.75" customHeight="1" x14ac:dyDescent="0.2">
      <c r="A3517" s="38" t="s">
        <v>13629</v>
      </c>
      <c r="B3517" s="46" t="s">
        <v>13630</v>
      </c>
      <c r="C3517" s="46"/>
      <c r="D3517" s="27" t="s">
        <v>9326</v>
      </c>
      <c r="E3517" s="40" t="s">
        <v>13631</v>
      </c>
      <c r="F3517" s="9" t="s">
        <v>13100</v>
      </c>
      <c r="G3517" s="27" t="s">
        <v>13632</v>
      </c>
      <c r="H3517" s="9" t="s">
        <v>10203</v>
      </c>
      <c r="I3517" s="9"/>
      <c r="J3517" s="10">
        <v>1144766</v>
      </c>
      <c r="K3517" s="39">
        <v>1144766</v>
      </c>
      <c r="L3517" s="47"/>
      <c r="M3517" s="47"/>
      <c r="N3517" s="48">
        <v>1808996.38</v>
      </c>
      <c r="O3517" s="48"/>
      <c r="P3517" s="48"/>
      <c r="Q3517" s="48"/>
      <c r="R3517" s="41"/>
      <c r="S3517" s="49" t="s">
        <v>13934</v>
      </c>
      <c r="T3517" s="49"/>
      <c r="U3517" s="49"/>
      <c r="V3517" s="49"/>
      <c r="W3517" s="50" t="s">
        <v>15</v>
      </c>
      <c r="X3517" s="50"/>
      <c r="Y3517" s="51"/>
    </row>
    <row r="3518" spans="1:25" s="23" customFormat="1" ht="51.75" customHeight="1" x14ac:dyDescent="0.2">
      <c r="A3518" s="38" t="s">
        <v>13633</v>
      </c>
      <c r="B3518" s="46" t="s">
        <v>13634</v>
      </c>
      <c r="C3518" s="46"/>
      <c r="D3518" s="27" t="s">
        <v>9326</v>
      </c>
      <c r="E3518" s="40" t="s">
        <v>13635</v>
      </c>
      <c r="F3518" s="9" t="s">
        <v>13100</v>
      </c>
      <c r="G3518" s="27" t="s">
        <v>13636</v>
      </c>
      <c r="H3518" s="9" t="s">
        <v>9053</v>
      </c>
      <c r="I3518" s="9"/>
      <c r="J3518" s="10">
        <v>1144766</v>
      </c>
      <c r="K3518" s="39">
        <v>1144766</v>
      </c>
      <c r="L3518" s="47"/>
      <c r="M3518" s="47"/>
      <c r="N3518" s="48">
        <v>1800810.88</v>
      </c>
      <c r="O3518" s="48"/>
      <c r="P3518" s="48"/>
      <c r="Q3518" s="48"/>
      <c r="R3518" s="41"/>
      <c r="S3518" s="49" t="s">
        <v>13934</v>
      </c>
      <c r="T3518" s="49"/>
      <c r="U3518" s="49"/>
      <c r="V3518" s="49"/>
      <c r="W3518" s="50" t="s">
        <v>15</v>
      </c>
      <c r="X3518" s="50"/>
      <c r="Y3518" s="51"/>
    </row>
    <row r="3519" spans="1:25" s="23" customFormat="1" ht="51.75" customHeight="1" x14ac:dyDescent="0.2">
      <c r="A3519" s="38" t="s">
        <v>13637</v>
      </c>
      <c r="B3519" s="46" t="s">
        <v>13638</v>
      </c>
      <c r="C3519" s="46"/>
      <c r="D3519" s="27" t="s">
        <v>9326</v>
      </c>
      <c r="E3519" s="40" t="s">
        <v>13639</v>
      </c>
      <c r="F3519" s="9" t="s">
        <v>13100</v>
      </c>
      <c r="G3519" s="27" t="s">
        <v>13640</v>
      </c>
      <c r="H3519" s="9" t="s">
        <v>4291</v>
      </c>
      <c r="I3519" s="9"/>
      <c r="J3519" s="10">
        <v>1456766</v>
      </c>
      <c r="K3519" s="39">
        <v>1456766</v>
      </c>
      <c r="L3519" s="47"/>
      <c r="M3519" s="47"/>
      <c r="N3519" s="48">
        <v>2300126.62</v>
      </c>
      <c r="O3519" s="48"/>
      <c r="P3519" s="48"/>
      <c r="Q3519" s="48"/>
      <c r="R3519" s="41"/>
      <c r="S3519" s="49" t="s">
        <v>13934</v>
      </c>
      <c r="T3519" s="49"/>
      <c r="U3519" s="49"/>
      <c r="V3519" s="49"/>
      <c r="W3519" s="50" t="s">
        <v>15</v>
      </c>
      <c r="X3519" s="50"/>
      <c r="Y3519" s="51"/>
    </row>
    <row r="3520" spans="1:25" s="23" customFormat="1" ht="51.75" customHeight="1" x14ac:dyDescent="0.2">
      <c r="A3520" s="38" t="s">
        <v>13641</v>
      </c>
      <c r="B3520" s="46" t="s">
        <v>13642</v>
      </c>
      <c r="C3520" s="46"/>
      <c r="D3520" s="27" t="s">
        <v>9326</v>
      </c>
      <c r="E3520" s="40" t="s">
        <v>13643</v>
      </c>
      <c r="F3520" s="9" t="s">
        <v>13100</v>
      </c>
      <c r="G3520" s="27" t="s">
        <v>13644</v>
      </c>
      <c r="H3520" s="9" t="s">
        <v>9117</v>
      </c>
      <c r="I3520" s="9"/>
      <c r="J3520" s="10">
        <v>1144766</v>
      </c>
      <c r="K3520" s="39">
        <v>1144766</v>
      </c>
      <c r="L3520" s="47"/>
      <c r="M3520" s="47"/>
      <c r="N3520" s="48">
        <v>1821274.64</v>
      </c>
      <c r="O3520" s="48"/>
      <c r="P3520" s="48"/>
      <c r="Q3520" s="48"/>
      <c r="R3520" s="41"/>
      <c r="S3520" s="49" t="s">
        <v>13934</v>
      </c>
      <c r="T3520" s="49"/>
      <c r="U3520" s="49"/>
      <c r="V3520" s="49"/>
      <c r="W3520" s="50" t="s">
        <v>15</v>
      </c>
      <c r="X3520" s="50"/>
      <c r="Y3520" s="51"/>
    </row>
    <row r="3521" spans="1:25" s="23" customFormat="1" ht="51.75" customHeight="1" x14ac:dyDescent="0.2">
      <c r="A3521" s="38" t="s">
        <v>13645</v>
      </c>
      <c r="B3521" s="46" t="s">
        <v>13646</v>
      </c>
      <c r="C3521" s="46"/>
      <c r="D3521" s="27" t="s">
        <v>9326</v>
      </c>
      <c r="E3521" s="40" t="s">
        <v>13647</v>
      </c>
      <c r="F3521" s="9" t="s">
        <v>13100</v>
      </c>
      <c r="G3521" s="27" t="s">
        <v>13648</v>
      </c>
      <c r="H3521" s="9" t="s">
        <v>9797</v>
      </c>
      <c r="I3521" s="9"/>
      <c r="J3521" s="10">
        <v>1144766</v>
      </c>
      <c r="K3521" s="39">
        <v>1144766</v>
      </c>
      <c r="L3521" s="47"/>
      <c r="M3521" s="47"/>
      <c r="N3521" s="48">
        <v>1825367.39</v>
      </c>
      <c r="O3521" s="48"/>
      <c r="P3521" s="48"/>
      <c r="Q3521" s="48"/>
      <c r="R3521" s="41"/>
      <c r="S3521" s="49" t="s">
        <v>13934</v>
      </c>
      <c r="T3521" s="49"/>
      <c r="U3521" s="49"/>
      <c r="V3521" s="49"/>
      <c r="W3521" s="50" t="s">
        <v>15</v>
      </c>
      <c r="X3521" s="50"/>
      <c r="Y3521" s="51"/>
    </row>
    <row r="3522" spans="1:25" s="23" customFormat="1" ht="51.75" customHeight="1" x14ac:dyDescent="0.2">
      <c r="A3522" s="38" t="s">
        <v>13649</v>
      </c>
      <c r="B3522" s="46" t="s">
        <v>13650</v>
      </c>
      <c r="C3522" s="46"/>
      <c r="D3522" s="27" t="s">
        <v>9326</v>
      </c>
      <c r="E3522" s="40" t="s">
        <v>13651</v>
      </c>
      <c r="F3522" s="9" t="s">
        <v>13100</v>
      </c>
      <c r="G3522" s="27" t="s">
        <v>13652</v>
      </c>
      <c r="H3522" s="9" t="s">
        <v>9117</v>
      </c>
      <c r="I3522" s="9"/>
      <c r="J3522" s="10">
        <v>1144766</v>
      </c>
      <c r="K3522" s="39">
        <v>1144766</v>
      </c>
      <c r="L3522" s="47"/>
      <c r="M3522" s="47"/>
      <c r="N3522" s="48">
        <v>1821274.64</v>
      </c>
      <c r="O3522" s="48"/>
      <c r="P3522" s="48"/>
      <c r="Q3522" s="48"/>
      <c r="R3522" s="41"/>
      <c r="S3522" s="49" t="s">
        <v>13934</v>
      </c>
      <c r="T3522" s="49"/>
      <c r="U3522" s="49"/>
      <c r="V3522" s="49"/>
      <c r="W3522" s="50" t="s">
        <v>15</v>
      </c>
      <c r="X3522" s="50"/>
      <c r="Y3522" s="51"/>
    </row>
    <row r="3523" spans="1:25" s="23" customFormat="1" ht="51.75" customHeight="1" x14ac:dyDescent="0.2">
      <c r="A3523" s="38" t="s">
        <v>13653</v>
      </c>
      <c r="B3523" s="46" t="s">
        <v>13654</v>
      </c>
      <c r="C3523" s="46"/>
      <c r="D3523" s="27" t="s">
        <v>9326</v>
      </c>
      <c r="E3523" s="40" t="s">
        <v>13655</v>
      </c>
      <c r="F3523" s="9" t="s">
        <v>13100</v>
      </c>
      <c r="G3523" s="27" t="s">
        <v>13656</v>
      </c>
      <c r="H3523" s="9" t="s">
        <v>9117</v>
      </c>
      <c r="I3523" s="9"/>
      <c r="J3523" s="10">
        <v>1144766</v>
      </c>
      <c r="K3523" s="39">
        <v>1144766</v>
      </c>
      <c r="L3523" s="47"/>
      <c r="M3523" s="47"/>
      <c r="N3523" s="48">
        <v>1821274.64</v>
      </c>
      <c r="O3523" s="48"/>
      <c r="P3523" s="48"/>
      <c r="Q3523" s="48"/>
      <c r="R3523" s="41"/>
      <c r="S3523" s="49" t="s">
        <v>13934</v>
      </c>
      <c r="T3523" s="49"/>
      <c r="U3523" s="49"/>
      <c r="V3523" s="49"/>
      <c r="W3523" s="50" t="s">
        <v>15</v>
      </c>
      <c r="X3523" s="50"/>
      <c r="Y3523" s="51"/>
    </row>
    <row r="3524" spans="1:25" s="23" customFormat="1" ht="51.75" customHeight="1" x14ac:dyDescent="0.2">
      <c r="A3524" s="38" t="s">
        <v>13657</v>
      </c>
      <c r="B3524" s="46" t="s">
        <v>13658</v>
      </c>
      <c r="C3524" s="46"/>
      <c r="D3524" s="27" t="s">
        <v>9326</v>
      </c>
      <c r="E3524" s="40" t="s">
        <v>13659</v>
      </c>
      <c r="F3524" s="9" t="s">
        <v>13100</v>
      </c>
      <c r="G3524" s="27" t="s">
        <v>13660</v>
      </c>
      <c r="H3524" s="9" t="s">
        <v>9053</v>
      </c>
      <c r="I3524" s="9"/>
      <c r="J3524" s="10">
        <v>1144766</v>
      </c>
      <c r="K3524" s="39">
        <v>1144766</v>
      </c>
      <c r="L3524" s="47"/>
      <c r="M3524" s="47"/>
      <c r="N3524" s="48">
        <v>1800810.88</v>
      </c>
      <c r="O3524" s="48"/>
      <c r="P3524" s="48"/>
      <c r="Q3524" s="48"/>
      <c r="R3524" s="41"/>
      <c r="S3524" s="49" t="s">
        <v>13934</v>
      </c>
      <c r="T3524" s="49"/>
      <c r="U3524" s="49"/>
      <c r="V3524" s="49"/>
      <c r="W3524" s="50" t="s">
        <v>15</v>
      </c>
      <c r="X3524" s="50"/>
      <c r="Y3524" s="51"/>
    </row>
    <row r="3525" spans="1:25" s="23" customFormat="1" ht="51.75" customHeight="1" x14ac:dyDescent="0.2">
      <c r="A3525" s="38" t="s">
        <v>13661</v>
      </c>
      <c r="B3525" s="46" t="s">
        <v>13662</v>
      </c>
      <c r="C3525" s="46"/>
      <c r="D3525" s="27" t="s">
        <v>9326</v>
      </c>
      <c r="E3525" s="40" t="s">
        <v>13663</v>
      </c>
      <c r="F3525" s="9" t="s">
        <v>13100</v>
      </c>
      <c r="G3525" s="27" t="s">
        <v>13664</v>
      </c>
      <c r="H3525" s="9" t="s">
        <v>10468</v>
      </c>
      <c r="I3525" s="9"/>
      <c r="J3525" s="10">
        <v>1144766</v>
      </c>
      <c r="K3525" s="39">
        <v>1144766</v>
      </c>
      <c r="L3525" s="47"/>
      <c r="M3525" s="47"/>
      <c r="N3525" s="48">
        <v>1870387.66</v>
      </c>
      <c r="O3525" s="48"/>
      <c r="P3525" s="48"/>
      <c r="Q3525" s="48"/>
      <c r="R3525" s="41"/>
      <c r="S3525" s="49" t="s">
        <v>13934</v>
      </c>
      <c r="T3525" s="49"/>
      <c r="U3525" s="49"/>
      <c r="V3525" s="49"/>
      <c r="W3525" s="50" t="s">
        <v>15</v>
      </c>
      <c r="X3525" s="50"/>
      <c r="Y3525" s="51"/>
    </row>
    <row r="3526" spans="1:25" s="23" customFormat="1" ht="51.75" customHeight="1" x14ac:dyDescent="0.2">
      <c r="A3526" s="38" t="s">
        <v>13665</v>
      </c>
      <c r="B3526" s="46" t="s">
        <v>13666</v>
      </c>
      <c r="C3526" s="46"/>
      <c r="D3526" s="27" t="s">
        <v>9326</v>
      </c>
      <c r="E3526" s="40" t="s">
        <v>13667</v>
      </c>
      <c r="F3526" s="9" t="s">
        <v>13100</v>
      </c>
      <c r="G3526" s="27" t="s">
        <v>13668</v>
      </c>
      <c r="H3526" s="9" t="s">
        <v>13669</v>
      </c>
      <c r="I3526" s="9"/>
      <c r="J3526" s="10">
        <v>1144766</v>
      </c>
      <c r="K3526" s="39">
        <v>1144766</v>
      </c>
      <c r="L3526" s="47"/>
      <c r="M3526" s="47"/>
      <c r="N3526" s="48">
        <v>1927686.19</v>
      </c>
      <c r="O3526" s="48"/>
      <c r="P3526" s="48"/>
      <c r="Q3526" s="48"/>
      <c r="R3526" s="41"/>
      <c r="S3526" s="49" t="s">
        <v>13934</v>
      </c>
      <c r="T3526" s="49"/>
      <c r="U3526" s="49"/>
      <c r="V3526" s="49"/>
      <c r="W3526" s="50" t="s">
        <v>15</v>
      </c>
      <c r="X3526" s="50"/>
      <c r="Y3526" s="51"/>
    </row>
    <row r="3527" spans="1:25" s="23" customFormat="1" ht="51.75" customHeight="1" x14ac:dyDescent="0.2">
      <c r="A3527" s="38" t="s">
        <v>13670</v>
      </c>
      <c r="B3527" s="46" t="s">
        <v>13671</v>
      </c>
      <c r="C3527" s="46"/>
      <c r="D3527" s="27" t="s">
        <v>9326</v>
      </c>
      <c r="E3527" s="40" t="s">
        <v>13672</v>
      </c>
      <c r="F3527" s="9" t="s">
        <v>13100</v>
      </c>
      <c r="G3527" s="27" t="s">
        <v>13673</v>
      </c>
      <c r="H3527" s="9" t="s">
        <v>10187</v>
      </c>
      <c r="I3527" s="9"/>
      <c r="J3527" s="10">
        <v>1144766</v>
      </c>
      <c r="K3527" s="39">
        <v>1144766</v>
      </c>
      <c r="L3527" s="47"/>
      <c r="M3527" s="47"/>
      <c r="N3527" s="48">
        <v>1829460.14</v>
      </c>
      <c r="O3527" s="48"/>
      <c r="P3527" s="48"/>
      <c r="Q3527" s="48"/>
      <c r="R3527" s="41"/>
      <c r="S3527" s="49" t="s">
        <v>13934</v>
      </c>
      <c r="T3527" s="49"/>
      <c r="U3527" s="49"/>
      <c r="V3527" s="49"/>
      <c r="W3527" s="50" t="s">
        <v>15</v>
      </c>
      <c r="X3527" s="50"/>
      <c r="Y3527" s="51"/>
    </row>
    <row r="3528" spans="1:25" s="23" customFormat="1" ht="51.75" customHeight="1" x14ac:dyDescent="0.2">
      <c r="A3528" s="38" t="s">
        <v>13674</v>
      </c>
      <c r="B3528" s="46" t="s">
        <v>13675</v>
      </c>
      <c r="C3528" s="46"/>
      <c r="D3528" s="27" t="s">
        <v>9326</v>
      </c>
      <c r="E3528" s="40" t="s">
        <v>13676</v>
      </c>
      <c r="F3528" s="9" t="s">
        <v>13100</v>
      </c>
      <c r="G3528" s="27" t="s">
        <v>13677</v>
      </c>
      <c r="H3528" s="9" t="s">
        <v>9053</v>
      </c>
      <c r="I3528" s="9"/>
      <c r="J3528" s="10">
        <v>1144766</v>
      </c>
      <c r="K3528" s="39">
        <v>1144766</v>
      </c>
      <c r="L3528" s="47"/>
      <c r="M3528" s="47"/>
      <c r="N3528" s="48">
        <v>1800810.88</v>
      </c>
      <c r="O3528" s="48"/>
      <c r="P3528" s="48"/>
      <c r="Q3528" s="48"/>
      <c r="R3528" s="41"/>
      <c r="S3528" s="49" t="s">
        <v>13934</v>
      </c>
      <c r="T3528" s="49"/>
      <c r="U3528" s="49"/>
      <c r="V3528" s="49"/>
      <c r="W3528" s="50" t="s">
        <v>15</v>
      </c>
      <c r="X3528" s="50"/>
      <c r="Y3528" s="51"/>
    </row>
    <row r="3529" spans="1:25" s="23" customFormat="1" ht="51.75" customHeight="1" x14ac:dyDescent="0.2">
      <c r="A3529" s="38" t="s">
        <v>13678</v>
      </c>
      <c r="B3529" s="46" t="s">
        <v>13679</v>
      </c>
      <c r="C3529" s="46"/>
      <c r="D3529" s="27" t="s">
        <v>9326</v>
      </c>
      <c r="E3529" s="40" t="s">
        <v>13680</v>
      </c>
      <c r="F3529" s="9" t="s">
        <v>13100</v>
      </c>
      <c r="G3529" s="27" t="s">
        <v>13681</v>
      </c>
      <c r="H3529" s="9" t="s">
        <v>10898</v>
      </c>
      <c r="I3529" s="9"/>
      <c r="J3529" s="10">
        <v>1565966</v>
      </c>
      <c r="K3529" s="39">
        <v>1565966</v>
      </c>
      <c r="L3529" s="47"/>
      <c r="M3529" s="47"/>
      <c r="N3529" s="48">
        <v>2676659.81</v>
      </c>
      <c r="O3529" s="48"/>
      <c r="P3529" s="48"/>
      <c r="Q3529" s="48"/>
      <c r="R3529" s="41"/>
      <c r="S3529" s="49" t="s">
        <v>13934</v>
      </c>
      <c r="T3529" s="49"/>
      <c r="U3529" s="49"/>
      <c r="V3529" s="49"/>
      <c r="W3529" s="50" t="s">
        <v>15</v>
      </c>
      <c r="X3529" s="50"/>
      <c r="Y3529" s="51"/>
    </row>
    <row r="3530" spans="1:25" s="23" customFormat="1" ht="51.75" customHeight="1" x14ac:dyDescent="0.2">
      <c r="A3530" s="38" t="s">
        <v>13682</v>
      </c>
      <c r="B3530" s="46" t="s">
        <v>13683</v>
      </c>
      <c r="C3530" s="46"/>
      <c r="D3530" s="27" t="s">
        <v>9326</v>
      </c>
      <c r="E3530" s="40" t="s">
        <v>13684</v>
      </c>
      <c r="F3530" s="9" t="s">
        <v>13100</v>
      </c>
      <c r="G3530" s="27" t="s">
        <v>13685</v>
      </c>
      <c r="H3530" s="9" t="s">
        <v>3494</v>
      </c>
      <c r="I3530" s="9"/>
      <c r="J3530" s="10">
        <v>1144766</v>
      </c>
      <c r="K3530" s="39">
        <v>1144766</v>
      </c>
      <c r="L3530" s="47"/>
      <c r="M3530" s="47"/>
      <c r="N3530" s="48">
        <v>1841738</v>
      </c>
      <c r="O3530" s="48"/>
      <c r="P3530" s="48"/>
      <c r="Q3530" s="48"/>
      <c r="R3530" s="41"/>
      <c r="S3530" s="49" t="s">
        <v>13934</v>
      </c>
      <c r="T3530" s="49"/>
      <c r="U3530" s="49"/>
      <c r="V3530" s="49"/>
      <c r="W3530" s="50" t="s">
        <v>15</v>
      </c>
      <c r="X3530" s="50"/>
      <c r="Y3530" s="51"/>
    </row>
    <row r="3531" spans="1:25" s="23" customFormat="1" ht="51.75" customHeight="1" x14ac:dyDescent="0.2">
      <c r="A3531" s="38" t="s">
        <v>13686</v>
      </c>
      <c r="B3531" s="46" t="s">
        <v>13687</v>
      </c>
      <c r="C3531" s="46"/>
      <c r="D3531" s="27" t="s">
        <v>9326</v>
      </c>
      <c r="E3531" s="40" t="s">
        <v>13688</v>
      </c>
      <c r="F3531" s="9" t="s">
        <v>13100</v>
      </c>
      <c r="G3531" s="27" t="s">
        <v>13689</v>
      </c>
      <c r="H3531" s="9" t="s">
        <v>8170</v>
      </c>
      <c r="I3531" s="9"/>
      <c r="J3531" s="10">
        <v>1571165</v>
      </c>
      <c r="K3531" s="39">
        <v>1571165</v>
      </c>
      <c r="L3531" s="47"/>
      <c r="M3531" s="47"/>
      <c r="N3531" s="48">
        <v>2652103.2999999998</v>
      </c>
      <c r="O3531" s="48"/>
      <c r="P3531" s="48"/>
      <c r="Q3531" s="48"/>
      <c r="R3531" s="41"/>
      <c r="S3531" s="49" t="s">
        <v>13934</v>
      </c>
      <c r="T3531" s="49"/>
      <c r="U3531" s="49"/>
      <c r="V3531" s="49"/>
      <c r="W3531" s="50" t="s">
        <v>15</v>
      </c>
      <c r="X3531" s="50"/>
      <c r="Y3531" s="51"/>
    </row>
    <row r="3532" spans="1:25" s="23" customFormat="1" ht="51.75" customHeight="1" x14ac:dyDescent="0.2">
      <c r="A3532" s="38" t="s">
        <v>13690</v>
      </c>
      <c r="B3532" s="46" t="s">
        <v>13691</v>
      </c>
      <c r="C3532" s="46"/>
      <c r="D3532" s="27" t="s">
        <v>9326</v>
      </c>
      <c r="E3532" s="40" t="s">
        <v>13692</v>
      </c>
      <c r="F3532" s="9" t="s">
        <v>13100</v>
      </c>
      <c r="G3532" s="27" t="s">
        <v>13693</v>
      </c>
      <c r="H3532" s="9" t="s">
        <v>8065</v>
      </c>
      <c r="I3532" s="9"/>
      <c r="J3532" s="10">
        <v>1591965</v>
      </c>
      <c r="K3532" s="39">
        <v>1591965</v>
      </c>
      <c r="L3532" s="47"/>
      <c r="M3532" s="47"/>
      <c r="N3532" s="48">
        <v>2639825.04</v>
      </c>
      <c r="O3532" s="48"/>
      <c r="P3532" s="48"/>
      <c r="Q3532" s="48"/>
      <c r="R3532" s="41"/>
      <c r="S3532" s="49" t="s">
        <v>13934</v>
      </c>
      <c r="T3532" s="49"/>
      <c r="U3532" s="49"/>
      <c r="V3532" s="49"/>
      <c r="W3532" s="50" t="s">
        <v>15</v>
      </c>
      <c r="X3532" s="50"/>
      <c r="Y3532" s="51"/>
    </row>
    <row r="3533" spans="1:25" s="23" customFormat="1" ht="51.75" customHeight="1" x14ac:dyDescent="0.2">
      <c r="A3533" s="38" t="s">
        <v>13694</v>
      </c>
      <c r="B3533" s="46" t="s">
        <v>13695</v>
      </c>
      <c r="C3533" s="46"/>
      <c r="D3533" s="27" t="s">
        <v>9326</v>
      </c>
      <c r="E3533" s="40" t="s">
        <v>13696</v>
      </c>
      <c r="F3533" s="9" t="s">
        <v>13100</v>
      </c>
      <c r="G3533" s="27" t="s">
        <v>13697</v>
      </c>
      <c r="H3533" s="9" t="s">
        <v>13515</v>
      </c>
      <c r="I3533" s="9"/>
      <c r="J3533" s="10">
        <v>1456765</v>
      </c>
      <c r="K3533" s="39">
        <v>1456765</v>
      </c>
      <c r="L3533" s="47"/>
      <c r="M3533" s="47"/>
      <c r="N3533" s="48">
        <v>2316497.63</v>
      </c>
      <c r="O3533" s="48"/>
      <c r="P3533" s="48"/>
      <c r="Q3533" s="48"/>
      <c r="R3533" s="41"/>
      <c r="S3533" s="49" t="s">
        <v>13934</v>
      </c>
      <c r="T3533" s="49"/>
      <c r="U3533" s="49"/>
      <c r="V3533" s="49"/>
      <c r="W3533" s="50" t="s">
        <v>15</v>
      </c>
      <c r="X3533" s="50"/>
      <c r="Y3533" s="51"/>
    </row>
    <row r="3534" spans="1:25" s="23" customFormat="1" ht="51.75" customHeight="1" x14ac:dyDescent="0.2">
      <c r="A3534" s="38" t="s">
        <v>13698</v>
      </c>
      <c r="B3534" s="46" t="s">
        <v>13699</v>
      </c>
      <c r="C3534" s="46"/>
      <c r="D3534" s="27" t="s">
        <v>9326</v>
      </c>
      <c r="E3534" s="40" t="s">
        <v>13700</v>
      </c>
      <c r="F3534" s="9" t="s">
        <v>13100</v>
      </c>
      <c r="G3534" s="27" t="s">
        <v>13701</v>
      </c>
      <c r="H3534" s="9" t="s">
        <v>172</v>
      </c>
      <c r="I3534" s="9"/>
      <c r="J3534" s="10">
        <v>1552965</v>
      </c>
      <c r="K3534" s="39">
        <v>1552965</v>
      </c>
      <c r="L3534" s="47"/>
      <c r="M3534" s="47"/>
      <c r="N3534" s="48">
        <v>2455651.2000000002</v>
      </c>
      <c r="O3534" s="48"/>
      <c r="P3534" s="48"/>
      <c r="Q3534" s="48"/>
      <c r="R3534" s="41"/>
      <c r="S3534" s="49" t="s">
        <v>13934</v>
      </c>
      <c r="T3534" s="49"/>
      <c r="U3534" s="49"/>
      <c r="V3534" s="49"/>
      <c r="W3534" s="50" t="s">
        <v>15</v>
      </c>
      <c r="X3534" s="50"/>
      <c r="Y3534" s="51"/>
    </row>
    <row r="3535" spans="1:25" s="23" customFormat="1" ht="51.75" customHeight="1" x14ac:dyDescent="0.2">
      <c r="A3535" s="38" t="s">
        <v>13702</v>
      </c>
      <c r="B3535" s="46" t="s">
        <v>13703</v>
      </c>
      <c r="C3535" s="46"/>
      <c r="D3535" s="27" t="s">
        <v>9326</v>
      </c>
      <c r="E3535" s="40" t="s">
        <v>13704</v>
      </c>
      <c r="F3535" s="9" t="s">
        <v>13100</v>
      </c>
      <c r="G3535" s="27" t="s">
        <v>13705</v>
      </c>
      <c r="H3535" s="9" t="s">
        <v>9820</v>
      </c>
      <c r="I3535" s="9"/>
      <c r="J3535" s="10">
        <v>1550365</v>
      </c>
      <c r="K3535" s="39">
        <v>1550365</v>
      </c>
      <c r="L3535" s="47"/>
      <c r="M3535" s="47"/>
      <c r="N3535" s="48">
        <v>2451558.4500000002</v>
      </c>
      <c r="O3535" s="48"/>
      <c r="P3535" s="48"/>
      <c r="Q3535" s="48"/>
      <c r="R3535" s="41"/>
      <c r="S3535" s="49" t="s">
        <v>13934</v>
      </c>
      <c r="T3535" s="49"/>
      <c r="U3535" s="49"/>
      <c r="V3535" s="49"/>
      <c r="W3535" s="50" t="s">
        <v>15</v>
      </c>
      <c r="X3535" s="50"/>
      <c r="Y3535" s="51"/>
    </row>
    <row r="3536" spans="1:25" s="23" customFormat="1" ht="51.75" customHeight="1" x14ac:dyDescent="0.2">
      <c r="A3536" s="38" t="s">
        <v>13706</v>
      </c>
      <c r="B3536" s="46" t="s">
        <v>13707</v>
      </c>
      <c r="C3536" s="46"/>
      <c r="D3536" s="27" t="s">
        <v>9326</v>
      </c>
      <c r="E3536" s="40" t="s">
        <v>13708</v>
      </c>
      <c r="F3536" s="9" t="s">
        <v>13100</v>
      </c>
      <c r="G3536" s="27" t="s">
        <v>13709</v>
      </c>
      <c r="H3536" s="9" t="s">
        <v>13710</v>
      </c>
      <c r="I3536" s="9"/>
      <c r="J3536" s="10">
        <v>1456765</v>
      </c>
      <c r="K3536" s="39">
        <v>1456765</v>
      </c>
      <c r="L3536" s="47"/>
      <c r="M3536" s="47"/>
      <c r="N3536" s="48">
        <v>2312404.88</v>
      </c>
      <c r="O3536" s="48"/>
      <c r="P3536" s="48"/>
      <c r="Q3536" s="48"/>
      <c r="R3536" s="41"/>
      <c r="S3536" s="49" t="s">
        <v>13934</v>
      </c>
      <c r="T3536" s="49"/>
      <c r="U3536" s="49"/>
      <c r="V3536" s="49"/>
      <c r="W3536" s="50" t="s">
        <v>15</v>
      </c>
      <c r="X3536" s="50"/>
      <c r="Y3536" s="51"/>
    </row>
    <row r="3537" spans="1:25" s="23" customFormat="1" ht="51.75" customHeight="1" x14ac:dyDescent="0.2">
      <c r="A3537" s="38" t="s">
        <v>13711</v>
      </c>
      <c r="B3537" s="46" t="s">
        <v>13712</v>
      </c>
      <c r="C3537" s="46"/>
      <c r="D3537" s="27" t="s">
        <v>9326</v>
      </c>
      <c r="E3537" s="40" t="s">
        <v>13713</v>
      </c>
      <c r="F3537" s="9" t="s">
        <v>13100</v>
      </c>
      <c r="G3537" s="27" t="s">
        <v>13714</v>
      </c>
      <c r="H3537" s="9" t="s">
        <v>13710</v>
      </c>
      <c r="I3537" s="9"/>
      <c r="J3537" s="10">
        <v>1458765</v>
      </c>
      <c r="K3537" s="39">
        <v>1458765</v>
      </c>
      <c r="L3537" s="47"/>
      <c r="M3537" s="47"/>
      <c r="N3537" s="48">
        <v>2312404.88</v>
      </c>
      <c r="O3537" s="48"/>
      <c r="P3537" s="48"/>
      <c r="Q3537" s="48"/>
      <c r="R3537" s="41"/>
      <c r="S3537" s="49" t="s">
        <v>13934</v>
      </c>
      <c r="T3537" s="49"/>
      <c r="U3537" s="49"/>
      <c r="V3537" s="49"/>
      <c r="W3537" s="50" t="s">
        <v>15</v>
      </c>
      <c r="X3537" s="50"/>
      <c r="Y3537" s="51"/>
    </row>
    <row r="3538" spans="1:25" s="23" customFormat="1" ht="51.75" customHeight="1" x14ac:dyDescent="0.2">
      <c r="A3538" s="38" t="s">
        <v>13715</v>
      </c>
      <c r="B3538" s="46" t="s">
        <v>13716</v>
      </c>
      <c r="C3538" s="46"/>
      <c r="D3538" s="27" t="s">
        <v>9326</v>
      </c>
      <c r="E3538" s="40" t="s">
        <v>13717</v>
      </c>
      <c r="F3538" s="9" t="s">
        <v>13100</v>
      </c>
      <c r="G3538" s="27" t="s">
        <v>13718</v>
      </c>
      <c r="H3538" s="9" t="s">
        <v>11637</v>
      </c>
      <c r="I3538" s="9"/>
      <c r="J3538" s="10">
        <v>1527565</v>
      </c>
      <c r="K3538" s="39">
        <v>1527565</v>
      </c>
      <c r="L3538" s="47"/>
      <c r="M3538" s="47"/>
      <c r="N3538" s="48">
        <v>2578433.7599999998</v>
      </c>
      <c r="O3538" s="48"/>
      <c r="P3538" s="48"/>
      <c r="Q3538" s="48"/>
      <c r="R3538" s="41"/>
      <c r="S3538" s="49" t="s">
        <v>13934</v>
      </c>
      <c r="T3538" s="49"/>
      <c r="U3538" s="49"/>
      <c r="V3538" s="49"/>
      <c r="W3538" s="50" t="s">
        <v>15</v>
      </c>
      <c r="X3538" s="50"/>
      <c r="Y3538" s="51"/>
    </row>
    <row r="3539" spans="1:25" s="23" customFormat="1" ht="51.75" customHeight="1" x14ac:dyDescent="0.2">
      <c r="A3539" s="38" t="s">
        <v>13719</v>
      </c>
      <c r="B3539" s="46" t="s">
        <v>13720</v>
      </c>
      <c r="C3539" s="46"/>
      <c r="D3539" s="27" t="s">
        <v>9326</v>
      </c>
      <c r="E3539" s="40" t="s">
        <v>13721</v>
      </c>
      <c r="F3539" s="9" t="s">
        <v>13100</v>
      </c>
      <c r="G3539" s="27" t="s">
        <v>13722</v>
      </c>
      <c r="H3539" s="9" t="s">
        <v>12082</v>
      </c>
      <c r="I3539" s="9"/>
      <c r="J3539" s="10">
        <v>1456765</v>
      </c>
      <c r="K3539" s="39">
        <v>1456765</v>
      </c>
      <c r="L3539" s="47"/>
      <c r="M3539" s="47"/>
      <c r="N3539" s="48">
        <v>2308312.13</v>
      </c>
      <c r="O3539" s="48"/>
      <c r="P3539" s="48"/>
      <c r="Q3539" s="48"/>
      <c r="R3539" s="41"/>
      <c r="S3539" s="49" t="s">
        <v>13934</v>
      </c>
      <c r="T3539" s="49"/>
      <c r="U3539" s="49"/>
      <c r="V3539" s="49"/>
      <c r="W3539" s="50" t="s">
        <v>15</v>
      </c>
      <c r="X3539" s="50"/>
      <c r="Y3539" s="51"/>
    </row>
    <row r="3540" spans="1:25" s="23" customFormat="1" ht="51.75" customHeight="1" x14ac:dyDescent="0.2">
      <c r="A3540" s="38" t="s">
        <v>13723</v>
      </c>
      <c r="B3540" s="46" t="s">
        <v>13724</v>
      </c>
      <c r="C3540" s="46"/>
      <c r="D3540" s="27" t="s">
        <v>9326</v>
      </c>
      <c r="E3540" s="40" t="s">
        <v>13725</v>
      </c>
      <c r="F3540" s="9" t="s">
        <v>13100</v>
      </c>
      <c r="G3540" s="27" t="s">
        <v>13726</v>
      </c>
      <c r="H3540" s="9" t="s">
        <v>13515</v>
      </c>
      <c r="I3540" s="9"/>
      <c r="J3540" s="10">
        <v>1456765</v>
      </c>
      <c r="K3540" s="39">
        <v>1456765</v>
      </c>
      <c r="L3540" s="47"/>
      <c r="M3540" s="47"/>
      <c r="N3540" s="48">
        <v>2316497.63</v>
      </c>
      <c r="O3540" s="48"/>
      <c r="P3540" s="48"/>
      <c r="Q3540" s="48"/>
      <c r="R3540" s="41"/>
      <c r="S3540" s="49" t="s">
        <v>13934</v>
      </c>
      <c r="T3540" s="49"/>
      <c r="U3540" s="49"/>
      <c r="V3540" s="49"/>
      <c r="W3540" s="50" t="s">
        <v>15</v>
      </c>
      <c r="X3540" s="50"/>
      <c r="Y3540" s="51"/>
    </row>
    <row r="3541" spans="1:25" s="23" customFormat="1" ht="51.75" customHeight="1" x14ac:dyDescent="0.2">
      <c r="A3541" s="38" t="s">
        <v>13727</v>
      </c>
      <c r="B3541" s="46" t="s">
        <v>13728</v>
      </c>
      <c r="C3541" s="46"/>
      <c r="D3541" s="27" t="s">
        <v>9326</v>
      </c>
      <c r="E3541" s="40" t="s">
        <v>13729</v>
      </c>
      <c r="F3541" s="9" t="s">
        <v>13100</v>
      </c>
      <c r="G3541" s="27" t="s">
        <v>13730</v>
      </c>
      <c r="H3541" s="9" t="s">
        <v>8802</v>
      </c>
      <c r="I3541" s="9"/>
      <c r="J3541" s="10">
        <v>1487965</v>
      </c>
      <c r="K3541" s="39">
        <v>1487965</v>
      </c>
      <c r="L3541" s="47"/>
      <c r="M3541" s="47"/>
      <c r="N3541" s="48">
        <v>2398352.67</v>
      </c>
      <c r="O3541" s="48"/>
      <c r="P3541" s="48"/>
      <c r="Q3541" s="48"/>
      <c r="R3541" s="41"/>
      <c r="S3541" s="49" t="s">
        <v>13934</v>
      </c>
      <c r="T3541" s="49"/>
      <c r="U3541" s="49"/>
      <c r="V3541" s="49"/>
      <c r="W3541" s="50" t="s">
        <v>15</v>
      </c>
      <c r="X3541" s="50"/>
      <c r="Y3541" s="51"/>
    </row>
    <row r="3542" spans="1:25" s="23" customFormat="1" ht="51.75" customHeight="1" x14ac:dyDescent="0.2">
      <c r="A3542" s="38" t="s">
        <v>13731</v>
      </c>
      <c r="B3542" s="46" t="s">
        <v>13732</v>
      </c>
      <c r="C3542" s="46"/>
      <c r="D3542" s="27" t="s">
        <v>9326</v>
      </c>
      <c r="E3542" s="40" t="s">
        <v>13733</v>
      </c>
      <c r="F3542" s="9" t="s">
        <v>13100</v>
      </c>
      <c r="G3542" s="27" t="s">
        <v>13734</v>
      </c>
      <c r="H3542" s="9" t="s">
        <v>8980</v>
      </c>
      <c r="I3542" s="9"/>
      <c r="J3542" s="10">
        <v>1498365</v>
      </c>
      <c r="K3542" s="39">
        <v>1498365</v>
      </c>
      <c r="L3542" s="47"/>
      <c r="M3542" s="47"/>
      <c r="N3542" s="48">
        <v>2406538.1800000002</v>
      </c>
      <c r="O3542" s="48"/>
      <c r="P3542" s="48"/>
      <c r="Q3542" s="48"/>
      <c r="R3542" s="41"/>
      <c r="S3542" s="49" t="s">
        <v>13934</v>
      </c>
      <c r="T3542" s="49"/>
      <c r="U3542" s="49"/>
      <c r="V3542" s="49"/>
      <c r="W3542" s="50" t="s">
        <v>15</v>
      </c>
      <c r="X3542" s="50"/>
      <c r="Y3542" s="51"/>
    </row>
    <row r="3543" spans="1:25" s="23" customFormat="1" ht="51.75" customHeight="1" x14ac:dyDescent="0.2">
      <c r="A3543" s="38" t="s">
        <v>13735</v>
      </c>
      <c r="B3543" s="46" t="s">
        <v>13736</v>
      </c>
      <c r="C3543" s="46"/>
      <c r="D3543" s="27" t="s">
        <v>9326</v>
      </c>
      <c r="E3543" s="40" t="s">
        <v>13737</v>
      </c>
      <c r="F3543" s="9" t="s">
        <v>13100</v>
      </c>
      <c r="G3543" s="27" t="s">
        <v>13738</v>
      </c>
      <c r="H3543" s="9" t="s">
        <v>13710</v>
      </c>
      <c r="I3543" s="9"/>
      <c r="J3543" s="10">
        <v>1456765</v>
      </c>
      <c r="K3543" s="39">
        <v>1456765</v>
      </c>
      <c r="L3543" s="47"/>
      <c r="M3543" s="47"/>
      <c r="N3543" s="48">
        <v>2312404.88</v>
      </c>
      <c r="O3543" s="48"/>
      <c r="P3543" s="48"/>
      <c r="Q3543" s="48"/>
      <c r="R3543" s="41"/>
      <c r="S3543" s="49" t="s">
        <v>13934</v>
      </c>
      <c r="T3543" s="49"/>
      <c r="U3543" s="49"/>
      <c r="V3543" s="49"/>
      <c r="W3543" s="50" t="s">
        <v>15</v>
      </c>
      <c r="X3543" s="50"/>
      <c r="Y3543" s="51"/>
    </row>
    <row r="3544" spans="1:25" s="23" customFormat="1" ht="51.75" customHeight="1" x14ac:dyDescent="0.2">
      <c r="A3544" s="38" t="s">
        <v>13739</v>
      </c>
      <c r="B3544" s="46" t="s">
        <v>13740</v>
      </c>
      <c r="C3544" s="46"/>
      <c r="D3544" s="27" t="s">
        <v>9326</v>
      </c>
      <c r="E3544" s="40" t="s">
        <v>13741</v>
      </c>
      <c r="F3544" s="9" t="s">
        <v>13100</v>
      </c>
      <c r="G3544" s="27" t="s">
        <v>13742</v>
      </c>
      <c r="H3544" s="9" t="s">
        <v>9402</v>
      </c>
      <c r="I3544" s="9"/>
      <c r="J3544" s="10">
        <v>1144765</v>
      </c>
      <c r="K3544" s="39">
        <v>1144765</v>
      </c>
      <c r="L3544" s="47"/>
      <c r="M3544" s="47"/>
      <c r="N3544" s="48">
        <v>1866294.91</v>
      </c>
      <c r="O3544" s="48"/>
      <c r="P3544" s="48"/>
      <c r="Q3544" s="48"/>
      <c r="R3544" s="41"/>
      <c r="S3544" s="49" t="s">
        <v>13934</v>
      </c>
      <c r="T3544" s="49"/>
      <c r="U3544" s="49"/>
      <c r="V3544" s="49"/>
      <c r="W3544" s="50" t="s">
        <v>15</v>
      </c>
      <c r="X3544" s="50"/>
      <c r="Y3544" s="51"/>
    </row>
    <row r="3545" spans="1:25" s="23" customFormat="1" ht="51.75" customHeight="1" x14ac:dyDescent="0.2">
      <c r="A3545" s="38" t="s">
        <v>13743</v>
      </c>
      <c r="B3545" s="46" t="s">
        <v>13744</v>
      </c>
      <c r="C3545" s="46"/>
      <c r="D3545" s="27" t="s">
        <v>9326</v>
      </c>
      <c r="E3545" s="40" t="s">
        <v>13745</v>
      </c>
      <c r="F3545" s="9" t="s">
        <v>13100</v>
      </c>
      <c r="G3545" s="27" t="s">
        <v>13746</v>
      </c>
      <c r="H3545" s="9" t="s">
        <v>9117</v>
      </c>
      <c r="I3545" s="9"/>
      <c r="J3545" s="10">
        <v>1144765</v>
      </c>
      <c r="K3545" s="39">
        <v>1144765</v>
      </c>
      <c r="L3545" s="47"/>
      <c r="M3545" s="47"/>
      <c r="N3545" s="48">
        <v>1821274.64</v>
      </c>
      <c r="O3545" s="48"/>
      <c r="P3545" s="48"/>
      <c r="Q3545" s="48"/>
      <c r="R3545" s="41"/>
      <c r="S3545" s="49" t="s">
        <v>13934</v>
      </c>
      <c r="T3545" s="49"/>
      <c r="U3545" s="49"/>
      <c r="V3545" s="49"/>
      <c r="W3545" s="50" t="s">
        <v>15</v>
      </c>
      <c r="X3545" s="50"/>
      <c r="Y3545" s="51"/>
    </row>
    <row r="3546" spans="1:25" s="23" customFormat="1" ht="51.75" customHeight="1" x14ac:dyDescent="0.2">
      <c r="A3546" s="38" t="s">
        <v>13747</v>
      </c>
      <c r="B3546" s="46" t="s">
        <v>13748</v>
      </c>
      <c r="C3546" s="46"/>
      <c r="D3546" s="27" t="s">
        <v>9326</v>
      </c>
      <c r="E3546" s="40" t="s">
        <v>13749</v>
      </c>
      <c r="F3546" s="9" t="s">
        <v>13100</v>
      </c>
      <c r="G3546" s="27" t="s">
        <v>13750</v>
      </c>
      <c r="H3546" s="9" t="s">
        <v>9053</v>
      </c>
      <c r="I3546" s="9"/>
      <c r="J3546" s="10">
        <v>1144765</v>
      </c>
      <c r="K3546" s="39">
        <v>1144765</v>
      </c>
      <c r="L3546" s="47"/>
      <c r="M3546" s="47"/>
      <c r="N3546" s="48">
        <v>1800810.88</v>
      </c>
      <c r="O3546" s="48"/>
      <c r="P3546" s="48"/>
      <c r="Q3546" s="48"/>
      <c r="R3546" s="41"/>
      <c r="S3546" s="49" t="s">
        <v>13934</v>
      </c>
      <c r="T3546" s="49"/>
      <c r="U3546" s="49"/>
      <c r="V3546" s="49"/>
      <c r="W3546" s="50" t="s">
        <v>15</v>
      </c>
      <c r="X3546" s="50"/>
      <c r="Y3546" s="51"/>
    </row>
    <row r="3547" spans="1:25" s="23" customFormat="1" ht="51.75" customHeight="1" x14ac:dyDescent="0.2">
      <c r="A3547" s="38" t="s">
        <v>13751</v>
      </c>
      <c r="B3547" s="46" t="s">
        <v>13752</v>
      </c>
      <c r="C3547" s="46"/>
      <c r="D3547" s="27" t="s">
        <v>9326</v>
      </c>
      <c r="E3547" s="40" t="s">
        <v>13753</v>
      </c>
      <c r="F3547" s="9" t="s">
        <v>13100</v>
      </c>
      <c r="G3547" s="27" t="s">
        <v>13754</v>
      </c>
      <c r="H3547" s="9" t="s">
        <v>13015</v>
      </c>
      <c r="I3547" s="9"/>
      <c r="J3547" s="10">
        <v>1311165</v>
      </c>
      <c r="K3547" s="39">
        <v>1311165</v>
      </c>
      <c r="L3547" s="47"/>
      <c r="M3547" s="47"/>
      <c r="N3547" s="48">
        <v>2111860.0299999998</v>
      </c>
      <c r="O3547" s="48"/>
      <c r="P3547" s="48"/>
      <c r="Q3547" s="48"/>
      <c r="R3547" s="41"/>
      <c r="S3547" s="49" t="s">
        <v>13934</v>
      </c>
      <c r="T3547" s="49"/>
      <c r="U3547" s="49"/>
      <c r="V3547" s="49"/>
      <c r="W3547" s="50" t="s">
        <v>15</v>
      </c>
      <c r="X3547" s="50"/>
      <c r="Y3547" s="51"/>
    </row>
    <row r="3548" spans="1:25" s="23" customFormat="1" ht="51.75" customHeight="1" x14ac:dyDescent="0.2">
      <c r="A3548" s="38" t="s">
        <v>13755</v>
      </c>
      <c r="B3548" s="46" t="s">
        <v>13756</v>
      </c>
      <c r="C3548" s="46"/>
      <c r="D3548" s="27" t="s">
        <v>9326</v>
      </c>
      <c r="E3548" s="40" t="s">
        <v>13757</v>
      </c>
      <c r="F3548" s="9" t="s">
        <v>13100</v>
      </c>
      <c r="G3548" s="27" t="s">
        <v>13758</v>
      </c>
      <c r="H3548" s="9" t="s">
        <v>13587</v>
      </c>
      <c r="I3548" s="9"/>
      <c r="J3548" s="10">
        <v>1461965</v>
      </c>
      <c r="K3548" s="39">
        <v>1461965</v>
      </c>
      <c r="L3548" s="47"/>
      <c r="M3548" s="47"/>
      <c r="N3548" s="48">
        <v>2349239.65</v>
      </c>
      <c r="O3548" s="48"/>
      <c r="P3548" s="48"/>
      <c r="Q3548" s="48"/>
      <c r="R3548" s="41"/>
      <c r="S3548" s="49" t="s">
        <v>13934</v>
      </c>
      <c r="T3548" s="49"/>
      <c r="U3548" s="49"/>
      <c r="V3548" s="49"/>
      <c r="W3548" s="50" t="s">
        <v>15</v>
      </c>
      <c r="X3548" s="50"/>
      <c r="Y3548" s="51"/>
    </row>
    <row r="3549" spans="1:25" s="23" customFormat="1" ht="51.75" customHeight="1" x14ac:dyDescent="0.2">
      <c r="A3549" s="38" t="s">
        <v>13759</v>
      </c>
      <c r="B3549" s="46" t="s">
        <v>13760</v>
      </c>
      <c r="C3549" s="46"/>
      <c r="D3549" s="27" t="s">
        <v>9326</v>
      </c>
      <c r="E3549" s="40" t="s">
        <v>13761</v>
      </c>
      <c r="F3549" s="9" t="s">
        <v>13100</v>
      </c>
      <c r="G3549" s="27" t="s">
        <v>13762</v>
      </c>
      <c r="H3549" s="9" t="s">
        <v>12989</v>
      </c>
      <c r="I3549" s="9"/>
      <c r="J3549" s="10">
        <v>1464565</v>
      </c>
      <c r="K3549" s="39">
        <v>1464565</v>
      </c>
      <c r="L3549" s="47"/>
      <c r="M3549" s="47"/>
      <c r="N3549" s="48">
        <v>2353332.4</v>
      </c>
      <c r="O3549" s="48"/>
      <c r="P3549" s="48"/>
      <c r="Q3549" s="48"/>
      <c r="R3549" s="41"/>
      <c r="S3549" s="49" t="s">
        <v>13934</v>
      </c>
      <c r="T3549" s="49"/>
      <c r="U3549" s="49"/>
      <c r="V3549" s="49"/>
      <c r="W3549" s="50" t="s">
        <v>15</v>
      </c>
      <c r="X3549" s="50"/>
      <c r="Y3549" s="51"/>
    </row>
    <row r="3550" spans="1:25" s="23" customFormat="1" ht="51.75" customHeight="1" x14ac:dyDescent="0.2">
      <c r="A3550" s="38" t="s">
        <v>13763</v>
      </c>
      <c r="B3550" s="46" t="s">
        <v>13764</v>
      </c>
      <c r="C3550" s="46"/>
      <c r="D3550" s="27" t="s">
        <v>9326</v>
      </c>
      <c r="E3550" s="40" t="s">
        <v>13765</v>
      </c>
      <c r="F3550" s="9" t="s">
        <v>13100</v>
      </c>
      <c r="G3550" s="27" t="s">
        <v>13766</v>
      </c>
      <c r="H3550" s="9" t="s">
        <v>11950</v>
      </c>
      <c r="I3550" s="9"/>
      <c r="J3550" s="10">
        <v>1456765</v>
      </c>
      <c r="K3550" s="39">
        <v>1456765</v>
      </c>
      <c r="L3550" s="47"/>
      <c r="M3550" s="47"/>
      <c r="N3550" s="48">
        <v>2353332.4</v>
      </c>
      <c r="O3550" s="48"/>
      <c r="P3550" s="48"/>
      <c r="Q3550" s="48"/>
      <c r="R3550" s="41"/>
      <c r="S3550" s="49" t="s">
        <v>13934</v>
      </c>
      <c r="T3550" s="49"/>
      <c r="U3550" s="49"/>
      <c r="V3550" s="49"/>
      <c r="W3550" s="50" t="s">
        <v>15</v>
      </c>
      <c r="X3550" s="50"/>
      <c r="Y3550" s="51"/>
    </row>
    <row r="3551" spans="1:25" s="23" customFormat="1" ht="51.75" customHeight="1" x14ac:dyDescent="0.2">
      <c r="A3551" s="38" t="s">
        <v>13767</v>
      </c>
      <c r="B3551" s="46" t="s">
        <v>13768</v>
      </c>
      <c r="C3551" s="46"/>
      <c r="D3551" s="27" t="s">
        <v>9326</v>
      </c>
      <c r="E3551" s="40" t="s">
        <v>13769</v>
      </c>
      <c r="F3551" s="9" t="s">
        <v>13100</v>
      </c>
      <c r="G3551" s="27" t="s">
        <v>13770</v>
      </c>
      <c r="H3551" s="9" t="s">
        <v>13771</v>
      </c>
      <c r="I3551" s="9"/>
      <c r="J3551" s="10">
        <v>1321565</v>
      </c>
      <c r="K3551" s="39">
        <v>1321565</v>
      </c>
      <c r="L3551" s="47"/>
      <c r="M3551" s="47"/>
      <c r="N3551" s="48">
        <v>2107767.2799999998</v>
      </c>
      <c r="O3551" s="48"/>
      <c r="P3551" s="48"/>
      <c r="Q3551" s="48"/>
      <c r="R3551" s="41"/>
      <c r="S3551" s="49" t="s">
        <v>13934</v>
      </c>
      <c r="T3551" s="49"/>
      <c r="U3551" s="49"/>
      <c r="V3551" s="49"/>
      <c r="W3551" s="50" t="s">
        <v>15</v>
      </c>
      <c r="X3551" s="50"/>
      <c r="Y3551" s="51"/>
    </row>
    <row r="3552" spans="1:25" s="23" customFormat="1" ht="51.75" customHeight="1" x14ac:dyDescent="0.2">
      <c r="A3552" s="38" t="s">
        <v>13772</v>
      </c>
      <c r="B3552" s="46" t="s">
        <v>13773</v>
      </c>
      <c r="C3552" s="46"/>
      <c r="D3552" s="27" t="s">
        <v>9326</v>
      </c>
      <c r="E3552" s="40" t="s">
        <v>13774</v>
      </c>
      <c r="F3552" s="9" t="s">
        <v>13100</v>
      </c>
      <c r="G3552" s="27" t="s">
        <v>13775</v>
      </c>
      <c r="H3552" s="9" t="s">
        <v>13776</v>
      </c>
      <c r="I3552" s="9"/>
      <c r="J3552" s="10">
        <v>1615353</v>
      </c>
      <c r="K3552" s="39">
        <v>1615353</v>
      </c>
      <c r="L3552" s="47"/>
      <c r="M3552" s="47"/>
      <c r="N3552" s="48">
        <v>2607083.02</v>
      </c>
      <c r="O3552" s="48"/>
      <c r="P3552" s="48"/>
      <c r="Q3552" s="48"/>
      <c r="R3552" s="41"/>
      <c r="S3552" s="49" t="s">
        <v>13934</v>
      </c>
      <c r="T3552" s="49"/>
      <c r="U3552" s="49"/>
      <c r="V3552" s="49"/>
      <c r="W3552" s="50" t="s">
        <v>15</v>
      </c>
      <c r="X3552" s="50"/>
      <c r="Y3552" s="51"/>
    </row>
    <row r="3553" spans="1:25" s="23" customFormat="1" ht="51.75" customHeight="1" x14ac:dyDescent="0.2">
      <c r="A3553" s="38" t="s">
        <v>13777</v>
      </c>
      <c r="B3553" s="46" t="s">
        <v>13778</v>
      </c>
      <c r="C3553" s="46"/>
      <c r="D3553" s="27" t="s">
        <v>9326</v>
      </c>
      <c r="E3553" s="40" t="s">
        <v>13779</v>
      </c>
      <c r="F3553" s="9" t="s">
        <v>13100</v>
      </c>
      <c r="G3553" s="27" t="s">
        <v>13780</v>
      </c>
      <c r="H3553" s="9" t="s">
        <v>4057</v>
      </c>
      <c r="I3553" s="9"/>
      <c r="J3553" s="10">
        <v>1602365</v>
      </c>
      <c r="K3553" s="39">
        <v>1602365</v>
      </c>
      <c r="L3553" s="47"/>
      <c r="M3553" s="47"/>
      <c r="N3553" s="48">
        <v>2619361.2799999998</v>
      </c>
      <c r="O3553" s="48"/>
      <c r="P3553" s="48"/>
      <c r="Q3553" s="48"/>
      <c r="R3553" s="41"/>
      <c r="S3553" s="49" t="s">
        <v>13934</v>
      </c>
      <c r="T3553" s="49"/>
      <c r="U3553" s="49"/>
      <c r="V3553" s="49"/>
      <c r="W3553" s="50" t="s">
        <v>15</v>
      </c>
      <c r="X3553" s="50"/>
      <c r="Y3553" s="51"/>
    </row>
    <row r="3554" spans="1:25" s="23" customFormat="1" ht="51.75" customHeight="1" x14ac:dyDescent="0.2">
      <c r="A3554" s="38" t="s">
        <v>13781</v>
      </c>
      <c r="B3554" s="46" t="s">
        <v>13782</v>
      </c>
      <c r="C3554" s="46"/>
      <c r="D3554" s="27" t="s">
        <v>9326</v>
      </c>
      <c r="E3554" s="40" t="s">
        <v>13783</v>
      </c>
      <c r="F3554" s="9" t="s">
        <v>13100</v>
      </c>
      <c r="G3554" s="27" t="s">
        <v>13784</v>
      </c>
      <c r="H3554" s="9" t="s">
        <v>10151</v>
      </c>
      <c r="I3554" s="9"/>
      <c r="J3554" s="10">
        <v>996565</v>
      </c>
      <c r="K3554" s="39">
        <v>996565</v>
      </c>
      <c r="L3554" s="47"/>
      <c r="M3554" s="47"/>
      <c r="N3554" s="48">
        <v>1592080.53</v>
      </c>
      <c r="O3554" s="48"/>
      <c r="P3554" s="48"/>
      <c r="Q3554" s="48"/>
      <c r="R3554" s="41"/>
      <c r="S3554" s="49" t="s">
        <v>13934</v>
      </c>
      <c r="T3554" s="49"/>
      <c r="U3554" s="49"/>
      <c r="V3554" s="49"/>
      <c r="W3554" s="50" t="s">
        <v>15</v>
      </c>
      <c r="X3554" s="50"/>
      <c r="Y3554" s="51"/>
    </row>
    <row r="3555" spans="1:25" s="23" customFormat="1" ht="51.75" customHeight="1" x14ac:dyDescent="0.2">
      <c r="A3555" s="38" t="s">
        <v>13785</v>
      </c>
      <c r="B3555" s="46" t="s">
        <v>13786</v>
      </c>
      <c r="C3555" s="46"/>
      <c r="D3555" s="27" t="s">
        <v>9326</v>
      </c>
      <c r="E3555" s="40" t="s">
        <v>13787</v>
      </c>
      <c r="F3555" s="9" t="s">
        <v>13100</v>
      </c>
      <c r="G3555" s="27" t="s">
        <v>13788</v>
      </c>
      <c r="H3555" s="9" t="s">
        <v>2677</v>
      </c>
      <c r="I3555" s="9"/>
      <c r="J3555" s="10">
        <v>1820765</v>
      </c>
      <c r="K3555" s="39">
        <v>1820765</v>
      </c>
      <c r="L3555" s="47"/>
      <c r="M3555" s="47"/>
      <c r="N3555" s="48">
        <v>3028636.48</v>
      </c>
      <c r="O3555" s="48"/>
      <c r="P3555" s="48"/>
      <c r="Q3555" s="48"/>
      <c r="R3555" s="41"/>
      <c r="S3555" s="49" t="s">
        <v>13934</v>
      </c>
      <c r="T3555" s="49"/>
      <c r="U3555" s="49"/>
      <c r="V3555" s="49"/>
      <c r="W3555" s="50" t="s">
        <v>15</v>
      </c>
      <c r="X3555" s="50"/>
      <c r="Y3555" s="51"/>
    </row>
    <row r="3556" spans="1:25" s="23" customFormat="1" ht="51.75" customHeight="1" x14ac:dyDescent="0.2">
      <c r="A3556" s="38" t="s">
        <v>13789</v>
      </c>
      <c r="B3556" s="46" t="s">
        <v>13790</v>
      </c>
      <c r="C3556" s="46"/>
      <c r="D3556" s="27" t="s">
        <v>9326</v>
      </c>
      <c r="E3556" s="40" t="s">
        <v>13791</v>
      </c>
      <c r="F3556" s="9" t="s">
        <v>13100</v>
      </c>
      <c r="G3556" s="27" t="s">
        <v>13792</v>
      </c>
      <c r="H3556" s="9" t="s">
        <v>13015</v>
      </c>
      <c r="I3556" s="9"/>
      <c r="J3556" s="10">
        <v>1344965</v>
      </c>
      <c r="K3556" s="39">
        <v>1344965</v>
      </c>
      <c r="L3556" s="47"/>
      <c r="M3556" s="47"/>
      <c r="N3556" s="48">
        <v>2111860.0299999998</v>
      </c>
      <c r="O3556" s="48"/>
      <c r="P3556" s="48"/>
      <c r="Q3556" s="48"/>
      <c r="R3556" s="41"/>
      <c r="S3556" s="49" t="s">
        <v>13934</v>
      </c>
      <c r="T3556" s="49"/>
      <c r="U3556" s="49"/>
      <c r="V3556" s="49"/>
      <c r="W3556" s="50" t="s">
        <v>15</v>
      </c>
      <c r="X3556" s="50"/>
      <c r="Y3556" s="51"/>
    </row>
    <row r="3557" spans="1:25" s="23" customFormat="1" ht="51.75" customHeight="1" x14ac:dyDescent="0.2">
      <c r="A3557" s="38" t="s">
        <v>13793</v>
      </c>
      <c r="B3557" s="46" t="s">
        <v>13794</v>
      </c>
      <c r="C3557" s="46"/>
      <c r="D3557" s="27" t="s">
        <v>9326</v>
      </c>
      <c r="E3557" s="40" t="s">
        <v>13795</v>
      </c>
      <c r="F3557" s="9" t="s">
        <v>13100</v>
      </c>
      <c r="G3557" s="27" t="s">
        <v>13796</v>
      </c>
      <c r="H3557" s="9" t="s">
        <v>11786</v>
      </c>
      <c r="I3557" s="9"/>
      <c r="J3557" s="10">
        <v>1032965</v>
      </c>
      <c r="K3557" s="39">
        <v>1032965</v>
      </c>
      <c r="L3557" s="47"/>
      <c r="M3557" s="47"/>
      <c r="N3557" s="48">
        <v>1772161.62</v>
      </c>
      <c r="O3557" s="48"/>
      <c r="P3557" s="48"/>
      <c r="Q3557" s="48"/>
      <c r="R3557" s="41"/>
      <c r="S3557" s="49" t="s">
        <v>13934</v>
      </c>
      <c r="T3557" s="49"/>
      <c r="U3557" s="49"/>
      <c r="V3557" s="49"/>
      <c r="W3557" s="50" t="s">
        <v>15</v>
      </c>
      <c r="X3557" s="50"/>
      <c r="Y3557" s="51"/>
    </row>
    <row r="3558" spans="1:25" s="23" customFormat="1" ht="51.75" customHeight="1" x14ac:dyDescent="0.2">
      <c r="A3558" s="38" t="s">
        <v>13797</v>
      </c>
      <c r="B3558" s="46" t="s">
        <v>13798</v>
      </c>
      <c r="C3558" s="46"/>
      <c r="D3558" s="27" t="s">
        <v>9326</v>
      </c>
      <c r="E3558" s="40" t="s">
        <v>13799</v>
      </c>
      <c r="F3558" s="9" t="s">
        <v>13100</v>
      </c>
      <c r="G3558" s="27" t="s">
        <v>13800</v>
      </c>
      <c r="H3558" s="9" t="s">
        <v>10168</v>
      </c>
      <c r="I3558" s="9"/>
      <c r="J3558" s="10">
        <v>1214965</v>
      </c>
      <c r="K3558" s="39">
        <v>1214965</v>
      </c>
      <c r="L3558" s="47"/>
      <c r="M3558" s="47"/>
      <c r="N3558" s="48">
        <v>1956335.46</v>
      </c>
      <c r="O3558" s="48"/>
      <c r="P3558" s="48"/>
      <c r="Q3558" s="48"/>
      <c r="R3558" s="41"/>
      <c r="S3558" s="49" t="s">
        <v>13934</v>
      </c>
      <c r="T3558" s="49"/>
      <c r="U3558" s="49"/>
      <c r="V3558" s="49"/>
      <c r="W3558" s="50" t="s">
        <v>15</v>
      </c>
      <c r="X3558" s="50"/>
      <c r="Y3558" s="51"/>
    </row>
    <row r="3559" spans="1:25" s="23" customFormat="1" ht="51.75" customHeight="1" x14ac:dyDescent="0.2">
      <c r="A3559" s="38" t="s">
        <v>13801</v>
      </c>
      <c r="B3559" s="46" t="s">
        <v>13802</v>
      </c>
      <c r="C3559" s="46"/>
      <c r="D3559" s="27" t="s">
        <v>9326</v>
      </c>
      <c r="E3559" s="40" t="s">
        <v>13803</v>
      </c>
      <c r="F3559" s="9" t="s">
        <v>13100</v>
      </c>
      <c r="G3559" s="27" t="s">
        <v>13804</v>
      </c>
      <c r="H3559" s="9" t="s">
        <v>10876</v>
      </c>
      <c r="I3559" s="9"/>
      <c r="J3559" s="10">
        <v>1009565</v>
      </c>
      <c r="K3559" s="39">
        <v>1009565</v>
      </c>
      <c r="L3559" s="47"/>
      <c r="M3559" s="47"/>
      <c r="N3559" s="48">
        <v>1612544.29</v>
      </c>
      <c r="O3559" s="48"/>
      <c r="P3559" s="48"/>
      <c r="Q3559" s="48"/>
      <c r="R3559" s="41"/>
      <c r="S3559" s="49" t="s">
        <v>13934</v>
      </c>
      <c r="T3559" s="49"/>
      <c r="U3559" s="49"/>
      <c r="V3559" s="49"/>
      <c r="W3559" s="50" t="s">
        <v>15</v>
      </c>
      <c r="X3559" s="50"/>
      <c r="Y3559" s="51"/>
    </row>
    <row r="3560" spans="1:25" s="23" customFormat="1" ht="51.75" customHeight="1" x14ac:dyDescent="0.2">
      <c r="A3560" s="38" t="s">
        <v>13805</v>
      </c>
      <c r="B3560" s="46" t="s">
        <v>13806</v>
      </c>
      <c r="C3560" s="46"/>
      <c r="D3560" s="27" t="s">
        <v>9326</v>
      </c>
      <c r="E3560" s="40" t="s">
        <v>13807</v>
      </c>
      <c r="F3560" s="9" t="s">
        <v>13100</v>
      </c>
      <c r="G3560" s="27" t="s">
        <v>13808</v>
      </c>
      <c r="H3560" s="9" t="s">
        <v>9245</v>
      </c>
      <c r="I3560" s="9"/>
      <c r="J3560" s="10">
        <v>1186365</v>
      </c>
      <c r="K3560" s="39">
        <v>1186365</v>
      </c>
      <c r="L3560" s="47"/>
      <c r="M3560" s="47"/>
      <c r="N3560" s="48">
        <v>1944057.2</v>
      </c>
      <c r="O3560" s="48"/>
      <c r="P3560" s="48"/>
      <c r="Q3560" s="48"/>
      <c r="R3560" s="41"/>
      <c r="S3560" s="49" t="s">
        <v>13934</v>
      </c>
      <c r="T3560" s="49"/>
      <c r="U3560" s="49"/>
      <c r="V3560" s="49"/>
      <c r="W3560" s="50" t="s">
        <v>15</v>
      </c>
      <c r="X3560" s="50"/>
      <c r="Y3560" s="51"/>
    </row>
    <row r="3561" spans="1:25" s="23" customFormat="1" ht="51.75" customHeight="1" x14ac:dyDescent="0.2">
      <c r="A3561" s="38" t="s">
        <v>13809</v>
      </c>
      <c r="B3561" s="46" t="s">
        <v>13810</v>
      </c>
      <c r="C3561" s="46"/>
      <c r="D3561" s="27" t="s">
        <v>9326</v>
      </c>
      <c r="E3561" s="40" t="s">
        <v>13811</v>
      </c>
      <c r="F3561" s="9" t="s">
        <v>13100</v>
      </c>
      <c r="G3561" s="27" t="s">
        <v>13812</v>
      </c>
      <c r="H3561" s="9" t="s">
        <v>11524</v>
      </c>
      <c r="I3561" s="9"/>
      <c r="J3561" s="10">
        <v>1001765</v>
      </c>
      <c r="K3561" s="39">
        <v>1001765</v>
      </c>
      <c r="L3561" s="47"/>
      <c r="M3561" s="47"/>
      <c r="N3561" s="48">
        <v>1633008.05</v>
      </c>
      <c r="O3561" s="48"/>
      <c r="P3561" s="48"/>
      <c r="Q3561" s="48"/>
      <c r="R3561" s="41"/>
      <c r="S3561" s="49" t="s">
        <v>13934</v>
      </c>
      <c r="T3561" s="49"/>
      <c r="U3561" s="49"/>
      <c r="V3561" s="49"/>
      <c r="W3561" s="50" t="s">
        <v>15</v>
      </c>
      <c r="X3561" s="50"/>
      <c r="Y3561" s="51"/>
    </row>
    <row r="3562" spans="1:25" s="23" customFormat="1" ht="51.75" customHeight="1" x14ac:dyDescent="0.2">
      <c r="A3562" s="38" t="s">
        <v>13813</v>
      </c>
      <c r="B3562" s="46" t="s">
        <v>13814</v>
      </c>
      <c r="C3562" s="46"/>
      <c r="D3562" s="27" t="s">
        <v>9326</v>
      </c>
      <c r="E3562" s="40" t="s">
        <v>13815</v>
      </c>
      <c r="F3562" s="9" t="s">
        <v>13100</v>
      </c>
      <c r="G3562" s="27" t="s">
        <v>13816</v>
      </c>
      <c r="H3562" s="9" t="s">
        <v>10616</v>
      </c>
      <c r="I3562" s="9"/>
      <c r="J3562" s="10">
        <v>1186365</v>
      </c>
      <c r="K3562" s="39">
        <v>1186365</v>
      </c>
      <c r="L3562" s="47"/>
      <c r="M3562" s="47"/>
      <c r="N3562" s="48">
        <v>1919500.69</v>
      </c>
      <c r="O3562" s="48"/>
      <c r="P3562" s="48"/>
      <c r="Q3562" s="48"/>
      <c r="R3562" s="41"/>
      <c r="S3562" s="49" t="s">
        <v>13934</v>
      </c>
      <c r="T3562" s="49"/>
      <c r="U3562" s="49"/>
      <c r="V3562" s="49"/>
      <c r="W3562" s="50" t="s">
        <v>15</v>
      </c>
      <c r="X3562" s="50"/>
      <c r="Y3562" s="51"/>
    </row>
    <row r="3563" spans="1:25" s="23" customFormat="1" ht="51.75" customHeight="1" x14ac:dyDescent="0.2">
      <c r="A3563" s="38" t="s">
        <v>13817</v>
      </c>
      <c r="B3563" s="46" t="s">
        <v>13818</v>
      </c>
      <c r="C3563" s="46"/>
      <c r="D3563" s="27" t="s">
        <v>9326</v>
      </c>
      <c r="E3563" s="40" t="s">
        <v>13819</v>
      </c>
      <c r="F3563" s="9" t="s">
        <v>13100</v>
      </c>
      <c r="G3563" s="27" t="s">
        <v>13820</v>
      </c>
      <c r="H3563" s="9" t="s">
        <v>13821</v>
      </c>
      <c r="I3563" s="9"/>
      <c r="J3563" s="10">
        <v>1467165</v>
      </c>
      <c r="K3563" s="39">
        <v>1467165</v>
      </c>
      <c r="L3563" s="47"/>
      <c r="M3563" s="47"/>
      <c r="N3563" s="48">
        <v>2345146.9</v>
      </c>
      <c r="O3563" s="48"/>
      <c r="P3563" s="48"/>
      <c r="Q3563" s="48"/>
      <c r="R3563" s="41"/>
      <c r="S3563" s="49" t="s">
        <v>13934</v>
      </c>
      <c r="T3563" s="49"/>
      <c r="U3563" s="49"/>
      <c r="V3563" s="49"/>
      <c r="W3563" s="50" t="s">
        <v>15</v>
      </c>
      <c r="X3563" s="50"/>
      <c r="Y3563" s="51"/>
    </row>
    <row r="3564" spans="1:25" s="23" customFormat="1" ht="51.75" customHeight="1" x14ac:dyDescent="0.2">
      <c r="A3564" s="38" t="s">
        <v>13822</v>
      </c>
      <c r="B3564" s="46" t="s">
        <v>13823</v>
      </c>
      <c r="C3564" s="46"/>
      <c r="D3564" s="27" t="s">
        <v>9326</v>
      </c>
      <c r="E3564" s="40" t="s">
        <v>13824</v>
      </c>
      <c r="F3564" s="9" t="s">
        <v>13100</v>
      </c>
      <c r="G3564" s="27" t="s">
        <v>13825</v>
      </c>
      <c r="H3564" s="9" t="s">
        <v>13826</v>
      </c>
      <c r="I3564" s="9"/>
      <c r="J3564" s="10">
        <v>1820765</v>
      </c>
      <c r="K3564" s="39">
        <v>1820765</v>
      </c>
      <c r="L3564" s="47"/>
      <c r="M3564" s="47"/>
      <c r="N3564" s="48">
        <v>2963152.45</v>
      </c>
      <c r="O3564" s="48"/>
      <c r="P3564" s="48"/>
      <c r="Q3564" s="48"/>
      <c r="R3564" s="41"/>
      <c r="S3564" s="49" t="s">
        <v>13934</v>
      </c>
      <c r="T3564" s="49"/>
      <c r="U3564" s="49"/>
      <c r="V3564" s="49"/>
      <c r="W3564" s="50" t="s">
        <v>15</v>
      </c>
      <c r="X3564" s="50"/>
      <c r="Y3564" s="51"/>
    </row>
    <row r="3565" spans="1:25" s="23" customFormat="1" ht="51.75" customHeight="1" x14ac:dyDescent="0.2">
      <c r="A3565" s="38" t="s">
        <v>13827</v>
      </c>
      <c r="B3565" s="46" t="s">
        <v>13828</v>
      </c>
      <c r="C3565" s="46"/>
      <c r="D3565" s="27" t="s">
        <v>9326</v>
      </c>
      <c r="E3565" s="40" t="s">
        <v>13829</v>
      </c>
      <c r="F3565" s="9" t="s">
        <v>13100</v>
      </c>
      <c r="G3565" s="27" t="s">
        <v>13830</v>
      </c>
      <c r="H3565" s="9" t="s">
        <v>12378</v>
      </c>
      <c r="I3565" s="9"/>
      <c r="J3565" s="10">
        <v>1820765</v>
      </c>
      <c r="K3565" s="39">
        <v>1820765</v>
      </c>
      <c r="L3565" s="47"/>
      <c r="M3565" s="47"/>
      <c r="N3565" s="48">
        <v>2918132.18</v>
      </c>
      <c r="O3565" s="48"/>
      <c r="P3565" s="48"/>
      <c r="Q3565" s="48"/>
      <c r="R3565" s="41"/>
      <c r="S3565" s="49" t="s">
        <v>13934</v>
      </c>
      <c r="T3565" s="49"/>
      <c r="U3565" s="49"/>
      <c r="V3565" s="49"/>
      <c r="W3565" s="50" t="s">
        <v>15</v>
      </c>
      <c r="X3565" s="50"/>
      <c r="Y3565" s="51"/>
    </row>
    <row r="3566" spans="1:25" s="23" customFormat="1" ht="51.75" customHeight="1" x14ac:dyDescent="0.2">
      <c r="A3566" s="38" t="s">
        <v>13831</v>
      </c>
      <c r="B3566" s="46" t="s">
        <v>13832</v>
      </c>
      <c r="C3566" s="46"/>
      <c r="D3566" s="27" t="s">
        <v>13833</v>
      </c>
      <c r="E3566" s="40" t="s">
        <v>13834</v>
      </c>
      <c r="F3566" s="9" t="s">
        <v>539</v>
      </c>
      <c r="G3566" s="27" t="s">
        <v>13835</v>
      </c>
      <c r="H3566" s="9" t="s">
        <v>12069</v>
      </c>
      <c r="I3566" s="9"/>
      <c r="J3566" s="10">
        <v>496362.42</v>
      </c>
      <c r="K3566" s="39">
        <v>496362.42</v>
      </c>
      <c r="L3566" s="47"/>
      <c r="M3566" s="47"/>
      <c r="N3566" s="48">
        <v>496362.42</v>
      </c>
      <c r="O3566" s="48"/>
      <c r="P3566" s="48"/>
      <c r="Q3566" s="48"/>
      <c r="R3566" s="41"/>
      <c r="S3566" s="49" t="s">
        <v>13934</v>
      </c>
      <c r="T3566" s="49"/>
      <c r="U3566" s="49"/>
      <c r="V3566" s="49"/>
      <c r="W3566" s="50" t="s">
        <v>15</v>
      </c>
      <c r="X3566" s="50"/>
      <c r="Y3566" s="51"/>
    </row>
    <row r="3567" spans="1:25" s="23" customFormat="1" ht="51.75" customHeight="1" x14ac:dyDescent="0.2">
      <c r="A3567" s="38" t="s">
        <v>13836</v>
      </c>
      <c r="B3567" s="46" t="s">
        <v>13837</v>
      </c>
      <c r="C3567" s="46"/>
      <c r="D3567" s="27" t="s">
        <v>8899</v>
      </c>
      <c r="E3567" s="40" t="s">
        <v>13838</v>
      </c>
      <c r="F3567" s="9" t="s">
        <v>539</v>
      </c>
      <c r="G3567" s="27" t="s">
        <v>13839</v>
      </c>
      <c r="H3567" s="9" t="s">
        <v>12757</v>
      </c>
      <c r="I3567" s="9"/>
      <c r="J3567" s="10">
        <v>3038603.18</v>
      </c>
      <c r="K3567" s="39">
        <v>2892749.9</v>
      </c>
      <c r="L3567" s="47">
        <f t="shared" ref="L3567:L3588" si="64">J3567-K3567</f>
        <v>145853.28000000026</v>
      </c>
      <c r="M3567" s="47"/>
      <c r="N3567" s="48">
        <v>3136601.23</v>
      </c>
      <c r="O3567" s="48"/>
      <c r="P3567" s="48"/>
      <c r="Q3567" s="48"/>
      <c r="R3567" s="41"/>
      <c r="S3567" s="49" t="s">
        <v>13934</v>
      </c>
      <c r="T3567" s="49"/>
      <c r="U3567" s="49"/>
      <c r="V3567" s="49"/>
      <c r="W3567" s="50" t="s">
        <v>15</v>
      </c>
      <c r="X3567" s="50"/>
      <c r="Y3567" s="51"/>
    </row>
    <row r="3568" spans="1:25" s="23" customFormat="1" ht="51.75" customHeight="1" x14ac:dyDescent="0.2">
      <c r="A3568" s="38" t="s">
        <v>13840</v>
      </c>
      <c r="B3568" s="46" t="s">
        <v>13841</v>
      </c>
      <c r="C3568" s="46"/>
      <c r="D3568" s="27" t="s">
        <v>13126</v>
      </c>
      <c r="E3568" s="40" t="s">
        <v>13842</v>
      </c>
      <c r="F3568" s="9" t="s">
        <v>539</v>
      </c>
      <c r="G3568" s="27" t="s">
        <v>13843</v>
      </c>
      <c r="H3568" s="9" t="s">
        <v>13844</v>
      </c>
      <c r="I3568" s="9"/>
      <c r="J3568" s="10">
        <v>3067780.44</v>
      </c>
      <c r="K3568" s="39">
        <v>2914391.19</v>
      </c>
      <c r="L3568" s="47">
        <f t="shared" si="64"/>
        <v>153389.25</v>
      </c>
      <c r="M3568" s="47"/>
      <c r="N3568" s="48">
        <v>3166719.49</v>
      </c>
      <c r="O3568" s="48"/>
      <c r="P3568" s="48"/>
      <c r="Q3568" s="48"/>
      <c r="R3568" s="41"/>
      <c r="S3568" s="49" t="s">
        <v>13934</v>
      </c>
      <c r="T3568" s="49"/>
      <c r="U3568" s="49"/>
      <c r="V3568" s="49"/>
      <c r="W3568" s="50" t="s">
        <v>15</v>
      </c>
      <c r="X3568" s="50"/>
      <c r="Y3568" s="51"/>
    </row>
    <row r="3569" spans="1:25" s="23" customFormat="1" ht="51.75" customHeight="1" x14ac:dyDescent="0.2">
      <c r="A3569" s="38" t="s">
        <v>13845</v>
      </c>
      <c r="B3569" s="46" t="s">
        <v>13846</v>
      </c>
      <c r="C3569" s="46"/>
      <c r="D3569" s="27" t="s">
        <v>13126</v>
      </c>
      <c r="E3569" s="40" t="s">
        <v>13847</v>
      </c>
      <c r="F3569" s="9" t="s">
        <v>539</v>
      </c>
      <c r="G3569" s="27" t="s">
        <v>13848</v>
      </c>
      <c r="H3569" s="9" t="s">
        <v>12016</v>
      </c>
      <c r="I3569" s="9"/>
      <c r="J3569" s="10">
        <v>3059444.08</v>
      </c>
      <c r="K3569" s="39">
        <v>2906471.83</v>
      </c>
      <c r="L3569" s="47">
        <f t="shared" si="64"/>
        <v>152972.25</v>
      </c>
      <c r="M3569" s="47"/>
      <c r="N3569" s="48">
        <v>3158114.27</v>
      </c>
      <c r="O3569" s="48"/>
      <c r="P3569" s="48"/>
      <c r="Q3569" s="48"/>
      <c r="R3569" s="41"/>
      <c r="S3569" s="49" t="s">
        <v>13934</v>
      </c>
      <c r="T3569" s="49"/>
      <c r="U3569" s="49"/>
      <c r="V3569" s="49"/>
      <c r="W3569" s="50" t="s">
        <v>15</v>
      </c>
      <c r="X3569" s="50"/>
      <c r="Y3569" s="51"/>
    </row>
    <row r="3570" spans="1:25" s="23" customFormat="1" ht="51.75" customHeight="1" x14ac:dyDescent="0.2">
      <c r="A3570" s="38" t="s">
        <v>13849</v>
      </c>
      <c r="B3570" s="46" t="s">
        <v>13850</v>
      </c>
      <c r="C3570" s="46"/>
      <c r="D3570" s="27" t="s">
        <v>13126</v>
      </c>
      <c r="E3570" s="40" t="s">
        <v>13851</v>
      </c>
      <c r="F3570" s="9" t="s">
        <v>539</v>
      </c>
      <c r="G3570" s="27" t="s">
        <v>13852</v>
      </c>
      <c r="H3570" s="9" t="s">
        <v>13853</v>
      </c>
      <c r="I3570" s="9"/>
      <c r="J3570" s="10">
        <v>3046939.54</v>
      </c>
      <c r="K3570" s="39">
        <v>2894592.79</v>
      </c>
      <c r="L3570" s="47">
        <f t="shared" si="64"/>
        <v>152346.75</v>
      </c>
      <c r="M3570" s="47"/>
      <c r="N3570" s="48">
        <v>3145206.45</v>
      </c>
      <c r="O3570" s="48"/>
      <c r="P3570" s="48"/>
      <c r="Q3570" s="48"/>
      <c r="R3570" s="41"/>
      <c r="S3570" s="49" t="s">
        <v>13934</v>
      </c>
      <c r="T3570" s="49"/>
      <c r="U3570" s="49"/>
      <c r="V3570" s="49"/>
      <c r="W3570" s="50" t="s">
        <v>15</v>
      </c>
      <c r="X3570" s="50"/>
      <c r="Y3570" s="51"/>
    </row>
    <row r="3571" spans="1:25" s="23" customFormat="1" ht="65.25" customHeight="1" x14ac:dyDescent="0.2">
      <c r="A3571" s="38" t="s">
        <v>13854</v>
      </c>
      <c r="B3571" s="46" t="s">
        <v>13855</v>
      </c>
      <c r="C3571" s="46"/>
      <c r="D3571" s="27" t="s">
        <v>13126</v>
      </c>
      <c r="E3571" s="40" t="s">
        <v>13856</v>
      </c>
      <c r="F3571" s="9" t="s">
        <v>539</v>
      </c>
      <c r="G3571" s="27" t="s">
        <v>13857</v>
      </c>
      <c r="H3571" s="9" t="s">
        <v>13858</v>
      </c>
      <c r="I3571" s="9"/>
      <c r="J3571" s="10">
        <v>3063612.26</v>
      </c>
      <c r="K3571" s="39">
        <v>2910431.51</v>
      </c>
      <c r="L3571" s="47">
        <f t="shared" si="64"/>
        <v>153180.75</v>
      </c>
      <c r="M3571" s="47"/>
      <c r="N3571" s="48">
        <v>3162416.88</v>
      </c>
      <c r="O3571" s="48"/>
      <c r="P3571" s="48"/>
      <c r="Q3571" s="48"/>
      <c r="R3571" s="41"/>
      <c r="S3571" s="49" t="s">
        <v>13934</v>
      </c>
      <c r="T3571" s="49"/>
      <c r="U3571" s="49"/>
      <c r="V3571" s="49"/>
      <c r="W3571" s="50" t="s">
        <v>15</v>
      </c>
      <c r="X3571" s="50"/>
      <c r="Y3571" s="51"/>
    </row>
    <row r="3572" spans="1:25" s="23" customFormat="1" ht="63.75" customHeight="1" x14ac:dyDescent="0.2">
      <c r="A3572" s="38" t="s">
        <v>13859</v>
      </c>
      <c r="B3572" s="46" t="s">
        <v>13860</v>
      </c>
      <c r="C3572" s="46"/>
      <c r="D3572" s="27" t="s">
        <v>13126</v>
      </c>
      <c r="E3572" s="40" t="s">
        <v>13861</v>
      </c>
      <c r="F3572" s="9" t="s">
        <v>539</v>
      </c>
      <c r="G3572" s="27" t="s">
        <v>13862</v>
      </c>
      <c r="H3572" s="9" t="s">
        <v>2662</v>
      </c>
      <c r="I3572" s="9"/>
      <c r="J3572" s="10">
        <v>1563067.48</v>
      </c>
      <c r="K3572" s="39">
        <v>1484914.48</v>
      </c>
      <c r="L3572" s="47">
        <f t="shared" si="64"/>
        <v>78153</v>
      </c>
      <c r="M3572" s="47"/>
      <c r="N3572" s="48">
        <v>1613478</v>
      </c>
      <c r="O3572" s="48"/>
      <c r="P3572" s="48"/>
      <c r="Q3572" s="48"/>
      <c r="R3572" s="41"/>
      <c r="S3572" s="49" t="s">
        <v>13934</v>
      </c>
      <c r="T3572" s="49"/>
      <c r="U3572" s="49"/>
      <c r="V3572" s="49"/>
      <c r="W3572" s="50" t="s">
        <v>15</v>
      </c>
      <c r="X3572" s="50"/>
      <c r="Y3572" s="51"/>
    </row>
    <row r="3573" spans="1:25" s="23" customFormat="1" ht="69" customHeight="1" x14ac:dyDescent="0.2">
      <c r="A3573" s="38" t="s">
        <v>13863</v>
      </c>
      <c r="B3573" s="46" t="s">
        <v>13864</v>
      </c>
      <c r="C3573" s="46"/>
      <c r="D3573" s="27" t="s">
        <v>13126</v>
      </c>
      <c r="E3573" s="40" t="s">
        <v>13865</v>
      </c>
      <c r="F3573" s="9" t="s">
        <v>539</v>
      </c>
      <c r="G3573" s="27" t="s">
        <v>13866</v>
      </c>
      <c r="H3573" s="9" t="s">
        <v>12016</v>
      </c>
      <c r="I3573" s="9"/>
      <c r="J3573" s="10">
        <v>3059444.08</v>
      </c>
      <c r="K3573" s="39">
        <v>2906471.83</v>
      </c>
      <c r="L3573" s="47">
        <f t="shared" si="64"/>
        <v>152972.25</v>
      </c>
      <c r="M3573" s="47"/>
      <c r="N3573" s="48">
        <v>3158114.27</v>
      </c>
      <c r="O3573" s="48"/>
      <c r="P3573" s="48"/>
      <c r="Q3573" s="48"/>
      <c r="R3573" s="41"/>
      <c r="S3573" s="49" t="s">
        <v>13934</v>
      </c>
      <c r="T3573" s="49"/>
      <c r="U3573" s="49"/>
      <c r="V3573" s="49"/>
      <c r="W3573" s="50" t="s">
        <v>15</v>
      </c>
      <c r="X3573" s="50"/>
      <c r="Y3573" s="51"/>
    </row>
    <row r="3574" spans="1:25" s="23" customFormat="1" ht="72.75" customHeight="1" x14ac:dyDescent="0.2">
      <c r="A3574" s="38" t="s">
        <v>13867</v>
      </c>
      <c r="B3574" s="46" t="s">
        <v>13868</v>
      </c>
      <c r="C3574" s="46"/>
      <c r="D3574" s="27" t="s">
        <v>7776</v>
      </c>
      <c r="E3574" s="40" t="s">
        <v>13869</v>
      </c>
      <c r="F3574" s="9" t="s">
        <v>548</v>
      </c>
      <c r="G3574" s="27" t="s">
        <v>13870</v>
      </c>
      <c r="H3574" s="9" t="s">
        <v>4342</v>
      </c>
      <c r="I3574" s="9"/>
      <c r="J3574" s="10">
        <v>367043.9</v>
      </c>
      <c r="K3574" s="39">
        <v>367043.9</v>
      </c>
      <c r="L3574" s="47"/>
      <c r="M3574" s="47"/>
      <c r="N3574" s="48">
        <v>367043.9</v>
      </c>
      <c r="O3574" s="48"/>
      <c r="P3574" s="48"/>
      <c r="Q3574" s="48"/>
      <c r="R3574" s="41"/>
      <c r="S3574" s="49" t="s">
        <v>13934</v>
      </c>
      <c r="T3574" s="49"/>
      <c r="U3574" s="49"/>
      <c r="V3574" s="49"/>
      <c r="W3574" s="50" t="s">
        <v>15</v>
      </c>
      <c r="X3574" s="50"/>
      <c r="Y3574" s="51"/>
    </row>
    <row r="3575" spans="1:25" s="23" customFormat="1" ht="67.5" customHeight="1" x14ac:dyDescent="0.2">
      <c r="A3575" s="38" t="s">
        <v>13871</v>
      </c>
      <c r="B3575" s="46" t="s">
        <v>13872</v>
      </c>
      <c r="C3575" s="46"/>
      <c r="D3575" s="27" t="s">
        <v>8295</v>
      </c>
      <c r="E3575" s="40" t="s">
        <v>13873</v>
      </c>
      <c r="F3575" s="9" t="s">
        <v>548</v>
      </c>
      <c r="G3575" s="27" t="s">
        <v>8807</v>
      </c>
      <c r="H3575" s="9" t="s">
        <v>12020</v>
      </c>
      <c r="I3575" s="9"/>
      <c r="J3575" s="10">
        <v>570092.07999999996</v>
      </c>
      <c r="K3575" s="39">
        <v>570092.07999999996</v>
      </c>
      <c r="L3575" s="47"/>
      <c r="M3575" s="47"/>
      <c r="N3575" s="48">
        <v>570092.07999999996</v>
      </c>
      <c r="O3575" s="48"/>
      <c r="P3575" s="48"/>
      <c r="Q3575" s="48"/>
      <c r="R3575" s="41"/>
      <c r="S3575" s="49" t="s">
        <v>13934</v>
      </c>
      <c r="T3575" s="49"/>
      <c r="U3575" s="49"/>
      <c r="V3575" s="49"/>
      <c r="W3575" s="50" t="s">
        <v>15</v>
      </c>
      <c r="X3575" s="50"/>
      <c r="Y3575" s="51"/>
    </row>
    <row r="3576" spans="1:25" s="23" customFormat="1" ht="65.25" customHeight="1" x14ac:dyDescent="0.2">
      <c r="A3576" s="38" t="s">
        <v>13874</v>
      </c>
      <c r="B3576" s="46" t="s">
        <v>13875</v>
      </c>
      <c r="C3576" s="46"/>
      <c r="D3576" s="27" t="s">
        <v>9326</v>
      </c>
      <c r="E3576" s="40" t="s">
        <v>13876</v>
      </c>
      <c r="F3576" s="9" t="s">
        <v>548</v>
      </c>
      <c r="G3576" s="27" t="s">
        <v>13877</v>
      </c>
      <c r="H3576" s="9" t="s">
        <v>8946</v>
      </c>
      <c r="I3576" s="9"/>
      <c r="J3576" s="10">
        <v>2196135.31</v>
      </c>
      <c r="K3576" s="39">
        <v>2196135.31</v>
      </c>
      <c r="L3576" s="47"/>
      <c r="M3576" s="47"/>
      <c r="N3576" s="48">
        <v>2196135.31</v>
      </c>
      <c r="O3576" s="48"/>
      <c r="P3576" s="48"/>
      <c r="Q3576" s="48"/>
      <c r="R3576" s="41"/>
      <c r="S3576" s="49" t="s">
        <v>13934</v>
      </c>
      <c r="T3576" s="49"/>
      <c r="U3576" s="49"/>
      <c r="V3576" s="49"/>
      <c r="W3576" s="50" t="s">
        <v>15</v>
      </c>
      <c r="X3576" s="50"/>
      <c r="Y3576" s="51"/>
    </row>
    <row r="3577" spans="1:25" s="23" customFormat="1" ht="65.25" customHeight="1" x14ac:dyDescent="0.2">
      <c r="A3577" s="38" t="s">
        <v>13878</v>
      </c>
      <c r="B3577" s="46" t="s">
        <v>13879</v>
      </c>
      <c r="C3577" s="46"/>
      <c r="D3577" s="27" t="s">
        <v>8899</v>
      </c>
      <c r="E3577" s="40" t="s">
        <v>13880</v>
      </c>
      <c r="F3577" s="9" t="s">
        <v>548</v>
      </c>
      <c r="G3577" s="27" t="s">
        <v>13881</v>
      </c>
      <c r="H3577" s="9" t="s">
        <v>4273</v>
      </c>
      <c r="I3577" s="9"/>
      <c r="J3577" s="10">
        <v>269772.59000000003</v>
      </c>
      <c r="K3577" s="39">
        <v>269772.59000000003</v>
      </c>
      <c r="L3577" s="47"/>
      <c r="M3577" s="47"/>
      <c r="N3577" s="63"/>
      <c r="O3577" s="63"/>
      <c r="P3577" s="63"/>
      <c r="Q3577" s="63"/>
      <c r="R3577" s="41"/>
      <c r="S3577" s="49" t="s">
        <v>13934</v>
      </c>
      <c r="T3577" s="49"/>
      <c r="U3577" s="49"/>
      <c r="V3577" s="49"/>
      <c r="W3577" s="50" t="s">
        <v>15</v>
      </c>
      <c r="X3577" s="50"/>
      <c r="Y3577" s="51"/>
    </row>
    <row r="3578" spans="1:25" s="23" customFormat="1" ht="69.75" customHeight="1" x14ac:dyDescent="0.2">
      <c r="A3578" s="38" t="s">
        <v>13882</v>
      </c>
      <c r="B3578" s="46" t="s">
        <v>13883</v>
      </c>
      <c r="C3578" s="46"/>
      <c r="D3578" s="27" t="s">
        <v>9326</v>
      </c>
      <c r="E3578" s="40" t="s">
        <v>13884</v>
      </c>
      <c r="F3578" s="9" t="s">
        <v>548</v>
      </c>
      <c r="G3578" s="27" t="s">
        <v>13885</v>
      </c>
      <c r="H3578" s="9" t="s">
        <v>10028</v>
      </c>
      <c r="I3578" s="9"/>
      <c r="J3578" s="10">
        <v>2102510.87</v>
      </c>
      <c r="K3578" s="39">
        <v>2102510.87</v>
      </c>
      <c r="L3578" s="47"/>
      <c r="M3578" s="47"/>
      <c r="N3578" s="48">
        <v>2102510.87</v>
      </c>
      <c r="O3578" s="48"/>
      <c r="P3578" s="48"/>
      <c r="Q3578" s="48"/>
      <c r="R3578" s="41"/>
      <c r="S3578" s="49" t="s">
        <v>13934</v>
      </c>
      <c r="T3578" s="49"/>
      <c r="U3578" s="49"/>
      <c r="V3578" s="49"/>
      <c r="W3578" s="50" t="s">
        <v>15</v>
      </c>
      <c r="X3578" s="50"/>
      <c r="Y3578" s="51"/>
    </row>
    <row r="3579" spans="1:25" s="23" customFormat="1" ht="69.75" customHeight="1" x14ac:dyDescent="0.2">
      <c r="A3579" s="38" t="s">
        <v>13886</v>
      </c>
      <c r="B3579" s="46" t="s">
        <v>13887</v>
      </c>
      <c r="C3579" s="46"/>
      <c r="D3579" s="27" t="s">
        <v>8899</v>
      </c>
      <c r="E3579" s="40" t="s">
        <v>13888</v>
      </c>
      <c r="F3579" s="9" t="s">
        <v>548</v>
      </c>
      <c r="G3579" s="27" t="s">
        <v>13889</v>
      </c>
      <c r="H3579" s="9" t="s">
        <v>9101</v>
      </c>
      <c r="I3579" s="9"/>
      <c r="J3579" s="10">
        <v>1214291.42</v>
      </c>
      <c r="K3579" s="39">
        <v>1214291.42</v>
      </c>
      <c r="L3579" s="47"/>
      <c r="M3579" s="47"/>
      <c r="N3579" s="48">
        <v>1214291.42</v>
      </c>
      <c r="O3579" s="48"/>
      <c r="P3579" s="48"/>
      <c r="Q3579" s="48"/>
      <c r="R3579" s="41"/>
      <c r="S3579" s="49" t="s">
        <v>13934</v>
      </c>
      <c r="T3579" s="49"/>
      <c r="U3579" s="49"/>
      <c r="V3579" s="49"/>
      <c r="W3579" s="50" t="s">
        <v>15</v>
      </c>
      <c r="X3579" s="50"/>
      <c r="Y3579" s="51"/>
    </row>
    <row r="3580" spans="1:25" s="23" customFormat="1" ht="65.25" customHeight="1" x14ac:dyDescent="0.2">
      <c r="A3580" s="38" t="s">
        <v>13890</v>
      </c>
      <c r="B3580" s="46" t="s">
        <v>13891</v>
      </c>
      <c r="C3580" s="46"/>
      <c r="D3580" s="27" t="s">
        <v>9326</v>
      </c>
      <c r="E3580" s="40" t="s">
        <v>13892</v>
      </c>
      <c r="F3580" s="9" t="s">
        <v>548</v>
      </c>
      <c r="G3580" s="27" t="s">
        <v>13893</v>
      </c>
      <c r="H3580" s="9" t="s">
        <v>9904</v>
      </c>
      <c r="I3580" s="9"/>
      <c r="J3580" s="10">
        <v>1546394.76</v>
      </c>
      <c r="K3580" s="39">
        <v>1355672.76</v>
      </c>
      <c r="L3580" s="47">
        <f t="shared" si="64"/>
        <v>190722</v>
      </c>
      <c r="M3580" s="47"/>
      <c r="N3580" s="48">
        <v>1596267.57</v>
      </c>
      <c r="O3580" s="48"/>
      <c r="P3580" s="48"/>
      <c r="Q3580" s="48"/>
      <c r="R3580" s="41"/>
      <c r="S3580" s="49" t="s">
        <v>13934</v>
      </c>
      <c r="T3580" s="49"/>
      <c r="U3580" s="49"/>
      <c r="V3580" s="49"/>
      <c r="W3580" s="50" t="s">
        <v>15</v>
      </c>
      <c r="X3580" s="50"/>
      <c r="Y3580" s="51"/>
    </row>
    <row r="3581" spans="1:25" s="23" customFormat="1" ht="69" customHeight="1" x14ac:dyDescent="0.2">
      <c r="A3581" s="38" t="s">
        <v>13894</v>
      </c>
      <c r="B3581" s="46" t="s">
        <v>13895</v>
      </c>
      <c r="C3581" s="46"/>
      <c r="D3581" s="27" t="s">
        <v>8190</v>
      </c>
      <c r="E3581" s="40" t="s">
        <v>13896</v>
      </c>
      <c r="F3581" s="9" t="s">
        <v>584</v>
      </c>
      <c r="G3581" s="27" t="s">
        <v>13897</v>
      </c>
      <c r="H3581" s="9" t="s">
        <v>13898</v>
      </c>
      <c r="I3581" s="9"/>
      <c r="J3581" s="10">
        <v>6765510</v>
      </c>
      <c r="K3581" s="39"/>
      <c r="L3581" s="47">
        <f t="shared" si="64"/>
        <v>6765510</v>
      </c>
      <c r="M3581" s="47"/>
      <c r="N3581" s="48">
        <v>65317150.130000003</v>
      </c>
      <c r="O3581" s="48"/>
      <c r="P3581" s="48"/>
      <c r="Q3581" s="48"/>
      <c r="R3581" s="41"/>
      <c r="S3581" s="49" t="s">
        <v>13934</v>
      </c>
      <c r="T3581" s="49"/>
      <c r="U3581" s="49"/>
      <c r="V3581" s="49"/>
      <c r="W3581" s="50" t="s">
        <v>15</v>
      </c>
      <c r="X3581" s="50"/>
      <c r="Y3581" s="51"/>
    </row>
    <row r="3582" spans="1:25" s="23" customFormat="1" ht="67.5" customHeight="1" x14ac:dyDescent="0.2">
      <c r="A3582" s="38" t="s">
        <v>13899</v>
      </c>
      <c r="B3582" s="46" t="s">
        <v>13900</v>
      </c>
      <c r="C3582" s="46"/>
      <c r="D3582" s="27" t="s">
        <v>13901</v>
      </c>
      <c r="E3582" s="40" t="s">
        <v>13902</v>
      </c>
      <c r="F3582" s="9" t="s">
        <v>584</v>
      </c>
      <c r="G3582" s="27" t="s">
        <v>13903</v>
      </c>
      <c r="H3582" s="9" t="s">
        <v>10959</v>
      </c>
      <c r="I3582" s="9"/>
      <c r="J3582" s="10">
        <v>579107.04</v>
      </c>
      <c r="K3582" s="39">
        <v>579107.04</v>
      </c>
      <c r="L3582" s="47"/>
      <c r="M3582" s="47"/>
      <c r="N3582" s="48">
        <v>579107.04</v>
      </c>
      <c r="O3582" s="48"/>
      <c r="P3582" s="48"/>
      <c r="Q3582" s="48"/>
      <c r="R3582" s="41"/>
      <c r="S3582" s="49" t="s">
        <v>13934</v>
      </c>
      <c r="T3582" s="49"/>
      <c r="U3582" s="49"/>
      <c r="V3582" s="49"/>
      <c r="W3582" s="50" t="s">
        <v>15</v>
      </c>
      <c r="X3582" s="50"/>
      <c r="Y3582" s="51"/>
    </row>
    <row r="3583" spans="1:25" s="23" customFormat="1" ht="65.25" customHeight="1" x14ac:dyDescent="0.2">
      <c r="A3583" s="38" t="s">
        <v>13904</v>
      </c>
      <c r="B3583" s="46" t="s">
        <v>13905</v>
      </c>
      <c r="C3583" s="46"/>
      <c r="D3583" s="27" t="s">
        <v>8190</v>
      </c>
      <c r="E3583" s="40" t="s">
        <v>13906</v>
      </c>
      <c r="F3583" s="9" t="s">
        <v>8192</v>
      </c>
      <c r="G3583" s="27" t="s">
        <v>13907</v>
      </c>
      <c r="H3583" s="9" t="s">
        <v>13908</v>
      </c>
      <c r="I3583" s="9"/>
      <c r="J3583" s="10"/>
      <c r="K3583" s="39"/>
      <c r="L3583" s="47"/>
      <c r="M3583" s="47"/>
      <c r="N3583" s="63"/>
      <c r="O3583" s="63"/>
      <c r="P3583" s="63"/>
      <c r="Q3583" s="63"/>
      <c r="R3583" s="41"/>
      <c r="S3583" s="49" t="s">
        <v>13934</v>
      </c>
      <c r="T3583" s="49"/>
      <c r="U3583" s="49"/>
      <c r="V3583" s="49"/>
      <c r="W3583" s="50" t="s">
        <v>15</v>
      </c>
      <c r="X3583" s="50"/>
      <c r="Y3583" s="51"/>
    </row>
    <row r="3584" spans="1:25" s="23" customFormat="1" ht="67.5" customHeight="1" x14ac:dyDescent="0.2">
      <c r="A3584" s="38" t="s">
        <v>13909</v>
      </c>
      <c r="B3584" s="46" t="s">
        <v>13910</v>
      </c>
      <c r="C3584" s="46"/>
      <c r="D3584" s="27" t="s">
        <v>13911</v>
      </c>
      <c r="E3584" s="40" t="s">
        <v>13912</v>
      </c>
      <c r="F3584" s="9" t="s">
        <v>8192</v>
      </c>
      <c r="G3584" s="27" t="s">
        <v>13907</v>
      </c>
      <c r="H3584" s="9" t="s">
        <v>2946</v>
      </c>
      <c r="I3584" s="9"/>
      <c r="J3584" s="10"/>
      <c r="K3584" s="39"/>
      <c r="L3584" s="47"/>
      <c r="M3584" s="47"/>
      <c r="N3584" s="63"/>
      <c r="O3584" s="63"/>
      <c r="P3584" s="63"/>
      <c r="Q3584" s="63"/>
      <c r="R3584" s="41"/>
      <c r="S3584" s="49" t="s">
        <v>13934</v>
      </c>
      <c r="T3584" s="49"/>
      <c r="U3584" s="49"/>
      <c r="V3584" s="49"/>
      <c r="W3584" s="50" t="s">
        <v>15</v>
      </c>
      <c r="X3584" s="50"/>
      <c r="Y3584" s="51"/>
    </row>
    <row r="3585" spans="1:25" s="23" customFormat="1" ht="63" customHeight="1" x14ac:dyDescent="0.2">
      <c r="A3585" s="38" t="s">
        <v>13913</v>
      </c>
      <c r="B3585" s="46" t="s">
        <v>13914</v>
      </c>
      <c r="C3585" s="46"/>
      <c r="D3585" s="27" t="s">
        <v>8899</v>
      </c>
      <c r="E3585" s="40" t="s">
        <v>13915</v>
      </c>
      <c r="F3585" s="9" t="s">
        <v>13916</v>
      </c>
      <c r="G3585" s="27" t="s">
        <v>13917</v>
      </c>
      <c r="H3585" s="9" t="s">
        <v>13587</v>
      </c>
      <c r="I3585" s="9"/>
      <c r="J3585" s="10">
        <v>1370777</v>
      </c>
      <c r="K3585" s="39">
        <v>1370777</v>
      </c>
      <c r="L3585" s="47"/>
      <c r="M3585" s="47"/>
      <c r="N3585" s="48">
        <v>2623528.42</v>
      </c>
      <c r="O3585" s="48"/>
      <c r="P3585" s="48"/>
      <c r="Q3585" s="48"/>
      <c r="R3585" s="41"/>
      <c r="S3585" s="49" t="s">
        <v>13934</v>
      </c>
      <c r="T3585" s="49"/>
      <c r="U3585" s="49"/>
      <c r="V3585" s="49"/>
      <c r="W3585" s="50" t="s">
        <v>15</v>
      </c>
      <c r="X3585" s="50"/>
      <c r="Y3585" s="51"/>
    </row>
    <row r="3586" spans="1:25" s="23" customFormat="1" ht="66.75" customHeight="1" x14ac:dyDescent="0.2">
      <c r="A3586" s="38" t="s">
        <v>13918</v>
      </c>
      <c r="B3586" s="46" t="s">
        <v>13919</v>
      </c>
      <c r="C3586" s="46"/>
      <c r="D3586" s="27" t="s">
        <v>8899</v>
      </c>
      <c r="E3586" s="40" t="s">
        <v>13920</v>
      </c>
      <c r="F3586" s="9" t="s">
        <v>13916</v>
      </c>
      <c r="G3586" s="27" t="s">
        <v>13921</v>
      </c>
      <c r="H3586" s="9" t="s">
        <v>13922</v>
      </c>
      <c r="I3586" s="9"/>
      <c r="J3586" s="10">
        <v>1643948</v>
      </c>
      <c r="K3586" s="39">
        <v>1643948</v>
      </c>
      <c r="L3586" s="47"/>
      <c r="M3586" s="47"/>
      <c r="N3586" s="48">
        <v>3135436.4</v>
      </c>
      <c r="O3586" s="48"/>
      <c r="P3586" s="48"/>
      <c r="Q3586" s="48"/>
      <c r="R3586" s="41"/>
      <c r="S3586" s="49" t="s">
        <v>13934</v>
      </c>
      <c r="T3586" s="49"/>
      <c r="U3586" s="49"/>
      <c r="V3586" s="49"/>
      <c r="W3586" s="50" t="s">
        <v>15</v>
      </c>
      <c r="X3586" s="50"/>
      <c r="Y3586" s="51"/>
    </row>
    <row r="3587" spans="1:25" s="23" customFormat="1" ht="60" customHeight="1" x14ac:dyDescent="0.2">
      <c r="A3587" s="38" t="s">
        <v>13923</v>
      </c>
      <c r="B3587" s="46" t="s">
        <v>13924</v>
      </c>
      <c r="C3587" s="46"/>
      <c r="D3587" s="27" t="s">
        <v>8899</v>
      </c>
      <c r="E3587" s="40" t="s">
        <v>13925</v>
      </c>
      <c r="F3587" s="9" t="s">
        <v>13916</v>
      </c>
      <c r="G3587" s="27" t="s">
        <v>13926</v>
      </c>
      <c r="H3587" s="9" t="s">
        <v>3049</v>
      </c>
      <c r="I3587" s="9"/>
      <c r="J3587" s="10">
        <v>1363394</v>
      </c>
      <c r="K3587" s="39">
        <v>1363394</v>
      </c>
      <c r="L3587" s="47"/>
      <c r="M3587" s="47"/>
      <c r="N3587" s="48">
        <v>2650952.06</v>
      </c>
      <c r="O3587" s="48"/>
      <c r="P3587" s="48"/>
      <c r="Q3587" s="48"/>
      <c r="R3587" s="41"/>
      <c r="S3587" s="49" t="s">
        <v>13934</v>
      </c>
      <c r="T3587" s="49"/>
      <c r="U3587" s="49"/>
      <c r="V3587" s="49"/>
      <c r="W3587" s="50" t="s">
        <v>15</v>
      </c>
      <c r="X3587" s="50"/>
      <c r="Y3587" s="51"/>
    </row>
    <row r="3588" spans="1:25" s="23" customFormat="1" ht="61.5" customHeight="1" thickBot="1" x14ac:dyDescent="0.25">
      <c r="A3588" s="38" t="s">
        <v>13927</v>
      </c>
      <c r="B3588" s="46" t="s">
        <v>13928</v>
      </c>
      <c r="C3588" s="46"/>
      <c r="D3588" s="27" t="s">
        <v>13929</v>
      </c>
      <c r="E3588" s="40"/>
      <c r="F3588" s="9" t="s">
        <v>8884</v>
      </c>
      <c r="G3588" s="27" t="s">
        <v>13930</v>
      </c>
      <c r="H3588" s="9" t="s">
        <v>2465</v>
      </c>
      <c r="I3588" s="9"/>
      <c r="J3588" s="10">
        <v>44410.99</v>
      </c>
      <c r="K3588" s="39">
        <v>44039.87</v>
      </c>
      <c r="L3588" s="47">
        <f t="shared" si="64"/>
        <v>371.11999999999534</v>
      </c>
      <c r="M3588" s="47"/>
      <c r="N3588" s="63"/>
      <c r="O3588" s="63"/>
      <c r="P3588" s="63"/>
      <c r="Q3588" s="63"/>
      <c r="R3588" s="41"/>
      <c r="S3588" s="49" t="s">
        <v>13934</v>
      </c>
      <c r="T3588" s="49"/>
      <c r="U3588" s="49"/>
      <c r="V3588" s="49"/>
      <c r="W3588" s="50" t="s">
        <v>15</v>
      </c>
      <c r="X3588" s="50"/>
      <c r="Y3588" s="51"/>
    </row>
    <row r="3589" spans="1:25" s="23" customFormat="1" ht="21" customHeight="1" thickBot="1" x14ac:dyDescent="0.25">
      <c r="A3589" s="96" t="s">
        <v>13931</v>
      </c>
      <c r="B3589" s="96"/>
      <c r="C3589" s="96"/>
      <c r="D3589" s="96"/>
      <c r="E3589" s="96"/>
      <c r="F3589" s="96"/>
      <c r="G3589" s="96"/>
      <c r="H3589" s="28">
        <v>29395953.609999999</v>
      </c>
      <c r="I3589" s="28" t="s">
        <v>991</v>
      </c>
      <c r="J3589" s="29">
        <v>6235478371.6199999</v>
      </c>
      <c r="K3589" s="36">
        <v>4388623956.0299997</v>
      </c>
      <c r="L3589" s="97">
        <v>1846854415.5899999</v>
      </c>
      <c r="M3589" s="97"/>
      <c r="N3589" s="98">
        <v>5857041260.4099998</v>
      </c>
      <c r="O3589" s="98"/>
      <c r="P3589" s="98"/>
      <c r="Q3589" s="98"/>
      <c r="R3589" s="37" t="s">
        <v>31</v>
      </c>
      <c r="S3589" s="99" t="s">
        <v>31</v>
      </c>
      <c r="T3589" s="99"/>
      <c r="U3589" s="99"/>
      <c r="V3589" s="99"/>
      <c r="W3589" s="100" t="s">
        <v>13932</v>
      </c>
      <c r="X3589" s="100"/>
      <c r="Y3589" s="101"/>
    </row>
    <row r="3590" spans="1:25" s="23" customFormat="1" x14ac:dyDescent="0.2">
      <c r="A3590" s="95"/>
      <c r="B3590" s="95"/>
      <c r="C3590" s="95"/>
      <c r="D3590" s="95"/>
      <c r="E3590" s="95"/>
      <c r="F3590" s="95"/>
      <c r="G3590" s="95"/>
      <c r="H3590" s="95"/>
      <c r="I3590" s="95"/>
      <c r="J3590" s="95"/>
      <c r="K3590" s="95"/>
      <c r="L3590" s="95"/>
      <c r="M3590" s="95"/>
      <c r="N3590" s="95"/>
      <c r="O3590" s="95"/>
      <c r="P3590" s="95"/>
      <c r="Q3590" s="95"/>
      <c r="R3590" s="95"/>
      <c r="S3590" s="95"/>
      <c r="T3590" s="95"/>
      <c r="U3590" s="95"/>
      <c r="V3590" s="95"/>
      <c r="W3590" s="95"/>
      <c r="X3590" s="95"/>
      <c r="Y3590" s="95"/>
    </row>
    <row r="3592" spans="1:25" x14ac:dyDescent="0.2">
      <c r="G3592" s="30"/>
      <c r="H3592" s="31"/>
    </row>
    <row r="3593" spans="1:25" x14ac:dyDescent="0.2">
      <c r="A3593" s="57" t="s">
        <v>13945</v>
      </c>
      <c r="B3593" s="58"/>
      <c r="C3593" s="58"/>
      <c r="D3593" s="58"/>
      <c r="E3593" s="58"/>
      <c r="F3593" s="58"/>
      <c r="G3593" s="58"/>
      <c r="H3593" s="58"/>
      <c r="I3593" s="58"/>
      <c r="J3593" s="58"/>
      <c r="K3593" s="58"/>
      <c r="L3593" s="58"/>
      <c r="M3593" s="58"/>
      <c r="N3593" s="58"/>
      <c r="O3593" s="58"/>
      <c r="P3593" s="58"/>
      <c r="Q3593" s="58"/>
      <c r="R3593" s="58"/>
      <c r="S3593" s="58"/>
      <c r="T3593" s="58"/>
      <c r="U3593" s="58"/>
      <c r="V3593" s="58"/>
      <c r="W3593" s="58"/>
      <c r="X3593" s="58"/>
      <c r="Y3593" s="58"/>
    </row>
    <row r="3594" spans="1:25" ht="65.25" customHeight="1" x14ac:dyDescent="0.2">
      <c r="A3594" s="58"/>
      <c r="B3594" s="58"/>
      <c r="C3594" s="58"/>
      <c r="D3594" s="58"/>
      <c r="E3594" s="58"/>
      <c r="F3594" s="58"/>
      <c r="G3594" s="58"/>
      <c r="H3594" s="58"/>
      <c r="I3594" s="58"/>
      <c r="J3594" s="58"/>
      <c r="K3594" s="58"/>
      <c r="L3594" s="58"/>
      <c r="M3594" s="58"/>
      <c r="N3594" s="58"/>
      <c r="O3594" s="58"/>
      <c r="P3594" s="58"/>
      <c r="Q3594" s="58"/>
      <c r="R3594" s="58"/>
      <c r="S3594" s="58"/>
      <c r="T3594" s="58"/>
      <c r="U3594" s="58"/>
      <c r="V3594" s="58"/>
      <c r="W3594" s="58"/>
      <c r="X3594" s="58"/>
      <c r="Y3594" s="58"/>
    </row>
    <row r="3595" spans="1:25" ht="31.5" x14ac:dyDescent="0.2">
      <c r="A3595" s="45"/>
      <c r="B3595" s="45"/>
      <c r="C3595" s="45"/>
      <c r="D3595" s="45"/>
      <c r="E3595" s="45"/>
      <c r="F3595" s="45"/>
      <c r="G3595" s="45"/>
      <c r="H3595" s="45"/>
      <c r="I3595" s="45"/>
      <c r="J3595" s="32"/>
      <c r="K3595" s="32"/>
      <c r="L3595" s="32"/>
      <c r="M3595" s="32"/>
      <c r="N3595" s="45"/>
      <c r="O3595" s="45"/>
      <c r="P3595" s="45"/>
      <c r="Q3595" s="45"/>
      <c r="R3595" s="45"/>
      <c r="S3595" s="45"/>
      <c r="T3595" s="45"/>
      <c r="U3595" s="45"/>
      <c r="V3595" s="45"/>
      <c r="W3595" s="45"/>
      <c r="X3595" s="45"/>
      <c r="Y3595" s="45"/>
    </row>
    <row r="3596" spans="1:25" ht="31.5" x14ac:dyDescent="0.2">
      <c r="A3596" s="59" t="s">
        <v>13946</v>
      </c>
      <c r="B3596" s="58"/>
      <c r="C3596" s="58"/>
      <c r="D3596" s="58"/>
      <c r="E3596" s="58"/>
      <c r="F3596" s="58"/>
      <c r="G3596" s="58"/>
      <c r="H3596" s="58"/>
      <c r="I3596" s="58"/>
      <c r="J3596" s="58"/>
      <c r="K3596" s="58"/>
      <c r="L3596" s="58"/>
      <c r="M3596" s="58"/>
      <c r="N3596" s="58"/>
      <c r="O3596" s="58"/>
      <c r="P3596" s="58"/>
      <c r="Q3596" s="58"/>
      <c r="R3596" s="58"/>
      <c r="S3596" s="58"/>
      <c r="T3596" s="58"/>
      <c r="U3596" s="58"/>
      <c r="V3596" s="58"/>
      <c r="W3596" s="58"/>
      <c r="X3596" s="58"/>
      <c r="Y3596" s="58"/>
    </row>
    <row r="3597" spans="1:25" ht="31.5" x14ac:dyDescent="0.2">
      <c r="A3597" s="45"/>
      <c r="B3597" s="45"/>
      <c r="C3597" s="45"/>
      <c r="D3597" s="45"/>
      <c r="E3597" s="45"/>
      <c r="F3597" s="45"/>
      <c r="G3597" s="45"/>
      <c r="H3597" s="45"/>
      <c r="I3597" s="45"/>
      <c r="J3597" s="32"/>
      <c r="K3597" s="32"/>
      <c r="L3597" s="32"/>
      <c r="M3597" s="32"/>
      <c r="N3597" s="45"/>
      <c r="O3597" s="45"/>
      <c r="P3597" s="45"/>
      <c r="Q3597" s="45"/>
      <c r="R3597" s="45"/>
      <c r="S3597" s="45"/>
      <c r="T3597" s="45"/>
      <c r="U3597" s="45"/>
      <c r="V3597" s="45"/>
      <c r="W3597" s="45"/>
      <c r="X3597" s="45"/>
      <c r="Y3597" s="45"/>
    </row>
    <row r="3598" spans="1:25" x14ac:dyDescent="0.2">
      <c r="A3598" s="57" t="s">
        <v>13963</v>
      </c>
      <c r="B3598" s="58"/>
      <c r="C3598" s="58"/>
      <c r="D3598" s="58"/>
      <c r="E3598" s="58"/>
      <c r="F3598" s="58"/>
      <c r="G3598" s="58"/>
      <c r="H3598" s="58"/>
      <c r="I3598" s="58"/>
      <c r="J3598" s="58"/>
      <c r="K3598" s="58"/>
      <c r="L3598" s="58"/>
      <c r="M3598" s="58"/>
      <c r="N3598" s="58"/>
      <c r="O3598" s="58"/>
      <c r="P3598" s="58"/>
      <c r="Q3598" s="58"/>
      <c r="R3598" s="58"/>
      <c r="S3598" s="58"/>
      <c r="T3598" s="58"/>
      <c r="U3598" s="58"/>
      <c r="V3598" s="58"/>
      <c r="W3598" s="58"/>
      <c r="X3598" s="58"/>
      <c r="Y3598" s="58"/>
    </row>
    <row r="3599" spans="1:25" x14ac:dyDescent="0.2">
      <c r="A3599" s="58"/>
      <c r="B3599" s="58"/>
      <c r="C3599" s="58"/>
      <c r="D3599" s="58"/>
      <c r="E3599" s="58"/>
      <c r="F3599" s="58"/>
      <c r="G3599" s="58"/>
      <c r="H3599" s="58"/>
      <c r="I3599" s="58"/>
      <c r="J3599" s="58"/>
      <c r="K3599" s="58"/>
      <c r="L3599" s="58"/>
      <c r="M3599" s="58"/>
      <c r="N3599" s="58"/>
      <c r="O3599" s="58"/>
      <c r="P3599" s="58"/>
      <c r="Q3599" s="58"/>
      <c r="R3599" s="58"/>
      <c r="S3599" s="58"/>
      <c r="T3599" s="58"/>
      <c r="U3599" s="58"/>
      <c r="V3599" s="58"/>
      <c r="W3599" s="58"/>
      <c r="X3599" s="58"/>
      <c r="Y3599" s="58"/>
    </row>
    <row r="3600" spans="1:25" x14ac:dyDescent="0.2">
      <c r="A3600" s="58"/>
      <c r="B3600" s="58"/>
      <c r="C3600" s="58"/>
      <c r="D3600" s="58"/>
      <c r="E3600" s="58"/>
      <c r="F3600" s="58"/>
      <c r="G3600" s="58"/>
      <c r="H3600" s="58"/>
      <c r="I3600" s="58"/>
      <c r="J3600" s="58"/>
      <c r="K3600" s="58"/>
      <c r="L3600" s="58"/>
      <c r="M3600" s="58"/>
      <c r="N3600" s="58"/>
      <c r="O3600" s="58"/>
      <c r="P3600" s="58"/>
      <c r="Q3600" s="58"/>
      <c r="R3600" s="58"/>
      <c r="S3600" s="58"/>
      <c r="T3600" s="58"/>
      <c r="U3600" s="58"/>
      <c r="V3600" s="58"/>
      <c r="W3600" s="58"/>
      <c r="X3600" s="58"/>
      <c r="Y3600" s="58"/>
    </row>
    <row r="3601" spans="1:25" x14ac:dyDescent="0.2">
      <c r="A3601" s="58"/>
      <c r="B3601" s="58"/>
      <c r="C3601" s="58"/>
      <c r="D3601" s="58"/>
      <c r="E3601" s="58"/>
      <c r="F3601" s="58"/>
      <c r="G3601" s="58"/>
      <c r="H3601" s="58"/>
      <c r="I3601" s="58"/>
      <c r="J3601" s="58"/>
      <c r="K3601" s="58"/>
      <c r="L3601" s="58"/>
      <c r="M3601" s="58"/>
      <c r="N3601" s="58"/>
      <c r="O3601" s="58"/>
      <c r="P3601" s="58"/>
      <c r="Q3601" s="58"/>
      <c r="R3601" s="58"/>
      <c r="S3601" s="58"/>
      <c r="T3601" s="58"/>
      <c r="U3601" s="58"/>
      <c r="V3601" s="58"/>
      <c r="W3601" s="58"/>
      <c r="X3601" s="58"/>
      <c r="Y3601" s="58"/>
    </row>
    <row r="3602" spans="1:25" ht="56.25" customHeight="1" x14ac:dyDescent="0.2">
      <c r="A3602" s="58"/>
      <c r="B3602" s="58"/>
      <c r="C3602" s="58"/>
      <c r="D3602" s="58"/>
      <c r="E3602" s="58"/>
      <c r="F3602" s="58"/>
      <c r="G3602" s="58"/>
      <c r="H3602" s="58"/>
      <c r="I3602" s="58"/>
      <c r="J3602" s="58"/>
      <c r="K3602" s="58"/>
      <c r="L3602" s="58"/>
      <c r="M3602" s="58"/>
      <c r="N3602" s="58"/>
      <c r="O3602" s="58"/>
      <c r="P3602" s="58"/>
      <c r="Q3602" s="58"/>
      <c r="R3602" s="58"/>
      <c r="S3602" s="58"/>
      <c r="T3602" s="58"/>
      <c r="U3602" s="58"/>
      <c r="V3602" s="58"/>
      <c r="W3602" s="58"/>
      <c r="X3602" s="58"/>
      <c r="Y3602" s="58"/>
    </row>
  </sheetData>
  <dataConsolidate/>
  <mergeCells count="17903">
    <mergeCell ref="L13:M13"/>
    <mergeCell ref="H3:Y3"/>
    <mergeCell ref="H4:Y4"/>
    <mergeCell ref="H7:Y7"/>
    <mergeCell ref="H5:Y5"/>
    <mergeCell ref="A1:Y1"/>
    <mergeCell ref="A2:Y2"/>
    <mergeCell ref="A6:Y6"/>
    <mergeCell ref="A8:Y8"/>
    <mergeCell ref="A9:Y9"/>
    <mergeCell ref="A10:Y10"/>
    <mergeCell ref="A12:A13"/>
    <mergeCell ref="B13:C13"/>
    <mergeCell ref="N13:Q13"/>
    <mergeCell ref="R12:R13"/>
    <mergeCell ref="S12:V13"/>
    <mergeCell ref="W12:Y13"/>
    <mergeCell ref="J12:Q12"/>
    <mergeCell ref="B12:I12"/>
    <mergeCell ref="A3590:Y3590"/>
    <mergeCell ref="A3589:G3589"/>
    <mergeCell ref="L3589:M3589"/>
    <mergeCell ref="N3589:Q3589"/>
    <mergeCell ref="S3589:V3589"/>
    <mergeCell ref="W3589:Y3589"/>
    <mergeCell ref="B3588:C3588"/>
    <mergeCell ref="L3588:M3588"/>
    <mergeCell ref="N3588:Q3588"/>
    <mergeCell ref="S3588:V3588"/>
    <mergeCell ref="W3588:Y3588"/>
    <mergeCell ref="B3587:C3587"/>
    <mergeCell ref="L3587:M3587"/>
    <mergeCell ref="N3587:Q3587"/>
    <mergeCell ref="S3587:V3587"/>
    <mergeCell ref="W3587:Y3587"/>
    <mergeCell ref="B3586:C3586"/>
    <mergeCell ref="L3586:M3586"/>
    <mergeCell ref="N3586:Q3586"/>
    <mergeCell ref="S3586:V3586"/>
    <mergeCell ref="W3586:Y3586"/>
    <mergeCell ref="B3585:C3585"/>
    <mergeCell ref="L3585:M3585"/>
    <mergeCell ref="N3585:Q3585"/>
    <mergeCell ref="S3585:V3585"/>
    <mergeCell ref="W3585:Y3585"/>
    <mergeCell ref="B3584:C3584"/>
    <mergeCell ref="L3584:M3584"/>
    <mergeCell ref="N3584:Q3584"/>
    <mergeCell ref="S3584:V3584"/>
    <mergeCell ref="W3584:Y3584"/>
    <mergeCell ref="B3583:C3583"/>
    <mergeCell ref="L3583:M3583"/>
    <mergeCell ref="N3583:Q3583"/>
    <mergeCell ref="S3583:V3583"/>
    <mergeCell ref="W3583:Y3583"/>
    <mergeCell ref="B3582:C3582"/>
    <mergeCell ref="L3582:M3582"/>
    <mergeCell ref="N3582:Q3582"/>
    <mergeCell ref="S3582:V3582"/>
    <mergeCell ref="W3582:Y3582"/>
    <mergeCell ref="B3581:C3581"/>
    <mergeCell ref="L3581:M3581"/>
    <mergeCell ref="N3581:Q3581"/>
    <mergeCell ref="S3581:V3581"/>
    <mergeCell ref="W3581:Y3581"/>
    <mergeCell ref="B3580:C3580"/>
    <mergeCell ref="L3580:M3580"/>
    <mergeCell ref="N3580:Q3580"/>
    <mergeCell ref="S3580:V3580"/>
    <mergeCell ref="W3580:Y3580"/>
    <mergeCell ref="B3579:C3579"/>
    <mergeCell ref="L3579:M3579"/>
    <mergeCell ref="N3579:Q3579"/>
    <mergeCell ref="S3579:V3579"/>
    <mergeCell ref="W3579:Y3579"/>
    <mergeCell ref="B3578:C3578"/>
    <mergeCell ref="L3578:M3578"/>
    <mergeCell ref="N3578:Q3578"/>
    <mergeCell ref="S3578:V3578"/>
    <mergeCell ref="W3578:Y3578"/>
    <mergeCell ref="B3577:C3577"/>
    <mergeCell ref="L3577:M3577"/>
    <mergeCell ref="N3577:Q3577"/>
    <mergeCell ref="S3577:V3577"/>
    <mergeCell ref="W3577:Y3577"/>
    <mergeCell ref="B3576:C3576"/>
    <mergeCell ref="L3576:M3576"/>
    <mergeCell ref="N3576:Q3576"/>
    <mergeCell ref="S3576:V3576"/>
    <mergeCell ref="W3576:Y3576"/>
    <mergeCell ref="B3575:C3575"/>
    <mergeCell ref="L3575:M3575"/>
    <mergeCell ref="N3575:Q3575"/>
    <mergeCell ref="S3575:V3575"/>
    <mergeCell ref="W3575:Y3575"/>
    <mergeCell ref="B3574:C3574"/>
    <mergeCell ref="L3574:M3574"/>
    <mergeCell ref="N3574:Q3574"/>
    <mergeCell ref="S3574:V3574"/>
    <mergeCell ref="W3574:Y3574"/>
    <mergeCell ref="B3573:C3573"/>
    <mergeCell ref="L3573:M3573"/>
    <mergeCell ref="N3573:Q3573"/>
    <mergeCell ref="S3573:V3573"/>
    <mergeCell ref="W3573:Y3573"/>
    <mergeCell ref="B3572:C3572"/>
    <mergeCell ref="L3572:M3572"/>
    <mergeCell ref="N3572:Q3572"/>
    <mergeCell ref="S3572:V3572"/>
    <mergeCell ref="W3572:Y3572"/>
    <mergeCell ref="B3571:C3571"/>
    <mergeCell ref="L3571:M3571"/>
    <mergeCell ref="N3571:Q3571"/>
    <mergeCell ref="S3571:V3571"/>
    <mergeCell ref="W3571:Y3571"/>
    <mergeCell ref="B3570:C3570"/>
    <mergeCell ref="L3570:M3570"/>
    <mergeCell ref="N3570:Q3570"/>
    <mergeCell ref="S3570:V3570"/>
    <mergeCell ref="W3570:Y3570"/>
    <mergeCell ref="B3569:C3569"/>
    <mergeCell ref="L3569:M3569"/>
    <mergeCell ref="N3569:Q3569"/>
    <mergeCell ref="S3569:V3569"/>
    <mergeCell ref="W3569:Y3569"/>
    <mergeCell ref="B3568:C3568"/>
    <mergeCell ref="L3568:M3568"/>
    <mergeCell ref="N3568:Q3568"/>
    <mergeCell ref="S3568:V3568"/>
    <mergeCell ref="W3568:Y3568"/>
    <mergeCell ref="B3567:C3567"/>
    <mergeCell ref="L3567:M3567"/>
    <mergeCell ref="N3567:Q3567"/>
    <mergeCell ref="S3567:V3567"/>
    <mergeCell ref="W3567:Y3567"/>
    <mergeCell ref="B3566:C3566"/>
    <mergeCell ref="L3566:M3566"/>
    <mergeCell ref="N3566:Q3566"/>
    <mergeCell ref="S3566:V3566"/>
    <mergeCell ref="W3566:Y3566"/>
    <mergeCell ref="B3565:C3565"/>
    <mergeCell ref="L3565:M3565"/>
    <mergeCell ref="N3565:Q3565"/>
    <mergeCell ref="S3565:V3565"/>
    <mergeCell ref="W3565:Y3565"/>
    <mergeCell ref="B3564:C3564"/>
    <mergeCell ref="L3564:M3564"/>
    <mergeCell ref="N3564:Q3564"/>
    <mergeCell ref="S3564:V3564"/>
    <mergeCell ref="W3564:Y3564"/>
    <mergeCell ref="B3563:C3563"/>
    <mergeCell ref="L3563:M3563"/>
    <mergeCell ref="N3563:Q3563"/>
    <mergeCell ref="S3563:V3563"/>
    <mergeCell ref="W3563:Y3563"/>
    <mergeCell ref="B3562:C3562"/>
    <mergeCell ref="L3562:M3562"/>
    <mergeCell ref="N3562:Q3562"/>
    <mergeCell ref="S3562:V3562"/>
    <mergeCell ref="W3562:Y3562"/>
    <mergeCell ref="B3561:C3561"/>
    <mergeCell ref="L3561:M3561"/>
    <mergeCell ref="N3561:Q3561"/>
    <mergeCell ref="S3561:V3561"/>
    <mergeCell ref="W3561:Y3561"/>
    <mergeCell ref="B3560:C3560"/>
    <mergeCell ref="L3560:M3560"/>
    <mergeCell ref="N3560:Q3560"/>
    <mergeCell ref="S3560:V3560"/>
    <mergeCell ref="W3560:Y3560"/>
    <mergeCell ref="B3559:C3559"/>
    <mergeCell ref="L3559:M3559"/>
    <mergeCell ref="N3559:Q3559"/>
    <mergeCell ref="S3559:V3559"/>
    <mergeCell ref="W3559:Y3559"/>
    <mergeCell ref="B3558:C3558"/>
    <mergeCell ref="L3558:M3558"/>
    <mergeCell ref="N3558:Q3558"/>
    <mergeCell ref="S3558:V3558"/>
    <mergeCell ref="W3558:Y3558"/>
    <mergeCell ref="B3557:C3557"/>
    <mergeCell ref="L3557:M3557"/>
    <mergeCell ref="N3557:Q3557"/>
    <mergeCell ref="S3557:V3557"/>
    <mergeCell ref="W3557:Y3557"/>
    <mergeCell ref="B3556:C3556"/>
    <mergeCell ref="L3556:M3556"/>
    <mergeCell ref="N3556:Q3556"/>
    <mergeCell ref="S3556:V3556"/>
    <mergeCell ref="W3556:Y3556"/>
    <mergeCell ref="B3555:C3555"/>
    <mergeCell ref="L3555:M3555"/>
    <mergeCell ref="N3555:Q3555"/>
    <mergeCell ref="S3555:V3555"/>
    <mergeCell ref="W3555:Y3555"/>
    <mergeCell ref="B3554:C3554"/>
    <mergeCell ref="L3554:M3554"/>
    <mergeCell ref="N3554:Q3554"/>
    <mergeCell ref="S3554:V3554"/>
    <mergeCell ref="W3554:Y3554"/>
    <mergeCell ref="B3553:C3553"/>
    <mergeCell ref="L3553:M3553"/>
    <mergeCell ref="N3553:Q3553"/>
    <mergeCell ref="S3553:V3553"/>
    <mergeCell ref="W3553:Y3553"/>
    <mergeCell ref="B3552:C3552"/>
    <mergeCell ref="L3552:M3552"/>
    <mergeCell ref="N3552:Q3552"/>
    <mergeCell ref="S3552:V3552"/>
    <mergeCell ref="W3552:Y3552"/>
    <mergeCell ref="B3551:C3551"/>
    <mergeCell ref="L3551:M3551"/>
    <mergeCell ref="N3551:Q3551"/>
    <mergeCell ref="S3551:V3551"/>
    <mergeCell ref="W3551:Y3551"/>
    <mergeCell ref="B3550:C3550"/>
    <mergeCell ref="L3550:M3550"/>
    <mergeCell ref="N3550:Q3550"/>
    <mergeCell ref="S3550:V3550"/>
    <mergeCell ref="W3550:Y3550"/>
    <mergeCell ref="B3549:C3549"/>
    <mergeCell ref="L3549:M3549"/>
    <mergeCell ref="N3549:Q3549"/>
    <mergeCell ref="S3549:V3549"/>
    <mergeCell ref="W3549:Y3549"/>
    <mergeCell ref="B3548:C3548"/>
    <mergeCell ref="L3548:M3548"/>
    <mergeCell ref="N3548:Q3548"/>
    <mergeCell ref="S3548:V3548"/>
    <mergeCell ref="W3548:Y3548"/>
    <mergeCell ref="B3547:C3547"/>
    <mergeCell ref="L3547:M3547"/>
    <mergeCell ref="N3547:Q3547"/>
    <mergeCell ref="S3547:V3547"/>
    <mergeCell ref="W3547:Y3547"/>
    <mergeCell ref="B3546:C3546"/>
    <mergeCell ref="L3546:M3546"/>
    <mergeCell ref="N3546:Q3546"/>
    <mergeCell ref="S3546:V3546"/>
    <mergeCell ref="W3546:Y3546"/>
    <mergeCell ref="B3545:C3545"/>
    <mergeCell ref="L3545:M3545"/>
    <mergeCell ref="N3545:Q3545"/>
    <mergeCell ref="S3545:V3545"/>
    <mergeCell ref="W3545:Y3545"/>
    <mergeCell ref="B3544:C3544"/>
    <mergeCell ref="L3544:M3544"/>
    <mergeCell ref="N3544:Q3544"/>
    <mergeCell ref="S3544:V3544"/>
    <mergeCell ref="W3544:Y3544"/>
    <mergeCell ref="B3543:C3543"/>
    <mergeCell ref="L3543:M3543"/>
    <mergeCell ref="N3543:Q3543"/>
    <mergeCell ref="S3543:V3543"/>
    <mergeCell ref="W3543:Y3543"/>
    <mergeCell ref="B3542:C3542"/>
    <mergeCell ref="L3542:M3542"/>
    <mergeCell ref="N3542:Q3542"/>
    <mergeCell ref="S3542:V3542"/>
    <mergeCell ref="W3542:Y3542"/>
    <mergeCell ref="B3541:C3541"/>
    <mergeCell ref="L3541:M3541"/>
    <mergeCell ref="N3541:Q3541"/>
    <mergeCell ref="S3541:V3541"/>
    <mergeCell ref="W3541:Y3541"/>
    <mergeCell ref="B3540:C3540"/>
    <mergeCell ref="L3540:M3540"/>
    <mergeCell ref="N3540:Q3540"/>
    <mergeCell ref="S3540:V3540"/>
    <mergeCell ref="W3540:Y3540"/>
    <mergeCell ref="B3539:C3539"/>
    <mergeCell ref="L3539:M3539"/>
    <mergeCell ref="N3539:Q3539"/>
    <mergeCell ref="S3539:V3539"/>
    <mergeCell ref="W3539:Y3539"/>
    <mergeCell ref="B3538:C3538"/>
    <mergeCell ref="L3538:M3538"/>
    <mergeCell ref="N3538:Q3538"/>
    <mergeCell ref="S3538:V3538"/>
    <mergeCell ref="W3538:Y3538"/>
    <mergeCell ref="B3537:C3537"/>
    <mergeCell ref="L3537:M3537"/>
    <mergeCell ref="N3537:Q3537"/>
    <mergeCell ref="S3537:V3537"/>
    <mergeCell ref="W3537:Y3537"/>
    <mergeCell ref="B3536:C3536"/>
    <mergeCell ref="L3536:M3536"/>
    <mergeCell ref="N3536:Q3536"/>
    <mergeCell ref="S3536:V3536"/>
    <mergeCell ref="W3536:Y3536"/>
    <mergeCell ref="B3535:C3535"/>
    <mergeCell ref="L3535:M3535"/>
    <mergeCell ref="N3535:Q3535"/>
    <mergeCell ref="S3535:V3535"/>
    <mergeCell ref="W3535:Y3535"/>
    <mergeCell ref="B3534:C3534"/>
    <mergeCell ref="L3534:M3534"/>
    <mergeCell ref="N3534:Q3534"/>
    <mergeCell ref="S3534:V3534"/>
    <mergeCell ref="W3534:Y3534"/>
    <mergeCell ref="B3533:C3533"/>
    <mergeCell ref="L3533:M3533"/>
    <mergeCell ref="N3533:Q3533"/>
    <mergeCell ref="S3533:V3533"/>
    <mergeCell ref="W3533:Y3533"/>
    <mergeCell ref="B3532:C3532"/>
    <mergeCell ref="L3532:M3532"/>
    <mergeCell ref="N3532:Q3532"/>
    <mergeCell ref="S3532:V3532"/>
    <mergeCell ref="W3532:Y3532"/>
    <mergeCell ref="B3531:C3531"/>
    <mergeCell ref="L3531:M3531"/>
    <mergeCell ref="N3531:Q3531"/>
    <mergeCell ref="S3531:V3531"/>
    <mergeCell ref="W3531:Y3531"/>
    <mergeCell ref="B3530:C3530"/>
    <mergeCell ref="L3530:M3530"/>
    <mergeCell ref="N3530:Q3530"/>
    <mergeCell ref="S3530:V3530"/>
    <mergeCell ref="W3530:Y3530"/>
    <mergeCell ref="B3529:C3529"/>
    <mergeCell ref="L3529:M3529"/>
    <mergeCell ref="N3529:Q3529"/>
    <mergeCell ref="S3529:V3529"/>
    <mergeCell ref="W3529:Y3529"/>
    <mergeCell ref="B3528:C3528"/>
    <mergeCell ref="L3528:M3528"/>
    <mergeCell ref="N3528:Q3528"/>
    <mergeCell ref="S3528:V3528"/>
    <mergeCell ref="W3528:Y3528"/>
    <mergeCell ref="B3527:C3527"/>
    <mergeCell ref="L3527:M3527"/>
    <mergeCell ref="N3527:Q3527"/>
    <mergeCell ref="S3527:V3527"/>
    <mergeCell ref="W3527:Y3527"/>
    <mergeCell ref="B3526:C3526"/>
    <mergeCell ref="L3526:M3526"/>
    <mergeCell ref="N3526:Q3526"/>
    <mergeCell ref="S3526:V3526"/>
    <mergeCell ref="W3526:Y3526"/>
    <mergeCell ref="B3525:C3525"/>
    <mergeCell ref="L3525:M3525"/>
    <mergeCell ref="N3525:Q3525"/>
    <mergeCell ref="S3525:V3525"/>
    <mergeCell ref="W3525:Y3525"/>
    <mergeCell ref="B3524:C3524"/>
    <mergeCell ref="L3524:M3524"/>
    <mergeCell ref="N3524:Q3524"/>
    <mergeCell ref="S3524:V3524"/>
    <mergeCell ref="W3524:Y3524"/>
    <mergeCell ref="B3523:C3523"/>
    <mergeCell ref="L3523:M3523"/>
    <mergeCell ref="N3523:Q3523"/>
    <mergeCell ref="S3523:V3523"/>
    <mergeCell ref="W3523:Y3523"/>
    <mergeCell ref="B3522:C3522"/>
    <mergeCell ref="L3522:M3522"/>
    <mergeCell ref="N3522:Q3522"/>
    <mergeCell ref="S3522:V3522"/>
    <mergeCell ref="W3522:Y3522"/>
    <mergeCell ref="B3521:C3521"/>
    <mergeCell ref="L3521:M3521"/>
    <mergeCell ref="N3521:Q3521"/>
    <mergeCell ref="S3521:V3521"/>
    <mergeCell ref="W3521:Y3521"/>
    <mergeCell ref="B3520:C3520"/>
    <mergeCell ref="L3520:M3520"/>
    <mergeCell ref="N3520:Q3520"/>
    <mergeCell ref="S3520:V3520"/>
    <mergeCell ref="W3520:Y3520"/>
    <mergeCell ref="B3519:C3519"/>
    <mergeCell ref="L3519:M3519"/>
    <mergeCell ref="N3519:Q3519"/>
    <mergeCell ref="S3519:V3519"/>
    <mergeCell ref="W3519:Y3519"/>
    <mergeCell ref="B3518:C3518"/>
    <mergeCell ref="L3518:M3518"/>
    <mergeCell ref="N3518:Q3518"/>
    <mergeCell ref="S3518:V3518"/>
    <mergeCell ref="W3518:Y3518"/>
    <mergeCell ref="B3517:C3517"/>
    <mergeCell ref="L3517:M3517"/>
    <mergeCell ref="N3517:Q3517"/>
    <mergeCell ref="S3517:V3517"/>
    <mergeCell ref="W3517:Y3517"/>
    <mergeCell ref="B3516:C3516"/>
    <mergeCell ref="L3516:M3516"/>
    <mergeCell ref="N3516:Q3516"/>
    <mergeCell ref="S3516:V3516"/>
    <mergeCell ref="W3516:Y3516"/>
    <mergeCell ref="B3515:C3515"/>
    <mergeCell ref="L3515:M3515"/>
    <mergeCell ref="N3515:Q3515"/>
    <mergeCell ref="S3515:V3515"/>
    <mergeCell ref="W3515:Y3515"/>
    <mergeCell ref="B3514:C3514"/>
    <mergeCell ref="L3514:M3514"/>
    <mergeCell ref="N3514:Q3514"/>
    <mergeCell ref="S3514:V3514"/>
    <mergeCell ref="W3514:Y3514"/>
    <mergeCell ref="B3513:C3513"/>
    <mergeCell ref="L3513:M3513"/>
    <mergeCell ref="N3513:Q3513"/>
    <mergeCell ref="S3513:V3513"/>
    <mergeCell ref="W3513:Y3513"/>
    <mergeCell ref="B3512:C3512"/>
    <mergeCell ref="L3512:M3512"/>
    <mergeCell ref="N3512:Q3512"/>
    <mergeCell ref="S3512:V3512"/>
    <mergeCell ref="W3512:Y3512"/>
    <mergeCell ref="B3511:C3511"/>
    <mergeCell ref="L3511:M3511"/>
    <mergeCell ref="N3511:Q3511"/>
    <mergeCell ref="S3511:V3511"/>
    <mergeCell ref="W3511:Y3511"/>
    <mergeCell ref="B3510:C3510"/>
    <mergeCell ref="L3510:M3510"/>
    <mergeCell ref="N3510:Q3510"/>
    <mergeCell ref="S3510:V3510"/>
    <mergeCell ref="W3510:Y3510"/>
    <mergeCell ref="B3509:C3509"/>
    <mergeCell ref="L3509:M3509"/>
    <mergeCell ref="N3509:Q3509"/>
    <mergeCell ref="S3509:V3509"/>
    <mergeCell ref="W3509:Y3509"/>
    <mergeCell ref="B3508:C3508"/>
    <mergeCell ref="L3508:M3508"/>
    <mergeCell ref="N3508:Q3508"/>
    <mergeCell ref="S3508:V3508"/>
    <mergeCell ref="W3508:Y3508"/>
    <mergeCell ref="B3507:C3507"/>
    <mergeCell ref="L3507:M3507"/>
    <mergeCell ref="N3507:Q3507"/>
    <mergeCell ref="S3507:V3507"/>
    <mergeCell ref="W3507:Y3507"/>
    <mergeCell ref="B3506:C3506"/>
    <mergeCell ref="L3506:M3506"/>
    <mergeCell ref="N3506:Q3506"/>
    <mergeCell ref="S3506:V3506"/>
    <mergeCell ref="W3506:Y3506"/>
    <mergeCell ref="B3505:C3505"/>
    <mergeCell ref="L3505:M3505"/>
    <mergeCell ref="N3505:Q3505"/>
    <mergeCell ref="S3505:V3505"/>
    <mergeCell ref="W3505:Y3505"/>
    <mergeCell ref="B3504:C3504"/>
    <mergeCell ref="L3504:M3504"/>
    <mergeCell ref="N3504:Q3504"/>
    <mergeCell ref="S3504:V3504"/>
    <mergeCell ref="W3504:Y3504"/>
    <mergeCell ref="B3503:C3503"/>
    <mergeCell ref="L3503:M3503"/>
    <mergeCell ref="N3503:Q3503"/>
    <mergeCell ref="S3503:V3503"/>
    <mergeCell ref="W3503:Y3503"/>
    <mergeCell ref="B3502:C3502"/>
    <mergeCell ref="L3502:M3502"/>
    <mergeCell ref="N3502:Q3502"/>
    <mergeCell ref="S3502:V3502"/>
    <mergeCell ref="W3502:Y3502"/>
    <mergeCell ref="B3501:C3501"/>
    <mergeCell ref="L3501:M3501"/>
    <mergeCell ref="N3501:Q3501"/>
    <mergeCell ref="S3501:V3501"/>
    <mergeCell ref="W3501:Y3501"/>
    <mergeCell ref="B3500:C3500"/>
    <mergeCell ref="L3500:M3500"/>
    <mergeCell ref="N3500:Q3500"/>
    <mergeCell ref="S3500:V3500"/>
    <mergeCell ref="W3500:Y3500"/>
    <mergeCell ref="B3499:C3499"/>
    <mergeCell ref="L3499:M3499"/>
    <mergeCell ref="N3499:Q3499"/>
    <mergeCell ref="S3499:V3499"/>
    <mergeCell ref="W3499:Y3499"/>
    <mergeCell ref="B3498:C3498"/>
    <mergeCell ref="L3498:M3498"/>
    <mergeCell ref="N3498:Q3498"/>
    <mergeCell ref="S3498:V3498"/>
    <mergeCell ref="W3498:Y3498"/>
    <mergeCell ref="B3497:C3497"/>
    <mergeCell ref="L3497:M3497"/>
    <mergeCell ref="N3497:Q3497"/>
    <mergeCell ref="S3497:V3497"/>
    <mergeCell ref="W3497:Y3497"/>
    <mergeCell ref="B3496:C3496"/>
    <mergeCell ref="L3496:M3496"/>
    <mergeCell ref="N3496:Q3496"/>
    <mergeCell ref="S3496:V3496"/>
    <mergeCell ref="W3496:Y3496"/>
    <mergeCell ref="B3495:C3495"/>
    <mergeCell ref="L3495:M3495"/>
    <mergeCell ref="N3495:Q3495"/>
    <mergeCell ref="S3495:V3495"/>
    <mergeCell ref="W3495:Y3495"/>
    <mergeCell ref="B3494:C3494"/>
    <mergeCell ref="L3494:M3494"/>
    <mergeCell ref="N3494:Q3494"/>
    <mergeCell ref="S3494:V3494"/>
    <mergeCell ref="W3494:Y3494"/>
    <mergeCell ref="B3493:C3493"/>
    <mergeCell ref="L3493:M3493"/>
    <mergeCell ref="N3493:Q3493"/>
    <mergeCell ref="S3493:V3493"/>
    <mergeCell ref="W3493:Y3493"/>
    <mergeCell ref="B3492:C3492"/>
    <mergeCell ref="L3492:M3492"/>
    <mergeCell ref="N3492:Q3492"/>
    <mergeCell ref="S3492:V3492"/>
    <mergeCell ref="W3492:Y3492"/>
    <mergeCell ref="B3491:C3491"/>
    <mergeCell ref="L3491:M3491"/>
    <mergeCell ref="N3491:Q3491"/>
    <mergeCell ref="S3491:V3491"/>
    <mergeCell ref="W3491:Y3491"/>
    <mergeCell ref="B3490:C3490"/>
    <mergeCell ref="L3490:M3490"/>
    <mergeCell ref="N3490:Q3490"/>
    <mergeCell ref="S3490:V3490"/>
    <mergeCell ref="W3490:Y3490"/>
    <mergeCell ref="B3489:C3489"/>
    <mergeCell ref="L3489:M3489"/>
    <mergeCell ref="N3489:Q3489"/>
    <mergeCell ref="S3489:V3489"/>
    <mergeCell ref="W3489:Y3489"/>
    <mergeCell ref="B3488:C3488"/>
    <mergeCell ref="L3488:M3488"/>
    <mergeCell ref="N3488:Q3488"/>
    <mergeCell ref="S3488:V3488"/>
    <mergeCell ref="W3488:Y3488"/>
    <mergeCell ref="B3487:C3487"/>
    <mergeCell ref="L3487:M3487"/>
    <mergeCell ref="N3487:Q3487"/>
    <mergeCell ref="S3487:V3487"/>
    <mergeCell ref="W3487:Y3487"/>
    <mergeCell ref="B3486:C3486"/>
    <mergeCell ref="L3486:M3486"/>
    <mergeCell ref="N3486:Q3486"/>
    <mergeCell ref="S3486:V3486"/>
    <mergeCell ref="W3486:Y3486"/>
    <mergeCell ref="B3485:C3485"/>
    <mergeCell ref="L3485:M3485"/>
    <mergeCell ref="N3485:Q3485"/>
    <mergeCell ref="S3485:V3485"/>
    <mergeCell ref="W3485:Y3485"/>
    <mergeCell ref="B3484:C3484"/>
    <mergeCell ref="L3484:M3484"/>
    <mergeCell ref="N3484:Q3484"/>
    <mergeCell ref="S3484:V3484"/>
    <mergeCell ref="W3484:Y3484"/>
    <mergeCell ref="B3483:C3483"/>
    <mergeCell ref="L3483:M3483"/>
    <mergeCell ref="N3483:Q3483"/>
    <mergeCell ref="S3483:V3483"/>
    <mergeCell ref="W3483:Y3483"/>
    <mergeCell ref="B3482:C3482"/>
    <mergeCell ref="L3482:M3482"/>
    <mergeCell ref="N3482:Q3482"/>
    <mergeCell ref="S3482:V3482"/>
    <mergeCell ref="W3482:Y3482"/>
    <mergeCell ref="B3481:C3481"/>
    <mergeCell ref="L3481:M3481"/>
    <mergeCell ref="N3481:Q3481"/>
    <mergeCell ref="S3481:V3481"/>
    <mergeCell ref="W3481:Y3481"/>
    <mergeCell ref="B3480:C3480"/>
    <mergeCell ref="L3480:M3480"/>
    <mergeCell ref="N3480:Q3480"/>
    <mergeCell ref="S3480:V3480"/>
    <mergeCell ref="W3480:Y3480"/>
    <mergeCell ref="B3479:C3479"/>
    <mergeCell ref="L3479:M3479"/>
    <mergeCell ref="N3479:Q3479"/>
    <mergeCell ref="S3479:V3479"/>
    <mergeCell ref="W3479:Y3479"/>
    <mergeCell ref="B3478:C3478"/>
    <mergeCell ref="L3478:M3478"/>
    <mergeCell ref="N3478:Q3478"/>
    <mergeCell ref="S3478:V3478"/>
    <mergeCell ref="W3478:Y3478"/>
    <mergeCell ref="B3477:C3477"/>
    <mergeCell ref="L3477:M3477"/>
    <mergeCell ref="N3477:Q3477"/>
    <mergeCell ref="S3477:V3477"/>
    <mergeCell ref="W3477:Y3477"/>
    <mergeCell ref="B3476:C3476"/>
    <mergeCell ref="L3476:M3476"/>
    <mergeCell ref="N3476:Q3476"/>
    <mergeCell ref="S3476:V3476"/>
    <mergeCell ref="W3476:Y3476"/>
    <mergeCell ref="B3475:C3475"/>
    <mergeCell ref="L3475:M3475"/>
    <mergeCell ref="N3475:Q3475"/>
    <mergeCell ref="S3475:V3475"/>
    <mergeCell ref="W3475:Y3475"/>
    <mergeCell ref="B3474:C3474"/>
    <mergeCell ref="L3474:M3474"/>
    <mergeCell ref="N3474:Q3474"/>
    <mergeCell ref="S3474:V3474"/>
    <mergeCell ref="W3474:Y3474"/>
    <mergeCell ref="B3473:C3473"/>
    <mergeCell ref="L3473:M3473"/>
    <mergeCell ref="N3473:Q3473"/>
    <mergeCell ref="S3473:V3473"/>
    <mergeCell ref="W3473:Y3473"/>
    <mergeCell ref="B3472:C3472"/>
    <mergeCell ref="L3472:M3472"/>
    <mergeCell ref="N3472:Q3472"/>
    <mergeCell ref="S3472:V3472"/>
    <mergeCell ref="W3472:Y3472"/>
    <mergeCell ref="B3471:C3471"/>
    <mergeCell ref="L3471:M3471"/>
    <mergeCell ref="N3471:Q3471"/>
    <mergeCell ref="S3471:V3471"/>
    <mergeCell ref="W3471:Y3471"/>
    <mergeCell ref="B3470:C3470"/>
    <mergeCell ref="L3470:M3470"/>
    <mergeCell ref="N3470:Q3470"/>
    <mergeCell ref="S3470:V3470"/>
    <mergeCell ref="W3470:Y3470"/>
    <mergeCell ref="B3469:C3469"/>
    <mergeCell ref="L3469:M3469"/>
    <mergeCell ref="N3469:Q3469"/>
    <mergeCell ref="S3469:V3469"/>
    <mergeCell ref="W3469:Y3469"/>
    <mergeCell ref="B3468:C3468"/>
    <mergeCell ref="L3468:M3468"/>
    <mergeCell ref="N3468:Q3468"/>
    <mergeCell ref="S3468:V3468"/>
    <mergeCell ref="W3468:Y3468"/>
    <mergeCell ref="B3467:C3467"/>
    <mergeCell ref="L3467:M3467"/>
    <mergeCell ref="N3467:Q3467"/>
    <mergeCell ref="S3467:V3467"/>
    <mergeCell ref="W3467:Y3467"/>
    <mergeCell ref="B3466:C3466"/>
    <mergeCell ref="L3466:M3466"/>
    <mergeCell ref="N3466:Q3466"/>
    <mergeCell ref="S3466:V3466"/>
    <mergeCell ref="W3466:Y3466"/>
    <mergeCell ref="B3465:C3465"/>
    <mergeCell ref="L3465:M3465"/>
    <mergeCell ref="N3465:Q3465"/>
    <mergeCell ref="S3465:V3465"/>
    <mergeCell ref="W3465:Y3465"/>
    <mergeCell ref="B3464:C3464"/>
    <mergeCell ref="L3464:M3464"/>
    <mergeCell ref="N3464:Q3464"/>
    <mergeCell ref="S3464:V3464"/>
    <mergeCell ref="W3464:Y3464"/>
    <mergeCell ref="B3463:C3463"/>
    <mergeCell ref="L3463:M3463"/>
    <mergeCell ref="N3463:Q3463"/>
    <mergeCell ref="S3463:V3463"/>
    <mergeCell ref="W3463:Y3463"/>
    <mergeCell ref="B3462:C3462"/>
    <mergeCell ref="L3462:M3462"/>
    <mergeCell ref="N3462:Q3462"/>
    <mergeCell ref="S3462:V3462"/>
    <mergeCell ref="W3462:Y3462"/>
    <mergeCell ref="B3461:C3461"/>
    <mergeCell ref="L3461:M3461"/>
    <mergeCell ref="N3461:Q3461"/>
    <mergeCell ref="S3461:V3461"/>
    <mergeCell ref="W3461:Y3461"/>
    <mergeCell ref="B3460:C3460"/>
    <mergeCell ref="L3460:M3460"/>
    <mergeCell ref="N3460:Q3460"/>
    <mergeCell ref="S3460:V3460"/>
    <mergeCell ref="W3460:Y3460"/>
    <mergeCell ref="B3459:C3459"/>
    <mergeCell ref="L3459:M3459"/>
    <mergeCell ref="N3459:Q3459"/>
    <mergeCell ref="S3459:V3459"/>
    <mergeCell ref="W3459:Y3459"/>
    <mergeCell ref="B3458:C3458"/>
    <mergeCell ref="L3458:M3458"/>
    <mergeCell ref="N3458:Q3458"/>
    <mergeCell ref="S3458:V3458"/>
    <mergeCell ref="W3458:Y3458"/>
    <mergeCell ref="B3457:C3457"/>
    <mergeCell ref="L3457:M3457"/>
    <mergeCell ref="N3457:Q3457"/>
    <mergeCell ref="S3457:V3457"/>
    <mergeCell ref="W3457:Y3457"/>
    <mergeCell ref="B3456:C3456"/>
    <mergeCell ref="L3456:M3456"/>
    <mergeCell ref="N3456:Q3456"/>
    <mergeCell ref="S3456:V3456"/>
    <mergeCell ref="W3456:Y3456"/>
    <mergeCell ref="B3455:C3455"/>
    <mergeCell ref="L3455:M3455"/>
    <mergeCell ref="N3455:Q3455"/>
    <mergeCell ref="S3455:V3455"/>
    <mergeCell ref="W3455:Y3455"/>
    <mergeCell ref="B3454:C3454"/>
    <mergeCell ref="L3454:M3454"/>
    <mergeCell ref="N3454:Q3454"/>
    <mergeCell ref="S3454:V3454"/>
    <mergeCell ref="W3454:Y3454"/>
    <mergeCell ref="B3453:C3453"/>
    <mergeCell ref="L3453:M3453"/>
    <mergeCell ref="N3453:Q3453"/>
    <mergeCell ref="S3453:V3453"/>
    <mergeCell ref="W3453:Y3453"/>
    <mergeCell ref="B3452:C3452"/>
    <mergeCell ref="L3452:M3452"/>
    <mergeCell ref="N3452:Q3452"/>
    <mergeCell ref="S3452:V3452"/>
    <mergeCell ref="W3452:Y3452"/>
    <mergeCell ref="B3451:C3451"/>
    <mergeCell ref="L3451:M3451"/>
    <mergeCell ref="N3451:Q3451"/>
    <mergeCell ref="S3451:V3451"/>
    <mergeCell ref="W3451:Y3451"/>
    <mergeCell ref="B3450:C3450"/>
    <mergeCell ref="L3450:M3450"/>
    <mergeCell ref="N3450:Q3450"/>
    <mergeCell ref="S3450:V3450"/>
    <mergeCell ref="W3450:Y3450"/>
    <mergeCell ref="B3449:C3449"/>
    <mergeCell ref="L3449:M3449"/>
    <mergeCell ref="N3449:Q3449"/>
    <mergeCell ref="S3449:V3449"/>
    <mergeCell ref="W3449:Y3449"/>
    <mergeCell ref="B3448:C3448"/>
    <mergeCell ref="L3448:M3448"/>
    <mergeCell ref="N3448:Q3448"/>
    <mergeCell ref="S3448:V3448"/>
    <mergeCell ref="W3448:Y3448"/>
    <mergeCell ref="B3447:C3447"/>
    <mergeCell ref="L3447:M3447"/>
    <mergeCell ref="N3447:Q3447"/>
    <mergeCell ref="S3447:V3447"/>
    <mergeCell ref="W3447:Y3447"/>
    <mergeCell ref="B3446:C3446"/>
    <mergeCell ref="L3446:M3446"/>
    <mergeCell ref="N3446:Q3446"/>
    <mergeCell ref="S3446:V3446"/>
    <mergeCell ref="W3446:Y3446"/>
    <mergeCell ref="B3445:C3445"/>
    <mergeCell ref="L3445:M3445"/>
    <mergeCell ref="N3445:Q3445"/>
    <mergeCell ref="S3445:V3445"/>
    <mergeCell ref="W3445:Y3445"/>
    <mergeCell ref="B3444:C3444"/>
    <mergeCell ref="L3444:M3444"/>
    <mergeCell ref="N3444:Q3444"/>
    <mergeCell ref="S3444:V3444"/>
    <mergeCell ref="W3444:Y3444"/>
    <mergeCell ref="B3443:C3443"/>
    <mergeCell ref="L3443:M3443"/>
    <mergeCell ref="N3443:Q3443"/>
    <mergeCell ref="S3443:V3443"/>
    <mergeCell ref="W3443:Y3443"/>
    <mergeCell ref="B3442:C3442"/>
    <mergeCell ref="L3442:M3442"/>
    <mergeCell ref="N3442:Q3442"/>
    <mergeCell ref="S3442:V3442"/>
    <mergeCell ref="W3442:Y3442"/>
    <mergeCell ref="B3441:C3441"/>
    <mergeCell ref="L3441:M3441"/>
    <mergeCell ref="N3441:Q3441"/>
    <mergeCell ref="S3441:V3441"/>
    <mergeCell ref="W3441:Y3441"/>
    <mergeCell ref="B3440:C3440"/>
    <mergeCell ref="L3440:M3440"/>
    <mergeCell ref="N3440:Q3440"/>
    <mergeCell ref="S3440:V3440"/>
    <mergeCell ref="W3440:Y3440"/>
    <mergeCell ref="B3439:C3439"/>
    <mergeCell ref="L3439:M3439"/>
    <mergeCell ref="N3439:Q3439"/>
    <mergeCell ref="S3439:V3439"/>
    <mergeCell ref="W3439:Y3439"/>
    <mergeCell ref="B3438:C3438"/>
    <mergeCell ref="L3438:M3438"/>
    <mergeCell ref="N3438:Q3438"/>
    <mergeCell ref="S3438:V3438"/>
    <mergeCell ref="W3438:Y3438"/>
    <mergeCell ref="B3437:C3437"/>
    <mergeCell ref="L3437:M3437"/>
    <mergeCell ref="N3437:Q3437"/>
    <mergeCell ref="S3437:V3437"/>
    <mergeCell ref="W3437:Y3437"/>
    <mergeCell ref="B3436:C3436"/>
    <mergeCell ref="L3436:M3436"/>
    <mergeCell ref="N3436:Q3436"/>
    <mergeCell ref="S3436:V3436"/>
    <mergeCell ref="W3436:Y3436"/>
    <mergeCell ref="B3435:C3435"/>
    <mergeCell ref="L3435:M3435"/>
    <mergeCell ref="N3435:Q3435"/>
    <mergeCell ref="S3435:V3435"/>
    <mergeCell ref="W3435:Y3435"/>
    <mergeCell ref="B3434:C3434"/>
    <mergeCell ref="L3434:M3434"/>
    <mergeCell ref="N3434:Q3434"/>
    <mergeCell ref="S3434:V3434"/>
    <mergeCell ref="W3434:Y3434"/>
    <mergeCell ref="B3433:C3433"/>
    <mergeCell ref="L3433:M3433"/>
    <mergeCell ref="N3433:Q3433"/>
    <mergeCell ref="S3433:V3433"/>
    <mergeCell ref="W3433:Y3433"/>
    <mergeCell ref="B3432:C3432"/>
    <mergeCell ref="L3432:M3432"/>
    <mergeCell ref="N3432:Q3432"/>
    <mergeCell ref="S3432:V3432"/>
    <mergeCell ref="W3432:Y3432"/>
    <mergeCell ref="B3431:C3431"/>
    <mergeCell ref="L3431:M3431"/>
    <mergeCell ref="N3431:Q3431"/>
    <mergeCell ref="S3431:V3431"/>
    <mergeCell ref="W3431:Y3431"/>
    <mergeCell ref="B3430:C3430"/>
    <mergeCell ref="L3430:M3430"/>
    <mergeCell ref="N3430:Q3430"/>
    <mergeCell ref="S3430:V3430"/>
    <mergeCell ref="W3430:Y3430"/>
    <mergeCell ref="B3429:C3429"/>
    <mergeCell ref="L3429:M3429"/>
    <mergeCell ref="N3429:Q3429"/>
    <mergeCell ref="S3429:V3429"/>
    <mergeCell ref="W3429:Y3429"/>
    <mergeCell ref="B3428:C3428"/>
    <mergeCell ref="L3428:M3428"/>
    <mergeCell ref="N3428:Q3428"/>
    <mergeCell ref="S3428:V3428"/>
    <mergeCell ref="W3428:Y3428"/>
    <mergeCell ref="B3427:C3427"/>
    <mergeCell ref="L3427:M3427"/>
    <mergeCell ref="N3427:Q3427"/>
    <mergeCell ref="S3427:V3427"/>
    <mergeCell ref="W3427:Y3427"/>
    <mergeCell ref="B3426:C3426"/>
    <mergeCell ref="L3426:M3426"/>
    <mergeCell ref="N3426:Q3426"/>
    <mergeCell ref="S3426:V3426"/>
    <mergeCell ref="W3426:Y3426"/>
    <mergeCell ref="B3425:C3425"/>
    <mergeCell ref="L3425:M3425"/>
    <mergeCell ref="N3425:Q3425"/>
    <mergeCell ref="S3425:V3425"/>
    <mergeCell ref="W3425:Y3425"/>
    <mergeCell ref="B3424:C3424"/>
    <mergeCell ref="L3424:M3424"/>
    <mergeCell ref="N3424:Q3424"/>
    <mergeCell ref="S3424:V3424"/>
    <mergeCell ref="W3424:Y3424"/>
    <mergeCell ref="B3423:C3423"/>
    <mergeCell ref="L3423:M3423"/>
    <mergeCell ref="N3423:Q3423"/>
    <mergeCell ref="S3423:V3423"/>
    <mergeCell ref="W3423:Y3423"/>
    <mergeCell ref="B3422:C3422"/>
    <mergeCell ref="L3422:M3422"/>
    <mergeCell ref="N3422:Q3422"/>
    <mergeCell ref="S3422:V3422"/>
    <mergeCell ref="W3422:Y3422"/>
    <mergeCell ref="B3421:C3421"/>
    <mergeCell ref="L3421:M3421"/>
    <mergeCell ref="N3421:Q3421"/>
    <mergeCell ref="S3421:V3421"/>
    <mergeCell ref="W3421:Y3421"/>
    <mergeCell ref="B3420:C3420"/>
    <mergeCell ref="L3420:M3420"/>
    <mergeCell ref="N3420:Q3420"/>
    <mergeCell ref="S3420:V3420"/>
    <mergeCell ref="W3420:Y3420"/>
    <mergeCell ref="B3419:C3419"/>
    <mergeCell ref="L3419:M3419"/>
    <mergeCell ref="N3419:Q3419"/>
    <mergeCell ref="S3419:V3419"/>
    <mergeCell ref="W3419:Y3419"/>
    <mergeCell ref="B3418:C3418"/>
    <mergeCell ref="L3418:M3418"/>
    <mergeCell ref="N3418:Q3418"/>
    <mergeCell ref="S3418:V3418"/>
    <mergeCell ref="W3418:Y3418"/>
    <mergeCell ref="B3417:C3417"/>
    <mergeCell ref="L3417:M3417"/>
    <mergeCell ref="N3417:Q3417"/>
    <mergeCell ref="S3417:V3417"/>
    <mergeCell ref="W3417:Y3417"/>
    <mergeCell ref="B3416:C3416"/>
    <mergeCell ref="L3416:M3416"/>
    <mergeCell ref="N3416:Q3416"/>
    <mergeCell ref="S3416:V3416"/>
    <mergeCell ref="W3416:Y3416"/>
    <mergeCell ref="B3415:C3415"/>
    <mergeCell ref="L3415:M3415"/>
    <mergeCell ref="N3415:Q3415"/>
    <mergeCell ref="S3415:V3415"/>
    <mergeCell ref="W3415:Y3415"/>
    <mergeCell ref="B3414:C3414"/>
    <mergeCell ref="L3414:M3414"/>
    <mergeCell ref="N3414:Q3414"/>
    <mergeCell ref="S3414:V3414"/>
    <mergeCell ref="W3414:Y3414"/>
    <mergeCell ref="B3413:C3413"/>
    <mergeCell ref="L3413:M3413"/>
    <mergeCell ref="N3413:Q3413"/>
    <mergeCell ref="S3413:V3413"/>
    <mergeCell ref="W3413:Y3413"/>
    <mergeCell ref="B3412:C3412"/>
    <mergeCell ref="L3412:M3412"/>
    <mergeCell ref="N3412:Q3412"/>
    <mergeCell ref="S3412:V3412"/>
    <mergeCell ref="W3412:Y3412"/>
    <mergeCell ref="B3411:C3411"/>
    <mergeCell ref="L3411:M3411"/>
    <mergeCell ref="N3411:Q3411"/>
    <mergeCell ref="S3411:V3411"/>
    <mergeCell ref="W3411:Y3411"/>
    <mergeCell ref="B3410:C3410"/>
    <mergeCell ref="L3410:M3410"/>
    <mergeCell ref="N3410:Q3410"/>
    <mergeCell ref="S3410:V3410"/>
    <mergeCell ref="W3410:Y3410"/>
    <mergeCell ref="B3409:C3409"/>
    <mergeCell ref="L3409:M3409"/>
    <mergeCell ref="N3409:Q3409"/>
    <mergeCell ref="S3409:V3409"/>
    <mergeCell ref="W3409:Y3409"/>
    <mergeCell ref="B3408:C3408"/>
    <mergeCell ref="L3408:M3408"/>
    <mergeCell ref="N3408:Q3408"/>
    <mergeCell ref="S3408:V3408"/>
    <mergeCell ref="W3408:Y3408"/>
    <mergeCell ref="B3407:C3407"/>
    <mergeCell ref="L3407:M3407"/>
    <mergeCell ref="N3407:Q3407"/>
    <mergeCell ref="S3407:V3407"/>
    <mergeCell ref="W3407:Y3407"/>
    <mergeCell ref="B3406:C3406"/>
    <mergeCell ref="L3406:M3406"/>
    <mergeCell ref="N3406:Q3406"/>
    <mergeCell ref="S3406:V3406"/>
    <mergeCell ref="W3406:Y3406"/>
    <mergeCell ref="B3405:C3405"/>
    <mergeCell ref="L3405:M3405"/>
    <mergeCell ref="N3405:Q3405"/>
    <mergeCell ref="S3405:V3405"/>
    <mergeCell ref="W3405:Y3405"/>
    <mergeCell ref="B3404:C3404"/>
    <mergeCell ref="L3404:M3404"/>
    <mergeCell ref="N3404:Q3404"/>
    <mergeCell ref="S3404:V3404"/>
    <mergeCell ref="W3404:Y3404"/>
    <mergeCell ref="B3403:C3403"/>
    <mergeCell ref="L3403:M3403"/>
    <mergeCell ref="N3403:Q3403"/>
    <mergeCell ref="S3403:V3403"/>
    <mergeCell ref="W3403:Y3403"/>
    <mergeCell ref="B3402:C3402"/>
    <mergeCell ref="L3402:M3402"/>
    <mergeCell ref="N3402:Q3402"/>
    <mergeCell ref="S3402:V3402"/>
    <mergeCell ref="W3402:Y3402"/>
    <mergeCell ref="B3401:C3401"/>
    <mergeCell ref="L3401:M3401"/>
    <mergeCell ref="N3401:Q3401"/>
    <mergeCell ref="S3401:V3401"/>
    <mergeCell ref="W3401:Y3401"/>
    <mergeCell ref="B3400:C3400"/>
    <mergeCell ref="L3400:M3400"/>
    <mergeCell ref="N3400:Q3400"/>
    <mergeCell ref="S3400:V3400"/>
    <mergeCell ref="W3400:Y3400"/>
    <mergeCell ref="B3399:C3399"/>
    <mergeCell ref="L3399:M3399"/>
    <mergeCell ref="N3399:Q3399"/>
    <mergeCell ref="S3399:V3399"/>
    <mergeCell ref="W3399:Y3399"/>
    <mergeCell ref="B3398:C3398"/>
    <mergeCell ref="L3398:M3398"/>
    <mergeCell ref="N3398:Q3398"/>
    <mergeCell ref="S3398:V3398"/>
    <mergeCell ref="W3398:Y3398"/>
    <mergeCell ref="B3397:C3397"/>
    <mergeCell ref="L3397:M3397"/>
    <mergeCell ref="N3397:Q3397"/>
    <mergeCell ref="S3397:V3397"/>
    <mergeCell ref="W3397:Y3397"/>
    <mergeCell ref="B3396:C3396"/>
    <mergeCell ref="L3396:M3396"/>
    <mergeCell ref="N3396:Q3396"/>
    <mergeCell ref="S3396:V3396"/>
    <mergeCell ref="W3396:Y3396"/>
    <mergeCell ref="B3395:C3395"/>
    <mergeCell ref="L3395:M3395"/>
    <mergeCell ref="N3395:Q3395"/>
    <mergeCell ref="S3395:V3395"/>
    <mergeCell ref="W3395:Y3395"/>
    <mergeCell ref="B3394:C3394"/>
    <mergeCell ref="L3394:M3394"/>
    <mergeCell ref="N3394:Q3394"/>
    <mergeCell ref="S3394:V3394"/>
    <mergeCell ref="W3394:Y3394"/>
    <mergeCell ref="B3393:C3393"/>
    <mergeCell ref="L3393:M3393"/>
    <mergeCell ref="N3393:Q3393"/>
    <mergeCell ref="S3393:V3393"/>
    <mergeCell ref="W3393:Y3393"/>
    <mergeCell ref="B3392:C3392"/>
    <mergeCell ref="L3392:M3392"/>
    <mergeCell ref="N3392:Q3392"/>
    <mergeCell ref="S3392:V3392"/>
    <mergeCell ref="W3392:Y3392"/>
    <mergeCell ref="B3391:C3391"/>
    <mergeCell ref="L3391:M3391"/>
    <mergeCell ref="N3391:Q3391"/>
    <mergeCell ref="S3391:V3391"/>
    <mergeCell ref="W3391:Y3391"/>
    <mergeCell ref="B3390:C3390"/>
    <mergeCell ref="L3390:M3390"/>
    <mergeCell ref="N3390:Q3390"/>
    <mergeCell ref="S3390:V3390"/>
    <mergeCell ref="W3390:Y3390"/>
    <mergeCell ref="B3389:C3389"/>
    <mergeCell ref="L3389:M3389"/>
    <mergeCell ref="N3389:Q3389"/>
    <mergeCell ref="S3389:V3389"/>
    <mergeCell ref="W3389:Y3389"/>
    <mergeCell ref="B3388:C3388"/>
    <mergeCell ref="L3388:M3388"/>
    <mergeCell ref="N3388:Q3388"/>
    <mergeCell ref="S3388:V3388"/>
    <mergeCell ref="W3388:Y3388"/>
    <mergeCell ref="B3387:C3387"/>
    <mergeCell ref="L3387:M3387"/>
    <mergeCell ref="N3387:Q3387"/>
    <mergeCell ref="S3387:V3387"/>
    <mergeCell ref="W3387:Y3387"/>
    <mergeCell ref="B3386:C3386"/>
    <mergeCell ref="L3386:M3386"/>
    <mergeCell ref="N3386:Q3386"/>
    <mergeCell ref="S3386:V3386"/>
    <mergeCell ref="W3386:Y3386"/>
    <mergeCell ref="B3385:C3385"/>
    <mergeCell ref="L3385:M3385"/>
    <mergeCell ref="N3385:Q3385"/>
    <mergeCell ref="S3385:V3385"/>
    <mergeCell ref="W3385:Y3385"/>
    <mergeCell ref="B3384:C3384"/>
    <mergeCell ref="L3384:M3384"/>
    <mergeCell ref="N3384:Q3384"/>
    <mergeCell ref="S3384:V3384"/>
    <mergeCell ref="W3384:Y3384"/>
    <mergeCell ref="B3383:C3383"/>
    <mergeCell ref="L3383:M3383"/>
    <mergeCell ref="N3383:Q3383"/>
    <mergeCell ref="S3383:V3383"/>
    <mergeCell ref="W3383:Y3383"/>
    <mergeCell ref="B3382:C3382"/>
    <mergeCell ref="L3382:M3382"/>
    <mergeCell ref="N3382:Q3382"/>
    <mergeCell ref="S3382:V3382"/>
    <mergeCell ref="W3382:Y3382"/>
    <mergeCell ref="B3381:C3381"/>
    <mergeCell ref="L3381:M3381"/>
    <mergeCell ref="N3381:Q3381"/>
    <mergeCell ref="S3381:V3381"/>
    <mergeCell ref="W3381:Y3381"/>
    <mergeCell ref="B3380:C3380"/>
    <mergeCell ref="L3380:M3380"/>
    <mergeCell ref="N3380:Q3380"/>
    <mergeCell ref="S3380:V3380"/>
    <mergeCell ref="W3380:Y3380"/>
    <mergeCell ref="B3379:C3379"/>
    <mergeCell ref="L3379:M3379"/>
    <mergeCell ref="N3379:Q3379"/>
    <mergeCell ref="S3379:V3379"/>
    <mergeCell ref="W3379:Y3379"/>
    <mergeCell ref="B3378:C3378"/>
    <mergeCell ref="L3378:M3378"/>
    <mergeCell ref="N3378:Q3378"/>
    <mergeCell ref="S3378:V3378"/>
    <mergeCell ref="W3378:Y3378"/>
    <mergeCell ref="B3377:C3377"/>
    <mergeCell ref="L3377:M3377"/>
    <mergeCell ref="N3377:Q3377"/>
    <mergeCell ref="S3377:V3377"/>
    <mergeCell ref="W3377:Y3377"/>
    <mergeCell ref="B3376:C3376"/>
    <mergeCell ref="L3376:M3376"/>
    <mergeCell ref="N3376:Q3376"/>
    <mergeCell ref="S3376:V3376"/>
    <mergeCell ref="W3376:Y3376"/>
    <mergeCell ref="B3375:C3375"/>
    <mergeCell ref="L3375:M3375"/>
    <mergeCell ref="N3375:Q3375"/>
    <mergeCell ref="S3375:V3375"/>
    <mergeCell ref="W3375:Y3375"/>
    <mergeCell ref="B3374:C3374"/>
    <mergeCell ref="L3374:M3374"/>
    <mergeCell ref="N3374:Q3374"/>
    <mergeCell ref="S3374:V3374"/>
    <mergeCell ref="W3374:Y3374"/>
    <mergeCell ref="B3373:C3373"/>
    <mergeCell ref="L3373:M3373"/>
    <mergeCell ref="N3373:Q3373"/>
    <mergeCell ref="S3373:V3373"/>
    <mergeCell ref="W3373:Y3373"/>
    <mergeCell ref="B3372:C3372"/>
    <mergeCell ref="L3372:M3372"/>
    <mergeCell ref="N3372:Q3372"/>
    <mergeCell ref="S3372:V3372"/>
    <mergeCell ref="W3372:Y3372"/>
    <mergeCell ref="B3371:C3371"/>
    <mergeCell ref="L3371:M3371"/>
    <mergeCell ref="N3371:Q3371"/>
    <mergeCell ref="S3371:V3371"/>
    <mergeCell ref="W3371:Y3371"/>
    <mergeCell ref="B3370:C3370"/>
    <mergeCell ref="L3370:M3370"/>
    <mergeCell ref="N3370:Q3370"/>
    <mergeCell ref="S3370:V3370"/>
    <mergeCell ref="W3370:Y3370"/>
    <mergeCell ref="B3369:C3369"/>
    <mergeCell ref="L3369:M3369"/>
    <mergeCell ref="N3369:Q3369"/>
    <mergeCell ref="S3369:V3369"/>
    <mergeCell ref="W3369:Y3369"/>
    <mergeCell ref="B3368:C3368"/>
    <mergeCell ref="L3368:M3368"/>
    <mergeCell ref="N3368:Q3368"/>
    <mergeCell ref="S3368:V3368"/>
    <mergeCell ref="W3368:Y3368"/>
    <mergeCell ref="B3367:C3367"/>
    <mergeCell ref="L3367:M3367"/>
    <mergeCell ref="N3367:Q3367"/>
    <mergeCell ref="S3367:V3367"/>
    <mergeCell ref="W3367:Y3367"/>
    <mergeCell ref="B3366:C3366"/>
    <mergeCell ref="L3366:M3366"/>
    <mergeCell ref="N3366:Q3366"/>
    <mergeCell ref="S3366:V3366"/>
    <mergeCell ref="W3366:Y3366"/>
    <mergeCell ref="B3365:C3365"/>
    <mergeCell ref="L3365:M3365"/>
    <mergeCell ref="N3365:Q3365"/>
    <mergeCell ref="S3365:V3365"/>
    <mergeCell ref="W3365:Y3365"/>
    <mergeCell ref="B3364:C3364"/>
    <mergeCell ref="L3364:M3364"/>
    <mergeCell ref="N3364:Q3364"/>
    <mergeCell ref="S3364:V3364"/>
    <mergeCell ref="W3364:Y3364"/>
    <mergeCell ref="B3363:C3363"/>
    <mergeCell ref="L3363:M3363"/>
    <mergeCell ref="N3363:Q3363"/>
    <mergeCell ref="S3363:V3363"/>
    <mergeCell ref="W3363:Y3363"/>
    <mergeCell ref="B3362:C3362"/>
    <mergeCell ref="L3362:M3362"/>
    <mergeCell ref="N3362:Q3362"/>
    <mergeCell ref="S3362:V3362"/>
    <mergeCell ref="W3362:Y3362"/>
    <mergeCell ref="B3361:C3361"/>
    <mergeCell ref="L3361:M3361"/>
    <mergeCell ref="N3361:Q3361"/>
    <mergeCell ref="S3361:V3361"/>
    <mergeCell ref="W3361:Y3361"/>
    <mergeCell ref="B3360:C3360"/>
    <mergeCell ref="L3360:M3360"/>
    <mergeCell ref="N3360:Q3360"/>
    <mergeCell ref="S3360:V3360"/>
    <mergeCell ref="W3360:Y3360"/>
    <mergeCell ref="B3359:C3359"/>
    <mergeCell ref="L3359:M3359"/>
    <mergeCell ref="N3359:Q3359"/>
    <mergeCell ref="S3359:V3359"/>
    <mergeCell ref="W3359:Y3359"/>
    <mergeCell ref="B3358:C3358"/>
    <mergeCell ref="L3358:M3358"/>
    <mergeCell ref="N3358:Q3358"/>
    <mergeCell ref="S3358:V3358"/>
    <mergeCell ref="W3358:Y3358"/>
    <mergeCell ref="B3357:C3357"/>
    <mergeCell ref="L3357:M3357"/>
    <mergeCell ref="N3357:Q3357"/>
    <mergeCell ref="S3357:V3357"/>
    <mergeCell ref="W3357:Y3357"/>
    <mergeCell ref="B3356:C3356"/>
    <mergeCell ref="L3356:M3356"/>
    <mergeCell ref="N3356:Q3356"/>
    <mergeCell ref="S3356:V3356"/>
    <mergeCell ref="W3356:Y3356"/>
    <mergeCell ref="B3355:C3355"/>
    <mergeCell ref="L3355:M3355"/>
    <mergeCell ref="N3355:Q3355"/>
    <mergeCell ref="S3355:V3355"/>
    <mergeCell ref="W3355:Y3355"/>
    <mergeCell ref="B3354:C3354"/>
    <mergeCell ref="L3354:M3354"/>
    <mergeCell ref="N3354:Q3354"/>
    <mergeCell ref="S3354:V3354"/>
    <mergeCell ref="W3354:Y3354"/>
    <mergeCell ref="B3353:C3353"/>
    <mergeCell ref="L3353:M3353"/>
    <mergeCell ref="N3353:Q3353"/>
    <mergeCell ref="S3353:V3353"/>
    <mergeCell ref="W3353:Y3353"/>
    <mergeCell ref="B3352:C3352"/>
    <mergeCell ref="L3352:M3352"/>
    <mergeCell ref="N3352:Q3352"/>
    <mergeCell ref="S3352:V3352"/>
    <mergeCell ref="W3352:Y3352"/>
    <mergeCell ref="B3351:C3351"/>
    <mergeCell ref="L3351:M3351"/>
    <mergeCell ref="N3351:Q3351"/>
    <mergeCell ref="S3351:V3351"/>
    <mergeCell ref="W3351:Y3351"/>
    <mergeCell ref="B3350:C3350"/>
    <mergeCell ref="L3350:M3350"/>
    <mergeCell ref="N3350:Q3350"/>
    <mergeCell ref="S3350:V3350"/>
    <mergeCell ref="W3350:Y3350"/>
    <mergeCell ref="B3349:C3349"/>
    <mergeCell ref="L3349:M3349"/>
    <mergeCell ref="N3349:Q3349"/>
    <mergeCell ref="S3349:V3349"/>
    <mergeCell ref="W3349:Y3349"/>
    <mergeCell ref="B3348:C3348"/>
    <mergeCell ref="L3348:M3348"/>
    <mergeCell ref="N3348:Q3348"/>
    <mergeCell ref="S3348:V3348"/>
    <mergeCell ref="W3348:Y3348"/>
    <mergeCell ref="B3347:C3347"/>
    <mergeCell ref="L3347:M3347"/>
    <mergeCell ref="N3347:Q3347"/>
    <mergeCell ref="S3347:V3347"/>
    <mergeCell ref="W3347:Y3347"/>
    <mergeCell ref="B3346:C3346"/>
    <mergeCell ref="L3346:M3346"/>
    <mergeCell ref="N3346:Q3346"/>
    <mergeCell ref="S3346:V3346"/>
    <mergeCell ref="W3346:Y3346"/>
    <mergeCell ref="B3345:C3345"/>
    <mergeCell ref="L3345:M3345"/>
    <mergeCell ref="N3345:Q3345"/>
    <mergeCell ref="S3345:V3345"/>
    <mergeCell ref="W3345:Y3345"/>
    <mergeCell ref="B3344:C3344"/>
    <mergeCell ref="L3344:M3344"/>
    <mergeCell ref="N3344:Q3344"/>
    <mergeCell ref="S3344:V3344"/>
    <mergeCell ref="W3344:Y3344"/>
    <mergeCell ref="B3343:C3343"/>
    <mergeCell ref="L3343:M3343"/>
    <mergeCell ref="N3343:Q3343"/>
    <mergeCell ref="S3343:V3343"/>
    <mergeCell ref="W3343:Y3343"/>
    <mergeCell ref="B3342:C3342"/>
    <mergeCell ref="L3342:M3342"/>
    <mergeCell ref="N3342:Q3342"/>
    <mergeCell ref="S3342:V3342"/>
    <mergeCell ref="W3342:Y3342"/>
    <mergeCell ref="B3341:C3341"/>
    <mergeCell ref="L3341:M3341"/>
    <mergeCell ref="N3341:Q3341"/>
    <mergeCell ref="S3341:V3341"/>
    <mergeCell ref="W3341:Y3341"/>
    <mergeCell ref="B3340:C3340"/>
    <mergeCell ref="L3340:M3340"/>
    <mergeCell ref="N3340:Q3340"/>
    <mergeCell ref="S3340:V3340"/>
    <mergeCell ref="W3340:Y3340"/>
    <mergeCell ref="B3339:C3339"/>
    <mergeCell ref="L3339:M3339"/>
    <mergeCell ref="N3339:Q3339"/>
    <mergeCell ref="S3339:V3339"/>
    <mergeCell ref="W3339:Y3339"/>
    <mergeCell ref="B3338:C3338"/>
    <mergeCell ref="L3338:M3338"/>
    <mergeCell ref="N3338:Q3338"/>
    <mergeCell ref="S3338:V3338"/>
    <mergeCell ref="W3338:Y3338"/>
    <mergeCell ref="B3337:C3337"/>
    <mergeCell ref="L3337:M3337"/>
    <mergeCell ref="N3337:Q3337"/>
    <mergeCell ref="S3337:V3337"/>
    <mergeCell ref="W3337:Y3337"/>
    <mergeCell ref="B3336:C3336"/>
    <mergeCell ref="L3336:M3336"/>
    <mergeCell ref="N3336:Q3336"/>
    <mergeCell ref="S3336:V3336"/>
    <mergeCell ref="W3336:Y3336"/>
    <mergeCell ref="B3335:C3335"/>
    <mergeCell ref="L3335:M3335"/>
    <mergeCell ref="N3335:Q3335"/>
    <mergeCell ref="S3335:V3335"/>
    <mergeCell ref="W3335:Y3335"/>
    <mergeCell ref="B3334:C3334"/>
    <mergeCell ref="L3334:M3334"/>
    <mergeCell ref="N3334:Q3334"/>
    <mergeCell ref="S3334:V3334"/>
    <mergeCell ref="W3334:Y3334"/>
    <mergeCell ref="B3333:C3333"/>
    <mergeCell ref="L3333:M3333"/>
    <mergeCell ref="N3333:Q3333"/>
    <mergeCell ref="S3333:V3333"/>
    <mergeCell ref="W3333:Y3333"/>
    <mergeCell ref="B3332:C3332"/>
    <mergeCell ref="L3332:M3332"/>
    <mergeCell ref="N3332:Q3332"/>
    <mergeCell ref="S3332:V3332"/>
    <mergeCell ref="W3332:Y3332"/>
    <mergeCell ref="B3331:C3331"/>
    <mergeCell ref="L3331:M3331"/>
    <mergeCell ref="N3331:Q3331"/>
    <mergeCell ref="S3331:V3331"/>
    <mergeCell ref="W3331:Y3331"/>
    <mergeCell ref="B3330:C3330"/>
    <mergeCell ref="L3330:M3330"/>
    <mergeCell ref="N3330:Q3330"/>
    <mergeCell ref="S3330:V3330"/>
    <mergeCell ref="W3330:Y3330"/>
    <mergeCell ref="B3329:C3329"/>
    <mergeCell ref="L3329:M3329"/>
    <mergeCell ref="N3329:Q3329"/>
    <mergeCell ref="S3329:V3329"/>
    <mergeCell ref="W3329:Y3329"/>
    <mergeCell ref="B3328:C3328"/>
    <mergeCell ref="L3328:M3328"/>
    <mergeCell ref="N3328:Q3328"/>
    <mergeCell ref="S3328:V3328"/>
    <mergeCell ref="W3328:Y3328"/>
    <mergeCell ref="B3327:C3327"/>
    <mergeCell ref="L3327:M3327"/>
    <mergeCell ref="N3327:Q3327"/>
    <mergeCell ref="S3327:V3327"/>
    <mergeCell ref="W3327:Y3327"/>
    <mergeCell ref="B3326:C3326"/>
    <mergeCell ref="L3326:M3326"/>
    <mergeCell ref="N3326:Q3326"/>
    <mergeCell ref="S3326:V3326"/>
    <mergeCell ref="W3326:Y3326"/>
    <mergeCell ref="B3325:C3325"/>
    <mergeCell ref="L3325:M3325"/>
    <mergeCell ref="N3325:Q3325"/>
    <mergeCell ref="S3325:V3325"/>
    <mergeCell ref="W3325:Y3325"/>
    <mergeCell ref="B3324:C3324"/>
    <mergeCell ref="L3324:M3324"/>
    <mergeCell ref="N3324:Q3324"/>
    <mergeCell ref="S3324:V3324"/>
    <mergeCell ref="W3324:Y3324"/>
    <mergeCell ref="B3323:C3323"/>
    <mergeCell ref="L3323:M3323"/>
    <mergeCell ref="N3323:Q3323"/>
    <mergeCell ref="S3323:V3323"/>
    <mergeCell ref="W3323:Y3323"/>
    <mergeCell ref="B3322:C3322"/>
    <mergeCell ref="L3322:M3322"/>
    <mergeCell ref="N3322:Q3322"/>
    <mergeCell ref="S3322:V3322"/>
    <mergeCell ref="W3322:Y3322"/>
    <mergeCell ref="B3321:C3321"/>
    <mergeCell ref="L3321:M3321"/>
    <mergeCell ref="N3321:Q3321"/>
    <mergeCell ref="S3321:V3321"/>
    <mergeCell ref="W3321:Y3321"/>
    <mergeCell ref="B3320:C3320"/>
    <mergeCell ref="L3320:M3320"/>
    <mergeCell ref="N3320:Q3320"/>
    <mergeCell ref="S3320:V3320"/>
    <mergeCell ref="W3320:Y3320"/>
    <mergeCell ref="B3319:C3319"/>
    <mergeCell ref="L3319:M3319"/>
    <mergeCell ref="N3319:Q3319"/>
    <mergeCell ref="S3319:V3319"/>
    <mergeCell ref="W3319:Y3319"/>
    <mergeCell ref="B3318:C3318"/>
    <mergeCell ref="L3318:M3318"/>
    <mergeCell ref="N3318:Q3318"/>
    <mergeCell ref="S3318:V3318"/>
    <mergeCell ref="W3318:Y3318"/>
    <mergeCell ref="B3317:C3317"/>
    <mergeCell ref="L3317:M3317"/>
    <mergeCell ref="N3317:Q3317"/>
    <mergeCell ref="S3317:V3317"/>
    <mergeCell ref="W3317:Y3317"/>
    <mergeCell ref="B3316:C3316"/>
    <mergeCell ref="L3316:M3316"/>
    <mergeCell ref="N3316:Q3316"/>
    <mergeCell ref="S3316:V3316"/>
    <mergeCell ref="W3316:Y3316"/>
    <mergeCell ref="B3315:C3315"/>
    <mergeCell ref="L3315:M3315"/>
    <mergeCell ref="N3315:Q3315"/>
    <mergeCell ref="S3315:V3315"/>
    <mergeCell ref="W3315:Y3315"/>
    <mergeCell ref="B3314:C3314"/>
    <mergeCell ref="L3314:M3314"/>
    <mergeCell ref="N3314:Q3314"/>
    <mergeCell ref="S3314:V3314"/>
    <mergeCell ref="W3314:Y3314"/>
    <mergeCell ref="B3313:C3313"/>
    <mergeCell ref="L3313:M3313"/>
    <mergeCell ref="N3313:Q3313"/>
    <mergeCell ref="S3313:V3313"/>
    <mergeCell ref="W3313:Y3313"/>
    <mergeCell ref="B3312:C3312"/>
    <mergeCell ref="L3312:M3312"/>
    <mergeCell ref="N3312:Q3312"/>
    <mergeCell ref="S3312:V3312"/>
    <mergeCell ref="W3312:Y3312"/>
    <mergeCell ref="B3311:C3311"/>
    <mergeCell ref="L3311:M3311"/>
    <mergeCell ref="N3311:Q3311"/>
    <mergeCell ref="S3311:V3311"/>
    <mergeCell ref="W3311:Y3311"/>
    <mergeCell ref="B3310:C3310"/>
    <mergeCell ref="L3310:M3310"/>
    <mergeCell ref="N3310:Q3310"/>
    <mergeCell ref="S3310:V3310"/>
    <mergeCell ref="W3310:Y3310"/>
    <mergeCell ref="B3309:C3309"/>
    <mergeCell ref="L3309:M3309"/>
    <mergeCell ref="N3309:Q3309"/>
    <mergeCell ref="S3309:V3309"/>
    <mergeCell ref="W3309:Y3309"/>
    <mergeCell ref="B3308:C3308"/>
    <mergeCell ref="L3308:M3308"/>
    <mergeCell ref="N3308:Q3308"/>
    <mergeCell ref="S3308:V3308"/>
    <mergeCell ref="W3308:Y3308"/>
    <mergeCell ref="B3307:C3307"/>
    <mergeCell ref="L3307:M3307"/>
    <mergeCell ref="N3307:Q3307"/>
    <mergeCell ref="S3307:V3307"/>
    <mergeCell ref="W3307:Y3307"/>
    <mergeCell ref="B3306:C3306"/>
    <mergeCell ref="L3306:M3306"/>
    <mergeCell ref="N3306:Q3306"/>
    <mergeCell ref="S3306:V3306"/>
    <mergeCell ref="W3306:Y3306"/>
    <mergeCell ref="B3305:C3305"/>
    <mergeCell ref="L3305:M3305"/>
    <mergeCell ref="N3305:Q3305"/>
    <mergeCell ref="S3305:V3305"/>
    <mergeCell ref="W3305:Y3305"/>
    <mergeCell ref="B3304:C3304"/>
    <mergeCell ref="L3304:M3304"/>
    <mergeCell ref="N3304:Q3304"/>
    <mergeCell ref="S3304:V3304"/>
    <mergeCell ref="W3304:Y3304"/>
    <mergeCell ref="B3303:C3303"/>
    <mergeCell ref="L3303:M3303"/>
    <mergeCell ref="N3303:Q3303"/>
    <mergeCell ref="S3303:V3303"/>
    <mergeCell ref="W3303:Y3303"/>
    <mergeCell ref="B3302:C3302"/>
    <mergeCell ref="L3302:M3302"/>
    <mergeCell ref="N3302:Q3302"/>
    <mergeCell ref="S3302:V3302"/>
    <mergeCell ref="W3302:Y3302"/>
    <mergeCell ref="B3301:C3301"/>
    <mergeCell ref="L3301:M3301"/>
    <mergeCell ref="N3301:Q3301"/>
    <mergeCell ref="S3301:V3301"/>
    <mergeCell ref="W3301:Y3301"/>
    <mergeCell ref="B3300:C3300"/>
    <mergeCell ref="L3300:M3300"/>
    <mergeCell ref="N3300:Q3300"/>
    <mergeCell ref="S3300:V3300"/>
    <mergeCell ref="W3300:Y3300"/>
    <mergeCell ref="B3299:C3299"/>
    <mergeCell ref="L3299:M3299"/>
    <mergeCell ref="N3299:Q3299"/>
    <mergeCell ref="S3299:V3299"/>
    <mergeCell ref="W3299:Y3299"/>
    <mergeCell ref="B3298:C3298"/>
    <mergeCell ref="L3298:M3298"/>
    <mergeCell ref="N3298:Q3298"/>
    <mergeCell ref="S3298:V3298"/>
    <mergeCell ref="W3298:Y3298"/>
    <mergeCell ref="B3297:C3297"/>
    <mergeCell ref="L3297:M3297"/>
    <mergeCell ref="N3297:Q3297"/>
    <mergeCell ref="S3297:V3297"/>
    <mergeCell ref="W3297:Y3297"/>
    <mergeCell ref="B3296:C3296"/>
    <mergeCell ref="L3296:M3296"/>
    <mergeCell ref="N3296:Q3296"/>
    <mergeCell ref="S3296:V3296"/>
    <mergeCell ref="W3296:Y3296"/>
    <mergeCell ref="B3295:C3295"/>
    <mergeCell ref="L3295:M3295"/>
    <mergeCell ref="N3295:Q3295"/>
    <mergeCell ref="S3295:V3295"/>
    <mergeCell ref="W3295:Y3295"/>
    <mergeCell ref="B3294:C3294"/>
    <mergeCell ref="L3294:M3294"/>
    <mergeCell ref="N3294:Q3294"/>
    <mergeCell ref="S3294:V3294"/>
    <mergeCell ref="W3294:Y3294"/>
    <mergeCell ref="B3293:C3293"/>
    <mergeCell ref="L3293:M3293"/>
    <mergeCell ref="N3293:Q3293"/>
    <mergeCell ref="S3293:V3293"/>
    <mergeCell ref="W3293:Y3293"/>
    <mergeCell ref="B3292:C3292"/>
    <mergeCell ref="L3292:M3292"/>
    <mergeCell ref="N3292:Q3292"/>
    <mergeCell ref="S3292:V3292"/>
    <mergeCell ref="W3292:Y3292"/>
    <mergeCell ref="B3291:C3291"/>
    <mergeCell ref="L3291:M3291"/>
    <mergeCell ref="N3291:Q3291"/>
    <mergeCell ref="S3291:V3291"/>
    <mergeCell ref="W3291:Y3291"/>
    <mergeCell ref="B3290:C3290"/>
    <mergeCell ref="L3290:M3290"/>
    <mergeCell ref="N3290:Q3290"/>
    <mergeCell ref="S3290:V3290"/>
    <mergeCell ref="W3290:Y3290"/>
    <mergeCell ref="B3289:C3289"/>
    <mergeCell ref="L3289:M3289"/>
    <mergeCell ref="N3289:Q3289"/>
    <mergeCell ref="S3289:V3289"/>
    <mergeCell ref="W3289:Y3289"/>
    <mergeCell ref="B3288:C3288"/>
    <mergeCell ref="L3288:M3288"/>
    <mergeCell ref="N3288:Q3288"/>
    <mergeCell ref="S3288:V3288"/>
    <mergeCell ref="W3288:Y3288"/>
    <mergeCell ref="B3287:C3287"/>
    <mergeCell ref="L3287:M3287"/>
    <mergeCell ref="N3287:Q3287"/>
    <mergeCell ref="S3287:V3287"/>
    <mergeCell ref="W3287:Y3287"/>
    <mergeCell ref="B3286:C3286"/>
    <mergeCell ref="L3286:M3286"/>
    <mergeCell ref="N3286:Q3286"/>
    <mergeCell ref="S3286:V3286"/>
    <mergeCell ref="W3286:Y3286"/>
    <mergeCell ref="B3285:C3285"/>
    <mergeCell ref="L3285:M3285"/>
    <mergeCell ref="N3285:Q3285"/>
    <mergeCell ref="S3285:V3285"/>
    <mergeCell ref="W3285:Y3285"/>
    <mergeCell ref="B3284:C3284"/>
    <mergeCell ref="L3284:M3284"/>
    <mergeCell ref="N3284:Q3284"/>
    <mergeCell ref="S3284:V3284"/>
    <mergeCell ref="W3284:Y3284"/>
    <mergeCell ref="B3283:C3283"/>
    <mergeCell ref="L3283:M3283"/>
    <mergeCell ref="N3283:Q3283"/>
    <mergeCell ref="S3283:V3283"/>
    <mergeCell ref="W3283:Y3283"/>
    <mergeCell ref="B3282:C3282"/>
    <mergeCell ref="L3282:M3282"/>
    <mergeCell ref="N3282:Q3282"/>
    <mergeCell ref="S3282:V3282"/>
    <mergeCell ref="W3282:Y3282"/>
    <mergeCell ref="B3281:C3281"/>
    <mergeCell ref="L3281:M3281"/>
    <mergeCell ref="N3281:Q3281"/>
    <mergeCell ref="S3281:V3281"/>
    <mergeCell ref="W3281:Y3281"/>
    <mergeCell ref="B3280:C3280"/>
    <mergeCell ref="L3280:M3280"/>
    <mergeCell ref="N3280:Q3280"/>
    <mergeCell ref="S3280:V3280"/>
    <mergeCell ref="W3280:Y3280"/>
    <mergeCell ref="B3279:C3279"/>
    <mergeCell ref="L3279:M3279"/>
    <mergeCell ref="N3279:Q3279"/>
    <mergeCell ref="S3279:V3279"/>
    <mergeCell ref="W3279:Y3279"/>
    <mergeCell ref="B3278:C3278"/>
    <mergeCell ref="L3278:M3278"/>
    <mergeCell ref="N3278:Q3278"/>
    <mergeCell ref="S3278:V3278"/>
    <mergeCell ref="W3278:Y3278"/>
    <mergeCell ref="B3277:C3277"/>
    <mergeCell ref="L3277:M3277"/>
    <mergeCell ref="N3277:Q3277"/>
    <mergeCell ref="S3277:V3277"/>
    <mergeCell ref="W3277:Y3277"/>
    <mergeCell ref="B3276:C3276"/>
    <mergeCell ref="L3276:M3276"/>
    <mergeCell ref="N3276:Q3276"/>
    <mergeCell ref="S3276:V3276"/>
    <mergeCell ref="W3276:Y3276"/>
    <mergeCell ref="B3275:C3275"/>
    <mergeCell ref="L3275:M3275"/>
    <mergeCell ref="N3275:Q3275"/>
    <mergeCell ref="S3275:V3275"/>
    <mergeCell ref="W3275:Y3275"/>
    <mergeCell ref="B3274:C3274"/>
    <mergeCell ref="L3274:M3274"/>
    <mergeCell ref="N3274:Q3274"/>
    <mergeCell ref="S3274:V3274"/>
    <mergeCell ref="W3274:Y3274"/>
    <mergeCell ref="B3273:C3273"/>
    <mergeCell ref="L3273:M3273"/>
    <mergeCell ref="N3273:Q3273"/>
    <mergeCell ref="S3273:V3273"/>
    <mergeCell ref="W3273:Y3273"/>
    <mergeCell ref="B3272:C3272"/>
    <mergeCell ref="L3272:M3272"/>
    <mergeCell ref="N3272:Q3272"/>
    <mergeCell ref="S3272:V3272"/>
    <mergeCell ref="W3272:Y3272"/>
    <mergeCell ref="B3271:C3271"/>
    <mergeCell ref="L3271:M3271"/>
    <mergeCell ref="N3271:Q3271"/>
    <mergeCell ref="S3271:V3271"/>
    <mergeCell ref="W3271:Y3271"/>
    <mergeCell ref="B3270:C3270"/>
    <mergeCell ref="L3270:M3270"/>
    <mergeCell ref="N3270:Q3270"/>
    <mergeCell ref="S3270:V3270"/>
    <mergeCell ref="W3270:Y3270"/>
    <mergeCell ref="B3269:C3269"/>
    <mergeCell ref="L3269:M3269"/>
    <mergeCell ref="N3269:Q3269"/>
    <mergeCell ref="S3269:V3269"/>
    <mergeCell ref="W3269:Y3269"/>
    <mergeCell ref="B3268:C3268"/>
    <mergeCell ref="L3268:M3268"/>
    <mergeCell ref="N3268:Q3268"/>
    <mergeCell ref="S3268:V3268"/>
    <mergeCell ref="W3268:Y3268"/>
    <mergeCell ref="B3267:C3267"/>
    <mergeCell ref="L3267:M3267"/>
    <mergeCell ref="N3267:Q3267"/>
    <mergeCell ref="S3267:V3267"/>
    <mergeCell ref="W3267:Y3267"/>
    <mergeCell ref="B3266:C3266"/>
    <mergeCell ref="L3266:M3266"/>
    <mergeCell ref="N3266:Q3266"/>
    <mergeCell ref="S3266:V3266"/>
    <mergeCell ref="W3266:Y3266"/>
    <mergeCell ref="B3265:C3265"/>
    <mergeCell ref="L3265:M3265"/>
    <mergeCell ref="N3265:Q3265"/>
    <mergeCell ref="S3265:V3265"/>
    <mergeCell ref="W3265:Y3265"/>
    <mergeCell ref="B3264:C3264"/>
    <mergeCell ref="L3264:M3264"/>
    <mergeCell ref="N3264:Q3264"/>
    <mergeCell ref="S3264:V3264"/>
    <mergeCell ref="W3264:Y3264"/>
    <mergeCell ref="B3263:C3263"/>
    <mergeCell ref="L3263:M3263"/>
    <mergeCell ref="N3263:Q3263"/>
    <mergeCell ref="S3263:V3263"/>
    <mergeCell ref="W3263:Y3263"/>
    <mergeCell ref="B3262:C3262"/>
    <mergeCell ref="L3262:M3262"/>
    <mergeCell ref="N3262:Q3262"/>
    <mergeCell ref="S3262:V3262"/>
    <mergeCell ref="W3262:Y3262"/>
    <mergeCell ref="B3261:C3261"/>
    <mergeCell ref="L3261:M3261"/>
    <mergeCell ref="N3261:Q3261"/>
    <mergeCell ref="S3261:V3261"/>
    <mergeCell ref="W3261:Y3261"/>
    <mergeCell ref="B3260:C3260"/>
    <mergeCell ref="L3260:M3260"/>
    <mergeCell ref="N3260:Q3260"/>
    <mergeCell ref="S3260:V3260"/>
    <mergeCell ref="W3260:Y3260"/>
    <mergeCell ref="B3259:C3259"/>
    <mergeCell ref="L3259:M3259"/>
    <mergeCell ref="N3259:Q3259"/>
    <mergeCell ref="S3259:V3259"/>
    <mergeCell ref="W3259:Y3259"/>
    <mergeCell ref="B3258:C3258"/>
    <mergeCell ref="L3258:M3258"/>
    <mergeCell ref="N3258:Q3258"/>
    <mergeCell ref="S3258:V3258"/>
    <mergeCell ref="W3258:Y3258"/>
    <mergeCell ref="B3257:C3257"/>
    <mergeCell ref="L3257:M3257"/>
    <mergeCell ref="N3257:Q3257"/>
    <mergeCell ref="S3257:V3257"/>
    <mergeCell ref="W3257:Y3257"/>
    <mergeCell ref="B3256:C3256"/>
    <mergeCell ref="L3256:M3256"/>
    <mergeCell ref="N3256:Q3256"/>
    <mergeCell ref="S3256:V3256"/>
    <mergeCell ref="W3256:Y3256"/>
    <mergeCell ref="B3255:C3255"/>
    <mergeCell ref="L3255:M3255"/>
    <mergeCell ref="N3255:Q3255"/>
    <mergeCell ref="S3255:V3255"/>
    <mergeCell ref="W3255:Y3255"/>
    <mergeCell ref="B3254:C3254"/>
    <mergeCell ref="L3254:M3254"/>
    <mergeCell ref="N3254:Q3254"/>
    <mergeCell ref="S3254:V3254"/>
    <mergeCell ref="W3254:Y3254"/>
    <mergeCell ref="B3253:C3253"/>
    <mergeCell ref="L3253:M3253"/>
    <mergeCell ref="N3253:Q3253"/>
    <mergeCell ref="S3253:V3253"/>
    <mergeCell ref="W3253:Y3253"/>
    <mergeCell ref="B3252:C3252"/>
    <mergeCell ref="L3252:M3252"/>
    <mergeCell ref="N3252:Q3252"/>
    <mergeCell ref="S3252:V3252"/>
    <mergeCell ref="W3252:Y3252"/>
    <mergeCell ref="B3251:C3251"/>
    <mergeCell ref="L3251:M3251"/>
    <mergeCell ref="N3251:Q3251"/>
    <mergeCell ref="S3251:V3251"/>
    <mergeCell ref="W3251:Y3251"/>
    <mergeCell ref="B3250:C3250"/>
    <mergeCell ref="L3250:M3250"/>
    <mergeCell ref="N3250:Q3250"/>
    <mergeCell ref="S3250:V3250"/>
    <mergeCell ref="W3250:Y3250"/>
    <mergeCell ref="B3249:C3249"/>
    <mergeCell ref="L3249:M3249"/>
    <mergeCell ref="N3249:Q3249"/>
    <mergeCell ref="S3249:V3249"/>
    <mergeCell ref="W3249:Y3249"/>
    <mergeCell ref="B3248:C3248"/>
    <mergeCell ref="L3248:M3248"/>
    <mergeCell ref="N3248:Q3248"/>
    <mergeCell ref="S3248:V3248"/>
    <mergeCell ref="W3248:Y3248"/>
    <mergeCell ref="B3247:C3247"/>
    <mergeCell ref="L3247:M3247"/>
    <mergeCell ref="N3247:Q3247"/>
    <mergeCell ref="S3247:V3247"/>
    <mergeCell ref="W3247:Y3247"/>
    <mergeCell ref="B3246:C3246"/>
    <mergeCell ref="L3246:M3246"/>
    <mergeCell ref="N3246:Q3246"/>
    <mergeCell ref="S3246:V3246"/>
    <mergeCell ref="W3246:Y3246"/>
    <mergeCell ref="B3245:C3245"/>
    <mergeCell ref="L3245:M3245"/>
    <mergeCell ref="N3245:Q3245"/>
    <mergeCell ref="S3245:V3245"/>
    <mergeCell ref="W3245:Y3245"/>
    <mergeCell ref="B3244:C3244"/>
    <mergeCell ref="L3244:M3244"/>
    <mergeCell ref="N3244:Q3244"/>
    <mergeCell ref="S3244:V3244"/>
    <mergeCell ref="W3244:Y3244"/>
    <mergeCell ref="B3243:C3243"/>
    <mergeCell ref="L3243:M3243"/>
    <mergeCell ref="N3243:Q3243"/>
    <mergeCell ref="S3243:V3243"/>
    <mergeCell ref="W3243:Y3243"/>
    <mergeCell ref="B3242:C3242"/>
    <mergeCell ref="L3242:M3242"/>
    <mergeCell ref="N3242:Q3242"/>
    <mergeCell ref="S3242:V3242"/>
    <mergeCell ref="W3242:Y3242"/>
    <mergeCell ref="B3241:C3241"/>
    <mergeCell ref="L3241:M3241"/>
    <mergeCell ref="N3241:Q3241"/>
    <mergeCell ref="S3241:V3241"/>
    <mergeCell ref="W3241:Y3241"/>
    <mergeCell ref="B3240:C3240"/>
    <mergeCell ref="L3240:M3240"/>
    <mergeCell ref="N3240:Q3240"/>
    <mergeCell ref="S3240:V3240"/>
    <mergeCell ref="W3240:Y3240"/>
    <mergeCell ref="B3239:C3239"/>
    <mergeCell ref="L3239:M3239"/>
    <mergeCell ref="N3239:Q3239"/>
    <mergeCell ref="S3239:V3239"/>
    <mergeCell ref="W3239:Y3239"/>
    <mergeCell ref="B3238:C3238"/>
    <mergeCell ref="L3238:M3238"/>
    <mergeCell ref="N3238:Q3238"/>
    <mergeCell ref="S3238:V3238"/>
    <mergeCell ref="W3238:Y3238"/>
    <mergeCell ref="B3237:C3237"/>
    <mergeCell ref="L3237:M3237"/>
    <mergeCell ref="N3237:Q3237"/>
    <mergeCell ref="S3237:V3237"/>
    <mergeCell ref="W3237:Y3237"/>
    <mergeCell ref="B3236:C3236"/>
    <mergeCell ref="L3236:M3236"/>
    <mergeCell ref="N3236:Q3236"/>
    <mergeCell ref="S3236:V3236"/>
    <mergeCell ref="W3236:Y3236"/>
    <mergeCell ref="B3235:C3235"/>
    <mergeCell ref="L3235:M3235"/>
    <mergeCell ref="N3235:Q3235"/>
    <mergeCell ref="S3235:V3235"/>
    <mergeCell ref="W3235:Y3235"/>
    <mergeCell ref="B3234:C3234"/>
    <mergeCell ref="L3234:M3234"/>
    <mergeCell ref="N3234:Q3234"/>
    <mergeCell ref="S3234:V3234"/>
    <mergeCell ref="W3234:Y3234"/>
    <mergeCell ref="B3233:C3233"/>
    <mergeCell ref="L3233:M3233"/>
    <mergeCell ref="N3233:Q3233"/>
    <mergeCell ref="S3233:V3233"/>
    <mergeCell ref="W3233:Y3233"/>
    <mergeCell ref="B3232:C3232"/>
    <mergeCell ref="L3232:M3232"/>
    <mergeCell ref="N3232:Q3232"/>
    <mergeCell ref="S3232:V3232"/>
    <mergeCell ref="W3232:Y3232"/>
    <mergeCell ref="B3231:C3231"/>
    <mergeCell ref="L3231:M3231"/>
    <mergeCell ref="N3231:Q3231"/>
    <mergeCell ref="S3231:V3231"/>
    <mergeCell ref="W3231:Y3231"/>
    <mergeCell ref="B3230:C3230"/>
    <mergeCell ref="L3230:M3230"/>
    <mergeCell ref="N3230:Q3230"/>
    <mergeCell ref="S3230:V3230"/>
    <mergeCell ref="W3230:Y3230"/>
    <mergeCell ref="B3229:C3229"/>
    <mergeCell ref="L3229:M3229"/>
    <mergeCell ref="N3229:Q3229"/>
    <mergeCell ref="S3229:V3229"/>
    <mergeCell ref="W3229:Y3229"/>
    <mergeCell ref="B3228:C3228"/>
    <mergeCell ref="L3228:M3228"/>
    <mergeCell ref="N3228:Q3228"/>
    <mergeCell ref="S3228:V3228"/>
    <mergeCell ref="W3228:Y3228"/>
    <mergeCell ref="B3227:C3227"/>
    <mergeCell ref="L3227:M3227"/>
    <mergeCell ref="N3227:Q3227"/>
    <mergeCell ref="S3227:V3227"/>
    <mergeCell ref="W3227:Y3227"/>
    <mergeCell ref="B3226:C3226"/>
    <mergeCell ref="L3226:M3226"/>
    <mergeCell ref="N3226:Q3226"/>
    <mergeCell ref="S3226:V3226"/>
    <mergeCell ref="W3226:Y3226"/>
    <mergeCell ref="B3225:C3225"/>
    <mergeCell ref="L3225:M3225"/>
    <mergeCell ref="N3225:Q3225"/>
    <mergeCell ref="S3225:V3225"/>
    <mergeCell ref="W3225:Y3225"/>
    <mergeCell ref="B3224:C3224"/>
    <mergeCell ref="L3224:M3224"/>
    <mergeCell ref="N3224:Q3224"/>
    <mergeCell ref="S3224:V3224"/>
    <mergeCell ref="W3224:Y3224"/>
    <mergeCell ref="B3223:C3223"/>
    <mergeCell ref="L3223:M3223"/>
    <mergeCell ref="N3223:Q3223"/>
    <mergeCell ref="S3223:V3223"/>
    <mergeCell ref="W3223:Y3223"/>
    <mergeCell ref="B3222:C3222"/>
    <mergeCell ref="L3222:M3222"/>
    <mergeCell ref="N3222:Q3222"/>
    <mergeCell ref="S3222:V3222"/>
    <mergeCell ref="W3222:Y3222"/>
    <mergeCell ref="B3221:C3221"/>
    <mergeCell ref="L3221:M3221"/>
    <mergeCell ref="N3221:Q3221"/>
    <mergeCell ref="S3221:V3221"/>
    <mergeCell ref="W3221:Y3221"/>
    <mergeCell ref="B3220:C3220"/>
    <mergeCell ref="L3220:M3220"/>
    <mergeCell ref="N3220:Q3220"/>
    <mergeCell ref="S3220:V3220"/>
    <mergeCell ref="W3220:Y3220"/>
    <mergeCell ref="B3219:C3219"/>
    <mergeCell ref="L3219:M3219"/>
    <mergeCell ref="N3219:Q3219"/>
    <mergeCell ref="S3219:V3219"/>
    <mergeCell ref="W3219:Y3219"/>
    <mergeCell ref="B3218:C3218"/>
    <mergeCell ref="L3218:M3218"/>
    <mergeCell ref="N3218:Q3218"/>
    <mergeCell ref="S3218:V3218"/>
    <mergeCell ref="W3218:Y3218"/>
    <mergeCell ref="B3217:C3217"/>
    <mergeCell ref="L3217:M3217"/>
    <mergeCell ref="N3217:Q3217"/>
    <mergeCell ref="S3217:V3217"/>
    <mergeCell ref="W3217:Y3217"/>
    <mergeCell ref="B3216:C3216"/>
    <mergeCell ref="L3216:M3216"/>
    <mergeCell ref="N3216:Q3216"/>
    <mergeCell ref="S3216:V3216"/>
    <mergeCell ref="W3216:Y3216"/>
    <mergeCell ref="B3215:C3215"/>
    <mergeCell ref="L3215:M3215"/>
    <mergeCell ref="N3215:Q3215"/>
    <mergeCell ref="S3215:V3215"/>
    <mergeCell ref="W3215:Y3215"/>
    <mergeCell ref="B3214:C3214"/>
    <mergeCell ref="L3214:M3214"/>
    <mergeCell ref="N3214:Q3214"/>
    <mergeCell ref="S3214:V3214"/>
    <mergeCell ref="W3214:Y3214"/>
    <mergeCell ref="B3213:C3213"/>
    <mergeCell ref="L3213:M3213"/>
    <mergeCell ref="N3213:Q3213"/>
    <mergeCell ref="S3213:V3213"/>
    <mergeCell ref="W3213:Y3213"/>
    <mergeCell ref="B3212:C3212"/>
    <mergeCell ref="L3212:M3212"/>
    <mergeCell ref="N3212:Q3212"/>
    <mergeCell ref="S3212:V3212"/>
    <mergeCell ref="W3212:Y3212"/>
    <mergeCell ref="B3211:C3211"/>
    <mergeCell ref="L3211:M3211"/>
    <mergeCell ref="N3211:Q3211"/>
    <mergeCell ref="S3211:V3211"/>
    <mergeCell ref="W3211:Y3211"/>
    <mergeCell ref="B3210:C3210"/>
    <mergeCell ref="L3210:M3210"/>
    <mergeCell ref="N3210:Q3210"/>
    <mergeCell ref="S3210:V3210"/>
    <mergeCell ref="W3210:Y3210"/>
    <mergeCell ref="B3209:C3209"/>
    <mergeCell ref="L3209:M3209"/>
    <mergeCell ref="N3209:Q3209"/>
    <mergeCell ref="S3209:V3209"/>
    <mergeCell ref="W3209:Y3209"/>
    <mergeCell ref="B3208:C3208"/>
    <mergeCell ref="L3208:M3208"/>
    <mergeCell ref="N3208:Q3208"/>
    <mergeCell ref="S3208:V3208"/>
    <mergeCell ref="W3208:Y3208"/>
    <mergeCell ref="B3207:C3207"/>
    <mergeCell ref="L3207:M3207"/>
    <mergeCell ref="N3207:Q3207"/>
    <mergeCell ref="S3207:V3207"/>
    <mergeCell ref="W3207:Y3207"/>
    <mergeCell ref="B3206:C3206"/>
    <mergeCell ref="L3206:M3206"/>
    <mergeCell ref="N3206:Q3206"/>
    <mergeCell ref="S3206:V3206"/>
    <mergeCell ref="W3206:Y3206"/>
    <mergeCell ref="B3205:C3205"/>
    <mergeCell ref="L3205:M3205"/>
    <mergeCell ref="N3205:Q3205"/>
    <mergeCell ref="S3205:V3205"/>
    <mergeCell ref="W3205:Y3205"/>
    <mergeCell ref="B3204:C3204"/>
    <mergeCell ref="L3204:M3204"/>
    <mergeCell ref="N3204:Q3204"/>
    <mergeCell ref="S3204:V3204"/>
    <mergeCell ref="W3204:Y3204"/>
    <mergeCell ref="B3203:C3203"/>
    <mergeCell ref="L3203:M3203"/>
    <mergeCell ref="N3203:Q3203"/>
    <mergeCell ref="S3203:V3203"/>
    <mergeCell ref="W3203:Y3203"/>
    <mergeCell ref="B3202:C3202"/>
    <mergeCell ref="L3202:M3202"/>
    <mergeCell ref="N3202:Q3202"/>
    <mergeCell ref="S3202:V3202"/>
    <mergeCell ref="W3202:Y3202"/>
    <mergeCell ref="B3201:C3201"/>
    <mergeCell ref="L3201:M3201"/>
    <mergeCell ref="N3201:Q3201"/>
    <mergeCell ref="S3201:V3201"/>
    <mergeCell ref="W3201:Y3201"/>
    <mergeCell ref="B3200:C3200"/>
    <mergeCell ref="L3200:M3200"/>
    <mergeCell ref="N3200:Q3200"/>
    <mergeCell ref="S3200:V3200"/>
    <mergeCell ref="W3200:Y3200"/>
    <mergeCell ref="B3199:C3199"/>
    <mergeCell ref="L3199:M3199"/>
    <mergeCell ref="N3199:Q3199"/>
    <mergeCell ref="S3199:V3199"/>
    <mergeCell ref="W3199:Y3199"/>
    <mergeCell ref="B3198:C3198"/>
    <mergeCell ref="L3198:M3198"/>
    <mergeCell ref="N3198:Q3198"/>
    <mergeCell ref="S3198:V3198"/>
    <mergeCell ref="W3198:Y3198"/>
    <mergeCell ref="B3197:C3197"/>
    <mergeCell ref="L3197:M3197"/>
    <mergeCell ref="N3197:Q3197"/>
    <mergeCell ref="S3197:V3197"/>
    <mergeCell ref="W3197:Y3197"/>
    <mergeCell ref="B3196:C3196"/>
    <mergeCell ref="L3196:M3196"/>
    <mergeCell ref="N3196:Q3196"/>
    <mergeCell ref="S3196:V3196"/>
    <mergeCell ref="W3196:Y3196"/>
    <mergeCell ref="B3195:C3195"/>
    <mergeCell ref="L3195:M3195"/>
    <mergeCell ref="N3195:Q3195"/>
    <mergeCell ref="S3195:V3195"/>
    <mergeCell ref="W3195:Y3195"/>
    <mergeCell ref="B3194:C3194"/>
    <mergeCell ref="L3194:M3194"/>
    <mergeCell ref="N3194:Q3194"/>
    <mergeCell ref="S3194:V3194"/>
    <mergeCell ref="W3194:Y3194"/>
    <mergeCell ref="B3193:C3193"/>
    <mergeCell ref="L3193:M3193"/>
    <mergeCell ref="N3193:Q3193"/>
    <mergeCell ref="S3193:V3193"/>
    <mergeCell ref="W3193:Y3193"/>
    <mergeCell ref="B3192:C3192"/>
    <mergeCell ref="L3192:M3192"/>
    <mergeCell ref="N3192:Q3192"/>
    <mergeCell ref="S3192:V3192"/>
    <mergeCell ref="W3192:Y3192"/>
    <mergeCell ref="B3191:C3191"/>
    <mergeCell ref="L3191:M3191"/>
    <mergeCell ref="N3191:Q3191"/>
    <mergeCell ref="S3191:V3191"/>
    <mergeCell ref="W3191:Y3191"/>
    <mergeCell ref="B3190:C3190"/>
    <mergeCell ref="L3190:M3190"/>
    <mergeCell ref="N3190:Q3190"/>
    <mergeCell ref="S3190:V3190"/>
    <mergeCell ref="W3190:Y3190"/>
    <mergeCell ref="B3189:C3189"/>
    <mergeCell ref="L3189:M3189"/>
    <mergeCell ref="N3189:Q3189"/>
    <mergeCell ref="S3189:V3189"/>
    <mergeCell ref="W3189:Y3189"/>
    <mergeCell ref="B3188:C3188"/>
    <mergeCell ref="L3188:M3188"/>
    <mergeCell ref="N3188:Q3188"/>
    <mergeCell ref="S3188:V3188"/>
    <mergeCell ref="W3188:Y3188"/>
    <mergeCell ref="B3187:C3187"/>
    <mergeCell ref="L3187:M3187"/>
    <mergeCell ref="N3187:Q3187"/>
    <mergeCell ref="S3187:V3187"/>
    <mergeCell ref="W3187:Y3187"/>
    <mergeCell ref="B3186:C3186"/>
    <mergeCell ref="L3186:M3186"/>
    <mergeCell ref="N3186:Q3186"/>
    <mergeCell ref="S3186:V3186"/>
    <mergeCell ref="W3186:Y3186"/>
    <mergeCell ref="B3185:C3185"/>
    <mergeCell ref="L3185:M3185"/>
    <mergeCell ref="N3185:Q3185"/>
    <mergeCell ref="S3185:V3185"/>
    <mergeCell ref="W3185:Y3185"/>
    <mergeCell ref="B3184:C3184"/>
    <mergeCell ref="L3184:M3184"/>
    <mergeCell ref="N3184:Q3184"/>
    <mergeCell ref="S3184:V3184"/>
    <mergeCell ref="W3184:Y3184"/>
    <mergeCell ref="B3183:C3183"/>
    <mergeCell ref="L3183:M3183"/>
    <mergeCell ref="N3183:Q3183"/>
    <mergeCell ref="S3183:V3183"/>
    <mergeCell ref="W3183:Y3183"/>
    <mergeCell ref="B3182:C3182"/>
    <mergeCell ref="L3182:M3182"/>
    <mergeCell ref="N3182:Q3182"/>
    <mergeCell ref="S3182:V3182"/>
    <mergeCell ref="W3182:Y3182"/>
    <mergeCell ref="B3181:C3181"/>
    <mergeCell ref="L3181:M3181"/>
    <mergeCell ref="N3181:Q3181"/>
    <mergeCell ref="S3181:V3181"/>
    <mergeCell ref="W3181:Y3181"/>
    <mergeCell ref="B3180:C3180"/>
    <mergeCell ref="L3180:M3180"/>
    <mergeCell ref="N3180:Q3180"/>
    <mergeCell ref="S3180:V3180"/>
    <mergeCell ref="W3180:Y3180"/>
    <mergeCell ref="B3179:C3179"/>
    <mergeCell ref="L3179:M3179"/>
    <mergeCell ref="N3179:Q3179"/>
    <mergeCell ref="S3179:V3179"/>
    <mergeCell ref="W3179:Y3179"/>
    <mergeCell ref="B3178:C3178"/>
    <mergeCell ref="L3178:M3178"/>
    <mergeCell ref="N3178:Q3178"/>
    <mergeCell ref="S3178:V3178"/>
    <mergeCell ref="W3178:Y3178"/>
    <mergeCell ref="B3177:C3177"/>
    <mergeCell ref="L3177:M3177"/>
    <mergeCell ref="N3177:Q3177"/>
    <mergeCell ref="S3177:V3177"/>
    <mergeCell ref="W3177:Y3177"/>
    <mergeCell ref="B3176:C3176"/>
    <mergeCell ref="L3176:M3176"/>
    <mergeCell ref="N3176:Q3176"/>
    <mergeCell ref="S3176:V3176"/>
    <mergeCell ref="W3176:Y3176"/>
    <mergeCell ref="B3175:C3175"/>
    <mergeCell ref="L3175:M3175"/>
    <mergeCell ref="N3175:Q3175"/>
    <mergeCell ref="S3175:V3175"/>
    <mergeCell ref="W3175:Y3175"/>
    <mergeCell ref="B3174:C3174"/>
    <mergeCell ref="L3174:M3174"/>
    <mergeCell ref="N3174:Q3174"/>
    <mergeCell ref="S3174:V3174"/>
    <mergeCell ref="W3174:Y3174"/>
    <mergeCell ref="B3173:C3173"/>
    <mergeCell ref="L3173:M3173"/>
    <mergeCell ref="N3173:Q3173"/>
    <mergeCell ref="S3173:V3173"/>
    <mergeCell ref="W3173:Y3173"/>
    <mergeCell ref="B3172:C3172"/>
    <mergeCell ref="L3172:M3172"/>
    <mergeCell ref="N3172:Q3172"/>
    <mergeCell ref="S3172:V3172"/>
    <mergeCell ref="W3172:Y3172"/>
    <mergeCell ref="B3171:C3171"/>
    <mergeCell ref="L3171:M3171"/>
    <mergeCell ref="N3171:Q3171"/>
    <mergeCell ref="S3171:V3171"/>
    <mergeCell ref="W3171:Y3171"/>
    <mergeCell ref="B3170:C3170"/>
    <mergeCell ref="L3170:M3170"/>
    <mergeCell ref="N3170:Q3170"/>
    <mergeCell ref="S3170:V3170"/>
    <mergeCell ref="W3170:Y3170"/>
    <mergeCell ref="B3169:C3169"/>
    <mergeCell ref="L3169:M3169"/>
    <mergeCell ref="N3169:Q3169"/>
    <mergeCell ref="S3169:V3169"/>
    <mergeCell ref="W3169:Y3169"/>
    <mergeCell ref="B3168:C3168"/>
    <mergeCell ref="L3168:M3168"/>
    <mergeCell ref="N3168:Q3168"/>
    <mergeCell ref="S3168:V3168"/>
    <mergeCell ref="W3168:Y3168"/>
    <mergeCell ref="B3167:C3167"/>
    <mergeCell ref="L3167:M3167"/>
    <mergeCell ref="N3167:Q3167"/>
    <mergeCell ref="S3167:V3167"/>
    <mergeCell ref="W3167:Y3167"/>
    <mergeCell ref="B3166:C3166"/>
    <mergeCell ref="L3166:M3166"/>
    <mergeCell ref="N3166:Q3166"/>
    <mergeCell ref="S3166:V3166"/>
    <mergeCell ref="W3166:Y3166"/>
    <mergeCell ref="B3165:C3165"/>
    <mergeCell ref="L3165:M3165"/>
    <mergeCell ref="N3165:Q3165"/>
    <mergeCell ref="S3165:V3165"/>
    <mergeCell ref="W3165:Y3165"/>
    <mergeCell ref="B3164:C3164"/>
    <mergeCell ref="L3164:M3164"/>
    <mergeCell ref="N3164:Q3164"/>
    <mergeCell ref="S3164:V3164"/>
    <mergeCell ref="W3164:Y3164"/>
    <mergeCell ref="B3163:C3163"/>
    <mergeCell ref="L3163:M3163"/>
    <mergeCell ref="N3163:Q3163"/>
    <mergeCell ref="S3163:V3163"/>
    <mergeCell ref="W3163:Y3163"/>
    <mergeCell ref="B3162:C3162"/>
    <mergeCell ref="L3162:M3162"/>
    <mergeCell ref="N3162:Q3162"/>
    <mergeCell ref="S3162:V3162"/>
    <mergeCell ref="W3162:Y3162"/>
    <mergeCell ref="B3161:C3161"/>
    <mergeCell ref="L3161:M3161"/>
    <mergeCell ref="N3161:Q3161"/>
    <mergeCell ref="S3161:V3161"/>
    <mergeCell ref="W3161:Y3161"/>
    <mergeCell ref="B3160:C3160"/>
    <mergeCell ref="L3160:M3160"/>
    <mergeCell ref="N3160:Q3160"/>
    <mergeCell ref="S3160:V3160"/>
    <mergeCell ref="W3160:Y3160"/>
    <mergeCell ref="B3159:C3159"/>
    <mergeCell ref="L3159:M3159"/>
    <mergeCell ref="N3159:Q3159"/>
    <mergeCell ref="S3159:V3159"/>
    <mergeCell ref="W3159:Y3159"/>
    <mergeCell ref="B3158:C3158"/>
    <mergeCell ref="L3158:M3158"/>
    <mergeCell ref="N3158:Q3158"/>
    <mergeCell ref="S3158:V3158"/>
    <mergeCell ref="W3158:Y3158"/>
    <mergeCell ref="B3157:C3157"/>
    <mergeCell ref="L3157:M3157"/>
    <mergeCell ref="N3157:Q3157"/>
    <mergeCell ref="S3157:V3157"/>
    <mergeCell ref="W3157:Y3157"/>
    <mergeCell ref="B3156:C3156"/>
    <mergeCell ref="L3156:M3156"/>
    <mergeCell ref="N3156:Q3156"/>
    <mergeCell ref="S3156:V3156"/>
    <mergeCell ref="W3156:Y3156"/>
    <mergeCell ref="B3155:C3155"/>
    <mergeCell ref="L3155:M3155"/>
    <mergeCell ref="N3155:Q3155"/>
    <mergeCell ref="S3155:V3155"/>
    <mergeCell ref="W3155:Y3155"/>
    <mergeCell ref="B3154:C3154"/>
    <mergeCell ref="L3154:M3154"/>
    <mergeCell ref="N3154:Q3154"/>
    <mergeCell ref="S3154:V3154"/>
    <mergeCell ref="W3154:Y3154"/>
    <mergeCell ref="B3153:C3153"/>
    <mergeCell ref="L3153:M3153"/>
    <mergeCell ref="N3153:Q3153"/>
    <mergeCell ref="S3153:V3153"/>
    <mergeCell ref="W3153:Y3153"/>
    <mergeCell ref="B3152:C3152"/>
    <mergeCell ref="L3152:M3152"/>
    <mergeCell ref="N3152:Q3152"/>
    <mergeCell ref="S3152:V3152"/>
    <mergeCell ref="W3152:Y3152"/>
    <mergeCell ref="B3151:C3151"/>
    <mergeCell ref="L3151:M3151"/>
    <mergeCell ref="N3151:Q3151"/>
    <mergeCell ref="S3151:V3151"/>
    <mergeCell ref="W3151:Y3151"/>
    <mergeCell ref="B3150:C3150"/>
    <mergeCell ref="L3150:M3150"/>
    <mergeCell ref="N3150:Q3150"/>
    <mergeCell ref="S3150:V3150"/>
    <mergeCell ref="W3150:Y3150"/>
    <mergeCell ref="B3149:C3149"/>
    <mergeCell ref="L3149:M3149"/>
    <mergeCell ref="N3149:Q3149"/>
    <mergeCell ref="S3149:V3149"/>
    <mergeCell ref="W3149:Y3149"/>
    <mergeCell ref="B3148:C3148"/>
    <mergeCell ref="L3148:M3148"/>
    <mergeCell ref="N3148:Q3148"/>
    <mergeCell ref="S3148:V3148"/>
    <mergeCell ref="W3148:Y3148"/>
    <mergeCell ref="B3147:C3147"/>
    <mergeCell ref="L3147:M3147"/>
    <mergeCell ref="N3147:Q3147"/>
    <mergeCell ref="S3147:V3147"/>
    <mergeCell ref="W3147:Y3147"/>
    <mergeCell ref="B3146:C3146"/>
    <mergeCell ref="L3146:M3146"/>
    <mergeCell ref="N3146:Q3146"/>
    <mergeCell ref="S3146:V3146"/>
    <mergeCell ref="W3146:Y3146"/>
    <mergeCell ref="B3145:C3145"/>
    <mergeCell ref="L3145:M3145"/>
    <mergeCell ref="N3145:Q3145"/>
    <mergeCell ref="S3145:V3145"/>
    <mergeCell ref="W3145:Y3145"/>
    <mergeCell ref="B3144:C3144"/>
    <mergeCell ref="L3144:M3144"/>
    <mergeCell ref="N3144:Q3144"/>
    <mergeCell ref="S3144:V3144"/>
    <mergeCell ref="W3144:Y3144"/>
    <mergeCell ref="B3143:C3143"/>
    <mergeCell ref="L3143:M3143"/>
    <mergeCell ref="N3143:Q3143"/>
    <mergeCell ref="S3143:V3143"/>
    <mergeCell ref="W3143:Y3143"/>
    <mergeCell ref="B3142:C3142"/>
    <mergeCell ref="L3142:M3142"/>
    <mergeCell ref="N3142:Q3142"/>
    <mergeCell ref="S3142:V3142"/>
    <mergeCell ref="W3142:Y3142"/>
    <mergeCell ref="B3141:C3141"/>
    <mergeCell ref="L3141:M3141"/>
    <mergeCell ref="N3141:Q3141"/>
    <mergeCell ref="S3141:V3141"/>
    <mergeCell ref="W3141:Y3141"/>
    <mergeCell ref="B3140:C3140"/>
    <mergeCell ref="L3140:M3140"/>
    <mergeCell ref="N3140:Q3140"/>
    <mergeCell ref="S3140:V3140"/>
    <mergeCell ref="W3140:Y3140"/>
    <mergeCell ref="B3139:C3139"/>
    <mergeCell ref="L3139:M3139"/>
    <mergeCell ref="N3139:Q3139"/>
    <mergeCell ref="S3139:V3139"/>
    <mergeCell ref="W3139:Y3139"/>
    <mergeCell ref="B3138:C3138"/>
    <mergeCell ref="L3138:M3138"/>
    <mergeCell ref="N3138:Q3138"/>
    <mergeCell ref="S3138:V3138"/>
    <mergeCell ref="W3138:Y3138"/>
    <mergeCell ref="B3137:C3137"/>
    <mergeCell ref="L3137:M3137"/>
    <mergeCell ref="N3137:Q3137"/>
    <mergeCell ref="S3137:V3137"/>
    <mergeCell ref="W3137:Y3137"/>
    <mergeCell ref="B3136:C3136"/>
    <mergeCell ref="L3136:M3136"/>
    <mergeCell ref="N3136:Q3136"/>
    <mergeCell ref="S3136:V3136"/>
    <mergeCell ref="W3136:Y3136"/>
    <mergeCell ref="B3135:C3135"/>
    <mergeCell ref="L3135:M3135"/>
    <mergeCell ref="N3135:Q3135"/>
    <mergeCell ref="S3135:V3135"/>
    <mergeCell ref="W3135:Y3135"/>
    <mergeCell ref="B3134:C3134"/>
    <mergeCell ref="L3134:M3134"/>
    <mergeCell ref="N3134:Q3134"/>
    <mergeCell ref="S3134:V3134"/>
    <mergeCell ref="W3134:Y3134"/>
    <mergeCell ref="B3133:C3133"/>
    <mergeCell ref="L3133:M3133"/>
    <mergeCell ref="N3133:Q3133"/>
    <mergeCell ref="S3133:V3133"/>
    <mergeCell ref="W3133:Y3133"/>
    <mergeCell ref="B3132:C3132"/>
    <mergeCell ref="L3132:M3132"/>
    <mergeCell ref="N3132:Q3132"/>
    <mergeCell ref="S3132:V3132"/>
    <mergeCell ref="W3132:Y3132"/>
    <mergeCell ref="B3131:C3131"/>
    <mergeCell ref="L3131:M3131"/>
    <mergeCell ref="N3131:Q3131"/>
    <mergeCell ref="S3131:V3131"/>
    <mergeCell ref="W3131:Y3131"/>
    <mergeCell ref="B3130:C3130"/>
    <mergeCell ref="L3130:M3130"/>
    <mergeCell ref="N3130:Q3130"/>
    <mergeCell ref="S3130:V3130"/>
    <mergeCell ref="W3130:Y3130"/>
    <mergeCell ref="B3129:C3129"/>
    <mergeCell ref="L3129:M3129"/>
    <mergeCell ref="N3129:Q3129"/>
    <mergeCell ref="S3129:V3129"/>
    <mergeCell ref="W3129:Y3129"/>
    <mergeCell ref="B3128:C3128"/>
    <mergeCell ref="L3128:M3128"/>
    <mergeCell ref="N3128:Q3128"/>
    <mergeCell ref="S3128:V3128"/>
    <mergeCell ref="W3128:Y3128"/>
    <mergeCell ref="B3127:C3127"/>
    <mergeCell ref="L3127:M3127"/>
    <mergeCell ref="N3127:Q3127"/>
    <mergeCell ref="S3127:V3127"/>
    <mergeCell ref="W3127:Y3127"/>
    <mergeCell ref="B3126:C3126"/>
    <mergeCell ref="L3126:M3126"/>
    <mergeCell ref="N3126:Q3126"/>
    <mergeCell ref="S3126:V3126"/>
    <mergeCell ref="W3126:Y3126"/>
    <mergeCell ref="B3125:C3125"/>
    <mergeCell ref="L3125:M3125"/>
    <mergeCell ref="N3125:Q3125"/>
    <mergeCell ref="S3125:V3125"/>
    <mergeCell ref="W3125:Y3125"/>
    <mergeCell ref="B3124:C3124"/>
    <mergeCell ref="L3124:M3124"/>
    <mergeCell ref="N3124:Q3124"/>
    <mergeCell ref="S3124:V3124"/>
    <mergeCell ref="W3124:Y3124"/>
    <mergeCell ref="B3123:C3123"/>
    <mergeCell ref="L3123:M3123"/>
    <mergeCell ref="N3123:Q3123"/>
    <mergeCell ref="S3123:V3123"/>
    <mergeCell ref="W3123:Y3123"/>
    <mergeCell ref="B3122:C3122"/>
    <mergeCell ref="L3122:M3122"/>
    <mergeCell ref="N3122:Q3122"/>
    <mergeCell ref="S3122:V3122"/>
    <mergeCell ref="W3122:Y3122"/>
    <mergeCell ref="B3121:C3121"/>
    <mergeCell ref="L3121:M3121"/>
    <mergeCell ref="N3121:Q3121"/>
    <mergeCell ref="S3121:V3121"/>
    <mergeCell ref="W3121:Y3121"/>
    <mergeCell ref="B3120:C3120"/>
    <mergeCell ref="L3120:M3120"/>
    <mergeCell ref="N3120:Q3120"/>
    <mergeCell ref="S3120:V3120"/>
    <mergeCell ref="W3120:Y3120"/>
    <mergeCell ref="B3119:C3119"/>
    <mergeCell ref="L3119:M3119"/>
    <mergeCell ref="N3119:Q3119"/>
    <mergeCell ref="S3119:V3119"/>
    <mergeCell ref="W3119:Y3119"/>
    <mergeCell ref="B3118:C3118"/>
    <mergeCell ref="L3118:M3118"/>
    <mergeCell ref="N3118:Q3118"/>
    <mergeCell ref="S3118:V3118"/>
    <mergeCell ref="W3118:Y3118"/>
    <mergeCell ref="B3117:C3117"/>
    <mergeCell ref="L3117:M3117"/>
    <mergeCell ref="N3117:Q3117"/>
    <mergeCell ref="S3117:V3117"/>
    <mergeCell ref="W3117:Y3117"/>
    <mergeCell ref="B3116:C3116"/>
    <mergeCell ref="L3116:M3116"/>
    <mergeCell ref="N3116:Q3116"/>
    <mergeCell ref="S3116:V3116"/>
    <mergeCell ref="W3116:Y3116"/>
    <mergeCell ref="B3115:C3115"/>
    <mergeCell ref="L3115:M3115"/>
    <mergeCell ref="N3115:Q3115"/>
    <mergeCell ref="S3115:V3115"/>
    <mergeCell ref="W3115:Y3115"/>
    <mergeCell ref="B3114:C3114"/>
    <mergeCell ref="L3114:M3114"/>
    <mergeCell ref="N3114:Q3114"/>
    <mergeCell ref="S3114:V3114"/>
    <mergeCell ref="W3114:Y3114"/>
    <mergeCell ref="B3113:C3113"/>
    <mergeCell ref="L3113:M3113"/>
    <mergeCell ref="N3113:Q3113"/>
    <mergeCell ref="S3113:V3113"/>
    <mergeCell ref="W3113:Y3113"/>
    <mergeCell ref="B3112:C3112"/>
    <mergeCell ref="L3112:M3112"/>
    <mergeCell ref="N3112:Q3112"/>
    <mergeCell ref="S3112:V3112"/>
    <mergeCell ref="W3112:Y3112"/>
    <mergeCell ref="B3111:C3111"/>
    <mergeCell ref="L3111:M3111"/>
    <mergeCell ref="N3111:Q3111"/>
    <mergeCell ref="S3111:V3111"/>
    <mergeCell ref="W3111:Y3111"/>
    <mergeCell ref="B3110:C3110"/>
    <mergeCell ref="L3110:M3110"/>
    <mergeCell ref="N3110:Q3110"/>
    <mergeCell ref="S3110:V3110"/>
    <mergeCell ref="W3110:Y3110"/>
    <mergeCell ref="B3109:C3109"/>
    <mergeCell ref="L3109:M3109"/>
    <mergeCell ref="N3109:Q3109"/>
    <mergeCell ref="S3109:V3109"/>
    <mergeCell ref="W3109:Y3109"/>
    <mergeCell ref="B3108:C3108"/>
    <mergeCell ref="L3108:M3108"/>
    <mergeCell ref="N3108:Q3108"/>
    <mergeCell ref="S3108:V3108"/>
    <mergeCell ref="W3108:Y3108"/>
    <mergeCell ref="B3107:C3107"/>
    <mergeCell ref="L3107:M3107"/>
    <mergeCell ref="N3107:Q3107"/>
    <mergeCell ref="S3107:V3107"/>
    <mergeCell ref="W3107:Y3107"/>
    <mergeCell ref="B3106:C3106"/>
    <mergeCell ref="L3106:M3106"/>
    <mergeCell ref="N3106:Q3106"/>
    <mergeCell ref="S3106:V3106"/>
    <mergeCell ref="W3106:Y3106"/>
    <mergeCell ref="B3105:C3105"/>
    <mergeCell ref="L3105:M3105"/>
    <mergeCell ref="N3105:Q3105"/>
    <mergeCell ref="S3105:V3105"/>
    <mergeCell ref="W3105:Y3105"/>
    <mergeCell ref="B3104:C3104"/>
    <mergeCell ref="L3104:M3104"/>
    <mergeCell ref="N3104:Q3104"/>
    <mergeCell ref="S3104:V3104"/>
    <mergeCell ref="W3104:Y3104"/>
    <mergeCell ref="B3103:C3103"/>
    <mergeCell ref="L3103:M3103"/>
    <mergeCell ref="N3103:Q3103"/>
    <mergeCell ref="S3103:V3103"/>
    <mergeCell ref="W3103:Y3103"/>
    <mergeCell ref="B3102:C3102"/>
    <mergeCell ref="L3102:M3102"/>
    <mergeCell ref="N3102:Q3102"/>
    <mergeCell ref="S3102:V3102"/>
    <mergeCell ref="W3102:Y3102"/>
    <mergeCell ref="B3101:C3101"/>
    <mergeCell ref="L3101:M3101"/>
    <mergeCell ref="N3101:Q3101"/>
    <mergeCell ref="S3101:V3101"/>
    <mergeCell ref="W3101:Y3101"/>
    <mergeCell ref="B3100:C3100"/>
    <mergeCell ref="L3100:M3100"/>
    <mergeCell ref="N3100:Q3100"/>
    <mergeCell ref="S3100:V3100"/>
    <mergeCell ref="W3100:Y3100"/>
    <mergeCell ref="B3099:C3099"/>
    <mergeCell ref="L3099:M3099"/>
    <mergeCell ref="N3099:Q3099"/>
    <mergeCell ref="S3099:V3099"/>
    <mergeCell ref="W3099:Y3099"/>
    <mergeCell ref="B3098:C3098"/>
    <mergeCell ref="L3098:M3098"/>
    <mergeCell ref="N3098:Q3098"/>
    <mergeCell ref="S3098:V3098"/>
    <mergeCell ref="W3098:Y3098"/>
    <mergeCell ref="B3097:C3097"/>
    <mergeCell ref="L3097:M3097"/>
    <mergeCell ref="N3097:Q3097"/>
    <mergeCell ref="S3097:V3097"/>
    <mergeCell ref="W3097:Y3097"/>
    <mergeCell ref="B3096:C3096"/>
    <mergeCell ref="L3096:M3096"/>
    <mergeCell ref="N3096:Q3096"/>
    <mergeCell ref="S3096:V3096"/>
    <mergeCell ref="W3096:Y3096"/>
    <mergeCell ref="B3095:C3095"/>
    <mergeCell ref="L3095:M3095"/>
    <mergeCell ref="N3095:Q3095"/>
    <mergeCell ref="S3095:V3095"/>
    <mergeCell ref="W3095:Y3095"/>
    <mergeCell ref="B3094:C3094"/>
    <mergeCell ref="L3094:M3094"/>
    <mergeCell ref="N3094:Q3094"/>
    <mergeCell ref="S3094:V3094"/>
    <mergeCell ref="W3094:Y3094"/>
    <mergeCell ref="B3093:C3093"/>
    <mergeCell ref="L3093:M3093"/>
    <mergeCell ref="N3093:Q3093"/>
    <mergeCell ref="S3093:V3093"/>
    <mergeCell ref="W3093:Y3093"/>
    <mergeCell ref="B3092:C3092"/>
    <mergeCell ref="L3092:M3092"/>
    <mergeCell ref="N3092:Q3092"/>
    <mergeCell ref="S3092:V3092"/>
    <mergeCell ref="W3092:Y3092"/>
    <mergeCell ref="B3091:C3091"/>
    <mergeCell ref="L3091:M3091"/>
    <mergeCell ref="N3091:Q3091"/>
    <mergeCell ref="S3091:V3091"/>
    <mergeCell ref="W3091:Y3091"/>
    <mergeCell ref="B3090:C3090"/>
    <mergeCell ref="L3090:M3090"/>
    <mergeCell ref="N3090:Q3090"/>
    <mergeCell ref="S3090:V3090"/>
    <mergeCell ref="W3090:Y3090"/>
    <mergeCell ref="B3089:C3089"/>
    <mergeCell ref="L3089:M3089"/>
    <mergeCell ref="N3089:Q3089"/>
    <mergeCell ref="S3089:V3089"/>
    <mergeCell ref="W3089:Y3089"/>
    <mergeCell ref="B3088:C3088"/>
    <mergeCell ref="L3088:M3088"/>
    <mergeCell ref="N3088:Q3088"/>
    <mergeCell ref="S3088:V3088"/>
    <mergeCell ref="W3088:Y3088"/>
    <mergeCell ref="B3087:C3087"/>
    <mergeCell ref="L3087:M3087"/>
    <mergeCell ref="N3087:Q3087"/>
    <mergeCell ref="S3087:V3087"/>
    <mergeCell ref="W3087:Y3087"/>
    <mergeCell ref="B3086:C3086"/>
    <mergeCell ref="L3086:M3086"/>
    <mergeCell ref="N3086:Q3086"/>
    <mergeCell ref="S3086:V3086"/>
    <mergeCell ref="W3086:Y3086"/>
    <mergeCell ref="B3085:C3085"/>
    <mergeCell ref="L3085:M3085"/>
    <mergeCell ref="N3085:Q3085"/>
    <mergeCell ref="S3085:V3085"/>
    <mergeCell ref="W3085:Y3085"/>
    <mergeCell ref="B3084:C3084"/>
    <mergeCell ref="L3084:M3084"/>
    <mergeCell ref="N3084:Q3084"/>
    <mergeCell ref="S3084:V3084"/>
    <mergeCell ref="W3084:Y3084"/>
    <mergeCell ref="B3083:C3083"/>
    <mergeCell ref="L3083:M3083"/>
    <mergeCell ref="N3083:Q3083"/>
    <mergeCell ref="S3083:V3083"/>
    <mergeCell ref="W3083:Y3083"/>
    <mergeCell ref="B3082:C3082"/>
    <mergeCell ref="L3082:M3082"/>
    <mergeCell ref="N3082:Q3082"/>
    <mergeCell ref="S3082:V3082"/>
    <mergeCell ref="W3082:Y3082"/>
    <mergeCell ref="B3081:C3081"/>
    <mergeCell ref="L3081:M3081"/>
    <mergeCell ref="N3081:Q3081"/>
    <mergeCell ref="S3081:V3081"/>
    <mergeCell ref="W3081:Y3081"/>
    <mergeCell ref="B3080:C3080"/>
    <mergeCell ref="L3080:M3080"/>
    <mergeCell ref="N3080:Q3080"/>
    <mergeCell ref="S3080:V3080"/>
    <mergeCell ref="W3080:Y3080"/>
    <mergeCell ref="B3079:C3079"/>
    <mergeCell ref="L3079:M3079"/>
    <mergeCell ref="N3079:Q3079"/>
    <mergeCell ref="S3079:V3079"/>
    <mergeCell ref="W3079:Y3079"/>
    <mergeCell ref="B3078:C3078"/>
    <mergeCell ref="L3078:M3078"/>
    <mergeCell ref="N3078:Q3078"/>
    <mergeCell ref="S3078:V3078"/>
    <mergeCell ref="W3078:Y3078"/>
    <mergeCell ref="B3077:C3077"/>
    <mergeCell ref="L3077:M3077"/>
    <mergeCell ref="N3077:Q3077"/>
    <mergeCell ref="S3077:V3077"/>
    <mergeCell ref="W3077:Y3077"/>
    <mergeCell ref="B3076:C3076"/>
    <mergeCell ref="L3076:M3076"/>
    <mergeCell ref="N3076:Q3076"/>
    <mergeCell ref="S3076:V3076"/>
    <mergeCell ref="W3076:Y3076"/>
    <mergeCell ref="B3075:C3075"/>
    <mergeCell ref="L3075:M3075"/>
    <mergeCell ref="N3075:Q3075"/>
    <mergeCell ref="S3075:V3075"/>
    <mergeCell ref="W3075:Y3075"/>
    <mergeCell ref="B3074:C3074"/>
    <mergeCell ref="L3074:M3074"/>
    <mergeCell ref="N3074:Q3074"/>
    <mergeCell ref="S3074:V3074"/>
    <mergeCell ref="W3074:Y3074"/>
    <mergeCell ref="B3073:C3073"/>
    <mergeCell ref="L3073:M3073"/>
    <mergeCell ref="N3073:Q3073"/>
    <mergeCell ref="S3073:V3073"/>
    <mergeCell ref="W3073:Y3073"/>
    <mergeCell ref="B3072:C3072"/>
    <mergeCell ref="L3072:M3072"/>
    <mergeCell ref="N3072:Q3072"/>
    <mergeCell ref="S3072:V3072"/>
    <mergeCell ref="W3072:Y3072"/>
    <mergeCell ref="B3071:C3071"/>
    <mergeCell ref="L3071:M3071"/>
    <mergeCell ref="N3071:Q3071"/>
    <mergeCell ref="S3071:V3071"/>
    <mergeCell ref="W3071:Y3071"/>
    <mergeCell ref="B3070:C3070"/>
    <mergeCell ref="L3070:M3070"/>
    <mergeCell ref="N3070:Q3070"/>
    <mergeCell ref="S3070:V3070"/>
    <mergeCell ref="W3070:Y3070"/>
    <mergeCell ref="B3069:C3069"/>
    <mergeCell ref="L3069:M3069"/>
    <mergeCell ref="N3069:Q3069"/>
    <mergeCell ref="S3069:V3069"/>
    <mergeCell ref="W3069:Y3069"/>
    <mergeCell ref="B3068:C3068"/>
    <mergeCell ref="L3068:M3068"/>
    <mergeCell ref="N3068:Q3068"/>
    <mergeCell ref="S3068:V3068"/>
    <mergeCell ref="W3068:Y3068"/>
    <mergeCell ref="B3067:C3067"/>
    <mergeCell ref="L3067:M3067"/>
    <mergeCell ref="N3067:Q3067"/>
    <mergeCell ref="S3067:V3067"/>
    <mergeCell ref="W3067:Y3067"/>
    <mergeCell ref="B3066:C3066"/>
    <mergeCell ref="L3066:M3066"/>
    <mergeCell ref="N3066:Q3066"/>
    <mergeCell ref="S3066:V3066"/>
    <mergeCell ref="W3066:Y3066"/>
    <mergeCell ref="B3065:C3065"/>
    <mergeCell ref="L3065:M3065"/>
    <mergeCell ref="N3065:Q3065"/>
    <mergeCell ref="S3065:V3065"/>
    <mergeCell ref="W3065:Y3065"/>
    <mergeCell ref="B3064:C3064"/>
    <mergeCell ref="L3064:M3064"/>
    <mergeCell ref="N3064:Q3064"/>
    <mergeCell ref="S3064:V3064"/>
    <mergeCell ref="W3064:Y3064"/>
    <mergeCell ref="B3063:C3063"/>
    <mergeCell ref="L3063:M3063"/>
    <mergeCell ref="N3063:Q3063"/>
    <mergeCell ref="S3063:V3063"/>
    <mergeCell ref="W3063:Y3063"/>
    <mergeCell ref="B3062:C3062"/>
    <mergeCell ref="L3062:M3062"/>
    <mergeCell ref="N3062:Q3062"/>
    <mergeCell ref="S3062:V3062"/>
    <mergeCell ref="W3062:Y3062"/>
    <mergeCell ref="B3061:C3061"/>
    <mergeCell ref="L3061:M3061"/>
    <mergeCell ref="N3061:Q3061"/>
    <mergeCell ref="S3061:V3061"/>
    <mergeCell ref="W3061:Y3061"/>
    <mergeCell ref="B3060:C3060"/>
    <mergeCell ref="L3060:M3060"/>
    <mergeCell ref="N3060:Q3060"/>
    <mergeCell ref="S3060:V3060"/>
    <mergeCell ref="W3060:Y3060"/>
    <mergeCell ref="B3059:C3059"/>
    <mergeCell ref="L3059:M3059"/>
    <mergeCell ref="N3059:Q3059"/>
    <mergeCell ref="S3059:V3059"/>
    <mergeCell ref="W3059:Y3059"/>
    <mergeCell ref="B3058:C3058"/>
    <mergeCell ref="L3058:M3058"/>
    <mergeCell ref="N3058:Q3058"/>
    <mergeCell ref="S3058:V3058"/>
    <mergeCell ref="W3058:Y3058"/>
    <mergeCell ref="B3057:C3057"/>
    <mergeCell ref="L3057:M3057"/>
    <mergeCell ref="N3057:Q3057"/>
    <mergeCell ref="S3057:V3057"/>
    <mergeCell ref="W3057:Y3057"/>
    <mergeCell ref="B3056:C3056"/>
    <mergeCell ref="L3056:M3056"/>
    <mergeCell ref="N3056:Q3056"/>
    <mergeCell ref="S3056:V3056"/>
    <mergeCell ref="W3056:Y3056"/>
    <mergeCell ref="B3055:C3055"/>
    <mergeCell ref="L3055:M3055"/>
    <mergeCell ref="N3055:Q3055"/>
    <mergeCell ref="S3055:V3055"/>
    <mergeCell ref="W3055:Y3055"/>
    <mergeCell ref="B3054:C3054"/>
    <mergeCell ref="L3054:M3054"/>
    <mergeCell ref="N3054:Q3054"/>
    <mergeCell ref="S3054:V3054"/>
    <mergeCell ref="W3054:Y3054"/>
    <mergeCell ref="B3053:C3053"/>
    <mergeCell ref="L3053:M3053"/>
    <mergeCell ref="N3053:Q3053"/>
    <mergeCell ref="S3053:V3053"/>
    <mergeCell ref="W3053:Y3053"/>
    <mergeCell ref="B3052:C3052"/>
    <mergeCell ref="L3052:M3052"/>
    <mergeCell ref="N3052:Q3052"/>
    <mergeCell ref="S3052:V3052"/>
    <mergeCell ref="W3052:Y3052"/>
    <mergeCell ref="B3051:C3051"/>
    <mergeCell ref="L3051:M3051"/>
    <mergeCell ref="N3051:Q3051"/>
    <mergeCell ref="S3051:V3051"/>
    <mergeCell ref="W3051:Y3051"/>
    <mergeCell ref="B3050:C3050"/>
    <mergeCell ref="L3050:M3050"/>
    <mergeCell ref="N3050:Q3050"/>
    <mergeCell ref="S3050:V3050"/>
    <mergeCell ref="W3050:Y3050"/>
    <mergeCell ref="B3049:C3049"/>
    <mergeCell ref="L3049:M3049"/>
    <mergeCell ref="N3049:Q3049"/>
    <mergeCell ref="S3049:V3049"/>
    <mergeCell ref="W3049:Y3049"/>
    <mergeCell ref="B3048:C3048"/>
    <mergeCell ref="L3048:M3048"/>
    <mergeCell ref="N3048:Q3048"/>
    <mergeCell ref="S3048:V3048"/>
    <mergeCell ref="W3048:Y3048"/>
    <mergeCell ref="B3047:C3047"/>
    <mergeCell ref="L3047:M3047"/>
    <mergeCell ref="N3047:Q3047"/>
    <mergeCell ref="S3047:V3047"/>
    <mergeCell ref="W3047:Y3047"/>
    <mergeCell ref="B3046:C3046"/>
    <mergeCell ref="L3046:M3046"/>
    <mergeCell ref="N3046:Q3046"/>
    <mergeCell ref="S3046:V3046"/>
    <mergeCell ref="W3046:Y3046"/>
    <mergeCell ref="B3045:C3045"/>
    <mergeCell ref="L3045:M3045"/>
    <mergeCell ref="N3045:Q3045"/>
    <mergeCell ref="S3045:V3045"/>
    <mergeCell ref="W3045:Y3045"/>
    <mergeCell ref="B3044:C3044"/>
    <mergeCell ref="L3044:M3044"/>
    <mergeCell ref="N3044:Q3044"/>
    <mergeCell ref="S3044:V3044"/>
    <mergeCell ref="W3044:Y3044"/>
    <mergeCell ref="B3043:C3043"/>
    <mergeCell ref="L3043:M3043"/>
    <mergeCell ref="N3043:Q3043"/>
    <mergeCell ref="S3043:V3043"/>
    <mergeCell ref="W3043:Y3043"/>
    <mergeCell ref="B3042:C3042"/>
    <mergeCell ref="L3042:M3042"/>
    <mergeCell ref="N3042:Q3042"/>
    <mergeCell ref="S3042:V3042"/>
    <mergeCell ref="W3042:Y3042"/>
    <mergeCell ref="B3041:C3041"/>
    <mergeCell ref="L3041:M3041"/>
    <mergeCell ref="N3041:Q3041"/>
    <mergeCell ref="S3041:V3041"/>
    <mergeCell ref="W3041:Y3041"/>
    <mergeCell ref="B3040:C3040"/>
    <mergeCell ref="L3040:M3040"/>
    <mergeCell ref="N3040:Q3040"/>
    <mergeCell ref="S3040:V3040"/>
    <mergeCell ref="W3040:Y3040"/>
    <mergeCell ref="B3039:C3039"/>
    <mergeCell ref="L3039:M3039"/>
    <mergeCell ref="N3039:Q3039"/>
    <mergeCell ref="S3039:V3039"/>
    <mergeCell ref="W3039:Y3039"/>
    <mergeCell ref="B3038:C3038"/>
    <mergeCell ref="L3038:M3038"/>
    <mergeCell ref="N3038:Q3038"/>
    <mergeCell ref="S3038:V3038"/>
    <mergeCell ref="W3038:Y3038"/>
    <mergeCell ref="B3037:C3037"/>
    <mergeCell ref="L3037:M3037"/>
    <mergeCell ref="N3037:Q3037"/>
    <mergeCell ref="S3037:V3037"/>
    <mergeCell ref="W3037:Y3037"/>
    <mergeCell ref="B3036:C3036"/>
    <mergeCell ref="L3036:M3036"/>
    <mergeCell ref="N3036:Q3036"/>
    <mergeCell ref="S3036:V3036"/>
    <mergeCell ref="W3036:Y3036"/>
    <mergeCell ref="B3035:C3035"/>
    <mergeCell ref="L3035:M3035"/>
    <mergeCell ref="N3035:Q3035"/>
    <mergeCell ref="S3035:V3035"/>
    <mergeCell ref="W3035:Y3035"/>
    <mergeCell ref="B3034:C3034"/>
    <mergeCell ref="L3034:M3034"/>
    <mergeCell ref="N3034:Q3034"/>
    <mergeCell ref="S3034:V3034"/>
    <mergeCell ref="W3034:Y3034"/>
    <mergeCell ref="B3033:C3033"/>
    <mergeCell ref="L3033:M3033"/>
    <mergeCell ref="N3033:Q3033"/>
    <mergeCell ref="S3033:V3033"/>
    <mergeCell ref="W3033:Y3033"/>
    <mergeCell ref="B3032:C3032"/>
    <mergeCell ref="L3032:M3032"/>
    <mergeCell ref="N3032:Q3032"/>
    <mergeCell ref="S3032:V3032"/>
    <mergeCell ref="W3032:Y3032"/>
    <mergeCell ref="B3031:C3031"/>
    <mergeCell ref="L3031:M3031"/>
    <mergeCell ref="N3031:Q3031"/>
    <mergeCell ref="S3031:V3031"/>
    <mergeCell ref="W3031:Y3031"/>
    <mergeCell ref="B3030:C3030"/>
    <mergeCell ref="L3030:M3030"/>
    <mergeCell ref="N3030:Q3030"/>
    <mergeCell ref="S3030:V3030"/>
    <mergeCell ref="W3030:Y3030"/>
    <mergeCell ref="B3029:C3029"/>
    <mergeCell ref="L3029:M3029"/>
    <mergeCell ref="N3029:Q3029"/>
    <mergeCell ref="S3029:V3029"/>
    <mergeCell ref="W3029:Y3029"/>
    <mergeCell ref="B3028:C3028"/>
    <mergeCell ref="L3028:M3028"/>
    <mergeCell ref="N3028:Q3028"/>
    <mergeCell ref="S3028:V3028"/>
    <mergeCell ref="W3028:Y3028"/>
    <mergeCell ref="B3027:C3027"/>
    <mergeCell ref="L3027:M3027"/>
    <mergeCell ref="N3027:Q3027"/>
    <mergeCell ref="S3027:V3027"/>
    <mergeCell ref="W3027:Y3027"/>
    <mergeCell ref="B3026:C3026"/>
    <mergeCell ref="L3026:M3026"/>
    <mergeCell ref="N3026:Q3026"/>
    <mergeCell ref="S3026:V3026"/>
    <mergeCell ref="W3026:Y3026"/>
    <mergeCell ref="B3025:C3025"/>
    <mergeCell ref="L3025:M3025"/>
    <mergeCell ref="N3025:Q3025"/>
    <mergeCell ref="S3025:V3025"/>
    <mergeCell ref="W3025:Y3025"/>
    <mergeCell ref="B3024:C3024"/>
    <mergeCell ref="L3024:M3024"/>
    <mergeCell ref="N3024:Q3024"/>
    <mergeCell ref="S3024:V3024"/>
    <mergeCell ref="W3024:Y3024"/>
    <mergeCell ref="B3023:C3023"/>
    <mergeCell ref="L3023:M3023"/>
    <mergeCell ref="N3023:Q3023"/>
    <mergeCell ref="S3023:V3023"/>
    <mergeCell ref="W3023:Y3023"/>
    <mergeCell ref="B3022:C3022"/>
    <mergeCell ref="L3022:M3022"/>
    <mergeCell ref="N3022:Q3022"/>
    <mergeCell ref="S3022:V3022"/>
    <mergeCell ref="W3022:Y3022"/>
    <mergeCell ref="B3021:C3021"/>
    <mergeCell ref="L3021:M3021"/>
    <mergeCell ref="N3021:Q3021"/>
    <mergeCell ref="S3021:V3021"/>
    <mergeCell ref="W3021:Y3021"/>
    <mergeCell ref="B3020:C3020"/>
    <mergeCell ref="L3020:M3020"/>
    <mergeCell ref="N3020:Q3020"/>
    <mergeCell ref="S3020:V3020"/>
    <mergeCell ref="W3020:Y3020"/>
    <mergeCell ref="B3019:C3019"/>
    <mergeCell ref="L3019:M3019"/>
    <mergeCell ref="N3019:Q3019"/>
    <mergeCell ref="S3019:V3019"/>
    <mergeCell ref="W3019:Y3019"/>
    <mergeCell ref="B3018:C3018"/>
    <mergeCell ref="L3018:M3018"/>
    <mergeCell ref="N3018:Q3018"/>
    <mergeCell ref="S3018:V3018"/>
    <mergeCell ref="W3018:Y3018"/>
    <mergeCell ref="B3017:C3017"/>
    <mergeCell ref="L3017:M3017"/>
    <mergeCell ref="N3017:Q3017"/>
    <mergeCell ref="S3017:V3017"/>
    <mergeCell ref="W3017:Y3017"/>
    <mergeCell ref="B3016:C3016"/>
    <mergeCell ref="L3016:M3016"/>
    <mergeCell ref="N3016:Q3016"/>
    <mergeCell ref="S3016:V3016"/>
    <mergeCell ref="W3016:Y3016"/>
    <mergeCell ref="B3015:C3015"/>
    <mergeCell ref="L3015:M3015"/>
    <mergeCell ref="N3015:Q3015"/>
    <mergeCell ref="S3015:V3015"/>
    <mergeCell ref="W3015:Y3015"/>
    <mergeCell ref="B3014:C3014"/>
    <mergeCell ref="L3014:M3014"/>
    <mergeCell ref="N3014:Q3014"/>
    <mergeCell ref="S3014:V3014"/>
    <mergeCell ref="W3014:Y3014"/>
    <mergeCell ref="B3013:C3013"/>
    <mergeCell ref="L3013:M3013"/>
    <mergeCell ref="N3013:Q3013"/>
    <mergeCell ref="S3013:V3013"/>
    <mergeCell ref="W3013:Y3013"/>
    <mergeCell ref="B3012:C3012"/>
    <mergeCell ref="L3012:M3012"/>
    <mergeCell ref="N3012:Q3012"/>
    <mergeCell ref="S3012:V3012"/>
    <mergeCell ref="W3012:Y3012"/>
    <mergeCell ref="B3011:C3011"/>
    <mergeCell ref="L3011:M3011"/>
    <mergeCell ref="N3011:Q3011"/>
    <mergeCell ref="S3011:V3011"/>
    <mergeCell ref="W3011:Y3011"/>
    <mergeCell ref="B3010:C3010"/>
    <mergeCell ref="L3010:M3010"/>
    <mergeCell ref="N3010:Q3010"/>
    <mergeCell ref="S3010:V3010"/>
    <mergeCell ref="W3010:Y3010"/>
    <mergeCell ref="B3009:C3009"/>
    <mergeCell ref="L3009:M3009"/>
    <mergeCell ref="N3009:Q3009"/>
    <mergeCell ref="S3009:V3009"/>
    <mergeCell ref="W3009:Y3009"/>
    <mergeCell ref="B3008:C3008"/>
    <mergeCell ref="L3008:M3008"/>
    <mergeCell ref="N3008:Q3008"/>
    <mergeCell ref="S3008:V3008"/>
    <mergeCell ref="W3008:Y3008"/>
    <mergeCell ref="B3007:C3007"/>
    <mergeCell ref="L3007:M3007"/>
    <mergeCell ref="N3007:Q3007"/>
    <mergeCell ref="S3007:V3007"/>
    <mergeCell ref="W3007:Y3007"/>
    <mergeCell ref="B3006:C3006"/>
    <mergeCell ref="L3006:M3006"/>
    <mergeCell ref="N3006:Q3006"/>
    <mergeCell ref="S3006:V3006"/>
    <mergeCell ref="W3006:Y3006"/>
    <mergeCell ref="B3005:C3005"/>
    <mergeCell ref="L3005:M3005"/>
    <mergeCell ref="N3005:Q3005"/>
    <mergeCell ref="S3005:V3005"/>
    <mergeCell ref="W3005:Y3005"/>
    <mergeCell ref="B3004:C3004"/>
    <mergeCell ref="L3004:M3004"/>
    <mergeCell ref="N3004:Q3004"/>
    <mergeCell ref="S3004:V3004"/>
    <mergeCell ref="W3004:Y3004"/>
    <mergeCell ref="B3003:C3003"/>
    <mergeCell ref="L3003:M3003"/>
    <mergeCell ref="N3003:Q3003"/>
    <mergeCell ref="S3003:V3003"/>
    <mergeCell ref="W3003:Y3003"/>
    <mergeCell ref="B3002:C3002"/>
    <mergeCell ref="L3002:M3002"/>
    <mergeCell ref="N3002:Q3002"/>
    <mergeCell ref="S3002:V3002"/>
    <mergeCell ref="W3002:Y3002"/>
    <mergeCell ref="B3001:C3001"/>
    <mergeCell ref="L3001:M3001"/>
    <mergeCell ref="N3001:Q3001"/>
    <mergeCell ref="S3001:V3001"/>
    <mergeCell ref="W3001:Y3001"/>
    <mergeCell ref="B3000:C3000"/>
    <mergeCell ref="L3000:M3000"/>
    <mergeCell ref="N3000:Q3000"/>
    <mergeCell ref="S3000:V3000"/>
    <mergeCell ref="W3000:Y3000"/>
    <mergeCell ref="B2999:C2999"/>
    <mergeCell ref="L2999:M2999"/>
    <mergeCell ref="N2999:Q2999"/>
    <mergeCell ref="S2999:V2999"/>
    <mergeCell ref="W2999:Y2999"/>
    <mergeCell ref="B2998:C2998"/>
    <mergeCell ref="L2998:M2998"/>
    <mergeCell ref="N2998:Q2998"/>
    <mergeCell ref="S2998:V2998"/>
    <mergeCell ref="W2998:Y2998"/>
    <mergeCell ref="B2997:C2997"/>
    <mergeCell ref="L2997:M2997"/>
    <mergeCell ref="N2997:Q2997"/>
    <mergeCell ref="S2997:V2997"/>
    <mergeCell ref="W2997:Y2997"/>
    <mergeCell ref="B2996:C2996"/>
    <mergeCell ref="L2996:M2996"/>
    <mergeCell ref="N2996:Q2996"/>
    <mergeCell ref="S2996:V2996"/>
    <mergeCell ref="W2996:Y2996"/>
    <mergeCell ref="B2995:C2995"/>
    <mergeCell ref="L2995:M2995"/>
    <mergeCell ref="N2995:Q2995"/>
    <mergeCell ref="S2995:V2995"/>
    <mergeCell ref="W2995:Y2995"/>
    <mergeCell ref="B2994:C2994"/>
    <mergeCell ref="L2994:M2994"/>
    <mergeCell ref="N2994:Q2994"/>
    <mergeCell ref="S2994:V2994"/>
    <mergeCell ref="W2994:Y2994"/>
    <mergeCell ref="B2993:C2993"/>
    <mergeCell ref="L2993:M2993"/>
    <mergeCell ref="N2993:Q2993"/>
    <mergeCell ref="S2993:V2993"/>
    <mergeCell ref="W2993:Y2993"/>
    <mergeCell ref="B2992:C2992"/>
    <mergeCell ref="L2992:M2992"/>
    <mergeCell ref="N2992:Q2992"/>
    <mergeCell ref="S2992:V2992"/>
    <mergeCell ref="W2992:Y2992"/>
    <mergeCell ref="B2991:C2991"/>
    <mergeCell ref="L2991:M2991"/>
    <mergeCell ref="N2991:Q2991"/>
    <mergeCell ref="S2991:V2991"/>
    <mergeCell ref="W2991:Y2991"/>
    <mergeCell ref="B2990:C2990"/>
    <mergeCell ref="L2990:M2990"/>
    <mergeCell ref="N2990:Q2990"/>
    <mergeCell ref="S2990:V2990"/>
    <mergeCell ref="W2990:Y2990"/>
    <mergeCell ref="B2989:C2989"/>
    <mergeCell ref="L2989:M2989"/>
    <mergeCell ref="N2989:Q2989"/>
    <mergeCell ref="S2989:V2989"/>
    <mergeCell ref="W2989:Y2989"/>
    <mergeCell ref="B2988:C2988"/>
    <mergeCell ref="L2988:M2988"/>
    <mergeCell ref="N2988:Q2988"/>
    <mergeCell ref="S2988:V2988"/>
    <mergeCell ref="W2988:Y2988"/>
    <mergeCell ref="B2987:C2987"/>
    <mergeCell ref="L2987:M2987"/>
    <mergeCell ref="N2987:Q2987"/>
    <mergeCell ref="S2987:V2987"/>
    <mergeCell ref="W2987:Y2987"/>
    <mergeCell ref="B2986:C2986"/>
    <mergeCell ref="L2986:M2986"/>
    <mergeCell ref="N2986:Q2986"/>
    <mergeCell ref="S2986:V2986"/>
    <mergeCell ref="W2986:Y2986"/>
    <mergeCell ref="B2985:C2985"/>
    <mergeCell ref="L2985:M2985"/>
    <mergeCell ref="N2985:Q2985"/>
    <mergeCell ref="S2985:V2985"/>
    <mergeCell ref="W2985:Y2985"/>
    <mergeCell ref="B2984:C2984"/>
    <mergeCell ref="L2984:M2984"/>
    <mergeCell ref="N2984:Q2984"/>
    <mergeCell ref="S2984:V2984"/>
    <mergeCell ref="W2984:Y2984"/>
    <mergeCell ref="B2983:C2983"/>
    <mergeCell ref="L2983:M2983"/>
    <mergeCell ref="N2983:Q2983"/>
    <mergeCell ref="S2983:V2983"/>
    <mergeCell ref="W2983:Y2983"/>
    <mergeCell ref="B2982:C2982"/>
    <mergeCell ref="L2982:M2982"/>
    <mergeCell ref="N2982:Q2982"/>
    <mergeCell ref="S2982:V2982"/>
    <mergeCell ref="W2982:Y2982"/>
    <mergeCell ref="B2981:C2981"/>
    <mergeCell ref="L2981:M2981"/>
    <mergeCell ref="N2981:Q2981"/>
    <mergeCell ref="S2981:V2981"/>
    <mergeCell ref="W2981:Y2981"/>
    <mergeCell ref="B2980:C2980"/>
    <mergeCell ref="L2980:M2980"/>
    <mergeCell ref="N2980:Q2980"/>
    <mergeCell ref="S2980:V2980"/>
    <mergeCell ref="W2980:Y2980"/>
    <mergeCell ref="B2979:C2979"/>
    <mergeCell ref="L2979:M2979"/>
    <mergeCell ref="N2979:Q2979"/>
    <mergeCell ref="S2979:V2979"/>
    <mergeCell ref="W2979:Y2979"/>
    <mergeCell ref="B2978:C2978"/>
    <mergeCell ref="L2978:M2978"/>
    <mergeCell ref="N2978:Q2978"/>
    <mergeCell ref="S2978:V2978"/>
    <mergeCell ref="W2978:Y2978"/>
    <mergeCell ref="B2977:C2977"/>
    <mergeCell ref="L2977:M2977"/>
    <mergeCell ref="N2977:Q2977"/>
    <mergeCell ref="S2977:V2977"/>
    <mergeCell ref="W2977:Y2977"/>
    <mergeCell ref="B2976:C2976"/>
    <mergeCell ref="L2976:M2976"/>
    <mergeCell ref="N2976:Q2976"/>
    <mergeCell ref="S2976:V2976"/>
    <mergeCell ref="W2976:Y2976"/>
    <mergeCell ref="B2975:C2975"/>
    <mergeCell ref="L2975:M2975"/>
    <mergeCell ref="N2975:Q2975"/>
    <mergeCell ref="S2975:V2975"/>
    <mergeCell ref="W2975:Y2975"/>
    <mergeCell ref="B2974:C2974"/>
    <mergeCell ref="L2974:M2974"/>
    <mergeCell ref="N2974:Q2974"/>
    <mergeCell ref="S2974:V2974"/>
    <mergeCell ref="W2974:Y2974"/>
    <mergeCell ref="B2973:C2973"/>
    <mergeCell ref="L2973:M2973"/>
    <mergeCell ref="N2973:Q2973"/>
    <mergeCell ref="S2973:V2973"/>
    <mergeCell ref="W2973:Y2973"/>
    <mergeCell ref="B2972:C2972"/>
    <mergeCell ref="L2972:M2972"/>
    <mergeCell ref="N2972:Q2972"/>
    <mergeCell ref="S2972:V2972"/>
    <mergeCell ref="W2972:Y2972"/>
    <mergeCell ref="B2971:C2971"/>
    <mergeCell ref="L2971:M2971"/>
    <mergeCell ref="N2971:Q2971"/>
    <mergeCell ref="S2971:V2971"/>
    <mergeCell ref="W2971:Y2971"/>
    <mergeCell ref="B2970:C2970"/>
    <mergeCell ref="L2970:M2970"/>
    <mergeCell ref="N2970:Q2970"/>
    <mergeCell ref="S2970:V2970"/>
    <mergeCell ref="W2970:Y2970"/>
    <mergeCell ref="B2969:C2969"/>
    <mergeCell ref="L2969:M2969"/>
    <mergeCell ref="N2969:Q2969"/>
    <mergeCell ref="S2969:V2969"/>
    <mergeCell ref="W2969:Y2969"/>
    <mergeCell ref="B2968:C2968"/>
    <mergeCell ref="L2968:M2968"/>
    <mergeCell ref="N2968:Q2968"/>
    <mergeCell ref="S2968:V2968"/>
    <mergeCell ref="W2968:Y2968"/>
    <mergeCell ref="B2967:C2967"/>
    <mergeCell ref="L2967:M2967"/>
    <mergeCell ref="N2967:Q2967"/>
    <mergeCell ref="S2967:V2967"/>
    <mergeCell ref="W2967:Y2967"/>
    <mergeCell ref="B2966:C2966"/>
    <mergeCell ref="L2966:M2966"/>
    <mergeCell ref="N2966:Q2966"/>
    <mergeCell ref="S2966:V2966"/>
    <mergeCell ref="W2966:Y2966"/>
    <mergeCell ref="B2965:C2965"/>
    <mergeCell ref="L2965:M2965"/>
    <mergeCell ref="N2965:Q2965"/>
    <mergeCell ref="S2965:V2965"/>
    <mergeCell ref="W2965:Y2965"/>
    <mergeCell ref="B2964:C2964"/>
    <mergeCell ref="L2964:M2964"/>
    <mergeCell ref="N2964:Q2964"/>
    <mergeCell ref="S2964:V2964"/>
    <mergeCell ref="W2964:Y2964"/>
    <mergeCell ref="B2963:C2963"/>
    <mergeCell ref="L2963:M2963"/>
    <mergeCell ref="N2963:Q2963"/>
    <mergeCell ref="S2963:V2963"/>
    <mergeCell ref="W2963:Y2963"/>
    <mergeCell ref="B2962:C2962"/>
    <mergeCell ref="L2962:M2962"/>
    <mergeCell ref="N2962:Q2962"/>
    <mergeCell ref="S2962:V2962"/>
    <mergeCell ref="W2962:Y2962"/>
    <mergeCell ref="B2961:C2961"/>
    <mergeCell ref="L2961:M2961"/>
    <mergeCell ref="N2961:Q2961"/>
    <mergeCell ref="S2961:V2961"/>
    <mergeCell ref="W2961:Y2961"/>
    <mergeCell ref="B2960:C2960"/>
    <mergeCell ref="L2960:M2960"/>
    <mergeCell ref="N2960:Q2960"/>
    <mergeCell ref="S2960:V2960"/>
    <mergeCell ref="W2960:Y2960"/>
    <mergeCell ref="B2959:C2959"/>
    <mergeCell ref="L2959:M2959"/>
    <mergeCell ref="N2959:Q2959"/>
    <mergeCell ref="S2959:V2959"/>
    <mergeCell ref="W2959:Y2959"/>
    <mergeCell ref="B2958:C2958"/>
    <mergeCell ref="L2958:M2958"/>
    <mergeCell ref="N2958:Q2958"/>
    <mergeCell ref="S2958:V2958"/>
    <mergeCell ref="W2958:Y2958"/>
    <mergeCell ref="B2957:C2957"/>
    <mergeCell ref="L2957:M2957"/>
    <mergeCell ref="N2957:Q2957"/>
    <mergeCell ref="S2957:V2957"/>
    <mergeCell ref="W2957:Y2957"/>
    <mergeCell ref="B2956:C2956"/>
    <mergeCell ref="L2956:M2956"/>
    <mergeCell ref="N2956:Q2956"/>
    <mergeCell ref="S2956:V2956"/>
    <mergeCell ref="W2956:Y2956"/>
    <mergeCell ref="B2955:C2955"/>
    <mergeCell ref="L2955:M2955"/>
    <mergeCell ref="N2955:Q2955"/>
    <mergeCell ref="S2955:V2955"/>
    <mergeCell ref="W2955:Y2955"/>
    <mergeCell ref="B2954:C2954"/>
    <mergeCell ref="L2954:M2954"/>
    <mergeCell ref="N2954:Q2954"/>
    <mergeCell ref="S2954:V2954"/>
    <mergeCell ref="W2954:Y2954"/>
    <mergeCell ref="B2953:C2953"/>
    <mergeCell ref="L2953:M2953"/>
    <mergeCell ref="N2953:Q2953"/>
    <mergeCell ref="S2953:V2953"/>
    <mergeCell ref="W2953:Y2953"/>
    <mergeCell ref="B2952:C2952"/>
    <mergeCell ref="L2952:M2952"/>
    <mergeCell ref="N2952:Q2952"/>
    <mergeCell ref="S2952:V2952"/>
    <mergeCell ref="W2952:Y2952"/>
    <mergeCell ref="B2951:C2951"/>
    <mergeCell ref="L2951:M2951"/>
    <mergeCell ref="N2951:Q2951"/>
    <mergeCell ref="S2951:V2951"/>
    <mergeCell ref="W2951:Y2951"/>
    <mergeCell ref="B2950:C2950"/>
    <mergeCell ref="L2950:M2950"/>
    <mergeCell ref="N2950:Q2950"/>
    <mergeCell ref="S2950:V2950"/>
    <mergeCell ref="W2950:Y2950"/>
    <mergeCell ref="B2949:C2949"/>
    <mergeCell ref="L2949:M2949"/>
    <mergeCell ref="N2949:Q2949"/>
    <mergeCell ref="S2949:V2949"/>
    <mergeCell ref="W2949:Y2949"/>
    <mergeCell ref="B2948:C2948"/>
    <mergeCell ref="L2948:M2948"/>
    <mergeCell ref="N2948:Q2948"/>
    <mergeCell ref="S2948:V2948"/>
    <mergeCell ref="W2948:Y2948"/>
    <mergeCell ref="B2947:C2947"/>
    <mergeCell ref="L2947:M2947"/>
    <mergeCell ref="N2947:Q2947"/>
    <mergeCell ref="S2947:V2947"/>
    <mergeCell ref="W2947:Y2947"/>
    <mergeCell ref="B2946:C2946"/>
    <mergeCell ref="L2946:M2946"/>
    <mergeCell ref="N2946:Q2946"/>
    <mergeCell ref="S2946:V2946"/>
    <mergeCell ref="W2946:Y2946"/>
    <mergeCell ref="B2945:C2945"/>
    <mergeCell ref="L2945:M2945"/>
    <mergeCell ref="N2945:Q2945"/>
    <mergeCell ref="S2945:V2945"/>
    <mergeCell ref="W2945:Y2945"/>
    <mergeCell ref="B2944:C2944"/>
    <mergeCell ref="L2944:M2944"/>
    <mergeCell ref="N2944:Q2944"/>
    <mergeCell ref="S2944:V2944"/>
    <mergeCell ref="W2944:Y2944"/>
    <mergeCell ref="B2943:C2943"/>
    <mergeCell ref="L2943:M2943"/>
    <mergeCell ref="N2943:Q2943"/>
    <mergeCell ref="S2943:V2943"/>
    <mergeCell ref="W2943:Y2943"/>
    <mergeCell ref="B2942:C2942"/>
    <mergeCell ref="L2942:M2942"/>
    <mergeCell ref="N2942:Q2942"/>
    <mergeCell ref="S2942:V2942"/>
    <mergeCell ref="W2942:Y2942"/>
    <mergeCell ref="B2941:C2941"/>
    <mergeCell ref="L2941:M2941"/>
    <mergeCell ref="N2941:Q2941"/>
    <mergeCell ref="S2941:V2941"/>
    <mergeCell ref="W2941:Y2941"/>
    <mergeCell ref="B2940:C2940"/>
    <mergeCell ref="L2940:M2940"/>
    <mergeCell ref="N2940:Q2940"/>
    <mergeCell ref="S2940:V2940"/>
    <mergeCell ref="W2940:Y2940"/>
    <mergeCell ref="B2939:C2939"/>
    <mergeCell ref="L2939:M2939"/>
    <mergeCell ref="N2939:Q2939"/>
    <mergeCell ref="S2939:V2939"/>
    <mergeCell ref="W2939:Y2939"/>
    <mergeCell ref="B2938:C2938"/>
    <mergeCell ref="L2938:M2938"/>
    <mergeCell ref="N2938:Q2938"/>
    <mergeCell ref="S2938:V2938"/>
    <mergeCell ref="W2938:Y2938"/>
    <mergeCell ref="B2937:C2937"/>
    <mergeCell ref="L2937:M2937"/>
    <mergeCell ref="N2937:Q2937"/>
    <mergeCell ref="S2937:V2937"/>
    <mergeCell ref="W2937:Y2937"/>
    <mergeCell ref="B2936:C2936"/>
    <mergeCell ref="L2936:M2936"/>
    <mergeCell ref="N2936:Q2936"/>
    <mergeCell ref="S2936:V2936"/>
    <mergeCell ref="W2936:Y2936"/>
    <mergeCell ref="B2935:C2935"/>
    <mergeCell ref="L2935:M2935"/>
    <mergeCell ref="N2935:Q2935"/>
    <mergeCell ref="S2935:V2935"/>
    <mergeCell ref="W2935:Y2935"/>
    <mergeCell ref="B2934:C2934"/>
    <mergeCell ref="L2934:M2934"/>
    <mergeCell ref="N2934:Q2934"/>
    <mergeCell ref="S2934:V2934"/>
    <mergeCell ref="W2934:Y2934"/>
    <mergeCell ref="B2933:C2933"/>
    <mergeCell ref="L2933:M2933"/>
    <mergeCell ref="N2933:Q2933"/>
    <mergeCell ref="S2933:V2933"/>
    <mergeCell ref="W2933:Y2933"/>
    <mergeCell ref="B2932:C2932"/>
    <mergeCell ref="L2932:M2932"/>
    <mergeCell ref="N2932:Q2932"/>
    <mergeCell ref="S2932:V2932"/>
    <mergeCell ref="W2932:Y2932"/>
    <mergeCell ref="B2931:C2931"/>
    <mergeCell ref="L2931:M2931"/>
    <mergeCell ref="N2931:Q2931"/>
    <mergeCell ref="S2931:V2931"/>
    <mergeCell ref="W2931:Y2931"/>
    <mergeCell ref="B2930:C2930"/>
    <mergeCell ref="L2930:M2930"/>
    <mergeCell ref="N2930:Q2930"/>
    <mergeCell ref="S2930:V2930"/>
    <mergeCell ref="W2930:Y2930"/>
    <mergeCell ref="B2929:C2929"/>
    <mergeCell ref="L2929:M2929"/>
    <mergeCell ref="N2929:Q2929"/>
    <mergeCell ref="S2929:V2929"/>
    <mergeCell ref="W2929:Y2929"/>
    <mergeCell ref="B2928:C2928"/>
    <mergeCell ref="L2928:M2928"/>
    <mergeCell ref="N2928:Q2928"/>
    <mergeCell ref="S2928:V2928"/>
    <mergeCell ref="W2928:Y2928"/>
    <mergeCell ref="B2927:C2927"/>
    <mergeCell ref="L2927:M2927"/>
    <mergeCell ref="N2927:Q2927"/>
    <mergeCell ref="S2927:V2927"/>
    <mergeCell ref="W2927:Y2927"/>
    <mergeCell ref="B2926:C2926"/>
    <mergeCell ref="L2926:M2926"/>
    <mergeCell ref="N2926:Q2926"/>
    <mergeCell ref="S2926:V2926"/>
    <mergeCell ref="W2926:Y2926"/>
    <mergeCell ref="B2925:C2925"/>
    <mergeCell ref="L2925:M2925"/>
    <mergeCell ref="N2925:Q2925"/>
    <mergeCell ref="S2925:V2925"/>
    <mergeCell ref="W2925:Y2925"/>
    <mergeCell ref="B2924:C2924"/>
    <mergeCell ref="L2924:M2924"/>
    <mergeCell ref="N2924:Q2924"/>
    <mergeCell ref="S2924:V2924"/>
    <mergeCell ref="W2924:Y2924"/>
    <mergeCell ref="B2923:C2923"/>
    <mergeCell ref="L2923:M2923"/>
    <mergeCell ref="N2923:Q2923"/>
    <mergeCell ref="S2923:V2923"/>
    <mergeCell ref="W2923:Y2923"/>
    <mergeCell ref="B2922:C2922"/>
    <mergeCell ref="L2922:M2922"/>
    <mergeCell ref="N2922:Q2922"/>
    <mergeCell ref="S2922:V2922"/>
    <mergeCell ref="W2922:Y2922"/>
    <mergeCell ref="B2921:C2921"/>
    <mergeCell ref="L2921:M2921"/>
    <mergeCell ref="N2921:Q2921"/>
    <mergeCell ref="S2921:V2921"/>
    <mergeCell ref="W2921:Y2921"/>
    <mergeCell ref="B2920:C2920"/>
    <mergeCell ref="L2920:M2920"/>
    <mergeCell ref="N2920:Q2920"/>
    <mergeCell ref="S2920:V2920"/>
    <mergeCell ref="W2920:Y2920"/>
    <mergeCell ref="B2919:C2919"/>
    <mergeCell ref="L2919:M2919"/>
    <mergeCell ref="N2919:Q2919"/>
    <mergeCell ref="S2919:V2919"/>
    <mergeCell ref="W2919:Y2919"/>
    <mergeCell ref="B2918:C2918"/>
    <mergeCell ref="L2918:M2918"/>
    <mergeCell ref="N2918:Q2918"/>
    <mergeCell ref="S2918:V2918"/>
    <mergeCell ref="W2918:Y2918"/>
    <mergeCell ref="B2917:C2917"/>
    <mergeCell ref="L2917:M2917"/>
    <mergeCell ref="N2917:Q2917"/>
    <mergeCell ref="S2917:V2917"/>
    <mergeCell ref="W2917:Y2917"/>
    <mergeCell ref="B2916:C2916"/>
    <mergeCell ref="L2916:M2916"/>
    <mergeCell ref="N2916:Q2916"/>
    <mergeCell ref="S2916:V2916"/>
    <mergeCell ref="W2916:Y2916"/>
    <mergeCell ref="B2915:C2915"/>
    <mergeCell ref="L2915:M2915"/>
    <mergeCell ref="N2915:Q2915"/>
    <mergeCell ref="S2915:V2915"/>
    <mergeCell ref="W2915:Y2915"/>
    <mergeCell ref="B2914:C2914"/>
    <mergeCell ref="L2914:M2914"/>
    <mergeCell ref="N2914:Q2914"/>
    <mergeCell ref="S2914:V2914"/>
    <mergeCell ref="W2914:Y2914"/>
    <mergeCell ref="B2913:C2913"/>
    <mergeCell ref="L2913:M2913"/>
    <mergeCell ref="N2913:Q2913"/>
    <mergeCell ref="S2913:V2913"/>
    <mergeCell ref="W2913:Y2913"/>
    <mergeCell ref="B2912:C2912"/>
    <mergeCell ref="L2912:M2912"/>
    <mergeCell ref="N2912:Q2912"/>
    <mergeCell ref="S2912:V2912"/>
    <mergeCell ref="W2912:Y2912"/>
    <mergeCell ref="B2911:C2911"/>
    <mergeCell ref="L2911:M2911"/>
    <mergeCell ref="N2911:Q2911"/>
    <mergeCell ref="S2911:V2911"/>
    <mergeCell ref="W2911:Y2911"/>
    <mergeCell ref="B2910:C2910"/>
    <mergeCell ref="L2910:M2910"/>
    <mergeCell ref="N2910:Q2910"/>
    <mergeCell ref="S2910:V2910"/>
    <mergeCell ref="W2910:Y2910"/>
    <mergeCell ref="B2909:C2909"/>
    <mergeCell ref="L2909:M2909"/>
    <mergeCell ref="N2909:Q2909"/>
    <mergeCell ref="S2909:V2909"/>
    <mergeCell ref="W2909:Y2909"/>
    <mergeCell ref="B2908:C2908"/>
    <mergeCell ref="L2908:M2908"/>
    <mergeCell ref="N2908:Q2908"/>
    <mergeCell ref="S2908:V2908"/>
    <mergeCell ref="W2908:Y2908"/>
    <mergeCell ref="B2907:C2907"/>
    <mergeCell ref="L2907:M2907"/>
    <mergeCell ref="N2907:Q2907"/>
    <mergeCell ref="S2907:V2907"/>
    <mergeCell ref="W2907:Y2907"/>
    <mergeCell ref="B2906:C2906"/>
    <mergeCell ref="L2906:M2906"/>
    <mergeCell ref="N2906:Q2906"/>
    <mergeCell ref="S2906:V2906"/>
    <mergeCell ref="W2906:Y2906"/>
    <mergeCell ref="B2905:C2905"/>
    <mergeCell ref="L2905:M2905"/>
    <mergeCell ref="N2905:Q2905"/>
    <mergeCell ref="S2905:V2905"/>
    <mergeCell ref="W2905:Y2905"/>
    <mergeCell ref="B2904:C2904"/>
    <mergeCell ref="L2904:M2904"/>
    <mergeCell ref="N2904:Q2904"/>
    <mergeCell ref="S2904:V2904"/>
    <mergeCell ref="W2904:Y2904"/>
    <mergeCell ref="B2903:C2903"/>
    <mergeCell ref="L2903:M2903"/>
    <mergeCell ref="N2903:Q2903"/>
    <mergeCell ref="S2903:V2903"/>
    <mergeCell ref="W2903:Y2903"/>
    <mergeCell ref="B2902:C2902"/>
    <mergeCell ref="L2902:M2902"/>
    <mergeCell ref="N2902:Q2902"/>
    <mergeCell ref="S2902:V2902"/>
    <mergeCell ref="W2902:Y2902"/>
    <mergeCell ref="B2901:C2901"/>
    <mergeCell ref="L2901:M2901"/>
    <mergeCell ref="N2901:Q2901"/>
    <mergeCell ref="S2901:V2901"/>
    <mergeCell ref="W2901:Y2901"/>
    <mergeCell ref="B2900:C2900"/>
    <mergeCell ref="L2900:M2900"/>
    <mergeCell ref="N2900:Q2900"/>
    <mergeCell ref="S2900:V2900"/>
    <mergeCell ref="W2900:Y2900"/>
    <mergeCell ref="B2899:C2899"/>
    <mergeCell ref="L2899:M2899"/>
    <mergeCell ref="N2899:Q2899"/>
    <mergeCell ref="S2899:V2899"/>
    <mergeCell ref="W2899:Y2899"/>
    <mergeCell ref="B2898:C2898"/>
    <mergeCell ref="L2898:M2898"/>
    <mergeCell ref="N2898:Q2898"/>
    <mergeCell ref="S2898:V2898"/>
    <mergeCell ref="W2898:Y2898"/>
    <mergeCell ref="B2897:C2897"/>
    <mergeCell ref="L2897:M2897"/>
    <mergeCell ref="N2897:Q2897"/>
    <mergeCell ref="S2897:V2897"/>
    <mergeCell ref="W2897:Y2897"/>
    <mergeCell ref="B2896:C2896"/>
    <mergeCell ref="L2896:M2896"/>
    <mergeCell ref="N2896:Q2896"/>
    <mergeCell ref="S2896:V2896"/>
    <mergeCell ref="W2896:Y2896"/>
    <mergeCell ref="B2895:C2895"/>
    <mergeCell ref="L2895:M2895"/>
    <mergeCell ref="N2895:Q2895"/>
    <mergeCell ref="S2895:V2895"/>
    <mergeCell ref="W2895:Y2895"/>
    <mergeCell ref="B2894:C2894"/>
    <mergeCell ref="L2894:M2894"/>
    <mergeCell ref="N2894:Q2894"/>
    <mergeCell ref="S2894:V2894"/>
    <mergeCell ref="W2894:Y2894"/>
    <mergeCell ref="B2893:C2893"/>
    <mergeCell ref="L2893:M2893"/>
    <mergeCell ref="N2893:Q2893"/>
    <mergeCell ref="S2893:V2893"/>
    <mergeCell ref="W2893:Y2893"/>
    <mergeCell ref="B2892:C2892"/>
    <mergeCell ref="L2892:M2892"/>
    <mergeCell ref="N2892:Q2892"/>
    <mergeCell ref="S2892:V2892"/>
    <mergeCell ref="W2892:Y2892"/>
    <mergeCell ref="B2891:C2891"/>
    <mergeCell ref="L2891:M2891"/>
    <mergeCell ref="N2891:Q2891"/>
    <mergeCell ref="S2891:V2891"/>
    <mergeCell ref="W2891:Y2891"/>
    <mergeCell ref="B2890:C2890"/>
    <mergeCell ref="L2890:M2890"/>
    <mergeCell ref="N2890:Q2890"/>
    <mergeCell ref="S2890:V2890"/>
    <mergeCell ref="W2890:Y2890"/>
    <mergeCell ref="B2889:C2889"/>
    <mergeCell ref="L2889:M2889"/>
    <mergeCell ref="N2889:Q2889"/>
    <mergeCell ref="S2889:V2889"/>
    <mergeCell ref="W2889:Y2889"/>
    <mergeCell ref="B2888:C2888"/>
    <mergeCell ref="L2888:M2888"/>
    <mergeCell ref="N2888:Q2888"/>
    <mergeCell ref="S2888:V2888"/>
    <mergeCell ref="W2888:Y2888"/>
    <mergeCell ref="B2887:C2887"/>
    <mergeCell ref="L2887:M2887"/>
    <mergeCell ref="N2887:Q2887"/>
    <mergeCell ref="S2887:V2887"/>
    <mergeCell ref="W2887:Y2887"/>
    <mergeCell ref="B2886:C2886"/>
    <mergeCell ref="L2886:M2886"/>
    <mergeCell ref="N2886:Q2886"/>
    <mergeCell ref="S2886:V2886"/>
    <mergeCell ref="W2886:Y2886"/>
    <mergeCell ref="B2885:C2885"/>
    <mergeCell ref="L2885:M2885"/>
    <mergeCell ref="N2885:Q2885"/>
    <mergeCell ref="S2885:V2885"/>
    <mergeCell ref="W2885:Y2885"/>
    <mergeCell ref="B2884:C2884"/>
    <mergeCell ref="L2884:M2884"/>
    <mergeCell ref="N2884:Q2884"/>
    <mergeCell ref="S2884:V2884"/>
    <mergeCell ref="W2884:Y2884"/>
    <mergeCell ref="B2883:C2883"/>
    <mergeCell ref="L2883:M2883"/>
    <mergeCell ref="N2883:Q2883"/>
    <mergeCell ref="S2883:V2883"/>
    <mergeCell ref="W2883:Y2883"/>
    <mergeCell ref="B2882:C2882"/>
    <mergeCell ref="L2882:M2882"/>
    <mergeCell ref="N2882:Q2882"/>
    <mergeCell ref="S2882:V2882"/>
    <mergeCell ref="W2882:Y2882"/>
    <mergeCell ref="B2881:C2881"/>
    <mergeCell ref="L2881:M2881"/>
    <mergeCell ref="N2881:Q2881"/>
    <mergeCell ref="S2881:V2881"/>
    <mergeCell ref="W2881:Y2881"/>
    <mergeCell ref="B2880:C2880"/>
    <mergeCell ref="L2880:M2880"/>
    <mergeCell ref="N2880:Q2880"/>
    <mergeCell ref="S2880:V2880"/>
    <mergeCell ref="W2880:Y2880"/>
    <mergeCell ref="B2879:C2879"/>
    <mergeCell ref="L2879:M2879"/>
    <mergeCell ref="N2879:Q2879"/>
    <mergeCell ref="S2879:V2879"/>
    <mergeCell ref="W2879:Y2879"/>
    <mergeCell ref="B2878:C2878"/>
    <mergeCell ref="L2878:M2878"/>
    <mergeCell ref="N2878:Q2878"/>
    <mergeCell ref="S2878:V2878"/>
    <mergeCell ref="W2878:Y2878"/>
    <mergeCell ref="B2877:C2877"/>
    <mergeCell ref="L2877:M2877"/>
    <mergeCell ref="N2877:Q2877"/>
    <mergeCell ref="S2877:V2877"/>
    <mergeCell ref="W2877:Y2877"/>
    <mergeCell ref="B2876:C2876"/>
    <mergeCell ref="L2876:M2876"/>
    <mergeCell ref="N2876:Q2876"/>
    <mergeCell ref="S2876:V2876"/>
    <mergeCell ref="W2876:Y2876"/>
    <mergeCell ref="B2875:C2875"/>
    <mergeCell ref="L2875:M2875"/>
    <mergeCell ref="N2875:Q2875"/>
    <mergeCell ref="S2875:V2875"/>
    <mergeCell ref="W2875:Y2875"/>
    <mergeCell ref="B2874:C2874"/>
    <mergeCell ref="L2874:M2874"/>
    <mergeCell ref="N2874:Q2874"/>
    <mergeCell ref="S2874:V2874"/>
    <mergeCell ref="W2874:Y2874"/>
    <mergeCell ref="B2873:C2873"/>
    <mergeCell ref="L2873:M2873"/>
    <mergeCell ref="N2873:Q2873"/>
    <mergeCell ref="S2873:V2873"/>
    <mergeCell ref="W2873:Y2873"/>
    <mergeCell ref="B2872:C2872"/>
    <mergeCell ref="L2872:M2872"/>
    <mergeCell ref="N2872:Q2872"/>
    <mergeCell ref="S2872:V2872"/>
    <mergeCell ref="W2872:Y2872"/>
    <mergeCell ref="B2871:C2871"/>
    <mergeCell ref="L2871:M2871"/>
    <mergeCell ref="N2871:Q2871"/>
    <mergeCell ref="S2871:V2871"/>
    <mergeCell ref="W2871:Y2871"/>
    <mergeCell ref="B2870:C2870"/>
    <mergeCell ref="L2870:M2870"/>
    <mergeCell ref="N2870:Q2870"/>
    <mergeCell ref="S2870:V2870"/>
    <mergeCell ref="W2870:Y2870"/>
    <mergeCell ref="B2869:C2869"/>
    <mergeCell ref="L2869:M2869"/>
    <mergeCell ref="N2869:Q2869"/>
    <mergeCell ref="S2869:V2869"/>
    <mergeCell ref="W2869:Y2869"/>
    <mergeCell ref="B2868:C2868"/>
    <mergeCell ref="L2868:M2868"/>
    <mergeCell ref="N2868:Q2868"/>
    <mergeCell ref="S2868:V2868"/>
    <mergeCell ref="W2868:Y2868"/>
    <mergeCell ref="B2867:C2867"/>
    <mergeCell ref="L2867:M2867"/>
    <mergeCell ref="N2867:Q2867"/>
    <mergeCell ref="S2867:V2867"/>
    <mergeCell ref="W2867:Y2867"/>
    <mergeCell ref="B2866:C2866"/>
    <mergeCell ref="L2866:M2866"/>
    <mergeCell ref="N2866:Q2866"/>
    <mergeCell ref="S2866:V2866"/>
    <mergeCell ref="W2866:Y2866"/>
    <mergeCell ref="B2865:C2865"/>
    <mergeCell ref="L2865:M2865"/>
    <mergeCell ref="N2865:Q2865"/>
    <mergeCell ref="S2865:V2865"/>
    <mergeCell ref="W2865:Y2865"/>
    <mergeCell ref="B2864:C2864"/>
    <mergeCell ref="L2864:M2864"/>
    <mergeCell ref="N2864:Q2864"/>
    <mergeCell ref="S2864:V2864"/>
    <mergeCell ref="W2864:Y2864"/>
    <mergeCell ref="B2863:C2863"/>
    <mergeCell ref="L2863:M2863"/>
    <mergeCell ref="N2863:Q2863"/>
    <mergeCell ref="S2863:V2863"/>
    <mergeCell ref="W2863:Y2863"/>
    <mergeCell ref="B2862:C2862"/>
    <mergeCell ref="L2862:M2862"/>
    <mergeCell ref="N2862:Q2862"/>
    <mergeCell ref="S2862:V2862"/>
    <mergeCell ref="W2862:Y2862"/>
    <mergeCell ref="B2861:C2861"/>
    <mergeCell ref="L2861:M2861"/>
    <mergeCell ref="N2861:Q2861"/>
    <mergeCell ref="S2861:V2861"/>
    <mergeCell ref="W2861:Y2861"/>
    <mergeCell ref="B2860:C2860"/>
    <mergeCell ref="L2860:M2860"/>
    <mergeCell ref="N2860:Q2860"/>
    <mergeCell ref="S2860:V2860"/>
    <mergeCell ref="W2860:Y2860"/>
    <mergeCell ref="B2859:C2859"/>
    <mergeCell ref="L2859:M2859"/>
    <mergeCell ref="N2859:Q2859"/>
    <mergeCell ref="S2859:V2859"/>
    <mergeCell ref="W2859:Y2859"/>
    <mergeCell ref="B2858:C2858"/>
    <mergeCell ref="L2858:M2858"/>
    <mergeCell ref="N2858:Q2858"/>
    <mergeCell ref="S2858:V2858"/>
    <mergeCell ref="W2858:Y2858"/>
    <mergeCell ref="B2857:C2857"/>
    <mergeCell ref="L2857:M2857"/>
    <mergeCell ref="N2857:Q2857"/>
    <mergeCell ref="S2857:V2857"/>
    <mergeCell ref="W2857:Y2857"/>
    <mergeCell ref="B2856:C2856"/>
    <mergeCell ref="L2856:M2856"/>
    <mergeCell ref="N2856:Q2856"/>
    <mergeCell ref="S2856:V2856"/>
    <mergeCell ref="W2856:Y2856"/>
    <mergeCell ref="B2855:C2855"/>
    <mergeCell ref="L2855:M2855"/>
    <mergeCell ref="N2855:Q2855"/>
    <mergeCell ref="S2855:V2855"/>
    <mergeCell ref="W2855:Y2855"/>
    <mergeCell ref="B2854:C2854"/>
    <mergeCell ref="L2854:M2854"/>
    <mergeCell ref="N2854:Q2854"/>
    <mergeCell ref="S2854:V2854"/>
    <mergeCell ref="W2854:Y2854"/>
    <mergeCell ref="B2853:C2853"/>
    <mergeCell ref="L2853:M2853"/>
    <mergeCell ref="N2853:Q2853"/>
    <mergeCell ref="S2853:V2853"/>
    <mergeCell ref="W2853:Y2853"/>
    <mergeCell ref="B2852:C2852"/>
    <mergeCell ref="L2852:M2852"/>
    <mergeCell ref="N2852:Q2852"/>
    <mergeCell ref="S2852:V2852"/>
    <mergeCell ref="W2852:Y2852"/>
    <mergeCell ref="B2851:C2851"/>
    <mergeCell ref="L2851:M2851"/>
    <mergeCell ref="N2851:Q2851"/>
    <mergeCell ref="S2851:V2851"/>
    <mergeCell ref="W2851:Y2851"/>
    <mergeCell ref="B2850:C2850"/>
    <mergeCell ref="L2850:M2850"/>
    <mergeCell ref="N2850:Q2850"/>
    <mergeCell ref="S2850:V2850"/>
    <mergeCell ref="W2850:Y2850"/>
    <mergeCell ref="B2849:C2849"/>
    <mergeCell ref="L2849:M2849"/>
    <mergeCell ref="N2849:Q2849"/>
    <mergeCell ref="S2849:V2849"/>
    <mergeCell ref="W2849:Y2849"/>
    <mergeCell ref="B2848:C2848"/>
    <mergeCell ref="L2848:M2848"/>
    <mergeCell ref="N2848:Q2848"/>
    <mergeCell ref="S2848:V2848"/>
    <mergeCell ref="W2848:Y2848"/>
    <mergeCell ref="B2847:C2847"/>
    <mergeCell ref="L2847:M2847"/>
    <mergeCell ref="N2847:Q2847"/>
    <mergeCell ref="S2847:V2847"/>
    <mergeCell ref="W2847:Y2847"/>
    <mergeCell ref="B2846:C2846"/>
    <mergeCell ref="L2846:M2846"/>
    <mergeCell ref="N2846:Q2846"/>
    <mergeCell ref="S2846:V2846"/>
    <mergeCell ref="W2846:Y2846"/>
    <mergeCell ref="B2845:C2845"/>
    <mergeCell ref="L2845:M2845"/>
    <mergeCell ref="N2845:Q2845"/>
    <mergeCell ref="S2845:V2845"/>
    <mergeCell ref="W2845:Y2845"/>
    <mergeCell ref="B2844:C2844"/>
    <mergeCell ref="L2844:M2844"/>
    <mergeCell ref="N2844:Q2844"/>
    <mergeCell ref="S2844:V2844"/>
    <mergeCell ref="W2844:Y2844"/>
    <mergeCell ref="B2843:C2843"/>
    <mergeCell ref="L2843:M2843"/>
    <mergeCell ref="N2843:Q2843"/>
    <mergeCell ref="S2843:V2843"/>
    <mergeCell ref="W2843:Y2843"/>
    <mergeCell ref="B2842:C2842"/>
    <mergeCell ref="L2842:M2842"/>
    <mergeCell ref="N2842:Q2842"/>
    <mergeCell ref="S2842:V2842"/>
    <mergeCell ref="W2842:Y2842"/>
    <mergeCell ref="B2841:C2841"/>
    <mergeCell ref="L2841:M2841"/>
    <mergeCell ref="N2841:Q2841"/>
    <mergeCell ref="S2841:V2841"/>
    <mergeCell ref="W2841:Y2841"/>
    <mergeCell ref="B2840:C2840"/>
    <mergeCell ref="L2840:M2840"/>
    <mergeCell ref="N2840:Q2840"/>
    <mergeCell ref="S2840:V2840"/>
    <mergeCell ref="W2840:Y2840"/>
    <mergeCell ref="B2839:C2839"/>
    <mergeCell ref="L2839:M2839"/>
    <mergeCell ref="N2839:Q2839"/>
    <mergeCell ref="S2839:V2839"/>
    <mergeCell ref="W2839:Y2839"/>
    <mergeCell ref="B2838:C2838"/>
    <mergeCell ref="L2838:M2838"/>
    <mergeCell ref="N2838:Q2838"/>
    <mergeCell ref="S2838:V2838"/>
    <mergeCell ref="W2838:Y2838"/>
    <mergeCell ref="B2837:C2837"/>
    <mergeCell ref="L2837:M2837"/>
    <mergeCell ref="N2837:Q2837"/>
    <mergeCell ref="S2837:V2837"/>
    <mergeCell ref="W2837:Y2837"/>
    <mergeCell ref="B2836:C2836"/>
    <mergeCell ref="L2836:M2836"/>
    <mergeCell ref="N2836:Q2836"/>
    <mergeCell ref="S2836:V2836"/>
    <mergeCell ref="W2836:Y2836"/>
    <mergeCell ref="B2835:C2835"/>
    <mergeCell ref="L2835:M2835"/>
    <mergeCell ref="N2835:Q2835"/>
    <mergeCell ref="S2835:V2835"/>
    <mergeCell ref="W2835:Y2835"/>
    <mergeCell ref="B2834:C2834"/>
    <mergeCell ref="L2834:M2834"/>
    <mergeCell ref="N2834:Q2834"/>
    <mergeCell ref="S2834:V2834"/>
    <mergeCell ref="W2834:Y2834"/>
    <mergeCell ref="B2833:C2833"/>
    <mergeCell ref="L2833:M2833"/>
    <mergeCell ref="N2833:Q2833"/>
    <mergeCell ref="S2833:V2833"/>
    <mergeCell ref="W2833:Y2833"/>
    <mergeCell ref="B2832:C2832"/>
    <mergeCell ref="L2832:M2832"/>
    <mergeCell ref="N2832:Q2832"/>
    <mergeCell ref="S2832:V2832"/>
    <mergeCell ref="W2832:Y2832"/>
    <mergeCell ref="B2831:C2831"/>
    <mergeCell ref="L2831:M2831"/>
    <mergeCell ref="N2831:Q2831"/>
    <mergeCell ref="S2831:V2831"/>
    <mergeCell ref="W2831:Y2831"/>
    <mergeCell ref="B2830:C2830"/>
    <mergeCell ref="L2830:M2830"/>
    <mergeCell ref="N2830:Q2830"/>
    <mergeCell ref="S2830:V2830"/>
    <mergeCell ref="W2830:Y2830"/>
    <mergeCell ref="B2829:C2829"/>
    <mergeCell ref="L2829:M2829"/>
    <mergeCell ref="N2829:Q2829"/>
    <mergeCell ref="S2829:V2829"/>
    <mergeCell ref="W2829:Y2829"/>
    <mergeCell ref="B2828:C2828"/>
    <mergeCell ref="L2828:M2828"/>
    <mergeCell ref="N2828:Q2828"/>
    <mergeCell ref="S2828:V2828"/>
    <mergeCell ref="W2828:Y2828"/>
    <mergeCell ref="B2827:C2827"/>
    <mergeCell ref="L2827:M2827"/>
    <mergeCell ref="N2827:Q2827"/>
    <mergeCell ref="S2827:V2827"/>
    <mergeCell ref="W2827:Y2827"/>
    <mergeCell ref="B2826:C2826"/>
    <mergeCell ref="L2826:M2826"/>
    <mergeCell ref="N2826:Q2826"/>
    <mergeCell ref="S2826:V2826"/>
    <mergeCell ref="W2826:Y2826"/>
    <mergeCell ref="B2825:C2825"/>
    <mergeCell ref="L2825:M2825"/>
    <mergeCell ref="N2825:Q2825"/>
    <mergeCell ref="S2825:V2825"/>
    <mergeCell ref="W2825:Y2825"/>
    <mergeCell ref="B2824:C2824"/>
    <mergeCell ref="L2824:M2824"/>
    <mergeCell ref="N2824:Q2824"/>
    <mergeCell ref="S2824:V2824"/>
    <mergeCell ref="W2824:Y2824"/>
    <mergeCell ref="B2823:C2823"/>
    <mergeCell ref="L2823:M2823"/>
    <mergeCell ref="N2823:Q2823"/>
    <mergeCell ref="S2823:V2823"/>
    <mergeCell ref="W2823:Y2823"/>
    <mergeCell ref="B2822:C2822"/>
    <mergeCell ref="L2822:M2822"/>
    <mergeCell ref="N2822:Q2822"/>
    <mergeCell ref="S2822:V2822"/>
    <mergeCell ref="W2822:Y2822"/>
    <mergeCell ref="B2821:C2821"/>
    <mergeCell ref="L2821:M2821"/>
    <mergeCell ref="N2821:Q2821"/>
    <mergeCell ref="S2821:V2821"/>
    <mergeCell ref="W2821:Y2821"/>
    <mergeCell ref="B2820:C2820"/>
    <mergeCell ref="L2820:M2820"/>
    <mergeCell ref="N2820:Q2820"/>
    <mergeCell ref="S2820:V2820"/>
    <mergeCell ref="W2820:Y2820"/>
    <mergeCell ref="B2819:C2819"/>
    <mergeCell ref="L2819:M2819"/>
    <mergeCell ref="N2819:Q2819"/>
    <mergeCell ref="S2819:V2819"/>
    <mergeCell ref="W2819:Y2819"/>
    <mergeCell ref="B2818:C2818"/>
    <mergeCell ref="L2818:M2818"/>
    <mergeCell ref="N2818:Q2818"/>
    <mergeCell ref="S2818:V2818"/>
    <mergeCell ref="W2818:Y2818"/>
    <mergeCell ref="B2817:C2817"/>
    <mergeCell ref="L2817:M2817"/>
    <mergeCell ref="N2817:Q2817"/>
    <mergeCell ref="S2817:V2817"/>
    <mergeCell ref="W2817:Y2817"/>
    <mergeCell ref="B2816:C2816"/>
    <mergeCell ref="L2816:M2816"/>
    <mergeCell ref="N2816:Q2816"/>
    <mergeCell ref="S2816:V2816"/>
    <mergeCell ref="W2816:Y2816"/>
    <mergeCell ref="B2815:C2815"/>
    <mergeCell ref="L2815:M2815"/>
    <mergeCell ref="N2815:Q2815"/>
    <mergeCell ref="S2815:V2815"/>
    <mergeCell ref="W2815:Y2815"/>
    <mergeCell ref="B2814:C2814"/>
    <mergeCell ref="L2814:M2814"/>
    <mergeCell ref="N2814:Q2814"/>
    <mergeCell ref="S2814:V2814"/>
    <mergeCell ref="W2814:Y2814"/>
    <mergeCell ref="B2813:C2813"/>
    <mergeCell ref="L2813:M2813"/>
    <mergeCell ref="N2813:Q2813"/>
    <mergeCell ref="S2813:V2813"/>
    <mergeCell ref="W2813:Y2813"/>
    <mergeCell ref="B2812:C2812"/>
    <mergeCell ref="L2812:M2812"/>
    <mergeCell ref="N2812:Q2812"/>
    <mergeCell ref="S2812:V2812"/>
    <mergeCell ref="W2812:Y2812"/>
    <mergeCell ref="B2811:C2811"/>
    <mergeCell ref="L2811:M2811"/>
    <mergeCell ref="N2811:Q2811"/>
    <mergeCell ref="S2811:V2811"/>
    <mergeCell ref="W2811:Y2811"/>
    <mergeCell ref="B2810:C2810"/>
    <mergeCell ref="L2810:M2810"/>
    <mergeCell ref="N2810:Q2810"/>
    <mergeCell ref="S2810:V2810"/>
    <mergeCell ref="W2810:Y2810"/>
    <mergeCell ref="B2809:C2809"/>
    <mergeCell ref="L2809:M2809"/>
    <mergeCell ref="N2809:Q2809"/>
    <mergeCell ref="S2809:V2809"/>
    <mergeCell ref="W2809:Y2809"/>
    <mergeCell ref="B2808:C2808"/>
    <mergeCell ref="L2808:M2808"/>
    <mergeCell ref="N2808:Q2808"/>
    <mergeCell ref="S2808:V2808"/>
    <mergeCell ref="W2808:Y2808"/>
    <mergeCell ref="B2807:C2807"/>
    <mergeCell ref="L2807:M2807"/>
    <mergeCell ref="N2807:Q2807"/>
    <mergeCell ref="S2807:V2807"/>
    <mergeCell ref="W2807:Y2807"/>
    <mergeCell ref="B2806:C2806"/>
    <mergeCell ref="L2806:M2806"/>
    <mergeCell ref="N2806:Q2806"/>
    <mergeCell ref="S2806:V2806"/>
    <mergeCell ref="W2806:Y2806"/>
    <mergeCell ref="B2805:C2805"/>
    <mergeCell ref="L2805:M2805"/>
    <mergeCell ref="N2805:Q2805"/>
    <mergeCell ref="S2805:V2805"/>
    <mergeCell ref="W2805:Y2805"/>
    <mergeCell ref="B2804:C2804"/>
    <mergeCell ref="L2804:M2804"/>
    <mergeCell ref="N2804:Q2804"/>
    <mergeCell ref="S2804:V2804"/>
    <mergeCell ref="W2804:Y2804"/>
    <mergeCell ref="B2803:C2803"/>
    <mergeCell ref="L2803:M2803"/>
    <mergeCell ref="N2803:Q2803"/>
    <mergeCell ref="S2803:V2803"/>
    <mergeCell ref="W2803:Y2803"/>
    <mergeCell ref="B2802:C2802"/>
    <mergeCell ref="L2802:M2802"/>
    <mergeCell ref="N2802:Q2802"/>
    <mergeCell ref="S2802:V2802"/>
    <mergeCell ref="W2802:Y2802"/>
    <mergeCell ref="B2801:C2801"/>
    <mergeCell ref="L2801:M2801"/>
    <mergeCell ref="N2801:Q2801"/>
    <mergeCell ref="S2801:V2801"/>
    <mergeCell ref="W2801:Y2801"/>
    <mergeCell ref="B2800:C2800"/>
    <mergeCell ref="L2800:M2800"/>
    <mergeCell ref="N2800:Q2800"/>
    <mergeCell ref="S2800:V2800"/>
    <mergeCell ref="W2800:Y2800"/>
    <mergeCell ref="B2799:C2799"/>
    <mergeCell ref="L2799:M2799"/>
    <mergeCell ref="N2799:Q2799"/>
    <mergeCell ref="S2799:V2799"/>
    <mergeCell ref="W2799:Y2799"/>
    <mergeCell ref="B2798:C2798"/>
    <mergeCell ref="L2798:M2798"/>
    <mergeCell ref="N2798:Q2798"/>
    <mergeCell ref="S2798:V2798"/>
    <mergeCell ref="W2798:Y2798"/>
    <mergeCell ref="B2797:C2797"/>
    <mergeCell ref="L2797:M2797"/>
    <mergeCell ref="N2797:Q2797"/>
    <mergeCell ref="S2797:V2797"/>
    <mergeCell ref="W2797:Y2797"/>
    <mergeCell ref="B2796:C2796"/>
    <mergeCell ref="L2796:M2796"/>
    <mergeCell ref="N2796:Q2796"/>
    <mergeCell ref="S2796:V2796"/>
    <mergeCell ref="W2796:Y2796"/>
    <mergeCell ref="B2795:C2795"/>
    <mergeCell ref="L2795:M2795"/>
    <mergeCell ref="N2795:Q2795"/>
    <mergeCell ref="S2795:V2795"/>
    <mergeCell ref="W2795:Y2795"/>
    <mergeCell ref="B2794:C2794"/>
    <mergeCell ref="L2794:M2794"/>
    <mergeCell ref="N2794:Q2794"/>
    <mergeCell ref="S2794:V2794"/>
    <mergeCell ref="W2794:Y2794"/>
    <mergeCell ref="B2793:C2793"/>
    <mergeCell ref="L2793:M2793"/>
    <mergeCell ref="N2793:Q2793"/>
    <mergeCell ref="S2793:V2793"/>
    <mergeCell ref="W2793:Y2793"/>
    <mergeCell ref="B2792:C2792"/>
    <mergeCell ref="L2792:M2792"/>
    <mergeCell ref="N2792:Q2792"/>
    <mergeCell ref="S2792:V2792"/>
    <mergeCell ref="W2792:Y2792"/>
    <mergeCell ref="B2791:C2791"/>
    <mergeCell ref="L2791:M2791"/>
    <mergeCell ref="N2791:Q2791"/>
    <mergeCell ref="S2791:V2791"/>
    <mergeCell ref="W2791:Y2791"/>
    <mergeCell ref="B2790:C2790"/>
    <mergeCell ref="L2790:M2790"/>
    <mergeCell ref="N2790:Q2790"/>
    <mergeCell ref="S2790:V2790"/>
    <mergeCell ref="W2790:Y2790"/>
    <mergeCell ref="B2789:C2789"/>
    <mergeCell ref="L2789:M2789"/>
    <mergeCell ref="N2789:Q2789"/>
    <mergeCell ref="S2789:V2789"/>
    <mergeCell ref="W2789:Y2789"/>
    <mergeCell ref="B2788:C2788"/>
    <mergeCell ref="L2788:M2788"/>
    <mergeCell ref="N2788:Q2788"/>
    <mergeCell ref="S2788:V2788"/>
    <mergeCell ref="W2788:Y2788"/>
    <mergeCell ref="B2787:C2787"/>
    <mergeCell ref="L2787:M2787"/>
    <mergeCell ref="N2787:Q2787"/>
    <mergeCell ref="S2787:V2787"/>
    <mergeCell ref="W2787:Y2787"/>
    <mergeCell ref="B2786:C2786"/>
    <mergeCell ref="L2786:M2786"/>
    <mergeCell ref="N2786:Q2786"/>
    <mergeCell ref="S2786:V2786"/>
    <mergeCell ref="W2786:Y2786"/>
    <mergeCell ref="B2785:C2785"/>
    <mergeCell ref="L2785:M2785"/>
    <mergeCell ref="N2785:Q2785"/>
    <mergeCell ref="S2785:V2785"/>
    <mergeCell ref="W2785:Y2785"/>
    <mergeCell ref="B2784:C2784"/>
    <mergeCell ref="L2784:M2784"/>
    <mergeCell ref="N2784:Q2784"/>
    <mergeCell ref="S2784:V2784"/>
    <mergeCell ref="W2784:Y2784"/>
    <mergeCell ref="B2783:C2783"/>
    <mergeCell ref="L2783:M2783"/>
    <mergeCell ref="N2783:Q2783"/>
    <mergeCell ref="S2783:V2783"/>
    <mergeCell ref="W2783:Y2783"/>
    <mergeCell ref="B2782:C2782"/>
    <mergeCell ref="L2782:M2782"/>
    <mergeCell ref="N2782:Q2782"/>
    <mergeCell ref="S2782:V2782"/>
    <mergeCell ref="W2782:Y2782"/>
    <mergeCell ref="B2781:C2781"/>
    <mergeCell ref="L2781:M2781"/>
    <mergeCell ref="N2781:Q2781"/>
    <mergeCell ref="S2781:V2781"/>
    <mergeCell ref="W2781:Y2781"/>
    <mergeCell ref="B2780:C2780"/>
    <mergeCell ref="L2780:M2780"/>
    <mergeCell ref="N2780:Q2780"/>
    <mergeCell ref="S2780:V2780"/>
    <mergeCell ref="W2780:Y2780"/>
    <mergeCell ref="B2779:C2779"/>
    <mergeCell ref="L2779:M2779"/>
    <mergeCell ref="N2779:Q2779"/>
    <mergeCell ref="S2779:V2779"/>
    <mergeCell ref="W2779:Y2779"/>
    <mergeCell ref="B2778:C2778"/>
    <mergeCell ref="L2778:M2778"/>
    <mergeCell ref="N2778:Q2778"/>
    <mergeCell ref="S2778:V2778"/>
    <mergeCell ref="W2778:Y2778"/>
    <mergeCell ref="B2777:C2777"/>
    <mergeCell ref="L2777:M2777"/>
    <mergeCell ref="N2777:Q2777"/>
    <mergeCell ref="S2777:V2777"/>
    <mergeCell ref="W2777:Y2777"/>
    <mergeCell ref="B2776:C2776"/>
    <mergeCell ref="L2776:M2776"/>
    <mergeCell ref="N2776:Q2776"/>
    <mergeCell ref="S2776:V2776"/>
    <mergeCell ref="W2776:Y2776"/>
    <mergeCell ref="B2775:C2775"/>
    <mergeCell ref="L2775:M2775"/>
    <mergeCell ref="N2775:Q2775"/>
    <mergeCell ref="S2775:V2775"/>
    <mergeCell ref="W2775:Y2775"/>
    <mergeCell ref="B2774:C2774"/>
    <mergeCell ref="L2774:M2774"/>
    <mergeCell ref="N2774:Q2774"/>
    <mergeCell ref="S2774:V2774"/>
    <mergeCell ref="W2774:Y2774"/>
    <mergeCell ref="B2773:C2773"/>
    <mergeCell ref="L2773:M2773"/>
    <mergeCell ref="N2773:Q2773"/>
    <mergeCell ref="S2773:V2773"/>
    <mergeCell ref="W2773:Y2773"/>
    <mergeCell ref="B2772:C2772"/>
    <mergeCell ref="L2772:M2772"/>
    <mergeCell ref="N2772:Q2772"/>
    <mergeCell ref="S2772:V2772"/>
    <mergeCell ref="W2772:Y2772"/>
    <mergeCell ref="B2771:C2771"/>
    <mergeCell ref="L2771:M2771"/>
    <mergeCell ref="N2771:Q2771"/>
    <mergeCell ref="S2771:V2771"/>
    <mergeCell ref="W2771:Y2771"/>
    <mergeCell ref="B2770:C2770"/>
    <mergeCell ref="L2770:M2770"/>
    <mergeCell ref="N2770:Q2770"/>
    <mergeCell ref="S2770:V2770"/>
    <mergeCell ref="W2770:Y2770"/>
    <mergeCell ref="B2769:C2769"/>
    <mergeCell ref="L2769:M2769"/>
    <mergeCell ref="N2769:Q2769"/>
    <mergeCell ref="S2769:V2769"/>
    <mergeCell ref="W2769:Y2769"/>
    <mergeCell ref="B2768:C2768"/>
    <mergeCell ref="L2768:M2768"/>
    <mergeCell ref="N2768:Q2768"/>
    <mergeCell ref="S2768:V2768"/>
    <mergeCell ref="W2768:Y2768"/>
    <mergeCell ref="B2767:C2767"/>
    <mergeCell ref="L2767:M2767"/>
    <mergeCell ref="N2767:Q2767"/>
    <mergeCell ref="S2767:V2767"/>
    <mergeCell ref="W2767:Y2767"/>
    <mergeCell ref="B2766:C2766"/>
    <mergeCell ref="L2766:M2766"/>
    <mergeCell ref="N2766:Q2766"/>
    <mergeCell ref="S2766:V2766"/>
    <mergeCell ref="W2766:Y2766"/>
    <mergeCell ref="B2765:C2765"/>
    <mergeCell ref="L2765:M2765"/>
    <mergeCell ref="N2765:Q2765"/>
    <mergeCell ref="S2765:V2765"/>
    <mergeCell ref="W2765:Y2765"/>
    <mergeCell ref="B2764:C2764"/>
    <mergeCell ref="L2764:M2764"/>
    <mergeCell ref="N2764:Q2764"/>
    <mergeCell ref="S2764:V2764"/>
    <mergeCell ref="W2764:Y2764"/>
    <mergeCell ref="B2763:C2763"/>
    <mergeCell ref="L2763:M2763"/>
    <mergeCell ref="N2763:Q2763"/>
    <mergeCell ref="S2763:V2763"/>
    <mergeCell ref="W2763:Y2763"/>
    <mergeCell ref="B2762:C2762"/>
    <mergeCell ref="L2762:M2762"/>
    <mergeCell ref="N2762:Q2762"/>
    <mergeCell ref="S2762:V2762"/>
    <mergeCell ref="W2762:Y2762"/>
    <mergeCell ref="B2761:C2761"/>
    <mergeCell ref="L2761:M2761"/>
    <mergeCell ref="N2761:Q2761"/>
    <mergeCell ref="S2761:V2761"/>
    <mergeCell ref="W2761:Y2761"/>
    <mergeCell ref="B2760:C2760"/>
    <mergeCell ref="L2760:M2760"/>
    <mergeCell ref="N2760:Q2760"/>
    <mergeCell ref="S2760:V2760"/>
    <mergeCell ref="W2760:Y2760"/>
    <mergeCell ref="B2759:C2759"/>
    <mergeCell ref="L2759:M2759"/>
    <mergeCell ref="N2759:Q2759"/>
    <mergeCell ref="S2759:V2759"/>
    <mergeCell ref="W2759:Y2759"/>
    <mergeCell ref="B2758:C2758"/>
    <mergeCell ref="L2758:M2758"/>
    <mergeCell ref="N2758:Q2758"/>
    <mergeCell ref="S2758:V2758"/>
    <mergeCell ref="W2758:Y2758"/>
    <mergeCell ref="B2757:C2757"/>
    <mergeCell ref="L2757:M2757"/>
    <mergeCell ref="N2757:Q2757"/>
    <mergeCell ref="S2757:V2757"/>
    <mergeCell ref="W2757:Y2757"/>
    <mergeCell ref="B2756:C2756"/>
    <mergeCell ref="L2756:M2756"/>
    <mergeCell ref="N2756:Q2756"/>
    <mergeCell ref="S2756:V2756"/>
    <mergeCell ref="W2756:Y2756"/>
    <mergeCell ref="B2755:C2755"/>
    <mergeCell ref="L2755:M2755"/>
    <mergeCell ref="N2755:Q2755"/>
    <mergeCell ref="S2755:V2755"/>
    <mergeCell ref="W2755:Y2755"/>
    <mergeCell ref="B2754:C2754"/>
    <mergeCell ref="L2754:M2754"/>
    <mergeCell ref="N2754:Q2754"/>
    <mergeCell ref="S2754:V2754"/>
    <mergeCell ref="W2754:Y2754"/>
    <mergeCell ref="B2753:C2753"/>
    <mergeCell ref="L2753:M2753"/>
    <mergeCell ref="N2753:Q2753"/>
    <mergeCell ref="S2753:V2753"/>
    <mergeCell ref="W2753:Y2753"/>
    <mergeCell ref="B2752:C2752"/>
    <mergeCell ref="L2752:M2752"/>
    <mergeCell ref="N2752:Q2752"/>
    <mergeCell ref="S2752:V2752"/>
    <mergeCell ref="W2752:Y2752"/>
    <mergeCell ref="B2751:C2751"/>
    <mergeCell ref="L2751:M2751"/>
    <mergeCell ref="N2751:Q2751"/>
    <mergeCell ref="S2751:V2751"/>
    <mergeCell ref="W2751:Y2751"/>
    <mergeCell ref="B2750:C2750"/>
    <mergeCell ref="L2750:M2750"/>
    <mergeCell ref="N2750:Q2750"/>
    <mergeCell ref="S2750:V2750"/>
    <mergeCell ref="W2750:Y2750"/>
    <mergeCell ref="B2749:C2749"/>
    <mergeCell ref="L2749:M2749"/>
    <mergeCell ref="N2749:Q2749"/>
    <mergeCell ref="S2749:V2749"/>
    <mergeCell ref="W2749:Y2749"/>
    <mergeCell ref="B2748:C2748"/>
    <mergeCell ref="L2748:M2748"/>
    <mergeCell ref="N2748:Q2748"/>
    <mergeCell ref="S2748:V2748"/>
    <mergeCell ref="W2748:Y2748"/>
    <mergeCell ref="B2747:C2747"/>
    <mergeCell ref="L2747:M2747"/>
    <mergeCell ref="N2747:Q2747"/>
    <mergeCell ref="S2747:V2747"/>
    <mergeCell ref="W2747:Y2747"/>
    <mergeCell ref="B2746:C2746"/>
    <mergeCell ref="L2746:M2746"/>
    <mergeCell ref="N2746:Q2746"/>
    <mergeCell ref="S2746:V2746"/>
    <mergeCell ref="W2746:Y2746"/>
    <mergeCell ref="B2745:C2745"/>
    <mergeCell ref="L2745:M2745"/>
    <mergeCell ref="N2745:Q2745"/>
    <mergeCell ref="S2745:V2745"/>
    <mergeCell ref="W2745:Y2745"/>
    <mergeCell ref="B2744:C2744"/>
    <mergeCell ref="L2744:M2744"/>
    <mergeCell ref="N2744:Q2744"/>
    <mergeCell ref="S2744:V2744"/>
    <mergeCell ref="W2744:Y2744"/>
    <mergeCell ref="B2743:C2743"/>
    <mergeCell ref="L2743:M2743"/>
    <mergeCell ref="N2743:Q2743"/>
    <mergeCell ref="S2743:V2743"/>
    <mergeCell ref="W2743:Y2743"/>
    <mergeCell ref="B2742:C2742"/>
    <mergeCell ref="L2742:M2742"/>
    <mergeCell ref="N2742:Q2742"/>
    <mergeCell ref="S2742:V2742"/>
    <mergeCell ref="W2742:Y2742"/>
    <mergeCell ref="B2741:C2741"/>
    <mergeCell ref="L2741:M2741"/>
    <mergeCell ref="N2741:Q2741"/>
    <mergeCell ref="S2741:V2741"/>
    <mergeCell ref="W2741:Y2741"/>
    <mergeCell ref="B2740:C2740"/>
    <mergeCell ref="L2740:M2740"/>
    <mergeCell ref="N2740:Q2740"/>
    <mergeCell ref="S2740:V2740"/>
    <mergeCell ref="W2740:Y2740"/>
    <mergeCell ref="B2739:C2739"/>
    <mergeCell ref="L2739:M2739"/>
    <mergeCell ref="N2739:Q2739"/>
    <mergeCell ref="S2739:V2739"/>
    <mergeCell ref="W2739:Y2739"/>
    <mergeCell ref="B2738:C2738"/>
    <mergeCell ref="L2738:M2738"/>
    <mergeCell ref="N2738:Q2738"/>
    <mergeCell ref="S2738:V2738"/>
    <mergeCell ref="W2738:Y2738"/>
    <mergeCell ref="B2737:C2737"/>
    <mergeCell ref="L2737:M2737"/>
    <mergeCell ref="N2737:Q2737"/>
    <mergeCell ref="S2737:V2737"/>
    <mergeCell ref="W2737:Y2737"/>
    <mergeCell ref="B2736:C2736"/>
    <mergeCell ref="L2736:M2736"/>
    <mergeCell ref="N2736:Q2736"/>
    <mergeCell ref="S2736:V2736"/>
    <mergeCell ref="W2736:Y2736"/>
    <mergeCell ref="B2735:C2735"/>
    <mergeCell ref="L2735:M2735"/>
    <mergeCell ref="N2735:Q2735"/>
    <mergeCell ref="S2735:V2735"/>
    <mergeCell ref="W2735:Y2735"/>
    <mergeCell ref="B2734:C2734"/>
    <mergeCell ref="L2734:M2734"/>
    <mergeCell ref="N2734:Q2734"/>
    <mergeCell ref="S2734:V2734"/>
    <mergeCell ref="W2734:Y2734"/>
    <mergeCell ref="B2733:C2733"/>
    <mergeCell ref="L2733:M2733"/>
    <mergeCell ref="N2733:Q2733"/>
    <mergeCell ref="S2733:V2733"/>
    <mergeCell ref="W2733:Y2733"/>
    <mergeCell ref="B2732:C2732"/>
    <mergeCell ref="L2732:M2732"/>
    <mergeCell ref="N2732:Q2732"/>
    <mergeCell ref="S2732:V2732"/>
    <mergeCell ref="W2732:Y2732"/>
    <mergeCell ref="B2731:C2731"/>
    <mergeCell ref="L2731:M2731"/>
    <mergeCell ref="N2731:Q2731"/>
    <mergeCell ref="S2731:V2731"/>
    <mergeCell ref="W2731:Y2731"/>
    <mergeCell ref="B2730:C2730"/>
    <mergeCell ref="L2730:M2730"/>
    <mergeCell ref="N2730:Q2730"/>
    <mergeCell ref="S2730:V2730"/>
    <mergeCell ref="W2730:Y2730"/>
    <mergeCell ref="B2729:C2729"/>
    <mergeCell ref="L2729:M2729"/>
    <mergeCell ref="N2729:Q2729"/>
    <mergeCell ref="S2729:V2729"/>
    <mergeCell ref="W2729:Y2729"/>
    <mergeCell ref="B2728:C2728"/>
    <mergeCell ref="L2728:M2728"/>
    <mergeCell ref="N2728:Q2728"/>
    <mergeCell ref="S2728:V2728"/>
    <mergeCell ref="W2728:Y2728"/>
    <mergeCell ref="B2727:C2727"/>
    <mergeCell ref="L2727:M2727"/>
    <mergeCell ref="N2727:Q2727"/>
    <mergeCell ref="S2727:V2727"/>
    <mergeCell ref="W2727:Y2727"/>
    <mergeCell ref="B2726:C2726"/>
    <mergeCell ref="L2726:M2726"/>
    <mergeCell ref="N2726:Q2726"/>
    <mergeCell ref="S2726:V2726"/>
    <mergeCell ref="W2726:Y2726"/>
    <mergeCell ref="B2725:C2725"/>
    <mergeCell ref="L2725:M2725"/>
    <mergeCell ref="N2725:Q2725"/>
    <mergeCell ref="S2725:V2725"/>
    <mergeCell ref="W2725:Y2725"/>
    <mergeCell ref="B2724:C2724"/>
    <mergeCell ref="L2724:M2724"/>
    <mergeCell ref="N2724:Q2724"/>
    <mergeCell ref="S2724:V2724"/>
    <mergeCell ref="W2724:Y2724"/>
    <mergeCell ref="B2723:C2723"/>
    <mergeCell ref="L2723:M2723"/>
    <mergeCell ref="N2723:Q2723"/>
    <mergeCell ref="S2723:V2723"/>
    <mergeCell ref="W2723:Y2723"/>
    <mergeCell ref="B2722:C2722"/>
    <mergeCell ref="L2722:M2722"/>
    <mergeCell ref="N2722:Q2722"/>
    <mergeCell ref="S2722:V2722"/>
    <mergeCell ref="W2722:Y2722"/>
    <mergeCell ref="B2721:C2721"/>
    <mergeCell ref="L2721:M2721"/>
    <mergeCell ref="N2721:Q2721"/>
    <mergeCell ref="S2721:V2721"/>
    <mergeCell ref="W2721:Y2721"/>
    <mergeCell ref="B2720:C2720"/>
    <mergeCell ref="L2720:M2720"/>
    <mergeCell ref="N2720:Q2720"/>
    <mergeCell ref="S2720:V2720"/>
    <mergeCell ref="W2720:Y2720"/>
    <mergeCell ref="B2719:C2719"/>
    <mergeCell ref="L2719:M2719"/>
    <mergeCell ref="N2719:Q2719"/>
    <mergeCell ref="S2719:V2719"/>
    <mergeCell ref="W2719:Y2719"/>
    <mergeCell ref="B2718:C2718"/>
    <mergeCell ref="L2718:M2718"/>
    <mergeCell ref="N2718:Q2718"/>
    <mergeCell ref="S2718:V2718"/>
    <mergeCell ref="W2718:Y2718"/>
    <mergeCell ref="B2717:C2717"/>
    <mergeCell ref="L2717:M2717"/>
    <mergeCell ref="N2717:Q2717"/>
    <mergeCell ref="S2717:V2717"/>
    <mergeCell ref="W2717:Y2717"/>
    <mergeCell ref="B2716:C2716"/>
    <mergeCell ref="L2716:M2716"/>
    <mergeCell ref="N2716:Q2716"/>
    <mergeCell ref="S2716:V2716"/>
    <mergeCell ref="W2716:Y2716"/>
    <mergeCell ref="B2715:C2715"/>
    <mergeCell ref="L2715:M2715"/>
    <mergeCell ref="N2715:Q2715"/>
    <mergeCell ref="S2715:V2715"/>
    <mergeCell ref="W2715:Y2715"/>
    <mergeCell ref="B2714:C2714"/>
    <mergeCell ref="L2714:M2714"/>
    <mergeCell ref="N2714:Q2714"/>
    <mergeCell ref="S2714:V2714"/>
    <mergeCell ref="W2714:Y2714"/>
    <mergeCell ref="B2713:C2713"/>
    <mergeCell ref="L2713:M2713"/>
    <mergeCell ref="N2713:Q2713"/>
    <mergeCell ref="S2713:V2713"/>
    <mergeCell ref="W2713:Y2713"/>
    <mergeCell ref="B2712:C2712"/>
    <mergeCell ref="L2712:M2712"/>
    <mergeCell ref="N2712:Q2712"/>
    <mergeCell ref="S2712:V2712"/>
    <mergeCell ref="W2712:Y2712"/>
    <mergeCell ref="B2711:C2711"/>
    <mergeCell ref="L2711:M2711"/>
    <mergeCell ref="N2711:Q2711"/>
    <mergeCell ref="S2711:V2711"/>
    <mergeCell ref="W2711:Y2711"/>
    <mergeCell ref="B2710:C2710"/>
    <mergeCell ref="L2710:M2710"/>
    <mergeCell ref="N2710:Q2710"/>
    <mergeCell ref="S2710:V2710"/>
    <mergeCell ref="W2710:Y2710"/>
    <mergeCell ref="B2709:C2709"/>
    <mergeCell ref="L2709:M2709"/>
    <mergeCell ref="N2709:Q2709"/>
    <mergeCell ref="S2709:V2709"/>
    <mergeCell ref="W2709:Y2709"/>
    <mergeCell ref="B2708:C2708"/>
    <mergeCell ref="L2708:M2708"/>
    <mergeCell ref="N2708:Q2708"/>
    <mergeCell ref="S2708:V2708"/>
    <mergeCell ref="W2708:Y2708"/>
    <mergeCell ref="B2707:C2707"/>
    <mergeCell ref="L2707:M2707"/>
    <mergeCell ref="N2707:Q2707"/>
    <mergeCell ref="S2707:V2707"/>
    <mergeCell ref="W2707:Y2707"/>
    <mergeCell ref="B2706:C2706"/>
    <mergeCell ref="L2706:M2706"/>
    <mergeCell ref="N2706:Q2706"/>
    <mergeCell ref="S2706:V2706"/>
    <mergeCell ref="W2706:Y2706"/>
    <mergeCell ref="B2705:C2705"/>
    <mergeCell ref="L2705:M2705"/>
    <mergeCell ref="N2705:Q2705"/>
    <mergeCell ref="S2705:V2705"/>
    <mergeCell ref="W2705:Y2705"/>
    <mergeCell ref="B2704:C2704"/>
    <mergeCell ref="L2704:M2704"/>
    <mergeCell ref="N2704:Q2704"/>
    <mergeCell ref="S2704:V2704"/>
    <mergeCell ref="W2704:Y2704"/>
    <mergeCell ref="B2703:C2703"/>
    <mergeCell ref="L2703:M2703"/>
    <mergeCell ref="N2703:Q2703"/>
    <mergeCell ref="S2703:V2703"/>
    <mergeCell ref="W2703:Y2703"/>
    <mergeCell ref="B2702:C2702"/>
    <mergeCell ref="L2702:M2702"/>
    <mergeCell ref="N2702:Q2702"/>
    <mergeCell ref="S2702:V2702"/>
    <mergeCell ref="W2702:Y2702"/>
    <mergeCell ref="B2701:C2701"/>
    <mergeCell ref="L2701:M2701"/>
    <mergeCell ref="N2701:Q2701"/>
    <mergeCell ref="S2701:V2701"/>
    <mergeCell ref="W2701:Y2701"/>
    <mergeCell ref="B2700:C2700"/>
    <mergeCell ref="L2700:M2700"/>
    <mergeCell ref="N2700:Q2700"/>
    <mergeCell ref="S2700:V2700"/>
    <mergeCell ref="W2700:Y2700"/>
    <mergeCell ref="B2699:C2699"/>
    <mergeCell ref="L2699:M2699"/>
    <mergeCell ref="N2699:Q2699"/>
    <mergeCell ref="S2699:V2699"/>
    <mergeCell ref="W2699:Y2699"/>
    <mergeCell ref="B2698:C2698"/>
    <mergeCell ref="L2698:M2698"/>
    <mergeCell ref="N2698:Q2698"/>
    <mergeCell ref="S2698:V2698"/>
    <mergeCell ref="W2698:Y2698"/>
    <mergeCell ref="B2697:C2697"/>
    <mergeCell ref="L2697:M2697"/>
    <mergeCell ref="N2697:Q2697"/>
    <mergeCell ref="S2697:V2697"/>
    <mergeCell ref="W2697:Y2697"/>
    <mergeCell ref="B2696:C2696"/>
    <mergeCell ref="L2696:M2696"/>
    <mergeCell ref="N2696:Q2696"/>
    <mergeCell ref="S2696:V2696"/>
    <mergeCell ref="W2696:Y2696"/>
    <mergeCell ref="B2695:C2695"/>
    <mergeCell ref="L2695:M2695"/>
    <mergeCell ref="N2695:Q2695"/>
    <mergeCell ref="S2695:V2695"/>
    <mergeCell ref="W2695:Y2695"/>
    <mergeCell ref="B2694:C2694"/>
    <mergeCell ref="L2694:M2694"/>
    <mergeCell ref="N2694:Q2694"/>
    <mergeCell ref="S2694:V2694"/>
    <mergeCell ref="W2694:Y2694"/>
    <mergeCell ref="B2693:C2693"/>
    <mergeCell ref="L2693:M2693"/>
    <mergeCell ref="N2693:Q2693"/>
    <mergeCell ref="S2693:V2693"/>
    <mergeCell ref="W2693:Y2693"/>
    <mergeCell ref="B2692:C2692"/>
    <mergeCell ref="L2692:M2692"/>
    <mergeCell ref="N2692:Q2692"/>
    <mergeCell ref="S2692:V2692"/>
    <mergeCell ref="W2692:Y2692"/>
    <mergeCell ref="B2691:C2691"/>
    <mergeCell ref="L2691:M2691"/>
    <mergeCell ref="N2691:Q2691"/>
    <mergeCell ref="S2691:V2691"/>
    <mergeCell ref="W2691:Y2691"/>
    <mergeCell ref="B2690:C2690"/>
    <mergeCell ref="L2690:M2690"/>
    <mergeCell ref="N2690:Q2690"/>
    <mergeCell ref="S2690:V2690"/>
    <mergeCell ref="W2690:Y2690"/>
    <mergeCell ref="B2689:C2689"/>
    <mergeCell ref="L2689:M2689"/>
    <mergeCell ref="N2689:Q2689"/>
    <mergeCell ref="S2689:V2689"/>
    <mergeCell ref="W2689:Y2689"/>
    <mergeCell ref="B2688:C2688"/>
    <mergeCell ref="L2688:M2688"/>
    <mergeCell ref="N2688:Q2688"/>
    <mergeCell ref="S2688:V2688"/>
    <mergeCell ref="W2688:Y2688"/>
    <mergeCell ref="B2687:C2687"/>
    <mergeCell ref="L2687:M2687"/>
    <mergeCell ref="N2687:Q2687"/>
    <mergeCell ref="S2687:V2687"/>
    <mergeCell ref="W2687:Y2687"/>
    <mergeCell ref="B2686:C2686"/>
    <mergeCell ref="L2686:M2686"/>
    <mergeCell ref="N2686:Q2686"/>
    <mergeCell ref="S2686:V2686"/>
    <mergeCell ref="W2686:Y2686"/>
    <mergeCell ref="B2685:C2685"/>
    <mergeCell ref="L2685:M2685"/>
    <mergeCell ref="N2685:Q2685"/>
    <mergeCell ref="S2685:V2685"/>
    <mergeCell ref="W2685:Y2685"/>
    <mergeCell ref="B2684:C2684"/>
    <mergeCell ref="L2684:M2684"/>
    <mergeCell ref="N2684:Q2684"/>
    <mergeCell ref="S2684:V2684"/>
    <mergeCell ref="W2684:Y2684"/>
    <mergeCell ref="B2683:C2683"/>
    <mergeCell ref="L2683:M2683"/>
    <mergeCell ref="N2683:Q2683"/>
    <mergeCell ref="S2683:V2683"/>
    <mergeCell ref="W2683:Y2683"/>
    <mergeCell ref="B2682:C2682"/>
    <mergeCell ref="L2682:M2682"/>
    <mergeCell ref="N2682:Q2682"/>
    <mergeCell ref="S2682:V2682"/>
    <mergeCell ref="W2682:Y2682"/>
    <mergeCell ref="B2681:C2681"/>
    <mergeCell ref="L2681:M2681"/>
    <mergeCell ref="N2681:Q2681"/>
    <mergeCell ref="S2681:V2681"/>
    <mergeCell ref="W2681:Y2681"/>
    <mergeCell ref="B2680:C2680"/>
    <mergeCell ref="L2680:M2680"/>
    <mergeCell ref="N2680:Q2680"/>
    <mergeCell ref="S2680:V2680"/>
    <mergeCell ref="W2680:Y2680"/>
    <mergeCell ref="B2679:C2679"/>
    <mergeCell ref="L2679:M2679"/>
    <mergeCell ref="N2679:Q2679"/>
    <mergeCell ref="S2679:V2679"/>
    <mergeCell ref="W2679:Y2679"/>
    <mergeCell ref="B2678:C2678"/>
    <mergeCell ref="L2678:M2678"/>
    <mergeCell ref="N2678:Q2678"/>
    <mergeCell ref="S2678:V2678"/>
    <mergeCell ref="W2678:Y2678"/>
    <mergeCell ref="B2677:C2677"/>
    <mergeCell ref="L2677:M2677"/>
    <mergeCell ref="N2677:Q2677"/>
    <mergeCell ref="S2677:V2677"/>
    <mergeCell ref="W2677:Y2677"/>
    <mergeCell ref="B2676:C2676"/>
    <mergeCell ref="L2676:M2676"/>
    <mergeCell ref="N2676:Q2676"/>
    <mergeCell ref="S2676:V2676"/>
    <mergeCell ref="W2676:Y2676"/>
    <mergeCell ref="B2675:C2675"/>
    <mergeCell ref="L2675:M2675"/>
    <mergeCell ref="N2675:Q2675"/>
    <mergeCell ref="S2675:V2675"/>
    <mergeCell ref="W2675:Y2675"/>
    <mergeCell ref="B2674:C2674"/>
    <mergeCell ref="L2674:M2674"/>
    <mergeCell ref="N2674:Q2674"/>
    <mergeCell ref="S2674:V2674"/>
    <mergeCell ref="W2674:Y2674"/>
    <mergeCell ref="B2673:C2673"/>
    <mergeCell ref="L2673:M2673"/>
    <mergeCell ref="N2673:Q2673"/>
    <mergeCell ref="S2673:V2673"/>
    <mergeCell ref="W2673:Y2673"/>
    <mergeCell ref="B2672:C2672"/>
    <mergeCell ref="L2672:M2672"/>
    <mergeCell ref="N2672:Q2672"/>
    <mergeCell ref="S2672:V2672"/>
    <mergeCell ref="W2672:Y2672"/>
    <mergeCell ref="B2671:C2671"/>
    <mergeCell ref="L2671:M2671"/>
    <mergeCell ref="N2671:Q2671"/>
    <mergeCell ref="S2671:V2671"/>
    <mergeCell ref="W2671:Y2671"/>
    <mergeCell ref="B2670:C2670"/>
    <mergeCell ref="L2670:M2670"/>
    <mergeCell ref="N2670:Q2670"/>
    <mergeCell ref="S2670:V2670"/>
    <mergeCell ref="W2670:Y2670"/>
    <mergeCell ref="B2669:C2669"/>
    <mergeCell ref="L2669:M2669"/>
    <mergeCell ref="N2669:Q2669"/>
    <mergeCell ref="S2669:V2669"/>
    <mergeCell ref="W2669:Y2669"/>
    <mergeCell ref="B2668:C2668"/>
    <mergeCell ref="L2668:M2668"/>
    <mergeCell ref="N2668:Q2668"/>
    <mergeCell ref="S2668:V2668"/>
    <mergeCell ref="W2668:Y2668"/>
    <mergeCell ref="B2667:C2667"/>
    <mergeCell ref="L2667:M2667"/>
    <mergeCell ref="N2667:Q2667"/>
    <mergeCell ref="S2667:V2667"/>
    <mergeCell ref="W2667:Y2667"/>
    <mergeCell ref="B2666:C2666"/>
    <mergeCell ref="L2666:M2666"/>
    <mergeCell ref="N2666:Q2666"/>
    <mergeCell ref="S2666:V2666"/>
    <mergeCell ref="W2666:Y2666"/>
    <mergeCell ref="B2665:C2665"/>
    <mergeCell ref="L2665:M2665"/>
    <mergeCell ref="N2665:Q2665"/>
    <mergeCell ref="S2665:V2665"/>
    <mergeCell ref="W2665:Y2665"/>
    <mergeCell ref="B2664:C2664"/>
    <mergeCell ref="L2664:M2664"/>
    <mergeCell ref="N2664:Q2664"/>
    <mergeCell ref="S2664:V2664"/>
    <mergeCell ref="W2664:Y2664"/>
    <mergeCell ref="B2663:C2663"/>
    <mergeCell ref="L2663:M2663"/>
    <mergeCell ref="N2663:Q2663"/>
    <mergeCell ref="S2663:V2663"/>
    <mergeCell ref="W2663:Y2663"/>
    <mergeCell ref="B2662:C2662"/>
    <mergeCell ref="L2662:M2662"/>
    <mergeCell ref="N2662:Q2662"/>
    <mergeCell ref="S2662:V2662"/>
    <mergeCell ref="W2662:Y2662"/>
    <mergeCell ref="B2661:C2661"/>
    <mergeCell ref="L2661:M2661"/>
    <mergeCell ref="N2661:Q2661"/>
    <mergeCell ref="S2661:V2661"/>
    <mergeCell ref="W2661:Y2661"/>
    <mergeCell ref="B2660:C2660"/>
    <mergeCell ref="L2660:M2660"/>
    <mergeCell ref="N2660:Q2660"/>
    <mergeCell ref="S2660:V2660"/>
    <mergeCell ref="W2660:Y2660"/>
    <mergeCell ref="B2659:C2659"/>
    <mergeCell ref="L2659:M2659"/>
    <mergeCell ref="N2659:Q2659"/>
    <mergeCell ref="S2659:V2659"/>
    <mergeCell ref="W2659:Y2659"/>
    <mergeCell ref="B2658:C2658"/>
    <mergeCell ref="L2658:M2658"/>
    <mergeCell ref="N2658:Q2658"/>
    <mergeCell ref="S2658:V2658"/>
    <mergeCell ref="W2658:Y2658"/>
    <mergeCell ref="B2657:C2657"/>
    <mergeCell ref="L2657:M2657"/>
    <mergeCell ref="N2657:Q2657"/>
    <mergeCell ref="S2657:V2657"/>
    <mergeCell ref="W2657:Y2657"/>
    <mergeCell ref="B2656:C2656"/>
    <mergeCell ref="L2656:M2656"/>
    <mergeCell ref="N2656:Q2656"/>
    <mergeCell ref="S2656:V2656"/>
    <mergeCell ref="W2656:Y2656"/>
    <mergeCell ref="B2655:C2655"/>
    <mergeCell ref="L2655:M2655"/>
    <mergeCell ref="N2655:Q2655"/>
    <mergeCell ref="S2655:V2655"/>
    <mergeCell ref="W2655:Y2655"/>
    <mergeCell ref="B2654:C2654"/>
    <mergeCell ref="L2654:M2654"/>
    <mergeCell ref="N2654:Q2654"/>
    <mergeCell ref="S2654:V2654"/>
    <mergeCell ref="W2654:Y2654"/>
    <mergeCell ref="B2653:C2653"/>
    <mergeCell ref="L2653:M2653"/>
    <mergeCell ref="N2653:Q2653"/>
    <mergeCell ref="S2653:V2653"/>
    <mergeCell ref="W2653:Y2653"/>
    <mergeCell ref="B2652:C2652"/>
    <mergeCell ref="L2652:M2652"/>
    <mergeCell ref="N2652:Q2652"/>
    <mergeCell ref="S2652:V2652"/>
    <mergeCell ref="W2652:Y2652"/>
    <mergeCell ref="B2651:C2651"/>
    <mergeCell ref="L2651:M2651"/>
    <mergeCell ref="N2651:Q2651"/>
    <mergeCell ref="S2651:V2651"/>
    <mergeCell ref="W2651:Y2651"/>
    <mergeCell ref="B2650:C2650"/>
    <mergeCell ref="L2650:M2650"/>
    <mergeCell ref="N2650:Q2650"/>
    <mergeCell ref="S2650:V2650"/>
    <mergeCell ref="W2650:Y2650"/>
    <mergeCell ref="B2649:C2649"/>
    <mergeCell ref="L2649:M2649"/>
    <mergeCell ref="N2649:Q2649"/>
    <mergeCell ref="S2649:V2649"/>
    <mergeCell ref="W2649:Y2649"/>
    <mergeCell ref="B2648:C2648"/>
    <mergeCell ref="L2648:M2648"/>
    <mergeCell ref="N2648:Q2648"/>
    <mergeCell ref="S2648:V2648"/>
    <mergeCell ref="W2648:Y2648"/>
    <mergeCell ref="B2647:C2647"/>
    <mergeCell ref="L2647:M2647"/>
    <mergeCell ref="N2647:Q2647"/>
    <mergeCell ref="S2647:V2647"/>
    <mergeCell ref="W2647:Y2647"/>
    <mergeCell ref="B2646:C2646"/>
    <mergeCell ref="L2646:M2646"/>
    <mergeCell ref="N2646:Q2646"/>
    <mergeCell ref="S2646:V2646"/>
    <mergeCell ref="W2646:Y2646"/>
    <mergeCell ref="B2645:C2645"/>
    <mergeCell ref="L2645:M2645"/>
    <mergeCell ref="N2645:Q2645"/>
    <mergeCell ref="S2645:V2645"/>
    <mergeCell ref="W2645:Y2645"/>
    <mergeCell ref="B2644:C2644"/>
    <mergeCell ref="L2644:M2644"/>
    <mergeCell ref="N2644:Q2644"/>
    <mergeCell ref="S2644:V2644"/>
    <mergeCell ref="W2644:Y2644"/>
    <mergeCell ref="B2643:C2643"/>
    <mergeCell ref="L2643:M2643"/>
    <mergeCell ref="N2643:Q2643"/>
    <mergeCell ref="S2643:V2643"/>
    <mergeCell ref="W2643:Y2643"/>
    <mergeCell ref="B2642:C2642"/>
    <mergeCell ref="L2642:M2642"/>
    <mergeCell ref="N2642:Q2642"/>
    <mergeCell ref="S2642:V2642"/>
    <mergeCell ref="W2642:Y2642"/>
    <mergeCell ref="B2641:C2641"/>
    <mergeCell ref="L2641:M2641"/>
    <mergeCell ref="N2641:Q2641"/>
    <mergeCell ref="S2641:V2641"/>
    <mergeCell ref="W2641:Y2641"/>
    <mergeCell ref="B2640:C2640"/>
    <mergeCell ref="L2640:M2640"/>
    <mergeCell ref="N2640:Q2640"/>
    <mergeCell ref="S2640:V2640"/>
    <mergeCell ref="W2640:Y2640"/>
    <mergeCell ref="B2639:C2639"/>
    <mergeCell ref="L2639:M2639"/>
    <mergeCell ref="N2639:Q2639"/>
    <mergeCell ref="S2639:V2639"/>
    <mergeCell ref="W2639:Y2639"/>
    <mergeCell ref="B2638:C2638"/>
    <mergeCell ref="L2638:M2638"/>
    <mergeCell ref="N2638:Q2638"/>
    <mergeCell ref="S2638:V2638"/>
    <mergeCell ref="W2638:Y2638"/>
    <mergeCell ref="B2637:C2637"/>
    <mergeCell ref="L2637:M2637"/>
    <mergeCell ref="N2637:Q2637"/>
    <mergeCell ref="S2637:V2637"/>
    <mergeCell ref="W2637:Y2637"/>
    <mergeCell ref="B2636:C2636"/>
    <mergeCell ref="L2636:M2636"/>
    <mergeCell ref="N2636:Q2636"/>
    <mergeCell ref="S2636:V2636"/>
    <mergeCell ref="W2636:Y2636"/>
    <mergeCell ref="B2635:C2635"/>
    <mergeCell ref="L2635:M2635"/>
    <mergeCell ref="N2635:Q2635"/>
    <mergeCell ref="S2635:V2635"/>
    <mergeCell ref="W2635:Y2635"/>
    <mergeCell ref="B2634:C2634"/>
    <mergeCell ref="L2634:M2634"/>
    <mergeCell ref="N2634:Q2634"/>
    <mergeCell ref="S2634:V2634"/>
    <mergeCell ref="W2634:Y2634"/>
    <mergeCell ref="B2633:C2633"/>
    <mergeCell ref="L2633:M2633"/>
    <mergeCell ref="N2633:Q2633"/>
    <mergeCell ref="S2633:V2633"/>
    <mergeCell ref="W2633:Y2633"/>
    <mergeCell ref="B2632:C2632"/>
    <mergeCell ref="L2632:M2632"/>
    <mergeCell ref="N2632:Q2632"/>
    <mergeCell ref="S2632:V2632"/>
    <mergeCell ref="W2632:Y2632"/>
    <mergeCell ref="B2631:C2631"/>
    <mergeCell ref="L2631:M2631"/>
    <mergeCell ref="N2631:Q2631"/>
    <mergeCell ref="S2631:V2631"/>
    <mergeCell ref="W2631:Y2631"/>
    <mergeCell ref="B2630:C2630"/>
    <mergeCell ref="L2630:M2630"/>
    <mergeCell ref="N2630:Q2630"/>
    <mergeCell ref="S2630:V2630"/>
    <mergeCell ref="W2630:Y2630"/>
    <mergeCell ref="B2629:C2629"/>
    <mergeCell ref="L2629:M2629"/>
    <mergeCell ref="N2629:Q2629"/>
    <mergeCell ref="S2629:V2629"/>
    <mergeCell ref="W2629:Y2629"/>
    <mergeCell ref="B2628:C2628"/>
    <mergeCell ref="L2628:M2628"/>
    <mergeCell ref="N2628:Q2628"/>
    <mergeCell ref="S2628:V2628"/>
    <mergeCell ref="W2628:Y2628"/>
    <mergeCell ref="B2627:C2627"/>
    <mergeCell ref="L2627:M2627"/>
    <mergeCell ref="N2627:Q2627"/>
    <mergeCell ref="S2627:V2627"/>
    <mergeCell ref="W2627:Y2627"/>
    <mergeCell ref="B2626:C2626"/>
    <mergeCell ref="L2626:M2626"/>
    <mergeCell ref="N2626:Q2626"/>
    <mergeCell ref="S2626:V2626"/>
    <mergeCell ref="W2626:Y2626"/>
    <mergeCell ref="B2625:C2625"/>
    <mergeCell ref="L2625:M2625"/>
    <mergeCell ref="N2625:Q2625"/>
    <mergeCell ref="S2625:V2625"/>
    <mergeCell ref="W2625:Y2625"/>
    <mergeCell ref="B2624:C2624"/>
    <mergeCell ref="L2624:M2624"/>
    <mergeCell ref="N2624:Q2624"/>
    <mergeCell ref="S2624:V2624"/>
    <mergeCell ref="W2624:Y2624"/>
    <mergeCell ref="B2623:C2623"/>
    <mergeCell ref="L2623:M2623"/>
    <mergeCell ref="N2623:Q2623"/>
    <mergeCell ref="S2623:V2623"/>
    <mergeCell ref="W2623:Y2623"/>
    <mergeCell ref="B2622:C2622"/>
    <mergeCell ref="L2622:M2622"/>
    <mergeCell ref="N2622:Q2622"/>
    <mergeCell ref="S2622:V2622"/>
    <mergeCell ref="W2622:Y2622"/>
    <mergeCell ref="B2621:C2621"/>
    <mergeCell ref="L2621:M2621"/>
    <mergeCell ref="N2621:Q2621"/>
    <mergeCell ref="S2621:V2621"/>
    <mergeCell ref="W2621:Y2621"/>
    <mergeCell ref="B2620:C2620"/>
    <mergeCell ref="L2620:M2620"/>
    <mergeCell ref="N2620:Q2620"/>
    <mergeCell ref="S2620:V2620"/>
    <mergeCell ref="W2620:Y2620"/>
    <mergeCell ref="B2619:C2619"/>
    <mergeCell ref="L2619:M2619"/>
    <mergeCell ref="N2619:Q2619"/>
    <mergeCell ref="S2619:V2619"/>
    <mergeCell ref="W2619:Y2619"/>
    <mergeCell ref="B2618:C2618"/>
    <mergeCell ref="L2618:M2618"/>
    <mergeCell ref="N2618:Q2618"/>
    <mergeCell ref="S2618:V2618"/>
    <mergeCell ref="W2618:Y2618"/>
    <mergeCell ref="B2617:C2617"/>
    <mergeCell ref="L2617:M2617"/>
    <mergeCell ref="N2617:Q2617"/>
    <mergeCell ref="S2617:V2617"/>
    <mergeCell ref="W2617:Y2617"/>
    <mergeCell ref="B2616:C2616"/>
    <mergeCell ref="L2616:M2616"/>
    <mergeCell ref="N2616:Q2616"/>
    <mergeCell ref="S2616:V2616"/>
    <mergeCell ref="W2616:Y2616"/>
    <mergeCell ref="B2615:C2615"/>
    <mergeCell ref="L2615:M2615"/>
    <mergeCell ref="N2615:Q2615"/>
    <mergeCell ref="S2615:V2615"/>
    <mergeCell ref="W2615:Y2615"/>
    <mergeCell ref="B2614:C2614"/>
    <mergeCell ref="L2614:M2614"/>
    <mergeCell ref="N2614:Q2614"/>
    <mergeCell ref="S2614:V2614"/>
    <mergeCell ref="W2614:Y2614"/>
    <mergeCell ref="B2613:C2613"/>
    <mergeCell ref="L2613:M2613"/>
    <mergeCell ref="N2613:Q2613"/>
    <mergeCell ref="S2613:V2613"/>
    <mergeCell ref="W2613:Y2613"/>
    <mergeCell ref="B2612:C2612"/>
    <mergeCell ref="L2612:M2612"/>
    <mergeCell ref="N2612:Q2612"/>
    <mergeCell ref="S2612:V2612"/>
    <mergeCell ref="W2612:Y2612"/>
    <mergeCell ref="B2611:C2611"/>
    <mergeCell ref="L2611:M2611"/>
    <mergeCell ref="N2611:Q2611"/>
    <mergeCell ref="S2611:V2611"/>
    <mergeCell ref="W2611:Y2611"/>
    <mergeCell ref="B2610:C2610"/>
    <mergeCell ref="L2610:M2610"/>
    <mergeCell ref="N2610:Q2610"/>
    <mergeCell ref="S2610:V2610"/>
    <mergeCell ref="W2610:Y2610"/>
    <mergeCell ref="B2609:C2609"/>
    <mergeCell ref="L2609:M2609"/>
    <mergeCell ref="N2609:Q2609"/>
    <mergeCell ref="S2609:V2609"/>
    <mergeCell ref="W2609:Y2609"/>
    <mergeCell ref="B2608:C2608"/>
    <mergeCell ref="L2608:M2608"/>
    <mergeCell ref="N2608:Q2608"/>
    <mergeCell ref="S2608:V2608"/>
    <mergeCell ref="W2608:Y2608"/>
    <mergeCell ref="B2607:C2607"/>
    <mergeCell ref="L2607:M2607"/>
    <mergeCell ref="N2607:Q2607"/>
    <mergeCell ref="S2607:V2607"/>
    <mergeCell ref="W2607:Y2607"/>
    <mergeCell ref="B2606:C2606"/>
    <mergeCell ref="L2606:M2606"/>
    <mergeCell ref="N2606:Q2606"/>
    <mergeCell ref="S2606:V2606"/>
    <mergeCell ref="W2606:Y2606"/>
    <mergeCell ref="B2605:C2605"/>
    <mergeCell ref="L2605:M2605"/>
    <mergeCell ref="N2605:Q2605"/>
    <mergeCell ref="S2605:V2605"/>
    <mergeCell ref="W2605:Y2605"/>
    <mergeCell ref="B2604:C2604"/>
    <mergeCell ref="L2604:M2604"/>
    <mergeCell ref="N2604:Q2604"/>
    <mergeCell ref="S2604:V2604"/>
    <mergeCell ref="W2604:Y2604"/>
    <mergeCell ref="B2603:C2603"/>
    <mergeCell ref="L2603:M2603"/>
    <mergeCell ref="N2603:Q2603"/>
    <mergeCell ref="S2603:V2603"/>
    <mergeCell ref="W2603:Y2603"/>
    <mergeCell ref="B2602:C2602"/>
    <mergeCell ref="L2602:M2602"/>
    <mergeCell ref="N2602:Q2602"/>
    <mergeCell ref="S2602:V2602"/>
    <mergeCell ref="W2602:Y2602"/>
    <mergeCell ref="B2601:C2601"/>
    <mergeCell ref="L2601:M2601"/>
    <mergeCell ref="N2601:Q2601"/>
    <mergeCell ref="S2601:V2601"/>
    <mergeCell ref="W2601:Y2601"/>
    <mergeCell ref="B2600:C2600"/>
    <mergeCell ref="L2600:M2600"/>
    <mergeCell ref="N2600:Q2600"/>
    <mergeCell ref="S2600:V2600"/>
    <mergeCell ref="W2600:Y2600"/>
    <mergeCell ref="B2599:C2599"/>
    <mergeCell ref="L2599:M2599"/>
    <mergeCell ref="N2599:Q2599"/>
    <mergeCell ref="S2599:V2599"/>
    <mergeCell ref="W2599:Y2599"/>
    <mergeCell ref="B2598:C2598"/>
    <mergeCell ref="L2598:M2598"/>
    <mergeCell ref="N2598:Q2598"/>
    <mergeCell ref="S2598:V2598"/>
    <mergeCell ref="W2598:Y2598"/>
    <mergeCell ref="B2597:C2597"/>
    <mergeCell ref="L2597:M2597"/>
    <mergeCell ref="N2597:Q2597"/>
    <mergeCell ref="S2597:V2597"/>
    <mergeCell ref="W2597:Y2597"/>
    <mergeCell ref="B2596:C2596"/>
    <mergeCell ref="L2596:M2596"/>
    <mergeCell ref="N2596:Q2596"/>
    <mergeCell ref="S2596:V2596"/>
    <mergeCell ref="W2596:Y2596"/>
    <mergeCell ref="B2595:C2595"/>
    <mergeCell ref="L2595:M2595"/>
    <mergeCell ref="N2595:Q2595"/>
    <mergeCell ref="S2595:V2595"/>
    <mergeCell ref="W2595:Y2595"/>
    <mergeCell ref="B2594:C2594"/>
    <mergeCell ref="L2594:M2594"/>
    <mergeCell ref="N2594:Q2594"/>
    <mergeCell ref="S2594:V2594"/>
    <mergeCell ref="W2594:Y2594"/>
    <mergeCell ref="B2593:C2593"/>
    <mergeCell ref="L2593:M2593"/>
    <mergeCell ref="N2593:Q2593"/>
    <mergeCell ref="S2593:V2593"/>
    <mergeCell ref="W2593:Y2593"/>
    <mergeCell ref="B2592:C2592"/>
    <mergeCell ref="L2592:M2592"/>
    <mergeCell ref="N2592:Q2592"/>
    <mergeCell ref="S2592:V2592"/>
    <mergeCell ref="W2592:Y2592"/>
    <mergeCell ref="B2591:C2591"/>
    <mergeCell ref="L2591:M2591"/>
    <mergeCell ref="N2591:Q2591"/>
    <mergeCell ref="S2591:V2591"/>
    <mergeCell ref="W2591:Y2591"/>
    <mergeCell ref="B2590:C2590"/>
    <mergeCell ref="L2590:M2590"/>
    <mergeCell ref="N2590:Q2590"/>
    <mergeCell ref="S2590:V2590"/>
    <mergeCell ref="W2590:Y2590"/>
    <mergeCell ref="B2589:C2589"/>
    <mergeCell ref="L2589:M2589"/>
    <mergeCell ref="N2589:Q2589"/>
    <mergeCell ref="S2589:V2589"/>
    <mergeCell ref="W2589:Y2589"/>
    <mergeCell ref="B2588:C2588"/>
    <mergeCell ref="L2588:M2588"/>
    <mergeCell ref="N2588:Q2588"/>
    <mergeCell ref="S2588:V2588"/>
    <mergeCell ref="W2588:Y2588"/>
    <mergeCell ref="B2587:C2587"/>
    <mergeCell ref="L2587:M2587"/>
    <mergeCell ref="N2587:Q2587"/>
    <mergeCell ref="S2587:V2587"/>
    <mergeCell ref="W2587:Y2587"/>
    <mergeCell ref="B2586:C2586"/>
    <mergeCell ref="L2586:M2586"/>
    <mergeCell ref="N2586:Q2586"/>
    <mergeCell ref="S2586:V2586"/>
    <mergeCell ref="W2586:Y2586"/>
    <mergeCell ref="B2585:C2585"/>
    <mergeCell ref="L2585:M2585"/>
    <mergeCell ref="N2585:Q2585"/>
    <mergeCell ref="S2585:V2585"/>
    <mergeCell ref="W2585:Y2585"/>
    <mergeCell ref="B2584:C2584"/>
    <mergeCell ref="L2584:M2584"/>
    <mergeCell ref="N2584:Q2584"/>
    <mergeCell ref="S2584:V2584"/>
    <mergeCell ref="W2584:Y2584"/>
    <mergeCell ref="B2583:C2583"/>
    <mergeCell ref="L2583:M2583"/>
    <mergeCell ref="N2583:Q2583"/>
    <mergeCell ref="S2583:V2583"/>
    <mergeCell ref="W2583:Y2583"/>
    <mergeCell ref="B2582:C2582"/>
    <mergeCell ref="L2582:M2582"/>
    <mergeCell ref="N2582:Q2582"/>
    <mergeCell ref="S2582:V2582"/>
    <mergeCell ref="W2582:Y2582"/>
    <mergeCell ref="B2581:C2581"/>
    <mergeCell ref="L2581:M2581"/>
    <mergeCell ref="N2581:Q2581"/>
    <mergeCell ref="S2581:V2581"/>
    <mergeCell ref="W2581:Y2581"/>
    <mergeCell ref="B2580:C2580"/>
    <mergeCell ref="L2580:M2580"/>
    <mergeCell ref="N2580:Q2580"/>
    <mergeCell ref="S2580:V2580"/>
    <mergeCell ref="W2580:Y2580"/>
    <mergeCell ref="B2579:C2579"/>
    <mergeCell ref="L2579:M2579"/>
    <mergeCell ref="N2579:Q2579"/>
    <mergeCell ref="S2579:V2579"/>
    <mergeCell ref="W2579:Y2579"/>
    <mergeCell ref="B2578:C2578"/>
    <mergeCell ref="L2578:M2578"/>
    <mergeCell ref="N2578:Q2578"/>
    <mergeCell ref="S2578:V2578"/>
    <mergeCell ref="W2578:Y2578"/>
    <mergeCell ref="B2577:C2577"/>
    <mergeCell ref="L2577:M2577"/>
    <mergeCell ref="N2577:Q2577"/>
    <mergeCell ref="S2577:V2577"/>
    <mergeCell ref="W2577:Y2577"/>
    <mergeCell ref="B2576:C2576"/>
    <mergeCell ref="L2576:M2576"/>
    <mergeCell ref="N2576:Q2576"/>
    <mergeCell ref="S2576:V2576"/>
    <mergeCell ref="W2576:Y2576"/>
    <mergeCell ref="B2575:C2575"/>
    <mergeCell ref="L2575:M2575"/>
    <mergeCell ref="N2575:Q2575"/>
    <mergeCell ref="S2575:V2575"/>
    <mergeCell ref="W2575:Y2575"/>
    <mergeCell ref="B2574:C2574"/>
    <mergeCell ref="L2574:M2574"/>
    <mergeCell ref="N2574:Q2574"/>
    <mergeCell ref="S2574:V2574"/>
    <mergeCell ref="W2574:Y2574"/>
    <mergeCell ref="B2573:C2573"/>
    <mergeCell ref="L2573:M2573"/>
    <mergeCell ref="N2573:Q2573"/>
    <mergeCell ref="S2573:V2573"/>
    <mergeCell ref="W2573:Y2573"/>
    <mergeCell ref="B2572:C2572"/>
    <mergeCell ref="L2572:M2572"/>
    <mergeCell ref="N2572:Q2572"/>
    <mergeCell ref="S2572:V2572"/>
    <mergeCell ref="W2572:Y2572"/>
    <mergeCell ref="B2571:C2571"/>
    <mergeCell ref="L2571:M2571"/>
    <mergeCell ref="N2571:Q2571"/>
    <mergeCell ref="S2571:V2571"/>
    <mergeCell ref="W2571:Y2571"/>
    <mergeCell ref="B2570:C2570"/>
    <mergeCell ref="L2570:M2570"/>
    <mergeCell ref="N2570:Q2570"/>
    <mergeCell ref="S2570:V2570"/>
    <mergeCell ref="W2570:Y2570"/>
    <mergeCell ref="B2569:C2569"/>
    <mergeCell ref="L2569:M2569"/>
    <mergeCell ref="N2569:Q2569"/>
    <mergeCell ref="S2569:V2569"/>
    <mergeCell ref="W2569:Y2569"/>
    <mergeCell ref="B2568:C2568"/>
    <mergeCell ref="L2568:M2568"/>
    <mergeCell ref="N2568:Q2568"/>
    <mergeCell ref="S2568:V2568"/>
    <mergeCell ref="W2568:Y2568"/>
    <mergeCell ref="B2567:C2567"/>
    <mergeCell ref="L2567:M2567"/>
    <mergeCell ref="N2567:Q2567"/>
    <mergeCell ref="S2567:V2567"/>
    <mergeCell ref="W2567:Y2567"/>
    <mergeCell ref="B2566:C2566"/>
    <mergeCell ref="L2566:M2566"/>
    <mergeCell ref="N2566:Q2566"/>
    <mergeCell ref="S2566:V2566"/>
    <mergeCell ref="W2566:Y2566"/>
    <mergeCell ref="B2565:C2565"/>
    <mergeCell ref="L2565:M2565"/>
    <mergeCell ref="N2565:Q2565"/>
    <mergeCell ref="S2565:V2565"/>
    <mergeCell ref="W2565:Y2565"/>
    <mergeCell ref="B2564:C2564"/>
    <mergeCell ref="L2564:M2564"/>
    <mergeCell ref="N2564:Q2564"/>
    <mergeCell ref="S2564:V2564"/>
    <mergeCell ref="W2564:Y2564"/>
    <mergeCell ref="B2563:C2563"/>
    <mergeCell ref="L2563:M2563"/>
    <mergeCell ref="N2563:Q2563"/>
    <mergeCell ref="S2563:V2563"/>
    <mergeCell ref="W2563:Y2563"/>
    <mergeCell ref="B2562:C2562"/>
    <mergeCell ref="L2562:M2562"/>
    <mergeCell ref="N2562:Q2562"/>
    <mergeCell ref="S2562:V2562"/>
    <mergeCell ref="W2562:Y2562"/>
    <mergeCell ref="B2561:C2561"/>
    <mergeCell ref="L2561:M2561"/>
    <mergeCell ref="N2561:Q2561"/>
    <mergeCell ref="S2561:V2561"/>
    <mergeCell ref="W2561:Y2561"/>
    <mergeCell ref="B2560:C2560"/>
    <mergeCell ref="L2560:M2560"/>
    <mergeCell ref="N2560:Q2560"/>
    <mergeCell ref="S2560:V2560"/>
    <mergeCell ref="W2560:Y2560"/>
    <mergeCell ref="B2559:C2559"/>
    <mergeCell ref="L2559:M2559"/>
    <mergeCell ref="N2559:Q2559"/>
    <mergeCell ref="S2559:V2559"/>
    <mergeCell ref="W2559:Y2559"/>
    <mergeCell ref="B2558:C2558"/>
    <mergeCell ref="L2558:M2558"/>
    <mergeCell ref="N2558:Q2558"/>
    <mergeCell ref="S2558:V2558"/>
    <mergeCell ref="W2558:Y2558"/>
    <mergeCell ref="B2557:C2557"/>
    <mergeCell ref="L2557:M2557"/>
    <mergeCell ref="N2557:Q2557"/>
    <mergeCell ref="S2557:V2557"/>
    <mergeCell ref="W2557:Y2557"/>
    <mergeCell ref="B2556:C2556"/>
    <mergeCell ref="L2556:M2556"/>
    <mergeCell ref="N2556:Q2556"/>
    <mergeCell ref="S2556:V2556"/>
    <mergeCell ref="W2556:Y2556"/>
    <mergeCell ref="B2555:C2555"/>
    <mergeCell ref="L2555:M2555"/>
    <mergeCell ref="N2555:Q2555"/>
    <mergeCell ref="S2555:V2555"/>
    <mergeCell ref="W2555:Y2555"/>
    <mergeCell ref="B2554:C2554"/>
    <mergeCell ref="L2554:M2554"/>
    <mergeCell ref="N2554:Q2554"/>
    <mergeCell ref="S2554:V2554"/>
    <mergeCell ref="W2554:Y2554"/>
    <mergeCell ref="B2553:C2553"/>
    <mergeCell ref="L2553:M2553"/>
    <mergeCell ref="N2553:Q2553"/>
    <mergeCell ref="S2553:V2553"/>
    <mergeCell ref="W2553:Y2553"/>
    <mergeCell ref="B2552:C2552"/>
    <mergeCell ref="L2552:M2552"/>
    <mergeCell ref="N2552:Q2552"/>
    <mergeCell ref="S2552:V2552"/>
    <mergeCell ref="W2552:Y2552"/>
    <mergeCell ref="B2551:C2551"/>
    <mergeCell ref="L2551:M2551"/>
    <mergeCell ref="N2551:Q2551"/>
    <mergeCell ref="S2551:V2551"/>
    <mergeCell ref="W2551:Y2551"/>
    <mergeCell ref="B2550:C2550"/>
    <mergeCell ref="L2550:M2550"/>
    <mergeCell ref="N2550:Q2550"/>
    <mergeCell ref="S2550:V2550"/>
    <mergeCell ref="W2550:Y2550"/>
    <mergeCell ref="B2549:C2549"/>
    <mergeCell ref="L2549:M2549"/>
    <mergeCell ref="N2549:Q2549"/>
    <mergeCell ref="S2549:V2549"/>
    <mergeCell ref="W2549:Y2549"/>
    <mergeCell ref="B2548:C2548"/>
    <mergeCell ref="L2548:M2548"/>
    <mergeCell ref="N2548:Q2548"/>
    <mergeCell ref="S2548:V2548"/>
    <mergeCell ref="W2548:Y2548"/>
    <mergeCell ref="B2547:C2547"/>
    <mergeCell ref="L2547:M2547"/>
    <mergeCell ref="N2547:Q2547"/>
    <mergeCell ref="S2547:V2547"/>
    <mergeCell ref="W2547:Y2547"/>
    <mergeCell ref="B2546:C2546"/>
    <mergeCell ref="L2546:M2546"/>
    <mergeCell ref="N2546:Q2546"/>
    <mergeCell ref="S2546:V2546"/>
    <mergeCell ref="W2546:Y2546"/>
    <mergeCell ref="B2545:C2545"/>
    <mergeCell ref="L2545:M2545"/>
    <mergeCell ref="N2545:Q2545"/>
    <mergeCell ref="S2545:V2545"/>
    <mergeCell ref="W2545:Y2545"/>
    <mergeCell ref="B2544:C2544"/>
    <mergeCell ref="L2544:M2544"/>
    <mergeCell ref="N2544:Q2544"/>
    <mergeCell ref="S2544:V2544"/>
    <mergeCell ref="W2544:Y2544"/>
    <mergeCell ref="B2543:C2543"/>
    <mergeCell ref="L2543:M2543"/>
    <mergeCell ref="N2543:Q2543"/>
    <mergeCell ref="S2543:V2543"/>
    <mergeCell ref="W2543:Y2543"/>
    <mergeCell ref="B2542:C2542"/>
    <mergeCell ref="L2542:M2542"/>
    <mergeCell ref="N2542:Q2542"/>
    <mergeCell ref="S2542:V2542"/>
    <mergeCell ref="W2542:Y2542"/>
    <mergeCell ref="B2541:C2541"/>
    <mergeCell ref="L2541:M2541"/>
    <mergeCell ref="N2541:Q2541"/>
    <mergeCell ref="S2541:V2541"/>
    <mergeCell ref="W2541:Y2541"/>
    <mergeCell ref="B2540:C2540"/>
    <mergeCell ref="L2540:M2540"/>
    <mergeCell ref="N2540:Q2540"/>
    <mergeCell ref="S2540:V2540"/>
    <mergeCell ref="W2540:Y2540"/>
    <mergeCell ref="B2539:C2539"/>
    <mergeCell ref="L2539:M2539"/>
    <mergeCell ref="N2539:Q2539"/>
    <mergeCell ref="S2539:V2539"/>
    <mergeCell ref="W2539:Y2539"/>
    <mergeCell ref="B2538:C2538"/>
    <mergeCell ref="L2538:M2538"/>
    <mergeCell ref="N2538:Q2538"/>
    <mergeCell ref="S2538:V2538"/>
    <mergeCell ref="W2538:Y2538"/>
    <mergeCell ref="B2537:C2537"/>
    <mergeCell ref="L2537:M2537"/>
    <mergeCell ref="N2537:Q2537"/>
    <mergeCell ref="S2537:V2537"/>
    <mergeCell ref="W2537:Y2537"/>
    <mergeCell ref="B2536:C2536"/>
    <mergeCell ref="L2536:M2536"/>
    <mergeCell ref="N2536:Q2536"/>
    <mergeCell ref="S2536:V2536"/>
    <mergeCell ref="W2536:Y2536"/>
    <mergeCell ref="B2535:C2535"/>
    <mergeCell ref="L2535:M2535"/>
    <mergeCell ref="N2535:Q2535"/>
    <mergeCell ref="S2535:V2535"/>
    <mergeCell ref="W2535:Y2535"/>
    <mergeCell ref="B2534:C2534"/>
    <mergeCell ref="L2534:M2534"/>
    <mergeCell ref="N2534:Q2534"/>
    <mergeCell ref="S2534:V2534"/>
    <mergeCell ref="W2534:Y2534"/>
    <mergeCell ref="B2533:C2533"/>
    <mergeCell ref="L2533:M2533"/>
    <mergeCell ref="N2533:Q2533"/>
    <mergeCell ref="S2533:V2533"/>
    <mergeCell ref="W2533:Y2533"/>
    <mergeCell ref="B2532:C2532"/>
    <mergeCell ref="L2532:M2532"/>
    <mergeCell ref="N2532:Q2532"/>
    <mergeCell ref="S2532:V2532"/>
    <mergeCell ref="W2532:Y2532"/>
    <mergeCell ref="B2531:C2531"/>
    <mergeCell ref="L2531:M2531"/>
    <mergeCell ref="N2531:Q2531"/>
    <mergeCell ref="S2531:V2531"/>
    <mergeCell ref="W2531:Y2531"/>
    <mergeCell ref="B2530:C2530"/>
    <mergeCell ref="L2530:M2530"/>
    <mergeCell ref="N2530:Q2530"/>
    <mergeCell ref="S2530:V2530"/>
    <mergeCell ref="W2530:Y2530"/>
    <mergeCell ref="B2529:C2529"/>
    <mergeCell ref="L2529:M2529"/>
    <mergeCell ref="N2529:Q2529"/>
    <mergeCell ref="S2529:V2529"/>
    <mergeCell ref="W2529:Y2529"/>
    <mergeCell ref="B2528:C2528"/>
    <mergeCell ref="L2528:M2528"/>
    <mergeCell ref="N2528:Q2528"/>
    <mergeCell ref="S2528:V2528"/>
    <mergeCell ref="W2528:Y2528"/>
    <mergeCell ref="B2527:C2527"/>
    <mergeCell ref="L2527:M2527"/>
    <mergeCell ref="N2527:Q2527"/>
    <mergeCell ref="S2527:V2527"/>
    <mergeCell ref="W2527:Y2527"/>
    <mergeCell ref="B2526:C2526"/>
    <mergeCell ref="L2526:M2526"/>
    <mergeCell ref="N2526:Q2526"/>
    <mergeCell ref="S2526:V2526"/>
    <mergeCell ref="W2526:Y2526"/>
    <mergeCell ref="B2525:C2525"/>
    <mergeCell ref="L2525:M2525"/>
    <mergeCell ref="N2525:Q2525"/>
    <mergeCell ref="S2525:V2525"/>
    <mergeCell ref="W2525:Y2525"/>
    <mergeCell ref="B2524:C2524"/>
    <mergeCell ref="L2524:M2524"/>
    <mergeCell ref="N2524:Q2524"/>
    <mergeCell ref="S2524:V2524"/>
    <mergeCell ref="W2524:Y2524"/>
    <mergeCell ref="B2523:C2523"/>
    <mergeCell ref="L2523:M2523"/>
    <mergeCell ref="N2523:Q2523"/>
    <mergeCell ref="S2523:V2523"/>
    <mergeCell ref="W2523:Y2523"/>
    <mergeCell ref="B2522:C2522"/>
    <mergeCell ref="L2522:M2522"/>
    <mergeCell ref="N2522:Q2522"/>
    <mergeCell ref="S2522:V2522"/>
    <mergeCell ref="W2522:Y2522"/>
    <mergeCell ref="B2521:C2521"/>
    <mergeCell ref="L2521:M2521"/>
    <mergeCell ref="N2521:Q2521"/>
    <mergeCell ref="S2521:V2521"/>
    <mergeCell ref="W2521:Y2521"/>
    <mergeCell ref="B2520:C2520"/>
    <mergeCell ref="L2520:M2520"/>
    <mergeCell ref="N2520:Q2520"/>
    <mergeCell ref="S2520:V2520"/>
    <mergeCell ref="W2520:Y2520"/>
    <mergeCell ref="B2519:C2519"/>
    <mergeCell ref="L2519:M2519"/>
    <mergeCell ref="N2519:Q2519"/>
    <mergeCell ref="S2519:V2519"/>
    <mergeCell ref="W2519:Y2519"/>
    <mergeCell ref="B2518:C2518"/>
    <mergeCell ref="L2518:M2518"/>
    <mergeCell ref="N2518:Q2518"/>
    <mergeCell ref="S2518:V2518"/>
    <mergeCell ref="W2518:Y2518"/>
    <mergeCell ref="B2517:C2517"/>
    <mergeCell ref="L2517:M2517"/>
    <mergeCell ref="N2517:Q2517"/>
    <mergeCell ref="S2517:V2517"/>
    <mergeCell ref="W2517:Y2517"/>
    <mergeCell ref="B2516:C2516"/>
    <mergeCell ref="L2516:M2516"/>
    <mergeCell ref="N2516:Q2516"/>
    <mergeCell ref="S2516:V2516"/>
    <mergeCell ref="W2516:Y2516"/>
    <mergeCell ref="B2515:C2515"/>
    <mergeCell ref="L2515:M2515"/>
    <mergeCell ref="N2515:Q2515"/>
    <mergeCell ref="S2515:V2515"/>
    <mergeCell ref="W2515:Y2515"/>
    <mergeCell ref="B2514:C2514"/>
    <mergeCell ref="L2514:M2514"/>
    <mergeCell ref="N2514:Q2514"/>
    <mergeCell ref="S2514:V2514"/>
    <mergeCell ref="W2514:Y2514"/>
    <mergeCell ref="B2513:C2513"/>
    <mergeCell ref="L2513:M2513"/>
    <mergeCell ref="N2513:Q2513"/>
    <mergeCell ref="S2513:V2513"/>
    <mergeCell ref="W2513:Y2513"/>
    <mergeCell ref="B2512:C2512"/>
    <mergeCell ref="L2512:M2512"/>
    <mergeCell ref="N2512:Q2512"/>
    <mergeCell ref="S2512:V2512"/>
    <mergeCell ref="W2512:Y2512"/>
    <mergeCell ref="B2511:C2511"/>
    <mergeCell ref="L2511:M2511"/>
    <mergeCell ref="N2511:Q2511"/>
    <mergeCell ref="S2511:V2511"/>
    <mergeCell ref="W2511:Y2511"/>
    <mergeCell ref="B2510:C2510"/>
    <mergeCell ref="L2510:M2510"/>
    <mergeCell ref="N2510:Q2510"/>
    <mergeCell ref="S2510:V2510"/>
    <mergeCell ref="W2510:Y2510"/>
    <mergeCell ref="B2509:C2509"/>
    <mergeCell ref="L2509:M2509"/>
    <mergeCell ref="N2509:Q2509"/>
    <mergeCell ref="S2509:V2509"/>
    <mergeCell ref="W2509:Y2509"/>
    <mergeCell ref="B2508:C2508"/>
    <mergeCell ref="L2508:M2508"/>
    <mergeCell ref="N2508:Q2508"/>
    <mergeCell ref="S2508:V2508"/>
    <mergeCell ref="W2508:Y2508"/>
    <mergeCell ref="B2507:C2507"/>
    <mergeCell ref="L2507:M2507"/>
    <mergeCell ref="N2507:Q2507"/>
    <mergeCell ref="S2507:V2507"/>
    <mergeCell ref="W2507:Y2507"/>
    <mergeCell ref="B2506:C2506"/>
    <mergeCell ref="L2506:M2506"/>
    <mergeCell ref="N2506:Q2506"/>
    <mergeCell ref="S2506:V2506"/>
    <mergeCell ref="W2506:Y2506"/>
    <mergeCell ref="B2505:C2505"/>
    <mergeCell ref="L2505:M2505"/>
    <mergeCell ref="N2505:Q2505"/>
    <mergeCell ref="S2505:V2505"/>
    <mergeCell ref="W2505:Y2505"/>
    <mergeCell ref="B2504:C2504"/>
    <mergeCell ref="L2504:M2504"/>
    <mergeCell ref="N2504:Q2504"/>
    <mergeCell ref="S2504:V2504"/>
    <mergeCell ref="W2504:Y2504"/>
    <mergeCell ref="B2503:C2503"/>
    <mergeCell ref="L2503:M2503"/>
    <mergeCell ref="N2503:Q2503"/>
    <mergeCell ref="S2503:V2503"/>
    <mergeCell ref="W2503:Y2503"/>
    <mergeCell ref="B2502:C2502"/>
    <mergeCell ref="L2502:M2502"/>
    <mergeCell ref="N2502:Q2502"/>
    <mergeCell ref="S2502:V2502"/>
    <mergeCell ref="W2502:Y2502"/>
    <mergeCell ref="B2501:C2501"/>
    <mergeCell ref="L2501:M2501"/>
    <mergeCell ref="N2501:Q2501"/>
    <mergeCell ref="S2501:V2501"/>
    <mergeCell ref="W2501:Y2501"/>
    <mergeCell ref="B2500:C2500"/>
    <mergeCell ref="L2500:M2500"/>
    <mergeCell ref="N2500:Q2500"/>
    <mergeCell ref="S2500:V2500"/>
    <mergeCell ref="W2500:Y2500"/>
    <mergeCell ref="B2499:C2499"/>
    <mergeCell ref="L2499:M2499"/>
    <mergeCell ref="N2499:Q2499"/>
    <mergeCell ref="S2499:V2499"/>
    <mergeCell ref="W2499:Y2499"/>
    <mergeCell ref="B2498:C2498"/>
    <mergeCell ref="L2498:M2498"/>
    <mergeCell ref="N2498:Q2498"/>
    <mergeCell ref="S2498:V2498"/>
    <mergeCell ref="W2498:Y2498"/>
    <mergeCell ref="B2497:C2497"/>
    <mergeCell ref="L2497:M2497"/>
    <mergeCell ref="N2497:Q2497"/>
    <mergeCell ref="S2497:V2497"/>
    <mergeCell ref="W2497:Y2497"/>
    <mergeCell ref="B2496:C2496"/>
    <mergeCell ref="L2496:M2496"/>
    <mergeCell ref="N2496:Q2496"/>
    <mergeCell ref="S2496:V2496"/>
    <mergeCell ref="W2496:Y2496"/>
    <mergeCell ref="B2495:C2495"/>
    <mergeCell ref="L2495:M2495"/>
    <mergeCell ref="N2495:Q2495"/>
    <mergeCell ref="S2495:V2495"/>
    <mergeCell ref="W2495:Y2495"/>
    <mergeCell ref="B2494:C2494"/>
    <mergeCell ref="L2494:M2494"/>
    <mergeCell ref="N2494:Q2494"/>
    <mergeCell ref="S2494:V2494"/>
    <mergeCell ref="W2494:Y2494"/>
    <mergeCell ref="B2493:C2493"/>
    <mergeCell ref="L2493:M2493"/>
    <mergeCell ref="N2493:Q2493"/>
    <mergeCell ref="S2493:V2493"/>
    <mergeCell ref="W2493:Y2493"/>
    <mergeCell ref="B2492:C2492"/>
    <mergeCell ref="L2492:M2492"/>
    <mergeCell ref="N2492:Q2492"/>
    <mergeCell ref="S2492:V2492"/>
    <mergeCell ref="W2492:Y2492"/>
    <mergeCell ref="B2491:C2491"/>
    <mergeCell ref="L2491:M2491"/>
    <mergeCell ref="N2491:Q2491"/>
    <mergeCell ref="S2491:V2491"/>
    <mergeCell ref="W2491:Y2491"/>
    <mergeCell ref="B2490:C2490"/>
    <mergeCell ref="L2490:M2490"/>
    <mergeCell ref="N2490:Q2490"/>
    <mergeCell ref="S2490:V2490"/>
    <mergeCell ref="W2490:Y2490"/>
    <mergeCell ref="B2489:C2489"/>
    <mergeCell ref="L2489:M2489"/>
    <mergeCell ref="N2489:Q2489"/>
    <mergeCell ref="S2489:V2489"/>
    <mergeCell ref="W2489:Y2489"/>
    <mergeCell ref="B2488:C2488"/>
    <mergeCell ref="L2488:M2488"/>
    <mergeCell ref="N2488:Q2488"/>
    <mergeCell ref="S2488:V2488"/>
    <mergeCell ref="W2488:Y2488"/>
    <mergeCell ref="B2487:C2487"/>
    <mergeCell ref="L2487:M2487"/>
    <mergeCell ref="N2487:Q2487"/>
    <mergeCell ref="S2487:V2487"/>
    <mergeCell ref="W2487:Y2487"/>
    <mergeCell ref="B2486:C2486"/>
    <mergeCell ref="L2486:M2486"/>
    <mergeCell ref="N2486:Q2486"/>
    <mergeCell ref="S2486:V2486"/>
    <mergeCell ref="W2486:Y2486"/>
    <mergeCell ref="B2485:C2485"/>
    <mergeCell ref="L2485:M2485"/>
    <mergeCell ref="N2485:Q2485"/>
    <mergeCell ref="S2485:V2485"/>
    <mergeCell ref="W2485:Y2485"/>
    <mergeCell ref="B2484:C2484"/>
    <mergeCell ref="L2484:M2484"/>
    <mergeCell ref="N2484:Q2484"/>
    <mergeCell ref="S2484:V2484"/>
    <mergeCell ref="W2484:Y2484"/>
    <mergeCell ref="B2483:C2483"/>
    <mergeCell ref="L2483:M2483"/>
    <mergeCell ref="N2483:Q2483"/>
    <mergeCell ref="S2483:V2483"/>
    <mergeCell ref="W2483:Y2483"/>
    <mergeCell ref="B2482:C2482"/>
    <mergeCell ref="L2482:M2482"/>
    <mergeCell ref="N2482:Q2482"/>
    <mergeCell ref="S2482:V2482"/>
    <mergeCell ref="W2482:Y2482"/>
    <mergeCell ref="B2481:C2481"/>
    <mergeCell ref="L2481:M2481"/>
    <mergeCell ref="N2481:Q2481"/>
    <mergeCell ref="S2481:V2481"/>
    <mergeCell ref="W2481:Y2481"/>
    <mergeCell ref="B2480:C2480"/>
    <mergeCell ref="L2480:M2480"/>
    <mergeCell ref="N2480:Q2480"/>
    <mergeCell ref="S2480:V2480"/>
    <mergeCell ref="W2480:Y2480"/>
    <mergeCell ref="B2479:C2479"/>
    <mergeCell ref="L2479:M2479"/>
    <mergeCell ref="N2479:Q2479"/>
    <mergeCell ref="S2479:V2479"/>
    <mergeCell ref="W2479:Y2479"/>
    <mergeCell ref="B2478:C2478"/>
    <mergeCell ref="L2478:M2478"/>
    <mergeCell ref="N2478:Q2478"/>
    <mergeCell ref="S2478:V2478"/>
    <mergeCell ref="W2478:Y2478"/>
    <mergeCell ref="B2477:C2477"/>
    <mergeCell ref="L2477:M2477"/>
    <mergeCell ref="N2477:Q2477"/>
    <mergeCell ref="S2477:V2477"/>
    <mergeCell ref="W2477:Y2477"/>
    <mergeCell ref="B2476:C2476"/>
    <mergeCell ref="L2476:M2476"/>
    <mergeCell ref="N2476:Q2476"/>
    <mergeCell ref="S2476:V2476"/>
    <mergeCell ref="W2476:Y2476"/>
    <mergeCell ref="B2475:C2475"/>
    <mergeCell ref="L2475:M2475"/>
    <mergeCell ref="N2475:Q2475"/>
    <mergeCell ref="S2475:V2475"/>
    <mergeCell ref="W2475:Y2475"/>
    <mergeCell ref="B2474:C2474"/>
    <mergeCell ref="L2474:M2474"/>
    <mergeCell ref="N2474:Q2474"/>
    <mergeCell ref="S2474:V2474"/>
    <mergeCell ref="W2474:Y2474"/>
    <mergeCell ref="B2473:C2473"/>
    <mergeCell ref="L2473:M2473"/>
    <mergeCell ref="N2473:Q2473"/>
    <mergeCell ref="S2473:V2473"/>
    <mergeCell ref="W2473:Y2473"/>
    <mergeCell ref="B2472:C2472"/>
    <mergeCell ref="L2472:M2472"/>
    <mergeCell ref="N2472:Q2472"/>
    <mergeCell ref="S2472:V2472"/>
    <mergeCell ref="W2472:Y2472"/>
    <mergeCell ref="B2471:C2471"/>
    <mergeCell ref="L2471:M2471"/>
    <mergeCell ref="N2471:Q2471"/>
    <mergeCell ref="S2471:V2471"/>
    <mergeCell ref="W2471:Y2471"/>
    <mergeCell ref="B2470:C2470"/>
    <mergeCell ref="L2470:M2470"/>
    <mergeCell ref="N2470:Q2470"/>
    <mergeCell ref="S2470:V2470"/>
    <mergeCell ref="W2470:Y2470"/>
    <mergeCell ref="B2469:C2469"/>
    <mergeCell ref="L2469:M2469"/>
    <mergeCell ref="N2469:Q2469"/>
    <mergeCell ref="S2469:V2469"/>
    <mergeCell ref="W2469:Y2469"/>
    <mergeCell ref="B2468:C2468"/>
    <mergeCell ref="L2468:M2468"/>
    <mergeCell ref="N2468:Q2468"/>
    <mergeCell ref="S2468:V2468"/>
    <mergeCell ref="W2468:Y2468"/>
    <mergeCell ref="B2467:C2467"/>
    <mergeCell ref="L2467:M2467"/>
    <mergeCell ref="N2467:Q2467"/>
    <mergeCell ref="S2467:V2467"/>
    <mergeCell ref="W2467:Y2467"/>
    <mergeCell ref="B2466:C2466"/>
    <mergeCell ref="L2466:M2466"/>
    <mergeCell ref="N2466:Q2466"/>
    <mergeCell ref="S2466:V2466"/>
    <mergeCell ref="W2466:Y2466"/>
    <mergeCell ref="B2465:C2465"/>
    <mergeCell ref="L2465:M2465"/>
    <mergeCell ref="N2465:Q2465"/>
    <mergeCell ref="S2465:V2465"/>
    <mergeCell ref="W2465:Y2465"/>
    <mergeCell ref="B2464:C2464"/>
    <mergeCell ref="L2464:M2464"/>
    <mergeCell ref="N2464:Q2464"/>
    <mergeCell ref="S2464:V2464"/>
    <mergeCell ref="W2464:Y2464"/>
    <mergeCell ref="B2463:C2463"/>
    <mergeCell ref="L2463:M2463"/>
    <mergeCell ref="N2463:Q2463"/>
    <mergeCell ref="S2463:V2463"/>
    <mergeCell ref="W2463:Y2463"/>
    <mergeCell ref="B2462:C2462"/>
    <mergeCell ref="L2462:M2462"/>
    <mergeCell ref="N2462:Q2462"/>
    <mergeCell ref="S2462:V2462"/>
    <mergeCell ref="W2462:Y2462"/>
    <mergeCell ref="B2461:C2461"/>
    <mergeCell ref="L2461:M2461"/>
    <mergeCell ref="N2461:Q2461"/>
    <mergeCell ref="S2461:V2461"/>
    <mergeCell ref="W2461:Y2461"/>
    <mergeCell ref="B2460:C2460"/>
    <mergeCell ref="L2460:M2460"/>
    <mergeCell ref="N2460:Q2460"/>
    <mergeCell ref="S2460:V2460"/>
    <mergeCell ref="W2460:Y2460"/>
    <mergeCell ref="B2459:C2459"/>
    <mergeCell ref="L2459:M2459"/>
    <mergeCell ref="N2459:Q2459"/>
    <mergeCell ref="S2459:V2459"/>
    <mergeCell ref="W2459:Y2459"/>
    <mergeCell ref="B2458:C2458"/>
    <mergeCell ref="L2458:M2458"/>
    <mergeCell ref="N2458:Q2458"/>
    <mergeCell ref="S2458:V2458"/>
    <mergeCell ref="W2458:Y2458"/>
    <mergeCell ref="B2457:C2457"/>
    <mergeCell ref="L2457:M2457"/>
    <mergeCell ref="N2457:Q2457"/>
    <mergeCell ref="S2457:V2457"/>
    <mergeCell ref="W2457:Y2457"/>
    <mergeCell ref="B2456:C2456"/>
    <mergeCell ref="L2456:M2456"/>
    <mergeCell ref="N2456:Q2456"/>
    <mergeCell ref="S2456:V2456"/>
    <mergeCell ref="W2456:Y2456"/>
    <mergeCell ref="B2455:C2455"/>
    <mergeCell ref="L2455:M2455"/>
    <mergeCell ref="N2455:Q2455"/>
    <mergeCell ref="S2455:V2455"/>
    <mergeCell ref="W2455:Y2455"/>
    <mergeCell ref="B2454:C2454"/>
    <mergeCell ref="L2454:M2454"/>
    <mergeCell ref="N2454:Q2454"/>
    <mergeCell ref="S2454:V2454"/>
    <mergeCell ref="W2454:Y2454"/>
    <mergeCell ref="B2453:C2453"/>
    <mergeCell ref="L2453:M2453"/>
    <mergeCell ref="N2453:Q2453"/>
    <mergeCell ref="S2453:V2453"/>
    <mergeCell ref="W2453:Y2453"/>
    <mergeCell ref="B2452:C2452"/>
    <mergeCell ref="L2452:M2452"/>
    <mergeCell ref="N2452:Q2452"/>
    <mergeCell ref="S2452:V2452"/>
    <mergeCell ref="W2452:Y2452"/>
    <mergeCell ref="B2451:C2451"/>
    <mergeCell ref="L2451:M2451"/>
    <mergeCell ref="N2451:Q2451"/>
    <mergeCell ref="S2451:V2451"/>
    <mergeCell ref="W2451:Y2451"/>
    <mergeCell ref="B2450:C2450"/>
    <mergeCell ref="L2450:M2450"/>
    <mergeCell ref="N2450:Q2450"/>
    <mergeCell ref="S2450:V2450"/>
    <mergeCell ref="W2450:Y2450"/>
    <mergeCell ref="B2449:C2449"/>
    <mergeCell ref="L2449:M2449"/>
    <mergeCell ref="N2449:Q2449"/>
    <mergeCell ref="S2449:V2449"/>
    <mergeCell ref="W2449:Y2449"/>
    <mergeCell ref="B2448:C2448"/>
    <mergeCell ref="L2448:M2448"/>
    <mergeCell ref="N2448:Q2448"/>
    <mergeCell ref="S2448:V2448"/>
    <mergeCell ref="W2448:Y2448"/>
    <mergeCell ref="B2447:C2447"/>
    <mergeCell ref="L2447:M2447"/>
    <mergeCell ref="N2447:Q2447"/>
    <mergeCell ref="S2447:V2447"/>
    <mergeCell ref="W2447:Y2447"/>
    <mergeCell ref="B2446:C2446"/>
    <mergeCell ref="L2446:M2446"/>
    <mergeCell ref="N2446:Q2446"/>
    <mergeCell ref="S2446:V2446"/>
    <mergeCell ref="W2446:Y2446"/>
    <mergeCell ref="B2445:C2445"/>
    <mergeCell ref="L2445:M2445"/>
    <mergeCell ref="N2445:Q2445"/>
    <mergeCell ref="S2445:V2445"/>
    <mergeCell ref="W2445:Y2445"/>
    <mergeCell ref="B2444:C2444"/>
    <mergeCell ref="L2444:M2444"/>
    <mergeCell ref="N2444:Q2444"/>
    <mergeCell ref="S2444:V2444"/>
    <mergeCell ref="W2444:Y2444"/>
    <mergeCell ref="B2443:C2443"/>
    <mergeCell ref="L2443:M2443"/>
    <mergeCell ref="N2443:Q2443"/>
    <mergeCell ref="S2443:V2443"/>
    <mergeCell ref="W2443:Y2443"/>
    <mergeCell ref="B2442:C2442"/>
    <mergeCell ref="L2442:M2442"/>
    <mergeCell ref="N2442:Q2442"/>
    <mergeCell ref="S2442:V2442"/>
    <mergeCell ref="W2442:Y2442"/>
    <mergeCell ref="B2441:C2441"/>
    <mergeCell ref="L2441:M2441"/>
    <mergeCell ref="N2441:Q2441"/>
    <mergeCell ref="S2441:V2441"/>
    <mergeCell ref="W2441:Y2441"/>
    <mergeCell ref="B2440:C2440"/>
    <mergeCell ref="L2440:M2440"/>
    <mergeCell ref="N2440:Q2440"/>
    <mergeCell ref="S2440:V2440"/>
    <mergeCell ref="W2440:Y2440"/>
    <mergeCell ref="B2439:C2439"/>
    <mergeCell ref="L2439:M2439"/>
    <mergeCell ref="N2439:Q2439"/>
    <mergeCell ref="S2439:V2439"/>
    <mergeCell ref="W2439:Y2439"/>
    <mergeCell ref="B2438:C2438"/>
    <mergeCell ref="L2438:M2438"/>
    <mergeCell ref="N2438:Q2438"/>
    <mergeCell ref="S2438:V2438"/>
    <mergeCell ref="W2438:Y2438"/>
    <mergeCell ref="B2437:C2437"/>
    <mergeCell ref="L2437:M2437"/>
    <mergeCell ref="N2437:Q2437"/>
    <mergeCell ref="S2437:V2437"/>
    <mergeCell ref="W2437:Y2437"/>
    <mergeCell ref="B2436:C2436"/>
    <mergeCell ref="L2436:M2436"/>
    <mergeCell ref="N2436:Q2436"/>
    <mergeCell ref="S2436:V2436"/>
    <mergeCell ref="W2436:Y2436"/>
    <mergeCell ref="B2435:C2435"/>
    <mergeCell ref="L2435:M2435"/>
    <mergeCell ref="N2435:Q2435"/>
    <mergeCell ref="S2435:V2435"/>
    <mergeCell ref="W2435:Y2435"/>
    <mergeCell ref="B2434:C2434"/>
    <mergeCell ref="L2434:M2434"/>
    <mergeCell ref="N2434:Q2434"/>
    <mergeCell ref="S2434:V2434"/>
    <mergeCell ref="W2434:Y2434"/>
    <mergeCell ref="B2433:C2433"/>
    <mergeCell ref="L2433:M2433"/>
    <mergeCell ref="N2433:Q2433"/>
    <mergeCell ref="S2433:V2433"/>
    <mergeCell ref="W2433:Y2433"/>
    <mergeCell ref="B2432:C2432"/>
    <mergeCell ref="L2432:M2432"/>
    <mergeCell ref="N2432:Q2432"/>
    <mergeCell ref="S2432:V2432"/>
    <mergeCell ref="W2432:Y2432"/>
    <mergeCell ref="B2431:C2431"/>
    <mergeCell ref="L2431:M2431"/>
    <mergeCell ref="N2431:Q2431"/>
    <mergeCell ref="S2431:V2431"/>
    <mergeCell ref="W2431:Y2431"/>
    <mergeCell ref="B2430:C2430"/>
    <mergeCell ref="L2430:M2430"/>
    <mergeCell ref="N2430:Q2430"/>
    <mergeCell ref="S2430:V2430"/>
    <mergeCell ref="W2430:Y2430"/>
    <mergeCell ref="B2429:C2429"/>
    <mergeCell ref="L2429:M2429"/>
    <mergeCell ref="N2429:Q2429"/>
    <mergeCell ref="S2429:V2429"/>
    <mergeCell ref="W2429:Y2429"/>
    <mergeCell ref="B2428:C2428"/>
    <mergeCell ref="L2428:M2428"/>
    <mergeCell ref="N2428:Q2428"/>
    <mergeCell ref="S2428:V2428"/>
    <mergeCell ref="W2428:Y2428"/>
    <mergeCell ref="B2427:C2427"/>
    <mergeCell ref="L2427:M2427"/>
    <mergeCell ref="N2427:Q2427"/>
    <mergeCell ref="S2427:V2427"/>
    <mergeCell ref="W2427:Y2427"/>
    <mergeCell ref="B2426:C2426"/>
    <mergeCell ref="L2426:M2426"/>
    <mergeCell ref="N2426:Q2426"/>
    <mergeCell ref="S2426:V2426"/>
    <mergeCell ref="W2426:Y2426"/>
    <mergeCell ref="B2425:C2425"/>
    <mergeCell ref="L2425:M2425"/>
    <mergeCell ref="N2425:Q2425"/>
    <mergeCell ref="S2425:V2425"/>
    <mergeCell ref="W2425:Y2425"/>
    <mergeCell ref="B2424:C2424"/>
    <mergeCell ref="L2424:M2424"/>
    <mergeCell ref="N2424:Q2424"/>
    <mergeCell ref="S2424:V2424"/>
    <mergeCell ref="W2424:Y2424"/>
    <mergeCell ref="B2423:C2423"/>
    <mergeCell ref="L2423:M2423"/>
    <mergeCell ref="N2423:Q2423"/>
    <mergeCell ref="S2423:V2423"/>
    <mergeCell ref="W2423:Y2423"/>
    <mergeCell ref="B2422:C2422"/>
    <mergeCell ref="L2422:M2422"/>
    <mergeCell ref="N2422:Q2422"/>
    <mergeCell ref="S2422:V2422"/>
    <mergeCell ref="W2422:Y2422"/>
    <mergeCell ref="B2421:C2421"/>
    <mergeCell ref="L2421:M2421"/>
    <mergeCell ref="N2421:Q2421"/>
    <mergeCell ref="S2421:V2421"/>
    <mergeCell ref="W2421:Y2421"/>
    <mergeCell ref="B2420:C2420"/>
    <mergeCell ref="L2420:M2420"/>
    <mergeCell ref="N2420:Q2420"/>
    <mergeCell ref="S2420:V2420"/>
    <mergeCell ref="W2420:Y2420"/>
    <mergeCell ref="B2419:C2419"/>
    <mergeCell ref="L2419:M2419"/>
    <mergeCell ref="N2419:Q2419"/>
    <mergeCell ref="S2419:V2419"/>
    <mergeCell ref="W2419:Y2419"/>
    <mergeCell ref="B2418:C2418"/>
    <mergeCell ref="L2418:M2418"/>
    <mergeCell ref="N2418:Q2418"/>
    <mergeCell ref="S2418:V2418"/>
    <mergeCell ref="W2418:Y2418"/>
    <mergeCell ref="B2417:C2417"/>
    <mergeCell ref="L2417:M2417"/>
    <mergeCell ref="N2417:Q2417"/>
    <mergeCell ref="S2417:V2417"/>
    <mergeCell ref="W2417:Y2417"/>
    <mergeCell ref="B2416:C2416"/>
    <mergeCell ref="L2416:M2416"/>
    <mergeCell ref="N2416:Q2416"/>
    <mergeCell ref="S2416:V2416"/>
    <mergeCell ref="W2416:Y2416"/>
    <mergeCell ref="B2415:C2415"/>
    <mergeCell ref="L2415:M2415"/>
    <mergeCell ref="N2415:Q2415"/>
    <mergeCell ref="S2415:V2415"/>
    <mergeCell ref="W2415:Y2415"/>
    <mergeCell ref="B2414:C2414"/>
    <mergeCell ref="L2414:M2414"/>
    <mergeCell ref="N2414:Q2414"/>
    <mergeCell ref="S2414:V2414"/>
    <mergeCell ref="W2414:Y2414"/>
    <mergeCell ref="B2413:C2413"/>
    <mergeCell ref="L2413:M2413"/>
    <mergeCell ref="N2413:Q2413"/>
    <mergeCell ref="S2413:V2413"/>
    <mergeCell ref="W2413:Y2413"/>
    <mergeCell ref="B2412:C2412"/>
    <mergeCell ref="L2412:M2412"/>
    <mergeCell ref="N2412:Q2412"/>
    <mergeCell ref="S2412:V2412"/>
    <mergeCell ref="W2412:Y2412"/>
    <mergeCell ref="B2411:C2411"/>
    <mergeCell ref="L2411:M2411"/>
    <mergeCell ref="N2411:Q2411"/>
    <mergeCell ref="S2411:V2411"/>
    <mergeCell ref="W2411:Y2411"/>
    <mergeCell ref="B2410:C2410"/>
    <mergeCell ref="L2410:M2410"/>
    <mergeCell ref="N2410:Q2410"/>
    <mergeCell ref="S2410:V2410"/>
    <mergeCell ref="W2410:Y2410"/>
    <mergeCell ref="B2409:C2409"/>
    <mergeCell ref="L2409:M2409"/>
    <mergeCell ref="N2409:Q2409"/>
    <mergeCell ref="S2409:V2409"/>
    <mergeCell ref="W2409:Y2409"/>
    <mergeCell ref="B2408:C2408"/>
    <mergeCell ref="L2408:M2408"/>
    <mergeCell ref="N2408:Q2408"/>
    <mergeCell ref="S2408:V2408"/>
    <mergeCell ref="W2408:Y2408"/>
    <mergeCell ref="B2407:C2407"/>
    <mergeCell ref="L2407:M2407"/>
    <mergeCell ref="N2407:Q2407"/>
    <mergeCell ref="S2407:V2407"/>
    <mergeCell ref="W2407:Y2407"/>
    <mergeCell ref="B2406:C2406"/>
    <mergeCell ref="L2406:M2406"/>
    <mergeCell ref="N2406:Q2406"/>
    <mergeCell ref="S2406:V2406"/>
    <mergeCell ref="W2406:Y2406"/>
    <mergeCell ref="B2405:C2405"/>
    <mergeCell ref="L2405:M2405"/>
    <mergeCell ref="N2405:Q2405"/>
    <mergeCell ref="S2405:V2405"/>
    <mergeCell ref="W2405:Y2405"/>
    <mergeCell ref="B2404:C2404"/>
    <mergeCell ref="L2404:M2404"/>
    <mergeCell ref="N2404:Q2404"/>
    <mergeCell ref="S2404:V2404"/>
    <mergeCell ref="W2404:Y2404"/>
    <mergeCell ref="B2403:C2403"/>
    <mergeCell ref="L2403:M2403"/>
    <mergeCell ref="N2403:Q2403"/>
    <mergeCell ref="S2403:V2403"/>
    <mergeCell ref="W2403:Y2403"/>
    <mergeCell ref="B2402:C2402"/>
    <mergeCell ref="L2402:M2402"/>
    <mergeCell ref="N2402:Q2402"/>
    <mergeCell ref="S2402:V2402"/>
    <mergeCell ref="W2402:Y2402"/>
    <mergeCell ref="B2401:C2401"/>
    <mergeCell ref="L2401:M2401"/>
    <mergeCell ref="N2401:Q2401"/>
    <mergeCell ref="S2401:V2401"/>
    <mergeCell ref="W2401:Y2401"/>
    <mergeCell ref="B2400:C2400"/>
    <mergeCell ref="L2400:M2400"/>
    <mergeCell ref="N2400:Q2400"/>
    <mergeCell ref="S2400:V2400"/>
    <mergeCell ref="W2400:Y2400"/>
    <mergeCell ref="B2399:C2399"/>
    <mergeCell ref="L2399:M2399"/>
    <mergeCell ref="N2399:Q2399"/>
    <mergeCell ref="S2399:V2399"/>
    <mergeCell ref="W2399:Y2399"/>
    <mergeCell ref="B2398:C2398"/>
    <mergeCell ref="L2398:M2398"/>
    <mergeCell ref="N2398:Q2398"/>
    <mergeCell ref="S2398:V2398"/>
    <mergeCell ref="W2398:Y2398"/>
    <mergeCell ref="B2397:C2397"/>
    <mergeCell ref="L2397:M2397"/>
    <mergeCell ref="N2397:Q2397"/>
    <mergeCell ref="S2397:V2397"/>
    <mergeCell ref="W2397:Y2397"/>
    <mergeCell ref="B2396:C2396"/>
    <mergeCell ref="L2396:M2396"/>
    <mergeCell ref="N2396:Q2396"/>
    <mergeCell ref="S2396:V2396"/>
    <mergeCell ref="W2396:Y2396"/>
    <mergeCell ref="B2395:C2395"/>
    <mergeCell ref="L2395:M2395"/>
    <mergeCell ref="N2395:Q2395"/>
    <mergeCell ref="S2395:V2395"/>
    <mergeCell ref="W2395:Y2395"/>
    <mergeCell ref="B2394:C2394"/>
    <mergeCell ref="L2394:M2394"/>
    <mergeCell ref="N2394:Q2394"/>
    <mergeCell ref="S2394:V2394"/>
    <mergeCell ref="W2394:Y2394"/>
    <mergeCell ref="B2393:C2393"/>
    <mergeCell ref="L2393:M2393"/>
    <mergeCell ref="N2393:Q2393"/>
    <mergeCell ref="S2393:V2393"/>
    <mergeCell ref="W2393:Y2393"/>
    <mergeCell ref="B2392:C2392"/>
    <mergeCell ref="L2392:M2392"/>
    <mergeCell ref="N2392:Q2392"/>
    <mergeCell ref="S2392:V2392"/>
    <mergeCell ref="W2392:Y2392"/>
    <mergeCell ref="B2391:C2391"/>
    <mergeCell ref="L2391:M2391"/>
    <mergeCell ref="N2391:Q2391"/>
    <mergeCell ref="S2391:V2391"/>
    <mergeCell ref="W2391:Y2391"/>
    <mergeCell ref="B2390:C2390"/>
    <mergeCell ref="L2390:M2390"/>
    <mergeCell ref="N2390:Q2390"/>
    <mergeCell ref="S2390:V2390"/>
    <mergeCell ref="W2390:Y2390"/>
    <mergeCell ref="B2389:C2389"/>
    <mergeCell ref="L2389:M2389"/>
    <mergeCell ref="N2389:Q2389"/>
    <mergeCell ref="S2389:V2389"/>
    <mergeCell ref="W2389:Y2389"/>
    <mergeCell ref="B2388:C2388"/>
    <mergeCell ref="L2388:M2388"/>
    <mergeCell ref="N2388:Q2388"/>
    <mergeCell ref="S2388:V2388"/>
    <mergeCell ref="W2388:Y2388"/>
    <mergeCell ref="B2387:C2387"/>
    <mergeCell ref="L2387:M2387"/>
    <mergeCell ref="N2387:Q2387"/>
    <mergeCell ref="S2387:V2387"/>
    <mergeCell ref="W2387:Y2387"/>
    <mergeCell ref="B2386:C2386"/>
    <mergeCell ref="L2386:M2386"/>
    <mergeCell ref="N2386:Q2386"/>
    <mergeCell ref="S2386:V2386"/>
    <mergeCell ref="W2386:Y2386"/>
    <mergeCell ref="B2385:C2385"/>
    <mergeCell ref="L2385:M2385"/>
    <mergeCell ref="N2385:Q2385"/>
    <mergeCell ref="S2385:V2385"/>
    <mergeCell ref="W2385:Y2385"/>
    <mergeCell ref="B2384:C2384"/>
    <mergeCell ref="L2384:M2384"/>
    <mergeCell ref="N2384:Q2384"/>
    <mergeCell ref="S2384:V2384"/>
    <mergeCell ref="W2384:Y2384"/>
    <mergeCell ref="B2383:C2383"/>
    <mergeCell ref="L2383:M2383"/>
    <mergeCell ref="N2383:Q2383"/>
    <mergeCell ref="S2383:V2383"/>
    <mergeCell ref="W2383:Y2383"/>
    <mergeCell ref="B2382:C2382"/>
    <mergeCell ref="L2382:M2382"/>
    <mergeCell ref="N2382:Q2382"/>
    <mergeCell ref="S2382:V2382"/>
    <mergeCell ref="W2382:Y2382"/>
    <mergeCell ref="B2381:C2381"/>
    <mergeCell ref="L2381:M2381"/>
    <mergeCell ref="N2381:Q2381"/>
    <mergeCell ref="S2381:V2381"/>
    <mergeCell ref="W2381:Y2381"/>
    <mergeCell ref="B2380:C2380"/>
    <mergeCell ref="L2380:M2380"/>
    <mergeCell ref="N2380:Q2380"/>
    <mergeCell ref="S2380:V2380"/>
    <mergeCell ref="W2380:Y2380"/>
    <mergeCell ref="B2379:C2379"/>
    <mergeCell ref="L2379:M2379"/>
    <mergeCell ref="N2379:Q2379"/>
    <mergeCell ref="S2379:V2379"/>
    <mergeCell ref="W2379:Y2379"/>
    <mergeCell ref="B2378:C2378"/>
    <mergeCell ref="L2378:M2378"/>
    <mergeCell ref="N2378:Q2378"/>
    <mergeCell ref="S2378:V2378"/>
    <mergeCell ref="W2378:Y2378"/>
    <mergeCell ref="B2377:C2377"/>
    <mergeCell ref="L2377:M2377"/>
    <mergeCell ref="N2377:Q2377"/>
    <mergeCell ref="S2377:V2377"/>
    <mergeCell ref="W2377:Y2377"/>
    <mergeCell ref="B2376:C2376"/>
    <mergeCell ref="L2376:M2376"/>
    <mergeCell ref="N2376:Q2376"/>
    <mergeCell ref="S2376:V2376"/>
    <mergeCell ref="W2376:Y2376"/>
    <mergeCell ref="B2375:C2375"/>
    <mergeCell ref="L2375:M2375"/>
    <mergeCell ref="N2375:Q2375"/>
    <mergeCell ref="S2375:V2375"/>
    <mergeCell ref="W2375:Y2375"/>
    <mergeCell ref="B2374:C2374"/>
    <mergeCell ref="L2374:M2374"/>
    <mergeCell ref="N2374:Q2374"/>
    <mergeCell ref="S2374:V2374"/>
    <mergeCell ref="W2374:Y2374"/>
    <mergeCell ref="B2373:C2373"/>
    <mergeCell ref="L2373:M2373"/>
    <mergeCell ref="N2373:Q2373"/>
    <mergeCell ref="S2373:V2373"/>
    <mergeCell ref="W2373:Y2373"/>
    <mergeCell ref="B2372:C2372"/>
    <mergeCell ref="L2372:M2372"/>
    <mergeCell ref="N2372:Q2372"/>
    <mergeCell ref="S2372:V2372"/>
    <mergeCell ref="W2372:Y2372"/>
    <mergeCell ref="B2371:C2371"/>
    <mergeCell ref="L2371:M2371"/>
    <mergeCell ref="N2371:Q2371"/>
    <mergeCell ref="S2371:V2371"/>
    <mergeCell ref="W2371:Y2371"/>
    <mergeCell ref="B2370:C2370"/>
    <mergeCell ref="L2370:M2370"/>
    <mergeCell ref="N2370:Q2370"/>
    <mergeCell ref="S2370:V2370"/>
    <mergeCell ref="W2370:Y2370"/>
    <mergeCell ref="B2369:C2369"/>
    <mergeCell ref="L2369:M2369"/>
    <mergeCell ref="N2369:Q2369"/>
    <mergeCell ref="S2369:V2369"/>
    <mergeCell ref="W2369:Y2369"/>
    <mergeCell ref="B2368:C2368"/>
    <mergeCell ref="L2368:M2368"/>
    <mergeCell ref="N2368:Q2368"/>
    <mergeCell ref="S2368:V2368"/>
    <mergeCell ref="W2368:Y2368"/>
    <mergeCell ref="B2367:C2367"/>
    <mergeCell ref="L2367:M2367"/>
    <mergeCell ref="N2367:Q2367"/>
    <mergeCell ref="S2367:V2367"/>
    <mergeCell ref="W2367:Y2367"/>
    <mergeCell ref="B2366:C2366"/>
    <mergeCell ref="L2366:M2366"/>
    <mergeCell ref="N2366:Q2366"/>
    <mergeCell ref="S2366:V2366"/>
    <mergeCell ref="W2366:Y2366"/>
    <mergeCell ref="B2365:C2365"/>
    <mergeCell ref="L2365:M2365"/>
    <mergeCell ref="N2365:Q2365"/>
    <mergeCell ref="S2365:V2365"/>
    <mergeCell ref="W2365:Y2365"/>
    <mergeCell ref="B2364:C2364"/>
    <mergeCell ref="L2364:M2364"/>
    <mergeCell ref="N2364:Q2364"/>
    <mergeCell ref="S2364:V2364"/>
    <mergeCell ref="W2364:Y2364"/>
    <mergeCell ref="B2363:C2363"/>
    <mergeCell ref="L2363:M2363"/>
    <mergeCell ref="N2363:Q2363"/>
    <mergeCell ref="S2363:V2363"/>
    <mergeCell ref="W2363:Y2363"/>
    <mergeCell ref="B2362:C2362"/>
    <mergeCell ref="L2362:M2362"/>
    <mergeCell ref="N2362:Q2362"/>
    <mergeCell ref="S2362:V2362"/>
    <mergeCell ref="W2362:Y2362"/>
    <mergeCell ref="B2361:C2361"/>
    <mergeCell ref="L2361:M2361"/>
    <mergeCell ref="N2361:Q2361"/>
    <mergeCell ref="S2361:V2361"/>
    <mergeCell ref="W2361:Y2361"/>
    <mergeCell ref="B2360:C2360"/>
    <mergeCell ref="L2360:M2360"/>
    <mergeCell ref="N2360:Q2360"/>
    <mergeCell ref="S2360:V2360"/>
    <mergeCell ref="W2360:Y2360"/>
    <mergeCell ref="B2359:C2359"/>
    <mergeCell ref="L2359:M2359"/>
    <mergeCell ref="N2359:Q2359"/>
    <mergeCell ref="S2359:V2359"/>
    <mergeCell ref="W2359:Y2359"/>
    <mergeCell ref="B2358:C2358"/>
    <mergeCell ref="L2358:M2358"/>
    <mergeCell ref="N2358:Q2358"/>
    <mergeCell ref="S2358:V2358"/>
    <mergeCell ref="W2358:Y2358"/>
    <mergeCell ref="B2357:C2357"/>
    <mergeCell ref="L2357:M2357"/>
    <mergeCell ref="N2357:Q2357"/>
    <mergeCell ref="S2357:V2357"/>
    <mergeCell ref="W2357:Y2357"/>
    <mergeCell ref="B2356:C2356"/>
    <mergeCell ref="L2356:M2356"/>
    <mergeCell ref="N2356:Q2356"/>
    <mergeCell ref="S2356:V2356"/>
    <mergeCell ref="W2356:Y2356"/>
    <mergeCell ref="B2355:C2355"/>
    <mergeCell ref="L2355:M2355"/>
    <mergeCell ref="N2355:Q2355"/>
    <mergeCell ref="S2355:V2355"/>
    <mergeCell ref="W2355:Y2355"/>
    <mergeCell ref="B2354:C2354"/>
    <mergeCell ref="L2354:M2354"/>
    <mergeCell ref="N2354:Q2354"/>
    <mergeCell ref="S2354:V2354"/>
    <mergeCell ref="W2354:Y2354"/>
    <mergeCell ref="B2353:C2353"/>
    <mergeCell ref="L2353:M2353"/>
    <mergeCell ref="N2353:Q2353"/>
    <mergeCell ref="S2353:V2353"/>
    <mergeCell ref="W2353:Y2353"/>
    <mergeCell ref="B2352:C2352"/>
    <mergeCell ref="L2352:M2352"/>
    <mergeCell ref="N2352:Q2352"/>
    <mergeCell ref="S2352:V2352"/>
    <mergeCell ref="W2352:Y2352"/>
    <mergeCell ref="B2351:C2351"/>
    <mergeCell ref="L2351:M2351"/>
    <mergeCell ref="N2351:Q2351"/>
    <mergeCell ref="S2351:V2351"/>
    <mergeCell ref="W2351:Y2351"/>
    <mergeCell ref="B2350:C2350"/>
    <mergeCell ref="L2350:M2350"/>
    <mergeCell ref="N2350:Q2350"/>
    <mergeCell ref="S2350:V2350"/>
    <mergeCell ref="W2350:Y2350"/>
    <mergeCell ref="B2349:C2349"/>
    <mergeCell ref="L2349:M2349"/>
    <mergeCell ref="N2349:Q2349"/>
    <mergeCell ref="S2349:V2349"/>
    <mergeCell ref="W2349:Y2349"/>
    <mergeCell ref="B2348:C2348"/>
    <mergeCell ref="L2348:M2348"/>
    <mergeCell ref="N2348:Q2348"/>
    <mergeCell ref="S2348:V2348"/>
    <mergeCell ref="W2348:Y2348"/>
    <mergeCell ref="B2347:C2347"/>
    <mergeCell ref="L2347:M2347"/>
    <mergeCell ref="N2347:Q2347"/>
    <mergeCell ref="S2347:V2347"/>
    <mergeCell ref="W2347:Y2347"/>
    <mergeCell ref="B2346:C2346"/>
    <mergeCell ref="L2346:M2346"/>
    <mergeCell ref="N2346:Q2346"/>
    <mergeCell ref="S2346:V2346"/>
    <mergeCell ref="W2346:Y2346"/>
    <mergeCell ref="B2345:C2345"/>
    <mergeCell ref="L2345:M2345"/>
    <mergeCell ref="N2345:Q2345"/>
    <mergeCell ref="S2345:V2345"/>
    <mergeCell ref="W2345:Y2345"/>
    <mergeCell ref="B2344:C2344"/>
    <mergeCell ref="L2344:M2344"/>
    <mergeCell ref="N2344:Q2344"/>
    <mergeCell ref="S2344:V2344"/>
    <mergeCell ref="W2344:Y2344"/>
    <mergeCell ref="B2343:C2343"/>
    <mergeCell ref="L2343:M2343"/>
    <mergeCell ref="N2343:Q2343"/>
    <mergeCell ref="S2343:V2343"/>
    <mergeCell ref="W2343:Y2343"/>
    <mergeCell ref="B2342:C2342"/>
    <mergeCell ref="L2342:M2342"/>
    <mergeCell ref="N2342:Q2342"/>
    <mergeCell ref="S2342:V2342"/>
    <mergeCell ref="W2342:Y2342"/>
    <mergeCell ref="B2341:C2341"/>
    <mergeCell ref="L2341:M2341"/>
    <mergeCell ref="N2341:Q2341"/>
    <mergeCell ref="S2341:V2341"/>
    <mergeCell ref="W2341:Y2341"/>
    <mergeCell ref="B2340:G2340"/>
    <mergeCell ref="L2340:M2340"/>
    <mergeCell ref="N2340:Q2340"/>
    <mergeCell ref="S2340:V2340"/>
    <mergeCell ref="W2340:Y2340"/>
    <mergeCell ref="B2339:C2339"/>
    <mergeCell ref="L2339:M2339"/>
    <mergeCell ref="N2339:Q2339"/>
    <mergeCell ref="S2339:V2339"/>
    <mergeCell ref="W2339:Y2339"/>
    <mergeCell ref="B2338:C2338"/>
    <mergeCell ref="L2338:M2338"/>
    <mergeCell ref="N2338:Q2338"/>
    <mergeCell ref="S2338:V2338"/>
    <mergeCell ref="W2338:Y2338"/>
    <mergeCell ref="B2337:C2337"/>
    <mergeCell ref="L2337:M2337"/>
    <mergeCell ref="N2337:Q2337"/>
    <mergeCell ref="S2337:V2337"/>
    <mergeCell ref="W2337:Y2337"/>
    <mergeCell ref="B2336:C2336"/>
    <mergeCell ref="L2336:M2336"/>
    <mergeCell ref="N2336:Q2336"/>
    <mergeCell ref="S2336:V2336"/>
    <mergeCell ref="W2336:Y2336"/>
    <mergeCell ref="B2335:C2335"/>
    <mergeCell ref="L2335:M2335"/>
    <mergeCell ref="N2335:Q2335"/>
    <mergeCell ref="S2335:V2335"/>
    <mergeCell ref="W2335:Y2335"/>
    <mergeCell ref="B2334:C2334"/>
    <mergeCell ref="L2334:M2334"/>
    <mergeCell ref="N2334:Q2334"/>
    <mergeCell ref="S2334:V2334"/>
    <mergeCell ref="W2334:Y2334"/>
    <mergeCell ref="B2333:C2333"/>
    <mergeCell ref="L2333:M2333"/>
    <mergeCell ref="N2333:Q2333"/>
    <mergeCell ref="S2333:V2333"/>
    <mergeCell ref="W2333:Y2333"/>
    <mergeCell ref="B2332:C2332"/>
    <mergeCell ref="L2332:M2332"/>
    <mergeCell ref="N2332:Q2332"/>
    <mergeCell ref="S2332:V2332"/>
    <mergeCell ref="W2332:Y2332"/>
    <mergeCell ref="B2331:C2331"/>
    <mergeCell ref="L2331:M2331"/>
    <mergeCell ref="N2331:Q2331"/>
    <mergeCell ref="S2331:V2331"/>
    <mergeCell ref="W2331:Y2331"/>
    <mergeCell ref="B2330:C2330"/>
    <mergeCell ref="L2330:M2330"/>
    <mergeCell ref="N2330:Q2330"/>
    <mergeCell ref="S2330:V2330"/>
    <mergeCell ref="W2330:Y2330"/>
    <mergeCell ref="B2329:C2329"/>
    <mergeCell ref="L2329:M2329"/>
    <mergeCell ref="N2329:Q2329"/>
    <mergeCell ref="S2329:V2329"/>
    <mergeCell ref="W2329:Y2329"/>
    <mergeCell ref="B2328:G2328"/>
    <mergeCell ref="L2328:M2328"/>
    <mergeCell ref="N2328:Q2328"/>
    <mergeCell ref="S2328:V2328"/>
    <mergeCell ref="W2328:Y2328"/>
    <mergeCell ref="B2327:C2327"/>
    <mergeCell ref="L2327:M2327"/>
    <mergeCell ref="N2327:Q2327"/>
    <mergeCell ref="S2327:V2327"/>
    <mergeCell ref="W2327:Y2327"/>
    <mergeCell ref="B2326:G2326"/>
    <mergeCell ref="L2326:M2326"/>
    <mergeCell ref="N2326:Q2326"/>
    <mergeCell ref="S2326:V2326"/>
    <mergeCell ref="W2326:Y2326"/>
    <mergeCell ref="B2325:C2325"/>
    <mergeCell ref="L2325:M2325"/>
    <mergeCell ref="N2325:Q2325"/>
    <mergeCell ref="S2325:V2325"/>
    <mergeCell ref="W2325:Y2325"/>
    <mergeCell ref="B2324:G2324"/>
    <mergeCell ref="L2324:M2324"/>
    <mergeCell ref="N2324:Q2324"/>
    <mergeCell ref="S2324:V2324"/>
    <mergeCell ref="W2324:Y2324"/>
    <mergeCell ref="B2323:C2323"/>
    <mergeCell ref="L2323:M2323"/>
    <mergeCell ref="N2323:Q2323"/>
    <mergeCell ref="S2323:V2323"/>
    <mergeCell ref="W2323:Y2323"/>
    <mergeCell ref="B2322:G2322"/>
    <mergeCell ref="L2322:M2322"/>
    <mergeCell ref="N2322:Q2322"/>
    <mergeCell ref="S2322:V2322"/>
    <mergeCell ref="W2322:Y2322"/>
    <mergeCell ref="B2321:C2321"/>
    <mergeCell ref="L2321:M2321"/>
    <mergeCell ref="N2321:Q2321"/>
    <mergeCell ref="S2321:V2321"/>
    <mergeCell ref="W2321:Y2321"/>
    <mergeCell ref="B2320:C2320"/>
    <mergeCell ref="L2320:M2320"/>
    <mergeCell ref="N2320:Q2320"/>
    <mergeCell ref="S2320:V2320"/>
    <mergeCell ref="W2320:Y2320"/>
    <mergeCell ref="B2319:C2319"/>
    <mergeCell ref="L2319:M2319"/>
    <mergeCell ref="N2319:Q2319"/>
    <mergeCell ref="S2319:V2319"/>
    <mergeCell ref="W2319:Y2319"/>
    <mergeCell ref="B2318:C2318"/>
    <mergeCell ref="L2318:M2318"/>
    <mergeCell ref="N2318:Q2318"/>
    <mergeCell ref="S2318:V2318"/>
    <mergeCell ref="W2318:Y2318"/>
    <mergeCell ref="B2317:G2317"/>
    <mergeCell ref="L2317:M2317"/>
    <mergeCell ref="N2317:Q2317"/>
    <mergeCell ref="S2317:V2317"/>
    <mergeCell ref="W2317:Y2317"/>
    <mergeCell ref="B2316:C2316"/>
    <mergeCell ref="L2316:M2316"/>
    <mergeCell ref="N2316:Q2316"/>
    <mergeCell ref="S2316:V2316"/>
    <mergeCell ref="W2316:Y2316"/>
    <mergeCell ref="B2315:C2315"/>
    <mergeCell ref="L2315:M2315"/>
    <mergeCell ref="N2315:Q2315"/>
    <mergeCell ref="S2315:V2315"/>
    <mergeCell ref="W2315:Y2315"/>
    <mergeCell ref="B2314:G2314"/>
    <mergeCell ref="L2314:M2314"/>
    <mergeCell ref="N2314:Q2314"/>
    <mergeCell ref="S2314:V2314"/>
    <mergeCell ref="W2314:Y2314"/>
    <mergeCell ref="B2313:C2313"/>
    <mergeCell ref="L2313:M2313"/>
    <mergeCell ref="N2313:Q2313"/>
    <mergeCell ref="S2313:V2313"/>
    <mergeCell ref="W2313:Y2313"/>
    <mergeCell ref="B2312:C2312"/>
    <mergeCell ref="L2312:M2312"/>
    <mergeCell ref="N2312:Q2312"/>
    <mergeCell ref="S2312:V2312"/>
    <mergeCell ref="W2312:Y2312"/>
    <mergeCell ref="B2311:C2311"/>
    <mergeCell ref="L2311:M2311"/>
    <mergeCell ref="N2311:Q2311"/>
    <mergeCell ref="S2311:V2311"/>
    <mergeCell ref="W2311:Y2311"/>
    <mergeCell ref="B2310:G2310"/>
    <mergeCell ref="L2310:M2310"/>
    <mergeCell ref="N2310:Q2310"/>
    <mergeCell ref="S2310:V2310"/>
    <mergeCell ref="W2310:Y2310"/>
    <mergeCell ref="B2309:C2309"/>
    <mergeCell ref="L2309:M2309"/>
    <mergeCell ref="N2309:Q2309"/>
    <mergeCell ref="S2309:V2309"/>
    <mergeCell ref="W2309:Y2309"/>
    <mergeCell ref="B2308:G2308"/>
    <mergeCell ref="L2308:M2308"/>
    <mergeCell ref="N2308:Q2308"/>
    <mergeCell ref="S2308:V2308"/>
    <mergeCell ref="W2308:Y2308"/>
    <mergeCell ref="B2307:C2307"/>
    <mergeCell ref="L2307:M2307"/>
    <mergeCell ref="N2307:Q2307"/>
    <mergeCell ref="S2307:V2307"/>
    <mergeCell ref="W2307:Y2307"/>
    <mergeCell ref="B2306:G2306"/>
    <mergeCell ref="L2306:M2306"/>
    <mergeCell ref="N2306:Q2306"/>
    <mergeCell ref="S2306:V2306"/>
    <mergeCell ref="W2306:Y2306"/>
    <mergeCell ref="B2305:C2305"/>
    <mergeCell ref="L2305:M2305"/>
    <mergeCell ref="N2305:Q2305"/>
    <mergeCell ref="S2305:V2305"/>
    <mergeCell ref="W2305:Y2305"/>
    <mergeCell ref="B2304:C2304"/>
    <mergeCell ref="L2304:M2304"/>
    <mergeCell ref="N2304:Q2304"/>
    <mergeCell ref="S2304:V2304"/>
    <mergeCell ref="W2304:Y2304"/>
    <mergeCell ref="B2303:C2303"/>
    <mergeCell ref="L2303:M2303"/>
    <mergeCell ref="N2303:Q2303"/>
    <mergeCell ref="S2303:V2303"/>
    <mergeCell ref="W2303:Y2303"/>
    <mergeCell ref="B2302:C2302"/>
    <mergeCell ref="L2302:M2302"/>
    <mergeCell ref="N2302:Q2302"/>
    <mergeCell ref="S2302:V2302"/>
    <mergeCell ref="W2302:Y2302"/>
    <mergeCell ref="B2301:C2301"/>
    <mergeCell ref="L2301:M2301"/>
    <mergeCell ref="N2301:Q2301"/>
    <mergeCell ref="S2301:V2301"/>
    <mergeCell ref="W2301:Y2301"/>
    <mergeCell ref="B2300:C2300"/>
    <mergeCell ref="L2300:M2300"/>
    <mergeCell ref="N2300:Q2300"/>
    <mergeCell ref="S2300:V2300"/>
    <mergeCell ref="W2300:Y2300"/>
    <mergeCell ref="B2299:C2299"/>
    <mergeCell ref="L2299:M2299"/>
    <mergeCell ref="N2299:Q2299"/>
    <mergeCell ref="S2299:V2299"/>
    <mergeCell ref="W2299:Y2299"/>
    <mergeCell ref="B2298:C2298"/>
    <mergeCell ref="L2298:M2298"/>
    <mergeCell ref="N2298:Q2298"/>
    <mergeCell ref="S2298:V2298"/>
    <mergeCell ref="W2298:Y2298"/>
    <mergeCell ref="B2297:C2297"/>
    <mergeCell ref="L2297:M2297"/>
    <mergeCell ref="N2297:Q2297"/>
    <mergeCell ref="S2297:V2297"/>
    <mergeCell ref="W2297:Y2297"/>
    <mergeCell ref="B2296:C2296"/>
    <mergeCell ref="L2296:M2296"/>
    <mergeCell ref="N2296:Q2296"/>
    <mergeCell ref="S2296:V2296"/>
    <mergeCell ref="W2296:Y2296"/>
    <mergeCell ref="B2295:C2295"/>
    <mergeCell ref="L2295:M2295"/>
    <mergeCell ref="N2295:Q2295"/>
    <mergeCell ref="S2295:V2295"/>
    <mergeCell ref="W2295:Y2295"/>
    <mergeCell ref="B2294:C2294"/>
    <mergeCell ref="L2294:M2294"/>
    <mergeCell ref="N2294:Q2294"/>
    <mergeCell ref="S2294:V2294"/>
    <mergeCell ref="W2294:Y2294"/>
    <mergeCell ref="B2293:C2293"/>
    <mergeCell ref="L2293:M2293"/>
    <mergeCell ref="N2293:Q2293"/>
    <mergeCell ref="S2293:V2293"/>
    <mergeCell ref="W2293:Y2293"/>
    <mergeCell ref="B2292:C2292"/>
    <mergeCell ref="L2292:M2292"/>
    <mergeCell ref="N2292:Q2292"/>
    <mergeCell ref="S2292:V2292"/>
    <mergeCell ref="W2292:Y2292"/>
    <mergeCell ref="B2291:C2291"/>
    <mergeCell ref="L2291:M2291"/>
    <mergeCell ref="N2291:Q2291"/>
    <mergeCell ref="S2291:V2291"/>
    <mergeCell ref="W2291:Y2291"/>
    <mergeCell ref="B2290:C2290"/>
    <mergeCell ref="L2290:M2290"/>
    <mergeCell ref="N2290:Q2290"/>
    <mergeCell ref="S2290:V2290"/>
    <mergeCell ref="W2290:Y2290"/>
    <mergeCell ref="B2289:C2289"/>
    <mergeCell ref="L2289:M2289"/>
    <mergeCell ref="N2289:Q2289"/>
    <mergeCell ref="S2289:V2289"/>
    <mergeCell ref="W2289:Y2289"/>
    <mergeCell ref="B2288:C2288"/>
    <mergeCell ref="L2288:M2288"/>
    <mergeCell ref="N2288:Q2288"/>
    <mergeCell ref="S2288:V2288"/>
    <mergeCell ref="W2288:Y2288"/>
    <mergeCell ref="B2287:C2287"/>
    <mergeCell ref="L2287:M2287"/>
    <mergeCell ref="N2287:Q2287"/>
    <mergeCell ref="S2287:V2287"/>
    <mergeCell ref="W2287:Y2287"/>
    <mergeCell ref="B2286:C2286"/>
    <mergeCell ref="L2286:M2286"/>
    <mergeCell ref="N2286:Q2286"/>
    <mergeCell ref="S2286:V2286"/>
    <mergeCell ref="W2286:Y2286"/>
    <mergeCell ref="B2285:C2285"/>
    <mergeCell ref="L2285:M2285"/>
    <mergeCell ref="N2285:Q2285"/>
    <mergeCell ref="S2285:V2285"/>
    <mergeCell ref="W2285:Y2285"/>
    <mergeCell ref="B2284:C2284"/>
    <mergeCell ref="L2284:M2284"/>
    <mergeCell ref="N2284:Q2284"/>
    <mergeCell ref="S2284:V2284"/>
    <mergeCell ref="W2284:Y2284"/>
    <mergeCell ref="B2283:C2283"/>
    <mergeCell ref="L2283:M2283"/>
    <mergeCell ref="N2283:Q2283"/>
    <mergeCell ref="S2283:V2283"/>
    <mergeCell ref="W2283:Y2283"/>
    <mergeCell ref="B2282:C2282"/>
    <mergeCell ref="L2282:M2282"/>
    <mergeCell ref="N2282:Q2282"/>
    <mergeCell ref="S2282:V2282"/>
    <mergeCell ref="W2282:Y2282"/>
    <mergeCell ref="B2281:C2281"/>
    <mergeCell ref="L2281:M2281"/>
    <mergeCell ref="N2281:Q2281"/>
    <mergeCell ref="S2281:V2281"/>
    <mergeCell ref="W2281:Y2281"/>
    <mergeCell ref="B2280:C2280"/>
    <mergeCell ref="L2280:M2280"/>
    <mergeCell ref="N2280:Q2280"/>
    <mergeCell ref="S2280:V2280"/>
    <mergeCell ref="W2280:Y2280"/>
    <mergeCell ref="B2279:C2279"/>
    <mergeCell ref="L2279:M2279"/>
    <mergeCell ref="N2279:Q2279"/>
    <mergeCell ref="S2279:V2279"/>
    <mergeCell ref="W2279:Y2279"/>
    <mergeCell ref="B2278:G2278"/>
    <mergeCell ref="L2278:M2278"/>
    <mergeCell ref="N2278:Q2278"/>
    <mergeCell ref="S2278:V2278"/>
    <mergeCell ref="W2278:Y2278"/>
    <mergeCell ref="B2277:C2277"/>
    <mergeCell ref="L2277:M2277"/>
    <mergeCell ref="N2277:Q2277"/>
    <mergeCell ref="S2277:V2277"/>
    <mergeCell ref="W2277:Y2277"/>
    <mergeCell ref="B2276:C2276"/>
    <mergeCell ref="L2276:M2276"/>
    <mergeCell ref="N2276:Q2276"/>
    <mergeCell ref="S2276:V2276"/>
    <mergeCell ref="W2276:Y2276"/>
    <mergeCell ref="B2275:C2275"/>
    <mergeCell ref="L2275:M2275"/>
    <mergeCell ref="N2275:Q2275"/>
    <mergeCell ref="S2275:V2275"/>
    <mergeCell ref="W2275:Y2275"/>
    <mergeCell ref="B2274:G2274"/>
    <mergeCell ref="L2274:M2274"/>
    <mergeCell ref="N2274:Q2274"/>
    <mergeCell ref="S2274:V2274"/>
    <mergeCell ref="W2274:Y2274"/>
    <mergeCell ref="B2273:C2273"/>
    <mergeCell ref="L2273:M2273"/>
    <mergeCell ref="N2273:Q2273"/>
    <mergeCell ref="S2273:V2273"/>
    <mergeCell ref="W2273:Y2273"/>
    <mergeCell ref="B2272:G2272"/>
    <mergeCell ref="L2272:M2272"/>
    <mergeCell ref="N2272:Q2272"/>
    <mergeCell ref="S2272:V2272"/>
    <mergeCell ref="W2272:Y2272"/>
    <mergeCell ref="B2271:C2271"/>
    <mergeCell ref="L2271:M2271"/>
    <mergeCell ref="N2271:Q2271"/>
    <mergeCell ref="S2271:V2271"/>
    <mergeCell ref="W2271:Y2271"/>
    <mergeCell ref="B2270:C2270"/>
    <mergeCell ref="L2270:M2270"/>
    <mergeCell ref="N2270:Q2270"/>
    <mergeCell ref="S2270:V2270"/>
    <mergeCell ref="W2270:Y2270"/>
    <mergeCell ref="B2269:C2269"/>
    <mergeCell ref="L2269:M2269"/>
    <mergeCell ref="N2269:Q2269"/>
    <mergeCell ref="S2269:V2269"/>
    <mergeCell ref="W2269:Y2269"/>
    <mergeCell ref="B2268:C2268"/>
    <mergeCell ref="L2268:M2268"/>
    <mergeCell ref="N2268:Q2268"/>
    <mergeCell ref="S2268:V2268"/>
    <mergeCell ref="W2268:Y2268"/>
    <mergeCell ref="B2267:C2267"/>
    <mergeCell ref="L2267:M2267"/>
    <mergeCell ref="N2267:Q2267"/>
    <mergeCell ref="S2267:V2267"/>
    <mergeCell ref="W2267:Y2267"/>
    <mergeCell ref="B2266:G2266"/>
    <mergeCell ref="L2266:M2266"/>
    <mergeCell ref="N2266:Q2266"/>
    <mergeCell ref="S2266:V2266"/>
    <mergeCell ref="W2266:Y2266"/>
    <mergeCell ref="B2265:C2265"/>
    <mergeCell ref="L2265:M2265"/>
    <mergeCell ref="N2265:Q2265"/>
    <mergeCell ref="S2265:V2265"/>
    <mergeCell ref="W2265:Y2265"/>
    <mergeCell ref="B2264:G2264"/>
    <mergeCell ref="L2264:M2264"/>
    <mergeCell ref="N2264:Q2264"/>
    <mergeCell ref="S2264:V2264"/>
    <mergeCell ref="W2264:Y2264"/>
    <mergeCell ref="B2263:C2263"/>
    <mergeCell ref="L2263:M2263"/>
    <mergeCell ref="N2263:Q2263"/>
    <mergeCell ref="S2263:V2263"/>
    <mergeCell ref="W2263:Y2263"/>
    <mergeCell ref="B2262:C2262"/>
    <mergeCell ref="L2262:M2262"/>
    <mergeCell ref="N2262:Q2262"/>
    <mergeCell ref="S2262:V2262"/>
    <mergeCell ref="W2262:Y2262"/>
    <mergeCell ref="B2261:G2261"/>
    <mergeCell ref="L2261:M2261"/>
    <mergeCell ref="N2261:Q2261"/>
    <mergeCell ref="S2261:V2261"/>
    <mergeCell ref="W2261:Y2261"/>
    <mergeCell ref="B2260:C2260"/>
    <mergeCell ref="L2260:M2260"/>
    <mergeCell ref="N2260:Q2260"/>
    <mergeCell ref="S2260:V2260"/>
    <mergeCell ref="W2260:Y2260"/>
    <mergeCell ref="B2259:C2259"/>
    <mergeCell ref="L2259:M2259"/>
    <mergeCell ref="N2259:Q2259"/>
    <mergeCell ref="S2259:V2259"/>
    <mergeCell ref="W2259:Y2259"/>
    <mergeCell ref="B2258:C2258"/>
    <mergeCell ref="L2258:M2258"/>
    <mergeCell ref="N2258:Q2258"/>
    <mergeCell ref="S2258:V2258"/>
    <mergeCell ref="W2258:Y2258"/>
    <mergeCell ref="B2257:G2257"/>
    <mergeCell ref="L2257:M2257"/>
    <mergeCell ref="N2257:Q2257"/>
    <mergeCell ref="S2257:V2257"/>
    <mergeCell ref="W2257:Y2257"/>
    <mergeCell ref="B2256:C2256"/>
    <mergeCell ref="L2256:M2256"/>
    <mergeCell ref="N2256:Q2256"/>
    <mergeCell ref="S2256:V2256"/>
    <mergeCell ref="W2256:Y2256"/>
    <mergeCell ref="B2255:C2255"/>
    <mergeCell ref="L2255:M2255"/>
    <mergeCell ref="N2255:Q2255"/>
    <mergeCell ref="S2255:V2255"/>
    <mergeCell ref="W2255:Y2255"/>
    <mergeCell ref="B2254:C2254"/>
    <mergeCell ref="L2254:M2254"/>
    <mergeCell ref="N2254:Q2254"/>
    <mergeCell ref="S2254:V2254"/>
    <mergeCell ref="W2254:Y2254"/>
    <mergeCell ref="B2253:C2253"/>
    <mergeCell ref="L2253:M2253"/>
    <mergeCell ref="N2253:Q2253"/>
    <mergeCell ref="S2253:V2253"/>
    <mergeCell ref="W2253:Y2253"/>
    <mergeCell ref="B2252:C2252"/>
    <mergeCell ref="L2252:M2252"/>
    <mergeCell ref="N2252:Q2252"/>
    <mergeCell ref="S2252:V2252"/>
    <mergeCell ref="W2252:Y2252"/>
    <mergeCell ref="B2251:C2251"/>
    <mergeCell ref="L2251:M2251"/>
    <mergeCell ref="N2251:Q2251"/>
    <mergeCell ref="S2251:V2251"/>
    <mergeCell ref="W2251:Y2251"/>
    <mergeCell ref="B2250:C2250"/>
    <mergeCell ref="L2250:M2250"/>
    <mergeCell ref="N2250:Q2250"/>
    <mergeCell ref="S2250:V2250"/>
    <mergeCell ref="W2250:Y2250"/>
    <mergeCell ref="B2249:C2249"/>
    <mergeCell ref="L2249:M2249"/>
    <mergeCell ref="N2249:Q2249"/>
    <mergeCell ref="S2249:V2249"/>
    <mergeCell ref="W2249:Y2249"/>
    <mergeCell ref="B2248:C2248"/>
    <mergeCell ref="L2248:M2248"/>
    <mergeCell ref="N2248:Q2248"/>
    <mergeCell ref="S2248:V2248"/>
    <mergeCell ref="W2248:Y2248"/>
    <mergeCell ref="B2247:G2247"/>
    <mergeCell ref="L2247:M2247"/>
    <mergeCell ref="N2247:Q2247"/>
    <mergeCell ref="S2247:V2247"/>
    <mergeCell ref="W2247:Y2247"/>
    <mergeCell ref="B2246:C2246"/>
    <mergeCell ref="L2246:M2246"/>
    <mergeCell ref="N2246:Q2246"/>
    <mergeCell ref="S2246:V2246"/>
    <mergeCell ref="W2246:Y2246"/>
    <mergeCell ref="B2245:C2245"/>
    <mergeCell ref="L2245:M2245"/>
    <mergeCell ref="N2245:Q2245"/>
    <mergeCell ref="S2245:V2245"/>
    <mergeCell ref="W2245:Y2245"/>
    <mergeCell ref="B2244:C2244"/>
    <mergeCell ref="L2244:M2244"/>
    <mergeCell ref="N2244:Q2244"/>
    <mergeCell ref="S2244:V2244"/>
    <mergeCell ref="W2244:Y2244"/>
    <mergeCell ref="B2243:C2243"/>
    <mergeCell ref="L2243:M2243"/>
    <mergeCell ref="N2243:Q2243"/>
    <mergeCell ref="S2243:V2243"/>
    <mergeCell ref="W2243:Y2243"/>
    <mergeCell ref="B2242:C2242"/>
    <mergeCell ref="L2242:M2242"/>
    <mergeCell ref="N2242:Q2242"/>
    <mergeCell ref="S2242:V2242"/>
    <mergeCell ref="W2242:Y2242"/>
    <mergeCell ref="B2241:C2241"/>
    <mergeCell ref="L2241:M2241"/>
    <mergeCell ref="N2241:Q2241"/>
    <mergeCell ref="S2241:V2241"/>
    <mergeCell ref="W2241:Y2241"/>
    <mergeCell ref="B2240:C2240"/>
    <mergeCell ref="L2240:M2240"/>
    <mergeCell ref="N2240:Q2240"/>
    <mergeCell ref="S2240:V2240"/>
    <mergeCell ref="W2240:Y2240"/>
    <mergeCell ref="B2239:C2239"/>
    <mergeCell ref="L2239:M2239"/>
    <mergeCell ref="N2239:Q2239"/>
    <mergeCell ref="S2239:V2239"/>
    <mergeCell ref="W2239:Y2239"/>
    <mergeCell ref="B2238:C2238"/>
    <mergeCell ref="L2238:M2238"/>
    <mergeCell ref="N2238:Q2238"/>
    <mergeCell ref="S2238:V2238"/>
    <mergeCell ref="W2238:Y2238"/>
    <mergeCell ref="B2237:C2237"/>
    <mergeCell ref="L2237:M2237"/>
    <mergeCell ref="N2237:Q2237"/>
    <mergeCell ref="S2237:V2237"/>
    <mergeCell ref="W2237:Y2237"/>
    <mergeCell ref="B2236:G2236"/>
    <mergeCell ref="L2236:M2236"/>
    <mergeCell ref="N2236:Q2236"/>
    <mergeCell ref="S2236:V2236"/>
    <mergeCell ref="W2236:Y2236"/>
    <mergeCell ref="B2235:C2235"/>
    <mergeCell ref="L2235:M2235"/>
    <mergeCell ref="N2235:Q2235"/>
    <mergeCell ref="S2235:V2235"/>
    <mergeCell ref="W2235:Y2235"/>
    <mergeCell ref="B2234:C2234"/>
    <mergeCell ref="L2234:M2234"/>
    <mergeCell ref="N2234:Q2234"/>
    <mergeCell ref="S2234:V2234"/>
    <mergeCell ref="W2234:Y2234"/>
    <mergeCell ref="B2233:C2233"/>
    <mergeCell ref="L2233:M2233"/>
    <mergeCell ref="N2233:Q2233"/>
    <mergeCell ref="S2233:V2233"/>
    <mergeCell ref="W2233:Y2233"/>
    <mergeCell ref="B2232:C2232"/>
    <mergeCell ref="L2232:M2232"/>
    <mergeCell ref="N2232:Q2232"/>
    <mergeCell ref="S2232:V2232"/>
    <mergeCell ref="W2232:Y2232"/>
    <mergeCell ref="B2231:C2231"/>
    <mergeCell ref="L2231:M2231"/>
    <mergeCell ref="N2231:Q2231"/>
    <mergeCell ref="S2231:V2231"/>
    <mergeCell ref="W2231:Y2231"/>
    <mergeCell ref="B2230:G2230"/>
    <mergeCell ref="L2230:M2230"/>
    <mergeCell ref="N2230:Q2230"/>
    <mergeCell ref="S2230:V2230"/>
    <mergeCell ref="W2230:Y2230"/>
    <mergeCell ref="B2229:C2229"/>
    <mergeCell ref="L2229:M2229"/>
    <mergeCell ref="N2229:Q2229"/>
    <mergeCell ref="S2229:V2229"/>
    <mergeCell ref="W2229:Y2229"/>
    <mergeCell ref="B2228:G2228"/>
    <mergeCell ref="L2228:M2228"/>
    <mergeCell ref="N2228:Q2228"/>
    <mergeCell ref="S2228:V2228"/>
    <mergeCell ref="W2228:Y2228"/>
    <mergeCell ref="B2227:C2227"/>
    <mergeCell ref="L2227:M2227"/>
    <mergeCell ref="N2227:Q2227"/>
    <mergeCell ref="S2227:V2227"/>
    <mergeCell ref="W2227:Y2227"/>
    <mergeCell ref="B2226:C2226"/>
    <mergeCell ref="L2226:M2226"/>
    <mergeCell ref="N2226:Q2226"/>
    <mergeCell ref="S2226:V2226"/>
    <mergeCell ref="W2226:Y2226"/>
    <mergeCell ref="B2225:C2225"/>
    <mergeCell ref="L2225:M2225"/>
    <mergeCell ref="N2225:Q2225"/>
    <mergeCell ref="S2225:V2225"/>
    <mergeCell ref="W2225:Y2225"/>
    <mergeCell ref="B2224:C2224"/>
    <mergeCell ref="L2224:M2224"/>
    <mergeCell ref="N2224:Q2224"/>
    <mergeCell ref="S2224:V2224"/>
    <mergeCell ref="W2224:Y2224"/>
    <mergeCell ref="B2223:C2223"/>
    <mergeCell ref="L2223:M2223"/>
    <mergeCell ref="N2223:Q2223"/>
    <mergeCell ref="S2223:V2223"/>
    <mergeCell ref="W2223:Y2223"/>
    <mergeCell ref="B2222:C2222"/>
    <mergeCell ref="L2222:M2222"/>
    <mergeCell ref="N2222:Q2222"/>
    <mergeCell ref="S2222:V2222"/>
    <mergeCell ref="W2222:Y2222"/>
    <mergeCell ref="B2221:G2221"/>
    <mergeCell ref="L2221:M2221"/>
    <mergeCell ref="N2221:Q2221"/>
    <mergeCell ref="S2221:V2221"/>
    <mergeCell ref="W2221:Y2221"/>
    <mergeCell ref="B2220:C2220"/>
    <mergeCell ref="L2220:M2220"/>
    <mergeCell ref="N2220:Q2220"/>
    <mergeCell ref="S2220:V2220"/>
    <mergeCell ref="W2220:Y2220"/>
    <mergeCell ref="B2219:C2219"/>
    <mergeCell ref="L2219:M2219"/>
    <mergeCell ref="N2219:Q2219"/>
    <mergeCell ref="S2219:V2219"/>
    <mergeCell ref="W2219:Y2219"/>
    <mergeCell ref="B2218:C2218"/>
    <mergeCell ref="L2218:M2218"/>
    <mergeCell ref="N2218:Q2218"/>
    <mergeCell ref="S2218:V2218"/>
    <mergeCell ref="W2218:Y2218"/>
    <mergeCell ref="B2217:C2217"/>
    <mergeCell ref="L2217:M2217"/>
    <mergeCell ref="N2217:Q2217"/>
    <mergeCell ref="S2217:V2217"/>
    <mergeCell ref="W2217:Y2217"/>
    <mergeCell ref="B2216:C2216"/>
    <mergeCell ref="L2216:M2216"/>
    <mergeCell ref="N2216:Q2216"/>
    <mergeCell ref="S2216:V2216"/>
    <mergeCell ref="W2216:Y2216"/>
    <mergeCell ref="B2215:G2215"/>
    <mergeCell ref="L2215:M2215"/>
    <mergeCell ref="N2215:Q2215"/>
    <mergeCell ref="S2215:V2215"/>
    <mergeCell ref="W2215:Y2215"/>
    <mergeCell ref="B2214:C2214"/>
    <mergeCell ref="L2214:M2214"/>
    <mergeCell ref="N2214:Q2214"/>
    <mergeCell ref="S2214:V2214"/>
    <mergeCell ref="W2214:Y2214"/>
    <mergeCell ref="B2213:G2213"/>
    <mergeCell ref="L2213:M2213"/>
    <mergeCell ref="N2213:Q2213"/>
    <mergeCell ref="S2213:V2213"/>
    <mergeCell ref="W2213:Y2213"/>
    <mergeCell ref="B2212:C2212"/>
    <mergeCell ref="L2212:M2212"/>
    <mergeCell ref="N2212:Q2212"/>
    <mergeCell ref="S2212:V2212"/>
    <mergeCell ref="W2212:Y2212"/>
    <mergeCell ref="B2211:C2211"/>
    <mergeCell ref="L2211:M2211"/>
    <mergeCell ref="N2211:Q2211"/>
    <mergeCell ref="S2211:V2211"/>
    <mergeCell ref="W2211:Y2211"/>
    <mergeCell ref="B2210:C2210"/>
    <mergeCell ref="L2210:M2210"/>
    <mergeCell ref="N2210:Q2210"/>
    <mergeCell ref="S2210:V2210"/>
    <mergeCell ref="W2210:Y2210"/>
    <mergeCell ref="B2209:C2209"/>
    <mergeCell ref="L2209:M2209"/>
    <mergeCell ref="N2209:Q2209"/>
    <mergeCell ref="S2209:V2209"/>
    <mergeCell ref="W2209:Y2209"/>
    <mergeCell ref="B2208:C2208"/>
    <mergeCell ref="L2208:M2208"/>
    <mergeCell ref="N2208:Q2208"/>
    <mergeCell ref="S2208:V2208"/>
    <mergeCell ref="W2208:Y2208"/>
    <mergeCell ref="B2207:C2207"/>
    <mergeCell ref="L2207:M2207"/>
    <mergeCell ref="N2207:Q2207"/>
    <mergeCell ref="S2207:V2207"/>
    <mergeCell ref="W2207:Y2207"/>
    <mergeCell ref="B2206:C2206"/>
    <mergeCell ref="L2206:M2206"/>
    <mergeCell ref="N2206:Q2206"/>
    <mergeCell ref="S2206:V2206"/>
    <mergeCell ref="W2206:Y2206"/>
    <mergeCell ref="B2205:C2205"/>
    <mergeCell ref="L2205:M2205"/>
    <mergeCell ref="N2205:Q2205"/>
    <mergeCell ref="S2205:V2205"/>
    <mergeCell ref="W2205:Y2205"/>
    <mergeCell ref="B2204:C2204"/>
    <mergeCell ref="L2204:M2204"/>
    <mergeCell ref="N2204:Q2204"/>
    <mergeCell ref="S2204:V2204"/>
    <mergeCell ref="W2204:Y2204"/>
    <mergeCell ref="B2203:C2203"/>
    <mergeCell ref="L2203:M2203"/>
    <mergeCell ref="N2203:Q2203"/>
    <mergeCell ref="S2203:V2203"/>
    <mergeCell ref="W2203:Y2203"/>
    <mergeCell ref="B2202:C2202"/>
    <mergeCell ref="L2202:M2202"/>
    <mergeCell ref="N2202:Q2202"/>
    <mergeCell ref="S2202:V2202"/>
    <mergeCell ref="W2202:Y2202"/>
    <mergeCell ref="B2201:G2201"/>
    <mergeCell ref="L2201:M2201"/>
    <mergeCell ref="N2201:Q2201"/>
    <mergeCell ref="S2201:V2201"/>
    <mergeCell ref="W2201:Y2201"/>
    <mergeCell ref="B2200:C2200"/>
    <mergeCell ref="L2200:M2200"/>
    <mergeCell ref="N2200:Q2200"/>
    <mergeCell ref="S2200:V2200"/>
    <mergeCell ref="W2200:Y2200"/>
    <mergeCell ref="B2199:C2199"/>
    <mergeCell ref="L2199:M2199"/>
    <mergeCell ref="N2199:Q2199"/>
    <mergeCell ref="S2199:V2199"/>
    <mergeCell ref="W2199:Y2199"/>
    <mergeCell ref="B2198:C2198"/>
    <mergeCell ref="L2198:M2198"/>
    <mergeCell ref="N2198:Q2198"/>
    <mergeCell ref="S2198:V2198"/>
    <mergeCell ref="W2198:Y2198"/>
    <mergeCell ref="B2197:C2197"/>
    <mergeCell ref="L2197:M2197"/>
    <mergeCell ref="N2197:Q2197"/>
    <mergeCell ref="S2197:V2197"/>
    <mergeCell ref="W2197:Y2197"/>
    <mergeCell ref="B2196:C2196"/>
    <mergeCell ref="L2196:M2196"/>
    <mergeCell ref="N2196:Q2196"/>
    <mergeCell ref="S2196:V2196"/>
    <mergeCell ref="W2196:Y2196"/>
    <mergeCell ref="B2195:C2195"/>
    <mergeCell ref="L2195:M2195"/>
    <mergeCell ref="N2195:Q2195"/>
    <mergeCell ref="S2195:V2195"/>
    <mergeCell ref="W2195:Y2195"/>
    <mergeCell ref="B2194:C2194"/>
    <mergeCell ref="L2194:M2194"/>
    <mergeCell ref="N2194:Q2194"/>
    <mergeCell ref="S2194:V2194"/>
    <mergeCell ref="W2194:Y2194"/>
    <mergeCell ref="B2193:G2193"/>
    <mergeCell ref="L2193:M2193"/>
    <mergeCell ref="N2193:Q2193"/>
    <mergeCell ref="S2193:V2193"/>
    <mergeCell ref="W2193:Y2193"/>
    <mergeCell ref="B2192:C2192"/>
    <mergeCell ref="L2192:M2192"/>
    <mergeCell ref="N2192:Q2192"/>
    <mergeCell ref="S2192:V2192"/>
    <mergeCell ref="W2192:Y2192"/>
    <mergeCell ref="B2191:C2191"/>
    <mergeCell ref="L2191:M2191"/>
    <mergeCell ref="N2191:Q2191"/>
    <mergeCell ref="S2191:V2191"/>
    <mergeCell ref="W2191:Y2191"/>
    <mergeCell ref="B2190:C2190"/>
    <mergeCell ref="L2190:M2190"/>
    <mergeCell ref="N2190:Q2190"/>
    <mergeCell ref="S2190:V2190"/>
    <mergeCell ref="W2190:Y2190"/>
    <mergeCell ref="B2189:G2189"/>
    <mergeCell ref="L2189:M2189"/>
    <mergeCell ref="N2189:Q2189"/>
    <mergeCell ref="S2189:V2189"/>
    <mergeCell ref="W2189:Y2189"/>
    <mergeCell ref="B2188:C2188"/>
    <mergeCell ref="L2188:M2188"/>
    <mergeCell ref="N2188:Q2188"/>
    <mergeCell ref="S2188:V2188"/>
    <mergeCell ref="W2188:Y2188"/>
    <mergeCell ref="B2187:G2187"/>
    <mergeCell ref="L2187:M2187"/>
    <mergeCell ref="N2187:Q2187"/>
    <mergeCell ref="S2187:V2187"/>
    <mergeCell ref="W2187:Y2187"/>
    <mergeCell ref="B2186:C2186"/>
    <mergeCell ref="L2186:M2186"/>
    <mergeCell ref="N2186:Q2186"/>
    <mergeCell ref="S2186:V2186"/>
    <mergeCell ref="W2186:Y2186"/>
    <mergeCell ref="B2185:G2185"/>
    <mergeCell ref="L2185:M2185"/>
    <mergeCell ref="N2185:Q2185"/>
    <mergeCell ref="S2185:V2185"/>
    <mergeCell ref="W2185:Y2185"/>
    <mergeCell ref="B2184:C2184"/>
    <mergeCell ref="L2184:M2184"/>
    <mergeCell ref="N2184:Q2184"/>
    <mergeCell ref="S2184:V2184"/>
    <mergeCell ref="W2184:Y2184"/>
    <mergeCell ref="B2183:C2183"/>
    <mergeCell ref="L2183:M2183"/>
    <mergeCell ref="N2183:Q2183"/>
    <mergeCell ref="S2183:V2183"/>
    <mergeCell ref="W2183:Y2183"/>
    <mergeCell ref="B2182:C2182"/>
    <mergeCell ref="L2182:M2182"/>
    <mergeCell ref="N2182:Q2182"/>
    <mergeCell ref="S2182:V2182"/>
    <mergeCell ref="W2182:Y2182"/>
    <mergeCell ref="B2181:C2181"/>
    <mergeCell ref="L2181:M2181"/>
    <mergeCell ref="N2181:Q2181"/>
    <mergeCell ref="S2181:V2181"/>
    <mergeCell ref="W2181:Y2181"/>
    <mergeCell ref="B2180:C2180"/>
    <mergeCell ref="L2180:M2180"/>
    <mergeCell ref="N2180:Q2180"/>
    <mergeCell ref="S2180:V2180"/>
    <mergeCell ref="W2180:Y2180"/>
    <mergeCell ref="B2179:C2179"/>
    <mergeCell ref="L2179:M2179"/>
    <mergeCell ref="N2179:Q2179"/>
    <mergeCell ref="S2179:V2179"/>
    <mergeCell ref="W2179:Y2179"/>
    <mergeCell ref="B2178:C2178"/>
    <mergeCell ref="L2178:M2178"/>
    <mergeCell ref="N2178:Q2178"/>
    <mergeCell ref="S2178:V2178"/>
    <mergeCell ref="W2178:Y2178"/>
    <mergeCell ref="B2177:C2177"/>
    <mergeCell ref="L2177:M2177"/>
    <mergeCell ref="N2177:Q2177"/>
    <mergeCell ref="S2177:V2177"/>
    <mergeCell ref="W2177:Y2177"/>
    <mergeCell ref="B2176:G2176"/>
    <mergeCell ref="L2176:M2176"/>
    <mergeCell ref="N2176:Q2176"/>
    <mergeCell ref="S2176:V2176"/>
    <mergeCell ref="W2176:Y2176"/>
    <mergeCell ref="B2175:C2175"/>
    <mergeCell ref="L2175:M2175"/>
    <mergeCell ref="N2175:Q2175"/>
    <mergeCell ref="S2175:V2175"/>
    <mergeCell ref="W2175:Y2175"/>
    <mergeCell ref="B2174:G2174"/>
    <mergeCell ref="L2174:M2174"/>
    <mergeCell ref="N2174:Q2174"/>
    <mergeCell ref="S2174:V2174"/>
    <mergeCell ref="W2174:Y2174"/>
    <mergeCell ref="B2173:C2173"/>
    <mergeCell ref="L2173:M2173"/>
    <mergeCell ref="N2173:Q2173"/>
    <mergeCell ref="S2173:V2173"/>
    <mergeCell ref="W2173:Y2173"/>
    <mergeCell ref="B2172:C2172"/>
    <mergeCell ref="L2172:M2172"/>
    <mergeCell ref="N2172:Q2172"/>
    <mergeCell ref="S2172:V2172"/>
    <mergeCell ref="W2172:Y2172"/>
    <mergeCell ref="B2171:C2171"/>
    <mergeCell ref="L2171:M2171"/>
    <mergeCell ref="N2171:Q2171"/>
    <mergeCell ref="S2171:V2171"/>
    <mergeCell ref="W2171:Y2171"/>
    <mergeCell ref="B2170:C2170"/>
    <mergeCell ref="L2170:M2170"/>
    <mergeCell ref="N2170:Q2170"/>
    <mergeCell ref="S2170:V2170"/>
    <mergeCell ref="W2170:Y2170"/>
    <mergeCell ref="B2169:C2169"/>
    <mergeCell ref="L2169:M2169"/>
    <mergeCell ref="N2169:Q2169"/>
    <mergeCell ref="S2169:V2169"/>
    <mergeCell ref="W2169:Y2169"/>
    <mergeCell ref="B2168:G2168"/>
    <mergeCell ref="L2168:M2168"/>
    <mergeCell ref="N2168:Q2168"/>
    <mergeCell ref="S2168:V2168"/>
    <mergeCell ref="W2168:Y2168"/>
    <mergeCell ref="B2167:C2167"/>
    <mergeCell ref="L2167:M2167"/>
    <mergeCell ref="N2167:Q2167"/>
    <mergeCell ref="S2167:V2167"/>
    <mergeCell ref="W2167:Y2167"/>
    <mergeCell ref="B2166:C2166"/>
    <mergeCell ref="L2166:M2166"/>
    <mergeCell ref="N2166:Q2166"/>
    <mergeCell ref="S2166:V2166"/>
    <mergeCell ref="W2166:Y2166"/>
    <mergeCell ref="B2165:C2165"/>
    <mergeCell ref="L2165:M2165"/>
    <mergeCell ref="N2165:Q2165"/>
    <mergeCell ref="S2165:V2165"/>
    <mergeCell ref="W2165:Y2165"/>
    <mergeCell ref="B2164:C2164"/>
    <mergeCell ref="L2164:M2164"/>
    <mergeCell ref="N2164:Q2164"/>
    <mergeCell ref="S2164:V2164"/>
    <mergeCell ref="W2164:Y2164"/>
    <mergeCell ref="B2163:G2163"/>
    <mergeCell ref="L2163:M2163"/>
    <mergeCell ref="N2163:Q2163"/>
    <mergeCell ref="S2163:V2163"/>
    <mergeCell ref="W2163:Y2163"/>
    <mergeCell ref="B2162:C2162"/>
    <mergeCell ref="L2162:M2162"/>
    <mergeCell ref="N2162:Q2162"/>
    <mergeCell ref="S2162:V2162"/>
    <mergeCell ref="W2162:Y2162"/>
    <mergeCell ref="B2161:G2161"/>
    <mergeCell ref="L2161:M2161"/>
    <mergeCell ref="N2161:Q2161"/>
    <mergeCell ref="S2161:V2161"/>
    <mergeCell ref="W2161:Y2161"/>
    <mergeCell ref="B2160:C2160"/>
    <mergeCell ref="L2160:M2160"/>
    <mergeCell ref="N2160:Q2160"/>
    <mergeCell ref="S2160:V2160"/>
    <mergeCell ref="W2160:Y2160"/>
    <mergeCell ref="B2159:C2159"/>
    <mergeCell ref="L2159:M2159"/>
    <mergeCell ref="N2159:Q2159"/>
    <mergeCell ref="S2159:V2159"/>
    <mergeCell ref="W2159:Y2159"/>
    <mergeCell ref="B2158:C2158"/>
    <mergeCell ref="L2158:M2158"/>
    <mergeCell ref="N2158:Q2158"/>
    <mergeCell ref="S2158:V2158"/>
    <mergeCell ref="W2158:Y2158"/>
    <mergeCell ref="B2157:G2157"/>
    <mergeCell ref="L2157:M2157"/>
    <mergeCell ref="N2157:Q2157"/>
    <mergeCell ref="S2157:V2157"/>
    <mergeCell ref="W2157:Y2157"/>
    <mergeCell ref="B2156:C2156"/>
    <mergeCell ref="L2156:M2156"/>
    <mergeCell ref="N2156:Q2156"/>
    <mergeCell ref="S2156:V2156"/>
    <mergeCell ref="W2156:Y2156"/>
    <mergeCell ref="B2155:C2155"/>
    <mergeCell ref="L2155:M2155"/>
    <mergeCell ref="N2155:Q2155"/>
    <mergeCell ref="S2155:V2155"/>
    <mergeCell ref="W2155:Y2155"/>
    <mergeCell ref="B2154:G2154"/>
    <mergeCell ref="L2154:M2154"/>
    <mergeCell ref="N2154:Q2154"/>
    <mergeCell ref="S2154:V2154"/>
    <mergeCell ref="W2154:Y2154"/>
    <mergeCell ref="B2153:C2153"/>
    <mergeCell ref="L2153:M2153"/>
    <mergeCell ref="N2153:Q2153"/>
    <mergeCell ref="S2153:V2153"/>
    <mergeCell ref="W2153:Y2153"/>
    <mergeCell ref="B2152:C2152"/>
    <mergeCell ref="L2152:M2152"/>
    <mergeCell ref="N2152:Q2152"/>
    <mergeCell ref="S2152:V2152"/>
    <mergeCell ref="W2152:Y2152"/>
    <mergeCell ref="B2151:C2151"/>
    <mergeCell ref="L2151:M2151"/>
    <mergeCell ref="N2151:Q2151"/>
    <mergeCell ref="S2151:V2151"/>
    <mergeCell ref="W2151:Y2151"/>
    <mergeCell ref="B2150:C2150"/>
    <mergeCell ref="L2150:M2150"/>
    <mergeCell ref="N2150:Q2150"/>
    <mergeCell ref="S2150:V2150"/>
    <mergeCell ref="W2150:Y2150"/>
    <mergeCell ref="B2149:C2149"/>
    <mergeCell ref="L2149:M2149"/>
    <mergeCell ref="N2149:Q2149"/>
    <mergeCell ref="S2149:V2149"/>
    <mergeCell ref="W2149:Y2149"/>
    <mergeCell ref="B2148:C2148"/>
    <mergeCell ref="L2148:M2148"/>
    <mergeCell ref="N2148:Q2148"/>
    <mergeCell ref="S2148:V2148"/>
    <mergeCell ref="W2148:Y2148"/>
    <mergeCell ref="B2147:C2147"/>
    <mergeCell ref="L2147:M2147"/>
    <mergeCell ref="N2147:Q2147"/>
    <mergeCell ref="S2147:V2147"/>
    <mergeCell ref="W2147:Y2147"/>
    <mergeCell ref="B2146:C2146"/>
    <mergeCell ref="L2146:M2146"/>
    <mergeCell ref="N2146:Q2146"/>
    <mergeCell ref="S2146:V2146"/>
    <mergeCell ref="W2146:Y2146"/>
    <mergeCell ref="B2145:C2145"/>
    <mergeCell ref="L2145:M2145"/>
    <mergeCell ref="N2145:Q2145"/>
    <mergeCell ref="S2145:V2145"/>
    <mergeCell ref="W2145:Y2145"/>
    <mergeCell ref="B2144:C2144"/>
    <mergeCell ref="L2144:M2144"/>
    <mergeCell ref="N2144:Q2144"/>
    <mergeCell ref="S2144:V2144"/>
    <mergeCell ref="W2144:Y2144"/>
    <mergeCell ref="B2143:G2143"/>
    <mergeCell ref="L2143:M2143"/>
    <mergeCell ref="N2143:Q2143"/>
    <mergeCell ref="S2143:V2143"/>
    <mergeCell ref="W2143:Y2143"/>
    <mergeCell ref="B2142:C2142"/>
    <mergeCell ref="L2142:M2142"/>
    <mergeCell ref="N2142:Q2142"/>
    <mergeCell ref="S2142:V2142"/>
    <mergeCell ref="W2142:Y2142"/>
    <mergeCell ref="B2141:G2141"/>
    <mergeCell ref="L2141:M2141"/>
    <mergeCell ref="N2141:Q2141"/>
    <mergeCell ref="S2141:V2141"/>
    <mergeCell ref="W2141:Y2141"/>
    <mergeCell ref="B2140:C2140"/>
    <mergeCell ref="L2140:M2140"/>
    <mergeCell ref="N2140:Q2140"/>
    <mergeCell ref="S2140:V2140"/>
    <mergeCell ref="W2140:Y2140"/>
    <mergeCell ref="B2139:C2139"/>
    <mergeCell ref="L2139:M2139"/>
    <mergeCell ref="N2139:Q2139"/>
    <mergeCell ref="S2139:V2139"/>
    <mergeCell ref="W2139:Y2139"/>
    <mergeCell ref="B2138:G2138"/>
    <mergeCell ref="L2138:M2138"/>
    <mergeCell ref="N2138:Q2138"/>
    <mergeCell ref="S2138:V2138"/>
    <mergeCell ref="W2138:Y2138"/>
    <mergeCell ref="B2137:C2137"/>
    <mergeCell ref="L2137:M2137"/>
    <mergeCell ref="N2137:Q2137"/>
    <mergeCell ref="S2137:V2137"/>
    <mergeCell ref="W2137:Y2137"/>
    <mergeCell ref="B2136:G2136"/>
    <mergeCell ref="L2136:M2136"/>
    <mergeCell ref="N2136:Q2136"/>
    <mergeCell ref="S2136:V2136"/>
    <mergeCell ref="W2136:Y2136"/>
    <mergeCell ref="B2135:C2135"/>
    <mergeCell ref="L2135:M2135"/>
    <mergeCell ref="N2135:Q2135"/>
    <mergeCell ref="S2135:V2135"/>
    <mergeCell ref="W2135:Y2135"/>
    <mergeCell ref="B2134:G2134"/>
    <mergeCell ref="L2134:M2134"/>
    <mergeCell ref="N2134:Q2134"/>
    <mergeCell ref="S2134:V2134"/>
    <mergeCell ref="W2134:Y2134"/>
    <mergeCell ref="B2133:C2133"/>
    <mergeCell ref="L2133:M2133"/>
    <mergeCell ref="N2133:Q2133"/>
    <mergeCell ref="S2133:V2133"/>
    <mergeCell ref="W2133:Y2133"/>
    <mergeCell ref="B2132:C2132"/>
    <mergeCell ref="L2132:M2132"/>
    <mergeCell ref="N2132:Q2132"/>
    <mergeCell ref="S2132:V2132"/>
    <mergeCell ref="W2132:Y2132"/>
    <mergeCell ref="B2131:G2131"/>
    <mergeCell ref="L2131:M2131"/>
    <mergeCell ref="N2131:Q2131"/>
    <mergeCell ref="S2131:V2131"/>
    <mergeCell ref="W2131:Y2131"/>
    <mergeCell ref="B2130:C2130"/>
    <mergeCell ref="L2130:M2130"/>
    <mergeCell ref="N2130:Q2130"/>
    <mergeCell ref="S2130:V2130"/>
    <mergeCell ref="W2130:Y2130"/>
    <mergeCell ref="B2129:G2129"/>
    <mergeCell ref="L2129:M2129"/>
    <mergeCell ref="N2129:Q2129"/>
    <mergeCell ref="S2129:V2129"/>
    <mergeCell ref="W2129:Y2129"/>
    <mergeCell ref="B2128:C2128"/>
    <mergeCell ref="L2128:M2128"/>
    <mergeCell ref="N2128:Q2128"/>
    <mergeCell ref="S2128:V2128"/>
    <mergeCell ref="W2128:Y2128"/>
    <mergeCell ref="B2127:C2127"/>
    <mergeCell ref="L2127:M2127"/>
    <mergeCell ref="N2127:Q2127"/>
    <mergeCell ref="S2127:V2127"/>
    <mergeCell ref="W2127:Y2127"/>
    <mergeCell ref="B2126:G2126"/>
    <mergeCell ref="L2126:M2126"/>
    <mergeCell ref="N2126:Q2126"/>
    <mergeCell ref="S2126:V2126"/>
    <mergeCell ref="W2126:Y2126"/>
    <mergeCell ref="B2125:C2125"/>
    <mergeCell ref="L2125:M2125"/>
    <mergeCell ref="N2125:Q2125"/>
    <mergeCell ref="S2125:V2125"/>
    <mergeCell ref="W2125:Y2125"/>
    <mergeCell ref="B2124:C2124"/>
    <mergeCell ref="L2124:M2124"/>
    <mergeCell ref="N2124:Q2124"/>
    <mergeCell ref="S2124:V2124"/>
    <mergeCell ref="W2124:Y2124"/>
    <mergeCell ref="B2123:C2123"/>
    <mergeCell ref="L2123:M2123"/>
    <mergeCell ref="N2123:Q2123"/>
    <mergeCell ref="S2123:V2123"/>
    <mergeCell ref="W2123:Y2123"/>
    <mergeCell ref="B2122:C2122"/>
    <mergeCell ref="L2122:M2122"/>
    <mergeCell ref="N2122:Q2122"/>
    <mergeCell ref="S2122:V2122"/>
    <mergeCell ref="W2122:Y2122"/>
    <mergeCell ref="B2121:C2121"/>
    <mergeCell ref="L2121:M2121"/>
    <mergeCell ref="N2121:Q2121"/>
    <mergeCell ref="S2121:V2121"/>
    <mergeCell ref="W2121:Y2121"/>
    <mergeCell ref="B2120:C2120"/>
    <mergeCell ref="L2120:M2120"/>
    <mergeCell ref="N2120:Q2120"/>
    <mergeCell ref="S2120:V2120"/>
    <mergeCell ref="W2120:Y2120"/>
    <mergeCell ref="B2119:C2119"/>
    <mergeCell ref="L2119:M2119"/>
    <mergeCell ref="N2119:Q2119"/>
    <mergeCell ref="S2119:V2119"/>
    <mergeCell ref="W2119:Y2119"/>
    <mergeCell ref="B2118:C2118"/>
    <mergeCell ref="L2118:M2118"/>
    <mergeCell ref="N2118:Q2118"/>
    <mergeCell ref="S2118:V2118"/>
    <mergeCell ref="W2118:Y2118"/>
    <mergeCell ref="B2117:G2117"/>
    <mergeCell ref="L2117:M2117"/>
    <mergeCell ref="N2117:Q2117"/>
    <mergeCell ref="S2117:V2117"/>
    <mergeCell ref="W2117:Y2117"/>
    <mergeCell ref="B2116:C2116"/>
    <mergeCell ref="L2116:M2116"/>
    <mergeCell ref="N2116:Q2116"/>
    <mergeCell ref="S2116:V2116"/>
    <mergeCell ref="W2116:Y2116"/>
    <mergeCell ref="B2115:G2115"/>
    <mergeCell ref="L2115:M2115"/>
    <mergeCell ref="N2115:Q2115"/>
    <mergeCell ref="S2115:V2115"/>
    <mergeCell ref="W2115:Y2115"/>
    <mergeCell ref="B2114:C2114"/>
    <mergeCell ref="L2114:M2114"/>
    <mergeCell ref="N2114:Q2114"/>
    <mergeCell ref="S2114:V2114"/>
    <mergeCell ref="W2114:Y2114"/>
    <mergeCell ref="B2113:G2113"/>
    <mergeCell ref="L2113:M2113"/>
    <mergeCell ref="N2113:Q2113"/>
    <mergeCell ref="S2113:V2113"/>
    <mergeCell ref="W2113:Y2113"/>
    <mergeCell ref="B2112:C2112"/>
    <mergeCell ref="L2112:M2112"/>
    <mergeCell ref="N2112:Q2112"/>
    <mergeCell ref="S2112:V2112"/>
    <mergeCell ref="W2112:Y2112"/>
    <mergeCell ref="B2111:C2111"/>
    <mergeCell ref="L2111:M2111"/>
    <mergeCell ref="N2111:Q2111"/>
    <mergeCell ref="S2111:V2111"/>
    <mergeCell ref="W2111:Y2111"/>
    <mergeCell ref="B2110:C2110"/>
    <mergeCell ref="L2110:M2110"/>
    <mergeCell ref="N2110:Q2110"/>
    <mergeCell ref="S2110:V2110"/>
    <mergeCell ref="W2110:Y2110"/>
    <mergeCell ref="B2109:C2109"/>
    <mergeCell ref="L2109:M2109"/>
    <mergeCell ref="N2109:Q2109"/>
    <mergeCell ref="S2109:V2109"/>
    <mergeCell ref="W2109:Y2109"/>
    <mergeCell ref="B2108:C2108"/>
    <mergeCell ref="L2108:M2108"/>
    <mergeCell ref="N2108:Q2108"/>
    <mergeCell ref="S2108:V2108"/>
    <mergeCell ref="W2108:Y2108"/>
    <mergeCell ref="B2107:C2107"/>
    <mergeCell ref="L2107:M2107"/>
    <mergeCell ref="N2107:Q2107"/>
    <mergeCell ref="S2107:V2107"/>
    <mergeCell ref="W2107:Y2107"/>
    <mergeCell ref="B2106:C2106"/>
    <mergeCell ref="L2106:M2106"/>
    <mergeCell ref="N2106:Q2106"/>
    <mergeCell ref="S2106:V2106"/>
    <mergeCell ref="W2106:Y2106"/>
    <mergeCell ref="B2105:C2105"/>
    <mergeCell ref="L2105:M2105"/>
    <mergeCell ref="N2105:Q2105"/>
    <mergeCell ref="S2105:V2105"/>
    <mergeCell ref="W2105:Y2105"/>
    <mergeCell ref="B2104:C2104"/>
    <mergeCell ref="L2104:M2104"/>
    <mergeCell ref="N2104:Q2104"/>
    <mergeCell ref="S2104:V2104"/>
    <mergeCell ref="W2104:Y2104"/>
    <mergeCell ref="B2103:C2103"/>
    <mergeCell ref="L2103:M2103"/>
    <mergeCell ref="N2103:Q2103"/>
    <mergeCell ref="S2103:V2103"/>
    <mergeCell ref="W2103:Y2103"/>
    <mergeCell ref="B2102:C2102"/>
    <mergeCell ref="L2102:M2102"/>
    <mergeCell ref="N2102:Q2102"/>
    <mergeCell ref="S2102:V2102"/>
    <mergeCell ref="W2102:Y2102"/>
    <mergeCell ref="B2101:G2101"/>
    <mergeCell ref="L2101:M2101"/>
    <mergeCell ref="N2101:Q2101"/>
    <mergeCell ref="S2101:V2101"/>
    <mergeCell ref="W2101:Y2101"/>
    <mergeCell ref="B2100:C2100"/>
    <mergeCell ref="L2100:M2100"/>
    <mergeCell ref="N2100:Q2100"/>
    <mergeCell ref="S2100:V2100"/>
    <mergeCell ref="W2100:Y2100"/>
    <mergeCell ref="B2099:G2099"/>
    <mergeCell ref="L2099:M2099"/>
    <mergeCell ref="N2099:Q2099"/>
    <mergeCell ref="S2099:V2099"/>
    <mergeCell ref="W2099:Y2099"/>
    <mergeCell ref="B2098:C2098"/>
    <mergeCell ref="L2098:M2098"/>
    <mergeCell ref="N2098:Q2098"/>
    <mergeCell ref="S2098:V2098"/>
    <mergeCell ref="W2098:Y2098"/>
    <mergeCell ref="B2097:G2097"/>
    <mergeCell ref="L2097:M2097"/>
    <mergeCell ref="N2097:Q2097"/>
    <mergeCell ref="S2097:V2097"/>
    <mergeCell ref="W2097:Y2097"/>
    <mergeCell ref="B2096:C2096"/>
    <mergeCell ref="L2096:M2096"/>
    <mergeCell ref="N2096:Q2096"/>
    <mergeCell ref="S2096:V2096"/>
    <mergeCell ref="W2096:Y2096"/>
    <mergeCell ref="B2095:C2095"/>
    <mergeCell ref="L2095:M2095"/>
    <mergeCell ref="N2095:Q2095"/>
    <mergeCell ref="S2095:V2095"/>
    <mergeCell ref="W2095:Y2095"/>
    <mergeCell ref="B2094:G2094"/>
    <mergeCell ref="L2094:M2094"/>
    <mergeCell ref="N2094:Q2094"/>
    <mergeCell ref="S2094:V2094"/>
    <mergeCell ref="W2094:Y2094"/>
    <mergeCell ref="B2093:C2093"/>
    <mergeCell ref="L2093:M2093"/>
    <mergeCell ref="N2093:Q2093"/>
    <mergeCell ref="S2093:V2093"/>
    <mergeCell ref="W2093:Y2093"/>
    <mergeCell ref="B2092:C2092"/>
    <mergeCell ref="L2092:M2092"/>
    <mergeCell ref="N2092:Q2092"/>
    <mergeCell ref="S2092:V2092"/>
    <mergeCell ref="W2092:Y2092"/>
    <mergeCell ref="B2091:C2091"/>
    <mergeCell ref="L2091:M2091"/>
    <mergeCell ref="N2091:Q2091"/>
    <mergeCell ref="S2091:V2091"/>
    <mergeCell ref="W2091:Y2091"/>
    <mergeCell ref="B2090:C2090"/>
    <mergeCell ref="L2090:M2090"/>
    <mergeCell ref="N2090:Q2090"/>
    <mergeCell ref="S2090:V2090"/>
    <mergeCell ref="W2090:Y2090"/>
    <mergeCell ref="B2089:C2089"/>
    <mergeCell ref="L2089:M2089"/>
    <mergeCell ref="N2089:Q2089"/>
    <mergeCell ref="S2089:V2089"/>
    <mergeCell ref="W2089:Y2089"/>
    <mergeCell ref="B2088:C2088"/>
    <mergeCell ref="L2088:M2088"/>
    <mergeCell ref="N2088:Q2088"/>
    <mergeCell ref="S2088:V2088"/>
    <mergeCell ref="W2088:Y2088"/>
    <mergeCell ref="B2087:C2087"/>
    <mergeCell ref="L2087:M2087"/>
    <mergeCell ref="N2087:Q2087"/>
    <mergeCell ref="S2087:V2087"/>
    <mergeCell ref="W2087:Y2087"/>
    <mergeCell ref="B2086:C2086"/>
    <mergeCell ref="L2086:M2086"/>
    <mergeCell ref="N2086:Q2086"/>
    <mergeCell ref="S2086:V2086"/>
    <mergeCell ref="W2086:Y2086"/>
    <mergeCell ref="B2085:G2085"/>
    <mergeCell ref="L2085:M2085"/>
    <mergeCell ref="N2085:Q2085"/>
    <mergeCell ref="S2085:V2085"/>
    <mergeCell ref="W2085:Y2085"/>
    <mergeCell ref="B2084:C2084"/>
    <mergeCell ref="L2084:M2084"/>
    <mergeCell ref="N2084:Q2084"/>
    <mergeCell ref="S2084:V2084"/>
    <mergeCell ref="W2084:Y2084"/>
    <mergeCell ref="B2083:C2083"/>
    <mergeCell ref="L2083:M2083"/>
    <mergeCell ref="N2083:Q2083"/>
    <mergeCell ref="S2083:V2083"/>
    <mergeCell ref="W2083:Y2083"/>
    <mergeCell ref="B2082:G2082"/>
    <mergeCell ref="L2082:M2082"/>
    <mergeCell ref="N2082:Q2082"/>
    <mergeCell ref="S2082:V2082"/>
    <mergeCell ref="W2082:Y2082"/>
    <mergeCell ref="B2081:C2081"/>
    <mergeCell ref="L2081:M2081"/>
    <mergeCell ref="N2081:Q2081"/>
    <mergeCell ref="S2081:V2081"/>
    <mergeCell ref="W2081:Y2081"/>
    <mergeCell ref="B2080:G2080"/>
    <mergeCell ref="L2080:M2080"/>
    <mergeCell ref="N2080:Q2080"/>
    <mergeCell ref="S2080:V2080"/>
    <mergeCell ref="W2080:Y2080"/>
    <mergeCell ref="B2079:C2079"/>
    <mergeCell ref="L2079:M2079"/>
    <mergeCell ref="N2079:Q2079"/>
    <mergeCell ref="S2079:V2079"/>
    <mergeCell ref="W2079:Y2079"/>
    <mergeCell ref="B2078:C2078"/>
    <mergeCell ref="L2078:M2078"/>
    <mergeCell ref="N2078:Q2078"/>
    <mergeCell ref="S2078:V2078"/>
    <mergeCell ref="W2078:Y2078"/>
    <mergeCell ref="B2077:C2077"/>
    <mergeCell ref="L2077:M2077"/>
    <mergeCell ref="N2077:Q2077"/>
    <mergeCell ref="S2077:V2077"/>
    <mergeCell ref="W2077:Y2077"/>
    <mergeCell ref="B2076:C2076"/>
    <mergeCell ref="L2076:M2076"/>
    <mergeCell ref="N2076:Q2076"/>
    <mergeCell ref="S2076:V2076"/>
    <mergeCell ref="W2076:Y2076"/>
    <mergeCell ref="B2075:C2075"/>
    <mergeCell ref="L2075:M2075"/>
    <mergeCell ref="N2075:Q2075"/>
    <mergeCell ref="S2075:V2075"/>
    <mergeCell ref="W2075:Y2075"/>
    <mergeCell ref="B2074:G2074"/>
    <mergeCell ref="L2074:M2074"/>
    <mergeCell ref="N2074:Q2074"/>
    <mergeCell ref="S2074:V2074"/>
    <mergeCell ref="W2074:Y2074"/>
    <mergeCell ref="B2073:C2073"/>
    <mergeCell ref="L2073:M2073"/>
    <mergeCell ref="N2073:Q2073"/>
    <mergeCell ref="S2073:V2073"/>
    <mergeCell ref="W2073:Y2073"/>
    <mergeCell ref="B2072:C2072"/>
    <mergeCell ref="L2072:M2072"/>
    <mergeCell ref="N2072:Q2072"/>
    <mergeCell ref="S2072:V2072"/>
    <mergeCell ref="W2072:Y2072"/>
    <mergeCell ref="B2071:G2071"/>
    <mergeCell ref="L2071:M2071"/>
    <mergeCell ref="N2071:Q2071"/>
    <mergeCell ref="S2071:V2071"/>
    <mergeCell ref="W2071:Y2071"/>
    <mergeCell ref="B2070:C2070"/>
    <mergeCell ref="L2070:M2070"/>
    <mergeCell ref="N2070:Q2070"/>
    <mergeCell ref="S2070:V2070"/>
    <mergeCell ref="W2070:Y2070"/>
    <mergeCell ref="B2069:C2069"/>
    <mergeCell ref="L2069:M2069"/>
    <mergeCell ref="N2069:Q2069"/>
    <mergeCell ref="S2069:V2069"/>
    <mergeCell ref="W2069:Y2069"/>
    <mergeCell ref="B2068:G2068"/>
    <mergeCell ref="L2068:M2068"/>
    <mergeCell ref="N2068:Q2068"/>
    <mergeCell ref="S2068:V2068"/>
    <mergeCell ref="W2068:Y2068"/>
    <mergeCell ref="B2067:C2067"/>
    <mergeCell ref="L2067:M2067"/>
    <mergeCell ref="N2067:Q2067"/>
    <mergeCell ref="S2067:V2067"/>
    <mergeCell ref="W2067:Y2067"/>
    <mergeCell ref="B2066:C2066"/>
    <mergeCell ref="L2066:M2066"/>
    <mergeCell ref="N2066:Q2066"/>
    <mergeCell ref="S2066:V2066"/>
    <mergeCell ref="W2066:Y2066"/>
    <mergeCell ref="B2065:C2065"/>
    <mergeCell ref="L2065:M2065"/>
    <mergeCell ref="N2065:Q2065"/>
    <mergeCell ref="S2065:V2065"/>
    <mergeCell ref="W2065:Y2065"/>
    <mergeCell ref="B2064:G2064"/>
    <mergeCell ref="L2064:M2064"/>
    <mergeCell ref="N2064:Q2064"/>
    <mergeCell ref="S2064:V2064"/>
    <mergeCell ref="W2064:Y2064"/>
    <mergeCell ref="B2063:C2063"/>
    <mergeCell ref="L2063:M2063"/>
    <mergeCell ref="N2063:Q2063"/>
    <mergeCell ref="S2063:V2063"/>
    <mergeCell ref="W2063:Y2063"/>
    <mergeCell ref="B2062:G2062"/>
    <mergeCell ref="L2062:M2062"/>
    <mergeCell ref="N2062:Q2062"/>
    <mergeCell ref="S2062:V2062"/>
    <mergeCell ref="W2062:Y2062"/>
    <mergeCell ref="B2061:C2061"/>
    <mergeCell ref="L2061:M2061"/>
    <mergeCell ref="N2061:Q2061"/>
    <mergeCell ref="S2061:V2061"/>
    <mergeCell ref="W2061:Y2061"/>
    <mergeCell ref="B2060:G2060"/>
    <mergeCell ref="L2060:M2060"/>
    <mergeCell ref="N2060:Q2060"/>
    <mergeCell ref="S2060:V2060"/>
    <mergeCell ref="W2060:Y2060"/>
    <mergeCell ref="B2059:C2059"/>
    <mergeCell ref="L2059:M2059"/>
    <mergeCell ref="N2059:Q2059"/>
    <mergeCell ref="S2059:V2059"/>
    <mergeCell ref="W2059:Y2059"/>
    <mergeCell ref="B2058:G2058"/>
    <mergeCell ref="L2058:M2058"/>
    <mergeCell ref="N2058:Q2058"/>
    <mergeCell ref="S2058:V2058"/>
    <mergeCell ref="W2058:Y2058"/>
    <mergeCell ref="B2057:C2057"/>
    <mergeCell ref="L2057:M2057"/>
    <mergeCell ref="N2057:Q2057"/>
    <mergeCell ref="S2057:V2057"/>
    <mergeCell ref="W2057:Y2057"/>
    <mergeCell ref="B2056:G2056"/>
    <mergeCell ref="L2056:M2056"/>
    <mergeCell ref="N2056:Q2056"/>
    <mergeCell ref="S2056:V2056"/>
    <mergeCell ref="W2056:Y2056"/>
    <mergeCell ref="B2055:C2055"/>
    <mergeCell ref="L2055:M2055"/>
    <mergeCell ref="N2055:Q2055"/>
    <mergeCell ref="S2055:V2055"/>
    <mergeCell ref="W2055:Y2055"/>
    <mergeCell ref="B2054:C2054"/>
    <mergeCell ref="L2054:M2054"/>
    <mergeCell ref="N2054:Q2054"/>
    <mergeCell ref="S2054:V2054"/>
    <mergeCell ref="W2054:Y2054"/>
    <mergeCell ref="B2053:C2053"/>
    <mergeCell ref="L2053:M2053"/>
    <mergeCell ref="N2053:Q2053"/>
    <mergeCell ref="S2053:V2053"/>
    <mergeCell ref="W2053:Y2053"/>
    <mergeCell ref="B2052:C2052"/>
    <mergeCell ref="L2052:M2052"/>
    <mergeCell ref="N2052:Q2052"/>
    <mergeCell ref="S2052:V2052"/>
    <mergeCell ref="W2052:Y2052"/>
    <mergeCell ref="B2051:G2051"/>
    <mergeCell ref="L2051:M2051"/>
    <mergeCell ref="N2051:Q2051"/>
    <mergeCell ref="S2051:V2051"/>
    <mergeCell ref="W2051:Y2051"/>
    <mergeCell ref="B2050:G2050"/>
    <mergeCell ref="L2050:M2050"/>
    <mergeCell ref="N2050:Q2050"/>
    <mergeCell ref="S2050:V2050"/>
    <mergeCell ref="W2050:Y2050"/>
    <mergeCell ref="B2049:C2049"/>
    <mergeCell ref="L2049:M2049"/>
    <mergeCell ref="N2049:Q2049"/>
    <mergeCell ref="S2049:V2049"/>
    <mergeCell ref="W2049:Y2049"/>
    <mergeCell ref="B2048:C2048"/>
    <mergeCell ref="L2048:M2048"/>
    <mergeCell ref="N2048:Q2048"/>
    <mergeCell ref="S2048:V2048"/>
    <mergeCell ref="W2048:Y2048"/>
    <mergeCell ref="B2047:C2047"/>
    <mergeCell ref="L2047:M2047"/>
    <mergeCell ref="N2047:Q2047"/>
    <mergeCell ref="S2047:V2047"/>
    <mergeCell ref="W2047:Y2047"/>
    <mergeCell ref="B2046:C2046"/>
    <mergeCell ref="L2046:M2046"/>
    <mergeCell ref="N2046:Q2046"/>
    <mergeCell ref="S2046:V2046"/>
    <mergeCell ref="W2046:Y2046"/>
    <mergeCell ref="B2045:C2045"/>
    <mergeCell ref="L2045:M2045"/>
    <mergeCell ref="N2045:Q2045"/>
    <mergeCell ref="S2045:V2045"/>
    <mergeCell ref="W2045:Y2045"/>
    <mergeCell ref="B2044:C2044"/>
    <mergeCell ref="L2044:M2044"/>
    <mergeCell ref="N2044:Q2044"/>
    <mergeCell ref="S2044:V2044"/>
    <mergeCell ref="W2044:Y2044"/>
    <mergeCell ref="B2043:C2043"/>
    <mergeCell ref="L2043:M2043"/>
    <mergeCell ref="N2043:Q2043"/>
    <mergeCell ref="S2043:V2043"/>
    <mergeCell ref="W2043:Y2043"/>
    <mergeCell ref="B2042:C2042"/>
    <mergeCell ref="L2042:M2042"/>
    <mergeCell ref="N2042:Q2042"/>
    <mergeCell ref="S2042:V2042"/>
    <mergeCell ref="W2042:Y2042"/>
    <mergeCell ref="B2041:C2041"/>
    <mergeCell ref="L2041:M2041"/>
    <mergeCell ref="N2041:Q2041"/>
    <mergeCell ref="S2041:V2041"/>
    <mergeCell ref="W2041:Y2041"/>
    <mergeCell ref="B2040:C2040"/>
    <mergeCell ref="L2040:M2040"/>
    <mergeCell ref="N2040:Q2040"/>
    <mergeCell ref="S2040:V2040"/>
    <mergeCell ref="W2040:Y2040"/>
    <mergeCell ref="B2039:C2039"/>
    <mergeCell ref="L2039:M2039"/>
    <mergeCell ref="N2039:Q2039"/>
    <mergeCell ref="S2039:V2039"/>
    <mergeCell ref="W2039:Y2039"/>
    <mergeCell ref="B2038:C2038"/>
    <mergeCell ref="L2038:M2038"/>
    <mergeCell ref="N2038:Q2038"/>
    <mergeCell ref="S2038:V2038"/>
    <mergeCell ref="W2038:Y2038"/>
    <mergeCell ref="B2037:C2037"/>
    <mergeCell ref="L2037:M2037"/>
    <mergeCell ref="N2037:Q2037"/>
    <mergeCell ref="S2037:V2037"/>
    <mergeCell ref="W2037:Y2037"/>
    <mergeCell ref="B2036:C2036"/>
    <mergeCell ref="L2036:M2036"/>
    <mergeCell ref="N2036:Q2036"/>
    <mergeCell ref="S2036:V2036"/>
    <mergeCell ref="W2036:Y2036"/>
    <mergeCell ref="B2035:C2035"/>
    <mergeCell ref="L2035:M2035"/>
    <mergeCell ref="N2035:Q2035"/>
    <mergeCell ref="S2035:V2035"/>
    <mergeCell ref="W2035:Y2035"/>
    <mergeCell ref="B2034:C2034"/>
    <mergeCell ref="L2034:M2034"/>
    <mergeCell ref="N2034:Q2034"/>
    <mergeCell ref="S2034:V2034"/>
    <mergeCell ref="W2034:Y2034"/>
    <mergeCell ref="B2033:C2033"/>
    <mergeCell ref="L2033:M2033"/>
    <mergeCell ref="N2033:Q2033"/>
    <mergeCell ref="S2033:V2033"/>
    <mergeCell ref="W2033:Y2033"/>
    <mergeCell ref="B2032:C2032"/>
    <mergeCell ref="L2032:M2032"/>
    <mergeCell ref="N2032:Q2032"/>
    <mergeCell ref="S2032:V2032"/>
    <mergeCell ref="W2032:Y2032"/>
    <mergeCell ref="B2031:C2031"/>
    <mergeCell ref="L2031:M2031"/>
    <mergeCell ref="N2031:Q2031"/>
    <mergeCell ref="S2031:V2031"/>
    <mergeCell ref="W2031:Y2031"/>
    <mergeCell ref="B2030:C2030"/>
    <mergeCell ref="L2030:M2030"/>
    <mergeCell ref="N2030:Q2030"/>
    <mergeCell ref="S2030:V2030"/>
    <mergeCell ref="W2030:Y2030"/>
    <mergeCell ref="B2029:C2029"/>
    <mergeCell ref="L2029:M2029"/>
    <mergeCell ref="N2029:Q2029"/>
    <mergeCell ref="S2029:V2029"/>
    <mergeCell ref="W2029:Y2029"/>
    <mergeCell ref="B2028:C2028"/>
    <mergeCell ref="L2028:M2028"/>
    <mergeCell ref="N2028:Q2028"/>
    <mergeCell ref="S2028:V2028"/>
    <mergeCell ref="W2028:Y2028"/>
    <mergeCell ref="B2027:C2027"/>
    <mergeCell ref="L2027:M2027"/>
    <mergeCell ref="N2027:Q2027"/>
    <mergeCell ref="S2027:V2027"/>
    <mergeCell ref="W2027:Y2027"/>
    <mergeCell ref="B2026:C2026"/>
    <mergeCell ref="L2026:M2026"/>
    <mergeCell ref="N2026:Q2026"/>
    <mergeCell ref="S2026:V2026"/>
    <mergeCell ref="W2026:Y2026"/>
    <mergeCell ref="B2025:C2025"/>
    <mergeCell ref="L2025:M2025"/>
    <mergeCell ref="N2025:Q2025"/>
    <mergeCell ref="S2025:V2025"/>
    <mergeCell ref="W2025:Y2025"/>
    <mergeCell ref="B2024:C2024"/>
    <mergeCell ref="L2024:M2024"/>
    <mergeCell ref="N2024:Q2024"/>
    <mergeCell ref="S2024:V2024"/>
    <mergeCell ref="W2024:Y2024"/>
    <mergeCell ref="B2023:C2023"/>
    <mergeCell ref="L2023:M2023"/>
    <mergeCell ref="N2023:Q2023"/>
    <mergeCell ref="S2023:V2023"/>
    <mergeCell ref="W2023:Y2023"/>
    <mergeCell ref="B2022:C2022"/>
    <mergeCell ref="L2022:M2022"/>
    <mergeCell ref="N2022:Q2022"/>
    <mergeCell ref="S2022:V2022"/>
    <mergeCell ref="W2022:Y2022"/>
    <mergeCell ref="B2021:C2021"/>
    <mergeCell ref="L2021:M2021"/>
    <mergeCell ref="N2021:Q2021"/>
    <mergeCell ref="S2021:V2021"/>
    <mergeCell ref="W2021:Y2021"/>
    <mergeCell ref="B2020:C2020"/>
    <mergeCell ref="L2020:M2020"/>
    <mergeCell ref="N2020:Q2020"/>
    <mergeCell ref="S2020:V2020"/>
    <mergeCell ref="W2020:Y2020"/>
    <mergeCell ref="B2019:C2019"/>
    <mergeCell ref="L2019:M2019"/>
    <mergeCell ref="N2019:Q2019"/>
    <mergeCell ref="S2019:V2019"/>
    <mergeCell ref="W2019:Y2019"/>
    <mergeCell ref="B2018:C2018"/>
    <mergeCell ref="L2018:M2018"/>
    <mergeCell ref="N2018:Q2018"/>
    <mergeCell ref="S2018:V2018"/>
    <mergeCell ref="W2018:Y2018"/>
    <mergeCell ref="B2017:C2017"/>
    <mergeCell ref="L2017:M2017"/>
    <mergeCell ref="N2017:Q2017"/>
    <mergeCell ref="S2017:V2017"/>
    <mergeCell ref="W2017:Y2017"/>
    <mergeCell ref="B2016:C2016"/>
    <mergeCell ref="L2016:M2016"/>
    <mergeCell ref="N2016:Q2016"/>
    <mergeCell ref="S2016:V2016"/>
    <mergeCell ref="W2016:Y2016"/>
    <mergeCell ref="B2015:C2015"/>
    <mergeCell ref="L2015:M2015"/>
    <mergeCell ref="N2015:Q2015"/>
    <mergeCell ref="S2015:V2015"/>
    <mergeCell ref="W2015:Y2015"/>
    <mergeCell ref="B2014:C2014"/>
    <mergeCell ref="L2014:M2014"/>
    <mergeCell ref="N2014:Q2014"/>
    <mergeCell ref="S2014:V2014"/>
    <mergeCell ref="W2014:Y2014"/>
    <mergeCell ref="B2013:C2013"/>
    <mergeCell ref="L2013:M2013"/>
    <mergeCell ref="N2013:Q2013"/>
    <mergeCell ref="S2013:V2013"/>
    <mergeCell ref="W2013:Y2013"/>
    <mergeCell ref="B2012:C2012"/>
    <mergeCell ref="L2012:M2012"/>
    <mergeCell ref="N2012:Q2012"/>
    <mergeCell ref="S2012:V2012"/>
    <mergeCell ref="W2012:Y2012"/>
    <mergeCell ref="B2011:C2011"/>
    <mergeCell ref="L2011:M2011"/>
    <mergeCell ref="N2011:Q2011"/>
    <mergeCell ref="S2011:V2011"/>
    <mergeCell ref="W2011:Y2011"/>
    <mergeCell ref="B2010:C2010"/>
    <mergeCell ref="L2010:M2010"/>
    <mergeCell ref="N2010:Q2010"/>
    <mergeCell ref="S2010:V2010"/>
    <mergeCell ref="W2010:Y2010"/>
    <mergeCell ref="B2009:C2009"/>
    <mergeCell ref="L2009:M2009"/>
    <mergeCell ref="N2009:Q2009"/>
    <mergeCell ref="S2009:V2009"/>
    <mergeCell ref="W2009:Y2009"/>
    <mergeCell ref="B2008:C2008"/>
    <mergeCell ref="L2008:M2008"/>
    <mergeCell ref="N2008:Q2008"/>
    <mergeCell ref="S2008:V2008"/>
    <mergeCell ref="W2008:Y2008"/>
    <mergeCell ref="B2007:C2007"/>
    <mergeCell ref="L2007:M2007"/>
    <mergeCell ref="N2007:Q2007"/>
    <mergeCell ref="S2007:V2007"/>
    <mergeCell ref="W2007:Y2007"/>
    <mergeCell ref="B2006:C2006"/>
    <mergeCell ref="L2006:M2006"/>
    <mergeCell ref="N2006:Q2006"/>
    <mergeCell ref="S2006:V2006"/>
    <mergeCell ref="W2006:Y2006"/>
    <mergeCell ref="B2005:C2005"/>
    <mergeCell ref="L2005:M2005"/>
    <mergeCell ref="N2005:Q2005"/>
    <mergeCell ref="S2005:V2005"/>
    <mergeCell ref="W2005:Y2005"/>
    <mergeCell ref="B2004:C2004"/>
    <mergeCell ref="L2004:M2004"/>
    <mergeCell ref="N2004:Q2004"/>
    <mergeCell ref="S2004:V2004"/>
    <mergeCell ref="W2004:Y2004"/>
    <mergeCell ref="B2003:C2003"/>
    <mergeCell ref="L2003:M2003"/>
    <mergeCell ref="N2003:Q2003"/>
    <mergeCell ref="S2003:V2003"/>
    <mergeCell ref="W2003:Y2003"/>
    <mergeCell ref="B2002:C2002"/>
    <mergeCell ref="L2002:M2002"/>
    <mergeCell ref="N2002:Q2002"/>
    <mergeCell ref="S2002:V2002"/>
    <mergeCell ref="W2002:Y2002"/>
    <mergeCell ref="B2001:C2001"/>
    <mergeCell ref="L2001:M2001"/>
    <mergeCell ref="N2001:Q2001"/>
    <mergeCell ref="S2001:V2001"/>
    <mergeCell ref="W2001:Y2001"/>
    <mergeCell ref="B2000:C2000"/>
    <mergeCell ref="L2000:M2000"/>
    <mergeCell ref="N2000:Q2000"/>
    <mergeCell ref="S2000:V2000"/>
    <mergeCell ref="W2000:Y2000"/>
    <mergeCell ref="B1999:C1999"/>
    <mergeCell ref="L1999:M1999"/>
    <mergeCell ref="N1999:Q1999"/>
    <mergeCell ref="S1999:V1999"/>
    <mergeCell ref="W1999:Y1999"/>
    <mergeCell ref="B1998:C1998"/>
    <mergeCell ref="L1998:M1998"/>
    <mergeCell ref="N1998:Q1998"/>
    <mergeCell ref="S1998:V1998"/>
    <mergeCell ref="W1998:Y1998"/>
    <mergeCell ref="B1997:C1997"/>
    <mergeCell ref="L1997:M1997"/>
    <mergeCell ref="N1997:Q1997"/>
    <mergeCell ref="S1997:V1997"/>
    <mergeCell ref="W1997:Y1997"/>
    <mergeCell ref="B1996:C1996"/>
    <mergeCell ref="L1996:M1996"/>
    <mergeCell ref="N1996:Q1996"/>
    <mergeCell ref="S1996:V1996"/>
    <mergeCell ref="W1996:Y1996"/>
    <mergeCell ref="B1995:C1995"/>
    <mergeCell ref="L1995:M1995"/>
    <mergeCell ref="N1995:Q1995"/>
    <mergeCell ref="S1995:V1995"/>
    <mergeCell ref="W1995:Y1995"/>
    <mergeCell ref="B1994:C1994"/>
    <mergeCell ref="L1994:M1994"/>
    <mergeCell ref="N1994:Q1994"/>
    <mergeCell ref="S1994:V1994"/>
    <mergeCell ref="W1994:Y1994"/>
    <mergeCell ref="B1993:C1993"/>
    <mergeCell ref="L1993:M1993"/>
    <mergeCell ref="N1993:Q1993"/>
    <mergeCell ref="S1993:V1993"/>
    <mergeCell ref="W1993:Y1993"/>
    <mergeCell ref="B1992:C1992"/>
    <mergeCell ref="L1992:M1992"/>
    <mergeCell ref="N1992:Q1992"/>
    <mergeCell ref="S1992:V1992"/>
    <mergeCell ref="W1992:Y1992"/>
    <mergeCell ref="B1991:C1991"/>
    <mergeCell ref="L1991:M1991"/>
    <mergeCell ref="N1991:Q1991"/>
    <mergeCell ref="S1991:V1991"/>
    <mergeCell ref="W1991:Y1991"/>
    <mergeCell ref="B1990:C1990"/>
    <mergeCell ref="L1990:M1990"/>
    <mergeCell ref="N1990:Q1990"/>
    <mergeCell ref="S1990:V1990"/>
    <mergeCell ref="W1990:Y1990"/>
    <mergeCell ref="B1989:C1989"/>
    <mergeCell ref="L1989:M1989"/>
    <mergeCell ref="N1989:Q1989"/>
    <mergeCell ref="S1989:V1989"/>
    <mergeCell ref="W1989:Y1989"/>
    <mergeCell ref="B1988:C1988"/>
    <mergeCell ref="L1988:M1988"/>
    <mergeCell ref="N1988:Q1988"/>
    <mergeCell ref="S1988:V1988"/>
    <mergeCell ref="W1988:Y1988"/>
    <mergeCell ref="B1987:C1987"/>
    <mergeCell ref="L1987:M1987"/>
    <mergeCell ref="N1987:Q1987"/>
    <mergeCell ref="S1987:V1987"/>
    <mergeCell ref="W1987:Y1987"/>
    <mergeCell ref="B1986:C1986"/>
    <mergeCell ref="L1986:M1986"/>
    <mergeCell ref="N1986:Q1986"/>
    <mergeCell ref="S1986:V1986"/>
    <mergeCell ref="W1986:Y1986"/>
    <mergeCell ref="B1985:C1985"/>
    <mergeCell ref="L1985:M1985"/>
    <mergeCell ref="N1985:Q1985"/>
    <mergeCell ref="S1985:V1985"/>
    <mergeCell ref="W1985:Y1985"/>
    <mergeCell ref="B1984:C1984"/>
    <mergeCell ref="L1984:M1984"/>
    <mergeCell ref="N1984:Q1984"/>
    <mergeCell ref="S1984:V1984"/>
    <mergeCell ref="W1984:Y1984"/>
    <mergeCell ref="B1983:C1983"/>
    <mergeCell ref="L1983:M1983"/>
    <mergeCell ref="N1983:Q1983"/>
    <mergeCell ref="S1983:V1983"/>
    <mergeCell ref="W1983:Y1983"/>
    <mergeCell ref="B1982:C1982"/>
    <mergeCell ref="L1982:M1982"/>
    <mergeCell ref="N1982:Q1982"/>
    <mergeCell ref="S1982:V1982"/>
    <mergeCell ref="W1982:Y1982"/>
    <mergeCell ref="B1981:C1981"/>
    <mergeCell ref="L1981:M1981"/>
    <mergeCell ref="N1981:Q1981"/>
    <mergeCell ref="S1981:V1981"/>
    <mergeCell ref="W1981:Y1981"/>
    <mergeCell ref="B1980:C1980"/>
    <mergeCell ref="L1980:M1980"/>
    <mergeCell ref="N1980:Q1980"/>
    <mergeCell ref="S1980:V1980"/>
    <mergeCell ref="W1980:Y1980"/>
    <mergeCell ref="B1979:C1979"/>
    <mergeCell ref="L1979:M1979"/>
    <mergeCell ref="N1979:Q1979"/>
    <mergeCell ref="S1979:V1979"/>
    <mergeCell ref="W1979:Y1979"/>
    <mergeCell ref="B1978:C1978"/>
    <mergeCell ref="L1978:M1978"/>
    <mergeCell ref="N1978:Q1978"/>
    <mergeCell ref="S1978:V1978"/>
    <mergeCell ref="W1978:Y1978"/>
    <mergeCell ref="B1977:C1977"/>
    <mergeCell ref="L1977:M1977"/>
    <mergeCell ref="N1977:Q1977"/>
    <mergeCell ref="S1977:V1977"/>
    <mergeCell ref="W1977:Y1977"/>
    <mergeCell ref="B1976:C1976"/>
    <mergeCell ref="L1976:M1976"/>
    <mergeCell ref="N1976:Q1976"/>
    <mergeCell ref="S1976:V1976"/>
    <mergeCell ref="W1976:Y1976"/>
    <mergeCell ref="B1975:C1975"/>
    <mergeCell ref="L1975:M1975"/>
    <mergeCell ref="N1975:Q1975"/>
    <mergeCell ref="S1975:V1975"/>
    <mergeCell ref="W1975:Y1975"/>
    <mergeCell ref="B1974:C1974"/>
    <mergeCell ref="L1974:M1974"/>
    <mergeCell ref="N1974:Q1974"/>
    <mergeCell ref="S1974:V1974"/>
    <mergeCell ref="W1974:Y1974"/>
    <mergeCell ref="B1973:C1973"/>
    <mergeCell ref="L1973:M1973"/>
    <mergeCell ref="N1973:Q1973"/>
    <mergeCell ref="S1973:V1973"/>
    <mergeCell ref="W1973:Y1973"/>
    <mergeCell ref="B1972:C1972"/>
    <mergeCell ref="L1972:M1972"/>
    <mergeCell ref="N1972:Q1972"/>
    <mergeCell ref="S1972:V1972"/>
    <mergeCell ref="W1972:Y1972"/>
    <mergeCell ref="B1971:C1971"/>
    <mergeCell ref="L1971:M1971"/>
    <mergeCell ref="N1971:Q1971"/>
    <mergeCell ref="S1971:V1971"/>
    <mergeCell ref="W1971:Y1971"/>
    <mergeCell ref="B1970:C1970"/>
    <mergeCell ref="L1970:M1970"/>
    <mergeCell ref="N1970:Q1970"/>
    <mergeCell ref="S1970:V1970"/>
    <mergeCell ref="W1970:Y1970"/>
    <mergeCell ref="B1969:C1969"/>
    <mergeCell ref="L1969:M1969"/>
    <mergeCell ref="N1969:Q1969"/>
    <mergeCell ref="S1969:V1969"/>
    <mergeCell ref="W1969:Y1969"/>
    <mergeCell ref="B1968:C1968"/>
    <mergeCell ref="L1968:M1968"/>
    <mergeCell ref="N1968:Q1968"/>
    <mergeCell ref="S1968:V1968"/>
    <mergeCell ref="W1968:Y1968"/>
    <mergeCell ref="B1967:C1967"/>
    <mergeCell ref="L1967:M1967"/>
    <mergeCell ref="N1967:Q1967"/>
    <mergeCell ref="S1967:V1967"/>
    <mergeCell ref="W1967:Y1967"/>
    <mergeCell ref="B1966:C1966"/>
    <mergeCell ref="L1966:M1966"/>
    <mergeCell ref="N1966:Q1966"/>
    <mergeCell ref="S1966:V1966"/>
    <mergeCell ref="W1966:Y1966"/>
    <mergeCell ref="B1965:C1965"/>
    <mergeCell ref="L1965:M1965"/>
    <mergeCell ref="N1965:Q1965"/>
    <mergeCell ref="S1965:V1965"/>
    <mergeCell ref="W1965:Y1965"/>
    <mergeCell ref="B1964:C1964"/>
    <mergeCell ref="L1964:M1964"/>
    <mergeCell ref="N1964:Q1964"/>
    <mergeCell ref="S1964:V1964"/>
    <mergeCell ref="W1964:Y1964"/>
    <mergeCell ref="B1963:C1963"/>
    <mergeCell ref="L1963:M1963"/>
    <mergeCell ref="N1963:Q1963"/>
    <mergeCell ref="S1963:V1963"/>
    <mergeCell ref="W1963:Y1963"/>
    <mergeCell ref="B1962:C1962"/>
    <mergeCell ref="L1962:M1962"/>
    <mergeCell ref="N1962:Q1962"/>
    <mergeCell ref="S1962:V1962"/>
    <mergeCell ref="W1962:Y1962"/>
    <mergeCell ref="B1961:C1961"/>
    <mergeCell ref="L1961:M1961"/>
    <mergeCell ref="N1961:Q1961"/>
    <mergeCell ref="S1961:V1961"/>
    <mergeCell ref="W1961:Y1961"/>
    <mergeCell ref="B1960:C1960"/>
    <mergeCell ref="L1960:M1960"/>
    <mergeCell ref="N1960:Q1960"/>
    <mergeCell ref="S1960:V1960"/>
    <mergeCell ref="W1960:Y1960"/>
    <mergeCell ref="B1959:C1959"/>
    <mergeCell ref="L1959:M1959"/>
    <mergeCell ref="N1959:Q1959"/>
    <mergeCell ref="S1959:V1959"/>
    <mergeCell ref="W1959:Y1959"/>
    <mergeCell ref="B1958:C1958"/>
    <mergeCell ref="L1958:M1958"/>
    <mergeCell ref="N1958:Q1958"/>
    <mergeCell ref="S1958:V1958"/>
    <mergeCell ref="W1958:Y1958"/>
    <mergeCell ref="B1957:C1957"/>
    <mergeCell ref="L1957:M1957"/>
    <mergeCell ref="N1957:Q1957"/>
    <mergeCell ref="S1957:V1957"/>
    <mergeCell ref="W1957:Y1957"/>
    <mergeCell ref="B1956:C1956"/>
    <mergeCell ref="L1956:M1956"/>
    <mergeCell ref="N1956:Q1956"/>
    <mergeCell ref="S1956:V1956"/>
    <mergeCell ref="W1956:Y1956"/>
    <mergeCell ref="B1955:C1955"/>
    <mergeCell ref="L1955:M1955"/>
    <mergeCell ref="N1955:Q1955"/>
    <mergeCell ref="S1955:V1955"/>
    <mergeCell ref="W1955:Y1955"/>
    <mergeCell ref="B1954:C1954"/>
    <mergeCell ref="L1954:M1954"/>
    <mergeCell ref="N1954:Q1954"/>
    <mergeCell ref="S1954:V1954"/>
    <mergeCell ref="W1954:Y1954"/>
    <mergeCell ref="B1953:C1953"/>
    <mergeCell ref="L1953:M1953"/>
    <mergeCell ref="N1953:Q1953"/>
    <mergeCell ref="S1953:V1953"/>
    <mergeCell ref="W1953:Y1953"/>
    <mergeCell ref="B1952:C1952"/>
    <mergeCell ref="L1952:M1952"/>
    <mergeCell ref="N1952:Q1952"/>
    <mergeCell ref="S1952:V1952"/>
    <mergeCell ref="W1952:Y1952"/>
    <mergeCell ref="B1951:C1951"/>
    <mergeCell ref="L1951:M1951"/>
    <mergeCell ref="N1951:Q1951"/>
    <mergeCell ref="S1951:V1951"/>
    <mergeCell ref="W1951:Y1951"/>
    <mergeCell ref="B1950:C1950"/>
    <mergeCell ref="L1950:M1950"/>
    <mergeCell ref="N1950:Q1950"/>
    <mergeCell ref="S1950:V1950"/>
    <mergeCell ref="W1950:Y1950"/>
    <mergeCell ref="B1949:C1949"/>
    <mergeCell ref="L1949:M1949"/>
    <mergeCell ref="N1949:Q1949"/>
    <mergeCell ref="S1949:V1949"/>
    <mergeCell ref="W1949:Y1949"/>
    <mergeCell ref="B1948:C1948"/>
    <mergeCell ref="L1948:M1948"/>
    <mergeCell ref="N1948:Q1948"/>
    <mergeCell ref="S1948:V1948"/>
    <mergeCell ref="W1948:Y1948"/>
    <mergeCell ref="B1947:C1947"/>
    <mergeCell ref="L1947:M1947"/>
    <mergeCell ref="N1947:Q1947"/>
    <mergeCell ref="S1947:V1947"/>
    <mergeCell ref="W1947:Y1947"/>
    <mergeCell ref="B1946:C1946"/>
    <mergeCell ref="L1946:M1946"/>
    <mergeCell ref="N1946:Q1946"/>
    <mergeCell ref="S1946:V1946"/>
    <mergeCell ref="W1946:Y1946"/>
    <mergeCell ref="B1945:C1945"/>
    <mergeCell ref="L1945:M1945"/>
    <mergeCell ref="N1945:Q1945"/>
    <mergeCell ref="S1945:V1945"/>
    <mergeCell ref="W1945:Y1945"/>
    <mergeCell ref="B1944:C1944"/>
    <mergeCell ref="L1944:M1944"/>
    <mergeCell ref="N1944:Q1944"/>
    <mergeCell ref="S1944:V1944"/>
    <mergeCell ref="W1944:Y1944"/>
    <mergeCell ref="B1943:C1943"/>
    <mergeCell ref="L1943:M1943"/>
    <mergeCell ref="N1943:Q1943"/>
    <mergeCell ref="S1943:V1943"/>
    <mergeCell ref="W1943:Y1943"/>
    <mergeCell ref="B1942:C1942"/>
    <mergeCell ref="L1942:M1942"/>
    <mergeCell ref="N1942:Q1942"/>
    <mergeCell ref="S1942:V1942"/>
    <mergeCell ref="W1942:Y1942"/>
    <mergeCell ref="B1941:C1941"/>
    <mergeCell ref="L1941:M1941"/>
    <mergeCell ref="N1941:Q1941"/>
    <mergeCell ref="S1941:V1941"/>
    <mergeCell ref="W1941:Y1941"/>
    <mergeCell ref="B1940:C1940"/>
    <mergeCell ref="L1940:M1940"/>
    <mergeCell ref="N1940:Q1940"/>
    <mergeCell ref="S1940:V1940"/>
    <mergeCell ref="W1940:Y1940"/>
    <mergeCell ref="B1939:C1939"/>
    <mergeCell ref="L1939:M1939"/>
    <mergeCell ref="N1939:Q1939"/>
    <mergeCell ref="S1939:V1939"/>
    <mergeCell ref="W1939:Y1939"/>
    <mergeCell ref="B1938:C1938"/>
    <mergeCell ref="L1938:M1938"/>
    <mergeCell ref="N1938:Q1938"/>
    <mergeCell ref="S1938:V1938"/>
    <mergeCell ref="W1938:Y1938"/>
    <mergeCell ref="B1937:C1937"/>
    <mergeCell ref="L1937:M1937"/>
    <mergeCell ref="N1937:Q1937"/>
    <mergeCell ref="S1937:V1937"/>
    <mergeCell ref="W1937:Y1937"/>
    <mergeCell ref="B1936:C1936"/>
    <mergeCell ref="L1936:M1936"/>
    <mergeCell ref="N1936:Q1936"/>
    <mergeCell ref="S1936:V1936"/>
    <mergeCell ref="W1936:Y1936"/>
    <mergeCell ref="B1935:C1935"/>
    <mergeCell ref="L1935:M1935"/>
    <mergeCell ref="N1935:Q1935"/>
    <mergeCell ref="S1935:V1935"/>
    <mergeCell ref="W1935:Y1935"/>
    <mergeCell ref="B1934:C1934"/>
    <mergeCell ref="L1934:M1934"/>
    <mergeCell ref="N1934:Q1934"/>
    <mergeCell ref="S1934:V1934"/>
    <mergeCell ref="W1934:Y1934"/>
    <mergeCell ref="B1933:C1933"/>
    <mergeCell ref="L1933:M1933"/>
    <mergeCell ref="N1933:Q1933"/>
    <mergeCell ref="S1933:V1933"/>
    <mergeCell ref="W1933:Y1933"/>
    <mergeCell ref="B1932:C1932"/>
    <mergeCell ref="L1932:M1932"/>
    <mergeCell ref="N1932:Q1932"/>
    <mergeCell ref="S1932:V1932"/>
    <mergeCell ref="W1932:Y1932"/>
    <mergeCell ref="B1931:C1931"/>
    <mergeCell ref="L1931:M1931"/>
    <mergeCell ref="N1931:Q1931"/>
    <mergeCell ref="S1931:V1931"/>
    <mergeCell ref="W1931:Y1931"/>
    <mergeCell ref="B1930:C1930"/>
    <mergeCell ref="L1930:M1930"/>
    <mergeCell ref="N1930:Q1930"/>
    <mergeCell ref="S1930:V1930"/>
    <mergeCell ref="W1930:Y1930"/>
    <mergeCell ref="B1929:C1929"/>
    <mergeCell ref="L1929:M1929"/>
    <mergeCell ref="N1929:Q1929"/>
    <mergeCell ref="S1929:V1929"/>
    <mergeCell ref="W1929:Y1929"/>
    <mergeCell ref="B1928:C1928"/>
    <mergeCell ref="L1928:M1928"/>
    <mergeCell ref="N1928:Q1928"/>
    <mergeCell ref="S1928:V1928"/>
    <mergeCell ref="W1928:Y1928"/>
    <mergeCell ref="B1927:C1927"/>
    <mergeCell ref="L1927:M1927"/>
    <mergeCell ref="N1927:Q1927"/>
    <mergeCell ref="S1927:V1927"/>
    <mergeCell ref="W1927:Y1927"/>
    <mergeCell ref="B1926:C1926"/>
    <mergeCell ref="L1926:M1926"/>
    <mergeCell ref="N1926:Q1926"/>
    <mergeCell ref="S1926:V1926"/>
    <mergeCell ref="W1926:Y1926"/>
    <mergeCell ref="B1925:C1925"/>
    <mergeCell ref="L1925:M1925"/>
    <mergeCell ref="N1925:Q1925"/>
    <mergeCell ref="S1925:V1925"/>
    <mergeCell ref="W1925:Y1925"/>
    <mergeCell ref="B1924:C1924"/>
    <mergeCell ref="L1924:M1924"/>
    <mergeCell ref="N1924:Q1924"/>
    <mergeCell ref="S1924:V1924"/>
    <mergeCell ref="W1924:Y1924"/>
    <mergeCell ref="B1923:C1923"/>
    <mergeCell ref="L1923:M1923"/>
    <mergeCell ref="N1923:Q1923"/>
    <mergeCell ref="S1923:V1923"/>
    <mergeCell ref="W1923:Y1923"/>
    <mergeCell ref="B1922:C1922"/>
    <mergeCell ref="L1922:M1922"/>
    <mergeCell ref="N1922:Q1922"/>
    <mergeCell ref="S1922:V1922"/>
    <mergeCell ref="W1922:Y1922"/>
    <mergeCell ref="B1921:C1921"/>
    <mergeCell ref="L1921:M1921"/>
    <mergeCell ref="N1921:Q1921"/>
    <mergeCell ref="S1921:V1921"/>
    <mergeCell ref="W1921:Y1921"/>
    <mergeCell ref="B1920:C1920"/>
    <mergeCell ref="L1920:M1920"/>
    <mergeCell ref="N1920:Q1920"/>
    <mergeCell ref="S1920:V1920"/>
    <mergeCell ref="W1920:Y1920"/>
    <mergeCell ref="B1919:C1919"/>
    <mergeCell ref="L1919:M1919"/>
    <mergeCell ref="N1919:Q1919"/>
    <mergeCell ref="S1919:V1919"/>
    <mergeCell ref="W1919:Y1919"/>
    <mergeCell ref="B1918:C1918"/>
    <mergeCell ref="L1918:M1918"/>
    <mergeCell ref="N1918:Q1918"/>
    <mergeCell ref="S1918:V1918"/>
    <mergeCell ref="W1918:Y1918"/>
    <mergeCell ref="B1917:C1917"/>
    <mergeCell ref="L1917:M1917"/>
    <mergeCell ref="N1917:Q1917"/>
    <mergeCell ref="S1917:V1917"/>
    <mergeCell ref="W1917:Y1917"/>
    <mergeCell ref="B1916:C1916"/>
    <mergeCell ref="L1916:M1916"/>
    <mergeCell ref="N1916:Q1916"/>
    <mergeCell ref="S1916:V1916"/>
    <mergeCell ref="W1916:Y1916"/>
    <mergeCell ref="B1915:C1915"/>
    <mergeCell ref="L1915:M1915"/>
    <mergeCell ref="N1915:Q1915"/>
    <mergeCell ref="S1915:V1915"/>
    <mergeCell ref="W1915:Y1915"/>
    <mergeCell ref="B1914:C1914"/>
    <mergeCell ref="L1914:M1914"/>
    <mergeCell ref="N1914:Q1914"/>
    <mergeCell ref="S1914:V1914"/>
    <mergeCell ref="W1914:Y1914"/>
    <mergeCell ref="B1913:C1913"/>
    <mergeCell ref="L1913:M1913"/>
    <mergeCell ref="N1913:Q1913"/>
    <mergeCell ref="S1913:V1913"/>
    <mergeCell ref="W1913:Y1913"/>
    <mergeCell ref="B1912:C1912"/>
    <mergeCell ref="L1912:M1912"/>
    <mergeCell ref="N1912:Q1912"/>
    <mergeCell ref="S1912:V1912"/>
    <mergeCell ref="W1912:Y1912"/>
    <mergeCell ref="B1911:C1911"/>
    <mergeCell ref="L1911:M1911"/>
    <mergeCell ref="N1911:Q1911"/>
    <mergeCell ref="S1911:V1911"/>
    <mergeCell ref="W1911:Y1911"/>
    <mergeCell ref="B1910:C1910"/>
    <mergeCell ref="L1910:M1910"/>
    <mergeCell ref="N1910:Q1910"/>
    <mergeCell ref="S1910:V1910"/>
    <mergeCell ref="W1910:Y1910"/>
    <mergeCell ref="B1909:C1909"/>
    <mergeCell ref="L1909:M1909"/>
    <mergeCell ref="N1909:Q1909"/>
    <mergeCell ref="S1909:V1909"/>
    <mergeCell ref="W1909:Y1909"/>
    <mergeCell ref="B1908:C1908"/>
    <mergeCell ref="L1908:M1908"/>
    <mergeCell ref="N1908:Q1908"/>
    <mergeCell ref="S1908:V1908"/>
    <mergeCell ref="W1908:Y1908"/>
    <mergeCell ref="B1907:C1907"/>
    <mergeCell ref="L1907:M1907"/>
    <mergeCell ref="N1907:Q1907"/>
    <mergeCell ref="S1907:V1907"/>
    <mergeCell ref="W1907:Y1907"/>
    <mergeCell ref="B1906:C1906"/>
    <mergeCell ref="L1906:M1906"/>
    <mergeCell ref="N1906:Q1906"/>
    <mergeCell ref="S1906:V1906"/>
    <mergeCell ref="W1906:Y1906"/>
    <mergeCell ref="B1905:C1905"/>
    <mergeCell ref="L1905:M1905"/>
    <mergeCell ref="N1905:Q1905"/>
    <mergeCell ref="S1905:V1905"/>
    <mergeCell ref="W1905:Y1905"/>
    <mergeCell ref="B1904:C1904"/>
    <mergeCell ref="L1904:M1904"/>
    <mergeCell ref="N1904:Q1904"/>
    <mergeCell ref="S1904:V1904"/>
    <mergeCell ref="W1904:Y1904"/>
    <mergeCell ref="B1903:C1903"/>
    <mergeCell ref="L1903:M1903"/>
    <mergeCell ref="N1903:Q1903"/>
    <mergeCell ref="S1903:V1903"/>
    <mergeCell ref="W1903:Y1903"/>
    <mergeCell ref="B1902:C1902"/>
    <mergeCell ref="L1902:M1902"/>
    <mergeCell ref="N1902:Q1902"/>
    <mergeCell ref="S1902:V1902"/>
    <mergeCell ref="W1902:Y1902"/>
    <mergeCell ref="B1901:C1901"/>
    <mergeCell ref="L1901:M1901"/>
    <mergeCell ref="N1901:Q1901"/>
    <mergeCell ref="S1901:V1901"/>
    <mergeCell ref="W1901:Y1901"/>
    <mergeCell ref="B1900:C1900"/>
    <mergeCell ref="L1900:M1900"/>
    <mergeCell ref="N1900:Q1900"/>
    <mergeCell ref="S1900:V1900"/>
    <mergeCell ref="W1900:Y1900"/>
    <mergeCell ref="B1899:C1899"/>
    <mergeCell ref="L1899:M1899"/>
    <mergeCell ref="N1899:Q1899"/>
    <mergeCell ref="S1899:V1899"/>
    <mergeCell ref="W1899:Y1899"/>
    <mergeCell ref="B1898:C1898"/>
    <mergeCell ref="L1898:M1898"/>
    <mergeCell ref="N1898:Q1898"/>
    <mergeCell ref="S1898:V1898"/>
    <mergeCell ref="W1898:Y1898"/>
    <mergeCell ref="B1897:C1897"/>
    <mergeCell ref="L1897:M1897"/>
    <mergeCell ref="N1897:Q1897"/>
    <mergeCell ref="S1897:V1897"/>
    <mergeCell ref="W1897:Y1897"/>
    <mergeCell ref="B1896:C1896"/>
    <mergeCell ref="L1896:M1896"/>
    <mergeCell ref="N1896:Q1896"/>
    <mergeCell ref="S1896:V1896"/>
    <mergeCell ref="W1896:Y1896"/>
    <mergeCell ref="B1895:C1895"/>
    <mergeCell ref="L1895:M1895"/>
    <mergeCell ref="N1895:Q1895"/>
    <mergeCell ref="S1895:V1895"/>
    <mergeCell ref="W1895:Y1895"/>
    <mergeCell ref="B1894:C1894"/>
    <mergeCell ref="L1894:M1894"/>
    <mergeCell ref="N1894:Q1894"/>
    <mergeCell ref="S1894:V1894"/>
    <mergeCell ref="W1894:Y1894"/>
    <mergeCell ref="B1893:C1893"/>
    <mergeCell ref="L1893:M1893"/>
    <mergeCell ref="N1893:Q1893"/>
    <mergeCell ref="S1893:V1893"/>
    <mergeCell ref="W1893:Y1893"/>
    <mergeCell ref="B1892:C1892"/>
    <mergeCell ref="L1892:M1892"/>
    <mergeCell ref="N1892:Q1892"/>
    <mergeCell ref="S1892:V1892"/>
    <mergeCell ref="W1892:Y1892"/>
    <mergeCell ref="B1891:C1891"/>
    <mergeCell ref="L1891:M1891"/>
    <mergeCell ref="N1891:Q1891"/>
    <mergeCell ref="S1891:V1891"/>
    <mergeCell ref="W1891:Y1891"/>
    <mergeCell ref="B1890:C1890"/>
    <mergeCell ref="L1890:M1890"/>
    <mergeCell ref="N1890:Q1890"/>
    <mergeCell ref="S1890:V1890"/>
    <mergeCell ref="W1890:Y1890"/>
    <mergeCell ref="B1889:C1889"/>
    <mergeCell ref="L1889:M1889"/>
    <mergeCell ref="N1889:Q1889"/>
    <mergeCell ref="S1889:V1889"/>
    <mergeCell ref="W1889:Y1889"/>
    <mergeCell ref="B1888:C1888"/>
    <mergeCell ref="L1888:M1888"/>
    <mergeCell ref="N1888:Q1888"/>
    <mergeCell ref="S1888:V1888"/>
    <mergeCell ref="W1888:Y1888"/>
    <mergeCell ref="B1887:C1887"/>
    <mergeCell ref="L1887:M1887"/>
    <mergeCell ref="N1887:Q1887"/>
    <mergeCell ref="S1887:V1887"/>
    <mergeCell ref="W1887:Y1887"/>
    <mergeCell ref="B1886:C1886"/>
    <mergeCell ref="L1886:M1886"/>
    <mergeCell ref="N1886:Q1886"/>
    <mergeCell ref="S1886:V1886"/>
    <mergeCell ref="W1886:Y1886"/>
    <mergeCell ref="B1885:C1885"/>
    <mergeCell ref="L1885:M1885"/>
    <mergeCell ref="N1885:Q1885"/>
    <mergeCell ref="S1885:V1885"/>
    <mergeCell ref="W1885:Y1885"/>
    <mergeCell ref="B1884:C1884"/>
    <mergeCell ref="L1884:M1884"/>
    <mergeCell ref="N1884:Q1884"/>
    <mergeCell ref="S1884:V1884"/>
    <mergeCell ref="W1884:Y1884"/>
    <mergeCell ref="B1883:C1883"/>
    <mergeCell ref="L1883:M1883"/>
    <mergeCell ref="N1883:Q1883"/>
    <mergeCell ref="S1883:V1883"/>
    <mergeCell ref="W1883:Y1883"/>
    <mergeCell ref="B1882:C1882"/>
    <mergeCell ref="L1882:M1882"/>
    <mergeCell ref="N1882:Q1882"/>
    <mergeCell ref="S1882:V1882"/>
    <mergeCell ref="W1882:Y1882"/>
    <mergeCell ref="B1881:C1881"/>
    <mergeCell ref="L1881:M1881"/>
    <mergeCell ref="N1881:Q1881"/>
    <mergeCell ref="S1881:V1881"/>
    <mergeCell ref="W1881:Y1881"/>
    <mergeCell ref="B1880:C1880"/>
    <mergeCell ref="L1880:M1880"/>
    <mergeCell ref="N1880:Q1880"/>
    <mergeCell ref="S1880:V1880"/>
    <mergeCell ref="W1880:Y1880"/>
    <mergeCell ref="B1879:C1879"/>
    <mergeCell ref="L1879:M1879"/>
    <mergeCell ref="N1879:Q1879"/>
    <mergeCell ref="S1879:V1879"/>
    <mergeCell ref="W1879:Y1879"/>
    <mergeCell ref="B1878:C1878"/>
    <mergeCell ref="L1878:M1878"/>
    <mergeCell ref="N1878:Q1878"/>
    <mergeCell ref="S1878:V1878"/>
    <mergeCell ref="W1878:Y1878"/>
    <mergeCell ref="B1877:C1877"/>
    <mergeCell ref="L1877:M1877"/>
    <mergeCell ref="N1877:Q1877"/>
    <mergeCell ref="S1877:V1877"/>
    <mergeCell ref="W1877:Y1877"/>
    <mergeCell ref="B1876:C1876"/>
    <mergeCell ref="L1876:M1876"/>
    <mergeCell ref="N1876:Q1876"/>
    <mergeCell ref="S1876:V1876"/>
    <mergeCell ref="W1876:Y1876"/>
    <mergeCell ref="B1875:C1875"/>
    <mergeCell ref="L1875:M1875"/>
    <mergeCell ref="N1875:Q1875"/>
    <mergeCell ref="S1875:V1875"/>
    <mergeCell ref="W1875:Y1875"/>
    <mergeCell ref="B1874:C1874"/>
    <mergeCell ref="L1874:M1874"/>
    <mergeCell ref="N1874:Q1874"/>
    <mergeCell ref="S1874:V1874"/>
    <mergeCell ref="W1874:Y1874"/>
    <mergeCell ref="B1873:C1873"/>
    <mergeCell ref="L1873:M1873"/>
    <mergeCell ref="N1873:Q1873"/>
    <mergeCell ref="S1873:V1873"/>
    <mergeCell ref="W1873:Y1873"/>
    <mergeCell ref="B1872:C1872"/>
    <mergeCell ref="L1872:M1872"/>
    <mergeCell ref="N1872:Q1872"/>
    <mergeCell ref="S1872:V1872"/>
    <mergeCell ref="W1872:Y1872"/>
    <mergeCell ref="B1871:C1871"/>
    <mergeCell ref="L1871:M1871"/>
    <mergeCell ref="N1871:Q1871"/>
    <mergeCell ref="S1871:V1871"/>
    <mergeCell ref="W1871:Y1871"/>
    <mergeCell ref="B1870:C1870"/>
    <mergeCell ref="L1870:M1870"/>
    <mergeCell ref="N1870:Q1870"/>
    <mergeCell ref="S1870:V1870"/>
    <mergeCell ref="W1870:Y1870"/>
    <mergeCell ref="B1869:C1869"/>
    <mergeCell ref="L1869:M1869"/>
    <mergeCell ref="N1869:Q1869"/>
    <mergeCell ref="S1869:V1869"/>
    <mergeCell ref="W1869:Y1869"/>
    <mergeCell ref="B1868:C1868"/>
    <mergeCell ref="L1868:M1868"/>
    <mergeCell ref="N1868:Q1868"/>
    <mergeCell ref="S1868:V1868"/>
    <mergeCell ref="W1868:Y1868"/>
    <mergeCell ref="B1867:C1867"/>
    <mergeCell ref="L1867:M1867"/>
    <mergeCell ref="N1867:Q1867"/>
    <mergeCell ref="S1867:V1867"/>
    <mergeCell ref="W1867:Y1867"/>
    <mergeCell ref="B1866:C1866"/>
    <mergeCell ref="L1866:M1866"/>
    <mergeCell ref="N1866:Q1866"/>
    <mergeCell ref="S1866:V1866"/>
    <mergeCell ref="W1866:Y1866"/>
    <mergeCell ref="B1865:C1865"/>
    <mergeCell ref="L1865:M1865"/>
    <mergeCell ref="N1865:Q1865"/>
    <mergeCell ref="S1865:V1865"/>
    <mergeCell ref="W1865:Y1865"/>
    <mergeCell ref="B1864:C1864"/>
    <mergeCell ref="L1864:M1864"/>
    <mergeCell ref="N1864:Q1864"/>
    <mergeCell ref="S1864:V1864"/>
    <mergeCell ref="W1864:Y1864"/>
    <mergeCell ref="B1863:C1863"/>
    <mergeCell ref="L1863:M1863"/>
    <mergeCell ref="N1863:Q1863"/>
    <mergeCell ref="S1863:V1863"/>
    <mergeCell ref="W1863:Y1863"/>
    <mergeCell ref="B1862:C1862"/>
    <mergeCell ref="L1862:M1862"/>
    <mergeCell ref="N1862:Q1862"/>
    <mergeCell ref="S1862:V1862"/>
    <mergeCell ref="W1862:Y1862"/>
    <mergeCell ref="B1861:C1861"/>
    <mergeCell ref="L1861:M1861"/>
    <mergeCell ref="N1861:Q1861"/>
    <mergeCell ref="S1861:V1861"/>
    <mergeCell ref="W1861:Y1861"/>
    <mergeCell ref="B1860:C1860"/>
    <mergeCell ref="L1860:M1860"/>
    <mergeCell ref="N1860:Q1860"/>
    <mergeCell ref="S1860:V1860"/>
    <mergeCell ref="W1860:Y1860"/>
    <mergeCell ref="B1859:C1859"/>
    <mergeCell ref="L1859:M1859"/>
    <mergeCell ref="N1859:Q1859"/>
    <mergeCell ref="S1859:V1859"/>
    <mergeCell ref="W1859:Y1859"/>
    <mergeCell ref="B1858:C1858"/>
    <mergeCell ref="L1858:M1858"/>
    <mergeCell ref="N1858:Q1858"/>
    <mergeCell ref="S1858:V1858"/>
    <mergeCell ref="W1858:Y1858"/>
    <mergeCell ref="B1857:C1857"/>
    <mergeCell ref="L1857:M1857"/>
    <mergeCell ref="N1857:Q1857"/>
    <mergeCell ref="S1857:V1857"/>
    <mergeCell ref="W1857:Y1857"/>
    <mergeCell ref="B1856:C1856"/>
    <mergeCell ref="L1856:M1856"/>
    <mergeCell ref="N1856:Q1856"/>
    <mergeCell ref="S1856:V1856"/>
    <mergeCell ref="W1856:Y1856"/>
    <mergeCell ref="B1855:C1855"/>
    <mergeCell ref="L1855:M1855"/>
    <mergeCell ref="N1855:Q1855"/>
    <mergeCell ref="S1855:V1855"/>
    <mergeCell ref="W1855:Y1855"/>
    <mergeCell ref="B1854:C1854"/>
    <mergeCell ref="L1854:M1854"/>
    <mergeCell ref="N1854:Q1854"/>
    <mergeCell ref="S1854:V1854"/>
    <mergeCell ref="W1854:Y1854"/>
    <mergeCell ref="B1853:C1853"/>
    <mergeCell ref="L1853:M1853"/>
    <mergeCell ref="N1853:Q1853"/>
    <mergeCell ref="S1853:V1853"/>
    <mergeCell ref="W1853:Y1853"/>
    <mergeCell ref="B1852:C1852"/>
    <mergeCell ref="L1852:M1852"/>
    <mergeCell ref="N1852:Q1852"/>
    <mergeCell ref="S1852:V1852"/>
    <mergeCell ref="W1852:Y1852"/>
    <mergeCell ref="B1851:C1851"/>
    <mergeCell ref="L1851:M1851"/>
    <mergeCell ref="N1851:Q1851"/>
    <mergeCell ref="S1851:V1851"/>
    <mergeCell ref="W1851:Y1851"/>
    <mergeCell ref="B1850:C1850"/>
    <mergeCell ref="L1850:M1850"/>
    <mergeCell ref="N1850:Q1850"/>
    <mergeCell ref="S1850:V1850"/>
    <mergeCell ref="W1850:Y1850"/>
    <mergeCell ref="B1849:C1849"/>
    <mergeCell ref="L1849:M1849"/>
    <mergeCell ref="N1849:Q1849"/>
    <mergeCell ref="S1849:V1849"/>
    <mergeCell ref="W1849:Y1849"/>
    <mergeCell ref="B1848:C1848"/>
    <mergeCell ref="L1848:M1848"/>
    <mergeCell ref="N1848:Q1848"/>
    <mergeCell ref="S1848:V1848"/>
    <mergeCell ref="W1848:Y1848"/>
    <mergeCell ref="B1847:C1847"/>
    <mergeCell ref="L1847:M1847"/>
    <mergeCell ref="N1847:Q1847"/>
    <mergeCell ref="S1847:V1847"/>
    <mergeCell ref="W1847:Y1847"/>
    <mergeCell ref="B1846:C1846"/>
    <mergeCell ref="L1846:M1846"/>
    <mergeCell ref="N1846:Q1846"/>
    <mergeCell ref="S1846:V1846"/>
    <mergeCell ref="W1846:Y1846"/>
    <mergeCell ref="B1845:C1845"/>
    <mergeCell ref="L1845:M1845"/>
    <mergeCell ref="N1845:Q1845"/>
    <mergeCell ref="S1845:V1845"/>
    <mergeCell ref="W1845:Y1845"/>
    <mergeCell ref="B1844:C1844"/>
    <mergeCell ref="L1844:M1844"/>
    <mergeCell ref="N1844:Q1844"/>
    <mergeCell ref="S1844:V1844"/>
    <mergeCell ref="W1844:Y1844"/>
    <mergeCell ref="B1843:C1843"/>
    <mergeCell ref="L1843:M1843"/>
    <mergeCell ref="N1843:Q1843"/>
    <mergeCell ref="S1843:V1843"/>
    <mergeCell ref="W1843:Y1843"/>
    <mergeCell ref="B1842:C1842"/>
    <mergeCell ref="L1842:M1842"/>
    <mergeCell ref="N1842:Q1842"/>
    <mergeCell ref="S1842:V1842"/>
    <mergeCell ref="W1842:Y1842"/>
    <mergeCell ref="B1841:C1841"/>
    <mergeCell ref="L1841:M1841"/>
    <mergeCell ref="N1841:Q1841"/>
    <mergeCell ref="S1841:V1841"/>
    <mergeCell ref="W1841:Y1841"/>
    <mergeCell ref="B1840:C1840"/>
    <mergeCell ref="L1840:M1840"/>
    <mergeCell ref="N1840:Q1840"/>
    <mergeCell ref="S1840:V1840"/>
    <mergeCell ref="W1840:Y1840"/>
    <mergeCell ref="B1839:C1839"/>
    <mergeCell ref="L1839:M1839"/>
    <mergeCell ref="N1839:Q1839"/>
    <mergeCell ref="S1839:V1839"/>
    <mergeCell ref="W1839:Y1839"/>
    <mergeCell ref="B1838:C1838"/>
    <mergeCell ref="L1838:M1838"/>
    <mergeCell ref="N1838:Q1838"/>
    <mergeCell ref="S1838:V1838"/>
    <mergeCell ref="W1838:Y1838"/>
    <mergeCell ref="B1837:C1837"/>
    <mergeCell ref="L1837:M1837"/>
    <mergeCell ref="N1837:Q1837"/>
    <mergeCell ref="S1837:V1837"/>
    <mergeCell ref="W1837:Y1837"/>
    <mergeCell ref="B1836:C1836"/>
    <mergeCell ref="L1836:M1836"/>
    <mergeCell ref="N1836:Q1836"/>
    <mergeCell ref="S1836:V1836"/>
    <mergeCell ref="W1836:Y1836"/>
    <mergeCell ref="B1835:C1835"/>
    <mergeCell ref="L1835:M1835"/>
    <mergeCell ref="N1835:Q1835"/>
    <mergeCell ref="S1835:V1835"/>
    <mergeCell ref="W1835:Y1835"/>
    <mergeCell ref="B1834:C1834"/>
    <mergeCell ref="L1834:M1834"/>
    <mergeCell ref="N1834:Q1834"/>
    <mergeCell ref="S1834:V1834"/>
    <mergeCell ref="W1834:Y1834"/>
    <mergeCell ref="B1833:C1833"/>
    <mergeCell ref="L1833:M1833"/>
    <mergeCell ref="N1833:Q1833"/>
    <mergeCell ref="S1833:V1833"/>
    <mergeCell ref="W1833:Y1833"/>
    <mergeCell ref="B1832:C1832"/>
    <mergeCell ref="L1832:M1832"/>
    <mergeCell ref="N1832:Q1832"/>
    <mergeCell ref="S1832:V1832"/>
    <mergeCell ref="W1832:Y1832"/>
    <mergeCell ref="B1831:C1831"/>
    <mergeCell ref="L1831:M1831"/>
    <mergeCell ref="N1831:Q1831"/>
    <mergeCell ref="S1831:V1831"/>
    <mergeCell ref="W1831:Y1831"/>
    <mergeCell ref="B1830:C1830"/>
    <mergeCell ref="L1830:M1830"/>
    <mergeCell ref="N1830:Q1830"/>
    <mergeCell ref="S1830:V1830"/>
    <mergeCell ref="W1830:Y1830"/>
    <mergeCell ref="B1829:C1829"/>
    <mergeCell ref="L1829:M1829"/>
    <mergeCell ref="N1829:Q1829"/>
    <mergeCell ref="S1829:V1829"/>
    <mergeCell ref="W1829:Y1829"/>
    <mergeCell ref="B1828:C1828"/>
    <mergeCell ref="L1828:M1828"/>
    <mergeCell ref="N1828:Q1828"/>
    <mergeCell ref="S1828:V1828"/>
    <mergeCell ref="W1828:Y1828"/>
    <mergeCell ref="B1827:C1827"/>
    <mergeCell ref="L1827:M1827"/>
    <mergeCell ref="N1827:Q1827"/>
    <mergeCell ref="S1827:V1827"/>
    <mergeCell ref="W1827:Y1827"/>
    <mergeCell ref="B1826:C1826"/>
    <mergeCell ref="L1826:M1826"/>
    <mergeCell ref="N1826:Q1826"/>
    <mergeCell ref="S1826:V1826"/>
    <mergeCell ref="W1826:Y1826"/>
    <mergeCell ref="B1825:C1825"/>
    <mergeCell ref="L1825:M1825"/>
    <mergeCell ref="N1825:Q1825"/>
    <mergeCell ref="S1825:V1825"/>
    <mergeCell ref="W1825:Y1825"/>
    <mergeCell ref="B1824:C1824"/>
    <mergeCell ref="L1824:M1824"/>
    <mergeCell ref="N1824:Q1824"/>
    <mergeCell ref="S1824:V1824"/>
    <mergeCell ref="W1824:Y1824"/>
    <mergeCell ref="B1823:C1823"/>
    <mergeCell ref="L1823:M1823"/>
    <mergeCell ref="N1823:Q1823"/>
    <mergeCell ref="S1823:V1823"/>
    <mergeCell ref="W1823:Y1823"/>
    <mergeCell ref="B1822:C1822"/>
    <mergeCell ref="L1822:M1822"/>
    <mergeCell ref="N1822:Q1822"/>
    <mergeCell ref="S1822:V1822"/>
    <mergeCell ref="W1822:Y1822"/>
    <mergeCell ref="B1821:C1821"/>
    <mergeCell ref="L1821:M1821"/>
    <mergeCell ref="N1821:Q1821"/>
    <mergeCell ref="S1821:V1821"/>
    <mergeCell ref="W1821:Y1821"/>
    <mergeCell ref="B1820:C1820"/>
    <mergeCell ref="L1820:M1820"/>
    <mergeCell ref="N1820:Q1820"/>
    <mergeCell ref="S1820:V1820"/>
    <mergeCell ref="W1820:Y1820"/>
    <mergeCell ref="B1819:C1819"/>
    <mergeCell ref="L1819:M1819"/>
    <mergeCell ref="N1819:Q1819"/>
    <mergeCell ref="S1819:V1819"/>
    <mergeCell ref="W1819:Y1819"/>
    <mergeCell ref="B1818:C1818"/>
    <mergeCell ref="L1818:M1818"/>
    <mergeCell ref="N1818:Q1818"/>
    <mergeCell ref="S1818:V1818"/>
    <mergeCell ref="W1818:Y1818"/>
    <mergeCell ref="B1817:C1817"/>
    <mergeCell ref="L1817:M1817"/>
    <mergeCell ref="N1817:Q1817"/>
    <mergeCell ref="S1817:V1817"/>
    <mergeCell ref="W1817:Y1817"/>
    <mergeCell ref="B1816:C1816"/>
    <mergeCell ref="L1816:M1816"/>
    <mergeCell ref="N1816:Q1816"/>
    <mergeCell ref="S1816:V1816"/>
    <mergeCell ref="W1816:Y1816"/>
    <mergeCell ref="B1815:C1815"/>
    <mergeCell ref="L1815:M1815"/>
    <mergeCell ref="N1815:Q1815"/>
    <mergeCell ref="S1815:V1815"/>
    <mergeCell ref="W1815:Y1815"/>
    <mergeCell ref="B1814:C1814"/>
    <mergeCell ref="L1814:M1814"/>
    <mergeCell ref="N1814:Q1814"/>
    <mergeCell ref="S1814:V1814"/>
    <mergeCell ref="W1814:Y1814"/>
    <mergeCell ref="B1813:C1813"/>
    <mergeCell ref="L1813:M1813"/>
    <mergeCell ref="N1813:Q1813"/>
    <mergeCell ref="S1813:V1813"/>
    <mergeCell ref="W1813:Y1813"/>
    <mergeCell ref="B1812:C1812"/>
    <mergeCell ref="L1812:M1812"/>
    <mergeCell ref="N1812:Q1812"/>
    <mergeCell ref="S1812:V1812"/>
    <mergeCell ref="W1812:Y1812"/>
    <mergeCell ref="B1811:C1811"/>
    <mergeCell ref="L1811:M1811"/>
    <mergeCell ref="N1811:Q1811"/>
    <mergeCell ref="S1811:V1811"/>
    <mergeCell ref="W1811:Y1811"/>
    <mergeCell ref="B1810:C1810"/>
    <mergeCell ref="L1810:M1810"/>
    <mergeCell ref="N1810:Q1810"/>
    <mergeCell ref="S1810:V1810"/>
    <mergeCell ref="W1810:Y1810"/>
    <mergeCell ref="B1809:C1809"/>
    <mergeCell ref="L1809:M1809"/>
    <mergeCell ref="N1809:Q1809"/>
    <mergeCell ref="S1809:V1809"/>
    <mergeCell ref="W1809:Y1809"/>
    <mergeCell ref="B1808:C1808"/>
    <mergeCell ref="L1808:M1808"/>
    <mergeCell ref="N1808:Q1808"/>
    <mergeCell ref="S1808:V1808"/>
    <mergeCell ref="W1808:Y1808"/>
    <mergeCell ref="B1807:C1807"/>
    <mergeCell ref="L1807:M1807"/>
    <mergeCell ref="N1807:Q1807"/>
    <mergeCell ref="S1807:V1807"/>
    <mergeCell ref="W1807:Y1807"/>
    <mergeCell ref="B1806:C1806"/>
    <mergeCell ref="L1806:M1806"/>
    <mergeCell ref="N1806:Q1806"/>
    <mergeCell ref="S1806:V1806"/>
    <mergeCell ref="W1806:Y1806"/>
    <mergeCell ref="B1805:C1805"/>
    <mergeCell ref="L1805:M1805"/>
    <mergeCell ref="N1805:Q1805"/>
    <mergeCell ref="S1805:V1805"/>
    <mergeCell ref="W1805:Y1805"/>
    <mergeCell ref="B1804:C1804"/>
    <mergeCell ref="L1804:M1804"/>
    <mergeCell ref="N1804:Q1804"/>
    <mergeCell ref="S1804:V1804"/>
    <mergeCell ref="W1804:Y1804"/>
    <mergeCell ref="B1803:C1803"/>
    <mergeCell ref="L1803:M1803"/>
    <mergeCell ref="N1803:Q1803"/>
    <mergeCell ref="S1803:V1803"/>
    <mergeCell ref="W1803:Y1803"/>
    <mergeCell ref="B1802:C1802"/>
    <mergeCell ref="L1802:M1802"/>
    <mergeCell ref="N1802:Q1802"/>
    <mergeCell ref="S1802:V1802"/>
    <mergeCell ref="W1802:Y1802"/>
    <mergeCell ref="B1801:C1801"/>
    <mergeCell ref="L1801:M1801"/>
    <mergeCell ref="N1801:Q1801"/>
    <mergeCell ref="S1801:V1801"/>
    <mergeCell ref="W1801:Y1801"/>
    <mergeCell ref="B1800:C1800"/>
    <mergeCell ref="L1800:M1800"/>
    <mergeCell ref="N1800:Q1800"/>
    <mergeCell ref="S1800:V1800"/>
    <mergeCell ref="W1800:Y1800"/>
    <mergeCell ref="B1799:C1799"/>
    <mergeCell ref="L1799:M1799"/>
    <mergeCell ref="N1799:Q1799"/>
    <mergeCell ref="S1799:V1799"/>
    <mergeCell ref="W1799:Y1799"/>
    <mergeCell ref="B1798:C1798"/>
    <mergeCell ref="L1798:M1798"/>
    <mergeCell ref="N1798:Q1798"/>
    <mergeCell ref="S1798:V1798"/>
    <mergeCell ref="W1798:Y1798"/>
    <mergeCell ref="B1797:C1797"/>
    <mergeCell ref="L1797:M1797"/>
    <mergeCell ref="N1797:Q1797"/>
    <mergeCell ref="S1797:V1797"/>
    <mergeCell ref="W1797:Y1797"/>
    <mergeCell ref="B1796:C1796"/>
    <mergeCell ref="L1796:M1796"/>
    <mergeCell ref="N1796:Q1796"/>
    <mergeCell ref="S1796:V1796"/>
    <mergeCell ref="W1796:Y1796"/>
    <mergeCell ref="B1795:C1795"/>
    <mergeCell ref="L1795:M1795"/>
    <mergeCell ref="N1795:Q1795"/>
    <mergeCell ref="S1795:V1795"/>
    <mergeCell ref="W1795:Y1795"/>
    <mergeCell ref="B1794:C1794"/>
    <mergeCell ref="L1794:M1794"/>
    <mergeCell ref="N1794:Q1794"/>
    <mergeCell ref="S1794:V1794"/>
    <mergeCell ref="W1794:Y1794"/>
    <mergeCell ref="B1793:C1793"/>
    <mergeCell ref="L1793:M1793"/>
    <mergeCell ref="N1793:Q1793"/>
    <mergeCell ref="S1793:V1793"/>
    <mergeCell ref="W1793:Y1793"/>
    <mergeCell ref="B1792:C1792"/>
    <mergeCell ref="L1792:M1792"/>
    <mergeCell ref="N1792:Q1792"/>
    <mergeCell ref="S1792:V1792"/>
    <mergeCell ref="W1792:Y1792"/>
    <mergeCell ref="B1791:C1791"/>
    <mergeCell ref="L1791:M1791"/>
    <mergeCell ref="N1791:Q1791"/>
    <mergeCell ref="S1791:V1791"/>
    <mergeCell ref="W1791:Y1791"/>
    <mergeCell ref="B1790:C1790"/>
    <mergeCell ref="L1790:M1790"/>
    <mergeCell ref="N1790:Q1790"/>
    <mergeCell ref="S1790:V1790"/>
    <mergeCell ref="W1790:Y1790"/>
    <mergeCell ref="B1789:C1789"/>
    <mergeCell ref="L1789:M1789"/>
    <mergeCell ref="N1789:Q1789"/>
    <mergeCell ref="S1789:V1789"/>
    <mergeCell ref="W1789:Y1789"/>
    <mergeCell ref="B1788:C1788"/>
    <mergeCell ref="L1788:M1788"/>
    <mergeCell ref="N1788:Q1788"/>
    <mergeCell ref="S1788:V1788"/>
    <mergeCell ref="W1788:Y1788"/>
    <mergeCell ref="B1787:C1787"/>
    <mergeCell ref="L1787:M1787"/>
    <mergeCell ref="N1787:Q1787"/>
    <mergeCell ref="S1787:V1787"/>
    <mergeCell ref="W1787:Y1787"/>
    <mergeCell ref="B1786:C1786"/>
    <mergeCell ref="L1786:M1786"/>
    <mergeCell ref="N1786:Q1786"/>
    <mergeCell ref="S1786:V1786"/>
    <mergeCell ref="W1786:Y1786"/>
    <mergeCell ref="B1785:C1785"/>
    <mergeCell ref="L1785:M1785"/>
    <mergeCell ref="N1785:Q1785"/>
    <mergeCell ref="S1785:V1785"/>
    <mergeCell ref="W1785:Y1785"/>
    <mergeCell ref="B1784:C1784"/>
    <mergeCell ref="L1784:M1784"/>
    <mergeCell ref="N1784:Q1784"/>
    <mergeCell ref="S1784:V1784"/>
    <mergeCell ref="W1784:Y1784"/>
    <mergeCell ref="B1783:C1783"/>
    <mergeCell ref="L1783:M1783"/>
    <mergeCell ref="N1783:Q1783"/>
    <mergeCell ref="S1783:V1783"/>
    <mergeCell ref="W1783:Y1783"/>
    <mergeCell ref="B1782:C1782"/>
    <mergeCell ref="L1782:M1782"/>
    <mergeCell ref="N1782:Q1782"/>
    <mergeCell ref="S1782:V1782"/>
    <mergeCell ref="W1782:Y1782"/>
    <mergeCell ref="B1781:C1781"/>
    <mergeCell ref="L1781:M1781"/>
    <mergeCell ref="N1781:Q1781"/>
    <mergeCell ref="S1781:V1781"/>
    <mergeCell ref="W1781:Y1781"/>
    <mergeCell ref="B1780:C1780"/>
    <mergeCell ref="L1780:M1780"/>
    <mergeCell ref="N1780:Q1780"/>
    <mergeCell ref="S1780:V1780"/>
    <mergeCell ref="W1780:Y1780"/>
    <mergeCell ref="B1779:C1779"/>
    <mergeCell ref="L1779:M1779"/>
    <mergeCell ref="N1779:Q1779"/>
    <mergeCell ref="S1779:V1779"/>
    <mergeCell ref="W1779:Y1779"/>
    <mergeCell ref="B1778:C1778"/>
    <mergeCell ref="L1778:M1778"/>
    <mergeCell ref="N1778:Q1778"/>
    <mergeCell ref="S1778:V1778"/>
    <mergeCell ref="W1778:Y1778"/>
    <mergeCell ref="B1777:C1777"/>
    <mergeCell ref="L1777:M1777"/>
    <mergeCell ref="N1777:Q1777"/>
    <mergeCell ref="S1777:V1777"/>
    <mergeCell ref="W1777:Y1777"/>
    <mergeCell ref="B1776:C1776"/>
    <mergeCell ref="L1776:M1776"/>
    <mergeCell ref="N1776:Q1776"/>
    <mergeCell ref="S1776:V1776"/>
    <mergeCell ref="W1776:Y1776"/>
    <mergeCell ref="B1775:C1775"/>
    <mergeCell ref="L1775:M1775"/>
    <mergeCell ref="N1775:Q1775"/>
    <mergeCell ref="S1775:V1775"/>
    <mergeCell ref="W1775:Y1775"/>
    <mergeCell ref="B1774:C1774"/>
    <mergeCell ref="L1774:M1774"/>
    <mergeCell ref="N1774:Q1774"/>
    <mergeCell ref="S1774:V1774"/>
    <mergeCell ref="W1774:Y1774"/>
    <mergeCell ref="B1773:C1773"/>
    <mergeCell ref="L1773:M1773"/>
    <mergeCell ref="N1773:Q1773"/>
    <mergeCell ref="S1773:V1773"/>
    <mergeCell ref="W1773:Y1773"/>
    <mergeCell ref="B1772:C1772"/>
    <mergeCell ref="L1772:M1772"/>
    <mergeCell ref="N1772:Q1772"/>
    <mergeCell ref="S1772:V1772"/>
    <mergeCell ref="W1772:Y1772"/>
    <mergeCell ref="B1771:C1771"/>
    <mergeCell ref="L1771:M1771"/>
    <mergeCell ref="N1771:Q1771"/>
    <mergeCell ref="S1771:V1771"/>
    <mergeCell ref="W1771:Y1771"/>
    <mergeCell ref="B1770:C1770"/>
    <mergeCell ref="L1770:M1770"/>
    <mergeCell ref="N1770:Q1770"/>
    <mergeCell ref="S1770:V1770"/>
    <mergeCell ref="W1770:Y1770"/>
    <mergeCell ref="B1769:C1769"/>
    <mergeCell ref="L1769:M1769"/>
    <mergeCell ref="N1769:Q1769"/>
    <mergeCell ref="S1769:V1769"/>
    <mergeCell ref="W1769:Y1769"/>
    <mergeCell ref="B1768:C1768"/>
    <mergeCell ref="L1768:M1768"/>
    <mergeCell ref="N1768:Q1768"/>
    <mergeCell ref="S1768:V1768"/>
    <mergeCell ref="W1768:Y1768"/>
    <mergeCell ref="B1767:C1767"/>
    <mergeCell ref="L1767:M1767"/>
    <mergeCell ref="N1767:Q1767"/>
    <mergeCell ref="S1767:V1767"/>
    <mergeCell ref="W1767:Y1767"/>
    <mergeCell ref="B1766:C1766"/>
    <mergeCell ref="L1766:M1766"/>
    <mergeCell ref="N1766:Q1766"/>
    <mergeCell ref="S1766:V1766"/>
    <mergeCell ref="W1766:Y1766"/>
    <mergeCell ref="B1765:C1765"/>
    <mergeCell ref="L1765:M1765"/>
    <mergeCell ref="N1765:Q1765"/>
    <mergeCell ref="S1765:V1765"/>
    <mergeCell ref="W1765:Y1765"/>
    <mergeCell ref="B1764:C1764"/>
    <mergeCell ref="L1764:M1764"/>
    <mergeCell ref="N1764:Q1764"/>
    <mergeCell ref="S1764:V1764"/>
    <mergeCell ref="W1764:Y1764"/>
    <mergeCell ref="B1763:C1763"/>
    <mergeCell ref="L1763:M1763"/>
    <mergeCell ref="N1763:Q1763"/>
    <mergeCell ref="S1763:V1763"/>
    <mergeCell ref="W1763:Y1763"/>
    <mergeCell ref="B1762:C1762"/>
    <mergeCell ref="L1762:M1762"/>
    <mergeCell ref="N1762:Q1762"/>
    <mergeCell ref="S1762:V1762"/>
    <mergeCell ref="W1762:Y1762"/>
    <mergeCell ref="B1761:C1761"/>
    <mergeCell ref="L1761:M1761"/>
    <mergeCell ref="N1761:Q1761"/>
    <mergeCell ref="S1761:V1761"/>
    <mergeCell ref="W1761:Y1761"/>
    <mergeCell ref="B1760:C1760"/>
    <mergeCell ref="L1760:M1760"/>
    <mergeCell ref="N1760:Q1760"/>
    <mergeCell ref="S1760:V1760"/>
    <mergeCell ref="W1760:Y1760"/>
    <mergeCell ref="B1759:C1759"/>
    <mergeCell ref="L1759:M1759"/>
    <mergeCell ref="N1759:Q1759"/>
    <mergeCell ref="S1759:V1759"/>
    <mergeCell ref="W1759:Y1759"/>
    <mergeCell ref="B1758:C1758"/>
    <mergeCell ref="L1758:M1758"/>
    <mergeCell ref="N1758:Q1758"/>
    <mergeCell ref="S1758:V1758"/>
    <mergeCell ref="W1758:Y1758"/>
    <mergeCell ref="B1757:C1757"/>
    <mergeCell ref="L1757:M1757"/>
    <mergeCell ref="N1757:Q1757"/>
    <mergeCell ref="S1757:V1757"/>
    <mergeCell ref="W1757:Y1757"/>
    <mergeCell ref="B1756:C1756"/>
    <mergeCell ref="L1756:M1756"/>
    <mergeCell ref="N1756:Q1756"/>
    <mergeCell ref="S1756:V1756"/>
    <mergeCell ref="W1756:Y1756"/>
    <mergeCell ref="B1755:C1755"/>
    <mergeCell ref="L1755:M1755"/>
    <mergeCell ref="N1755:Q1755"/>
    <mergeCell ref="S1755:V1755"/>
    <mergeCell ref="W1755:Y1755"/>
    <mergeCell ref="B1754:C1754"/>
    <mergeCell ref="L1754:M1754"/>
    <mergeCell ref="N1754:Q1754"/>
    <mergeCell ref="S1754:V1754"/>
    <mergeCell ref="W1754:Y1754"/>
    <mergeCell ref="B1753:C1753"/>
    <mergeCell ref="L1753:M1753"/>
    <mergeCell ref="N1753:Q1753"/>
    <mergeCell ref="S1753:V1753"/>
    <mergeCell ref="W1753:Y1753"/>
    <mergeCell ref="B1752:C1752"/>
    <mergeCell ref="L1752:M1752"/>
    <mergeCell ref="N1752:Q1752"/>
    <mergeCell ref="S1752:V1752"/>
    <mergeCell ref="W1752:Y1752"/>
    <mergeCell ref="B1751:C1751"/>
    <mergeCell ref="L1751:M1751"/>
    <mergeCell ref="N1751:Q1751"/>
    <mergeCell ref="S1751:V1751"/>
    <mergeCell ref="W1751:Y1751"/>
    <mergeCell ref="B1750:C1750"/>
    <mergeCell ref="L1750:M1750"/>
    <mergeCell ref="N1750:Q1750"/>
    <mergeCell ref="S1750:V1750"/>
    <mergeCell ref="W1750:Y1750"/>
    <mergeCell ref="B1749:C1749"/>
    <mergeCell ref="L1749:M1749"/>
    <mergeCell ref="N1749:Q1749"/>
    <mergeCell ref="S1749:V1749"/>
    <mergeCell ref="W1749:Y1749"/>
    <mergeCell ref="B1748:C1748"/>
    <mergeCell ref="L1748:M1748"/>
    <mergeCell ref="N1748:Q1748"/>
    <mergeCell ref="S1748:V1748"/>
    <mergeCell ref="W1748:Y1748"/>
    <mergeCell ref="B1747:C1747"/>
    <mergeCell ref="L1747:M1747"/>
    <mergeCell ref="N1747:Q1747"/>
    <mergeCell ref="S1747:V1747"/>
    <mergeCell ref="W1747:Y1747"/>
    <mergeCell ref="B1746:C1746"/>
    <mergeCell ref="L1746:M1746"/>
    <mergeCell ref="N1746:Q1746"/>
    <mergeCell ref="S1746:V1746"/>
    <mergeCell ref="W1746:Y1746"/>
    <mergeCell ref="B1745:C1745"/>
    <mergeCell ref="L1745:M1745"/>
    <mergeCell ref="N1745:Q1745"/>
    <mergeCell ref="S1745:V1745"/>
    <mergeCell ref="W1745:Y1745"/>
    <mergeCell ref="B1744:C1744"/>
    <mergeCell ref="L1744:M1744"/>
    <mergeCell ref="N1744:Q1744"/>
    <mergeCell ref="S1744:V1744"/>
    <mergeCell ref="W1744:Y1744"/>
    <mergeCell ref="B1743:C1743"/>
    <mergeCell ref="L1743:M1743"/>
    <mergeCell ref="N1743:Q1743"/>
    <mergeCell ref="S1743:V1743"/>
    <mergeCell ref="W1743:Y1743"/>
    <mergeCell ref="B1742:C1742"/>
    <mergeCell ref="L1742:M1742"/>
    <mergeCell ref="N1742:Q1742"/>
    <mergeCell ref="S1742:V1742"/>
    <mergeCell ref="W1742:Y1742"/>
    <mergeCell ref="B1741:C1741"/>
    <mergeCell ref="L1741:M1741"/>
    <mergeCell ref="N1741:Q1741"/>
    <mergeCell ref="S1741:V1741"/>
    <mergeCell ref="W1741:Y1741"/>
    <mergeCell ref="B1740:C1740"/>
    <mergeCell ref="L1740:M1740"/>
    <mergeCell ref="N1740:Q1740"/>
    <mergeCell ref="S1740:V1740"/>
    <mergeCell ref="W1740:Y1740"/>
    <mergeCell ref="B1739:C1739"/>
    <mergeCell ref="L1739:M1739"/>
    <mergeCell ref="N1739:Q1739"/>
    <mergeCell ref="S1739:V1739"/>
    <mergeCell ref="W1739:Y1739"/>
    <mergeCell ref="B1738:C1738"/>
    <mergeCell ref="L1738:M1738"/>
    <mergeCell ref="N1738:Q1738"/>
    <mergeCell ref="S1738:V1738"/>
    <mergeCell ref="W1738:Y1738"/>
    <mergeCell ref="B1737:C1737"/>
    <mergeCell ref="L1737:M1737"/>
    <mergeCell ref="N1737:Q1737"/>
    <mergeCell ref="S1737:V1737"/>
    <mergeCell ref="W1737:Y1737"/>
    <mergeCell ref="B1736:C1736"/>
    <mergeCell ref="L1736:M1736"/>
    <mergeCell ref="N1736:Q1736"/>
    <mergeCell ref="S1736:V1736"/>
    <mergeCell ref="W1736:Y1736"/>
    <mergeCell ref="B1735:C1735"/>
    <mergeCell ref="L1735:M1735"/>
    <mergeCell ref="N1735:Q1735"/>
    <mergeCell ref="S1735:V1735"/>
    <mergeCell ref="W1735:Y1735"/>
    <mergeCell ref="B1734:C1734"/>
    <mergeCell ref="L1734:M1734"/>
    <mergeCell ref="N1734:Q1734"/>
    <mergeCell ref="S1734:V1734"/>
    <mergeCell ref="W1734:Y1734"/>
    <mergeCell ref="B1733:C1733"/>
    <mergeCell ref="L1733:M1733"/>
    <mergeCell ref="N1733:Q1733"/>
    <mergeCell ref="S1733:V1733"/>
    <mergeCell ref="W1733:Y1733"/>
    <mergeCell ref="B1732:C1732"/>
    <mergeCell ref="L1732:M1732"/>
    <mergeCell ref="N1732:Q1732"/>
    <mergeCell ref="S1732:V1732"/>
    <mergeCell ref="W1732:Y1732"/>
    <mergeCell ref="B1731:C1731"/>
    <mergeCell ref="L1731:M1731"/>
    <mergeCell ref="N1731:Q1731"/>
    <mergeCell ref="S1731:V1731"/>
    <mergeCell ref="W1731:Y1731"/>
    <mergeCell ref="B1730:C1730"/>
    <mergeCell ref="L1730:M1730"/>
    <mergeCell ref="N1730:Q1730"/>
    <mergeCell ref="S1730:V1730"/>
    <mergeCell ref="W1730:Y1730"/>
    <mergeCell ref="B1729:C1729"/>
    <mergeCell ref="L1729:M1729"/>
    <mergeCell ref="N1729:Q1729"/>
    <mergeCell ref="S1729:V1729"/>
    <mergeCell ref="W1729:Y1729"/>
    <mergeCell ref="B1728:C1728"/>
    <mergeCell ref="L1728:M1728"/>
    <mergeCell ref="N1728:Q1728"/>
    <mergeCell ref="S1728:V1728"/>
    <mergeCell ref="W1728:Y1728"/>
    <mergeCell ref="B1727:C1727"/>
    <mergeCell ref="L1727:M1727"/>
    <mergeCell ref="N1727:Q1727"/>
    <mergeCell ref="S1727:V1727"/>
    <mergeCell ref="W1727:Y1727"/>
    <mergeCell ref="B1726:C1726"/>
    <mergeCell ref="L1726:M1726"/>
    <mergeCell ref="N1726:Q1726"/>
    <mergeCell ref="S1726:V1726"/>
    <mergeCell ref="W1726:Y1726"/>
    <mergeCell ref="B1725:C1725"/>
    <mergeCell ref="L1725:M1725"/>
    <mergeCell ref="N1725:Q1725"/>
    <mergeCell ref="S1725:V1725"/>
    <mergeCell ref="W1725:Y1725"/>
    <mergeCell ref="B1724:C1724"/>
    <mergeCell ref="L1724:M1724"/>
    <mergeCell ref="N1724:Q1724"/>
    <mergeCell ref="S1724:V1724"/>
    <mergeCell ref="W1724:Y1724"/>
    <mergeCell ref="B1723:C1723"/>
    <mergeCell ref="L1723:M1723"/>
    <mergeCell ref="N1723:Q1723"/>
    <mergeCell ref="S1723:V1723"/>
    <mergeCell ref="W1723:Y1723"/>
    <mergeCell ref="B1722:C1722"/>
    <mergeCell ref="L1722:M1722"/>
    <mergeCell ref="N1722:Q1722"/>
    <mergeCell ref="S1722:V1722"/>
    <mergeCell ref="W1722:Y1722"/>
    <mergeCell ref="B1721:C1721"/>
    <mergeCell ref="L1721:M1721"/>
    <mergeCell ref="N1721:Q1721"/>
    <mergeCell ref="S1721:V1721"/>
    <mergeCell ref="W1721:Y1721"/>
    <mergeCell ref="B1720:C1720"/>
    <mergeCell ref="L1720:M1720"/>
    <mergeCell ref="N1720:Q1720"/>
    <mergeCell ref="S1720:V1720"/>
    <mergeCell ref="W1720:Y1720"/>
    <mergeCell ref="B1719:C1719"/>
    <mergeCell ref="L1719:M1719"/>
    <mergeCell ref="N1719:Q1719"/>
    <mergeCell ref="S1719:V1719"/>
    <mergeCell ref="W1719:Y1719"/>
    <mergeCell ref="B1718:C1718"/>
    <mergeCell ref="L1718:M1718"/>
    <mergeCell ref="N1718:Q1718"/>
    <mergeCell ref="S1718:V1718"/>
    <mergeCell ref="W1718:Y1718"/>
    <mergeCell ref="B1717:C1717"/>
    <mergeCell ref="L1717:M1717"/>
    <mergeCell ref="N1717:Q1717"/>
    <mergeCell ref="S1717:V1717"/>
    <mergeCell ref="W1717:Y1717"/>
    <mergeCell ref="B1716:C1716"/>
    <mergeCell ref="L1716:M1716"/>
    <mergeCell ref="N1716:Q1716"/>
    <mergeCell ref="S1716:V1716"/>
    <mergeCell ref="W1716:Y1716"/>
    <mergeCell ref="B1715:C1715"/>
    <mergeCell ref="L1715:M1715"/>
    <mergeCell ref="N1715:Q1715"/>
    <mergeCell ref="S1715:V1715"/>
    <mergeCell ref="W1715:Y1715"/>
    <mergeCell ref="B1714:C1714"/>
    <mergeCell ref="L1714:M1714"/>
    <mergeCell ref="N1714:Q1714"/>
    <mergeCell ref="S1714:V1714"/>
    <mergeCell ref="W1714:Y1714"/>
    <mergeCell ref="B1713:C1713"/>
    <mergeCell ref="L1713:M1713"/>
    <mergeCell ref="N1713:Q1713"/>
    <mergeCell ref="S1713:V1713"/>
    <mergeCell ref="W1713:Y1713"/>
    <mergeCell ref="B1712:C1712"/>
    <mergeCell ref="L1712:M1712"/>
    <mergeCell ref="N1712:Q1712"/>
    <mergeCell ref="S1712:V1712"/>
    <mergeCell ref="W1712:Y1712"/>
    <mergeCell ref="B1711:C1711"/>
    <mergeCell ref="L1711:M1711"/>
    <mergeCell ref="N1711:Q1711"/>
    <mergeCell ref="S1711:V1711"/>
    <mergeCell ref="W1711:Y1711"/>
    <mergeCell ref="B1710:C1710"/>
    <mergeCell ref="L1710:M1710"/>
    <mergeCell ref="N1710:Q1710"/>
    <mergeCell ref="S1710:V1710"/>
    <mergeCell ref="W1710:Y1710"/>
    <mergeCell ref="B1709:C1709"/>
    <mergeCell ref="L1709:M1709"/>
    <mergeCell ref="N1709:Q1709"/>
    <mergeCell ref="S1709:V1709"/>
    <mergeCell ref="W1709:Y1709"/>
    <mergeCell ref="B1708:C1708"/>
    <mergeCell ref="L1708:M1708"/>
    <mergeCell ref="N1708:Q1708"/>
    <mergeCell ref="S1708:V1708"/>
    <mergeCell ref="W1708:Y1708"/>
    <mergeCell ref="B1707:C1707"/>
    <mergeCell ref="L1707:M1707"/>
    <mergeCell ref="N1707:Q1707"/>
    <mergeCell ref="S1707:V1707"/>
    <mergeCell ref="W1707:Y1707"/>
    <mergeCell ref="B1706:C1706"/>
    <mergeCell ref="L1706:M1706"/>
    <mergeCell ref="N1706:Q1706"/>
    <mergeCell ref="S1706:V1706"/>
    <mergeCell ref="W1706:Y1706"/>
    <mergeCell ref="B1705:C1705"/>
    <mergeCell ref="L1705:M1705"/>
    <mergeCell ref="N1705:Q1705"/>
    <mergeCell ref="S1705:V1705"/>
    <mergeCell ref="W1705:Y1705"/>
    <mergeCell ref="B1704:C1704"/>
    <mergeCell ref="L1704:M1704"/>
    <mergeCell ref="N1704:Q1704"/>
    <mergeCell ref="S1704:V1704"/>
    <mergeCell ref="W1704:Y1704"/>
    <mergeCell ref="B1703:C1703"/>
    <mergeCell ref="L1703:M1703"/>
    <mergeCell ref="N1703:Q1703"/>
    <mergeCell ref="S1703:V1703"/>
    <mergeCell ref="W1703:Y1703"/>
    <mergeCell ref="B1702:C1702"/>
    <mergeCell ref="L1702:M1702"/>
    <mergeCell ref="N1702:Q1702"/>
    <mergeCell ref="S1702:V1702"/>
    <mergeCell ref="W1702:Y1702"/>
    <mergeCell ref="B1701:C1701"/>
    <mergeCell ref="L1701:M1701"/>
    <mergeCell ref="N1701:Q1701"/>
    <mergeCell ref="S1701:V1701"/>
    <mergeCell ref="W1701:Y1701"/>
    <mergeCell ref="B1700:C1700"/>
    <mergeCell ref="L1700:M1700"/>
    <mergeCell ref="N1700:Q1700"/>
    <mergeCell ref="S1700:V1700"/>
    <mergeCell ref="W1700:Y1700"/>
    <mergeCell ref="B1699:C1699"/>
    <mergeCell ref="L1699:M1699"/>
    <mergeCell ref="N1699:Q1699"/>
    <mergeCell ref="S1699:V1699"/>
    <mergeCell ref="W1699:Y1699"/>
    <mergeCell ref="B1698:C1698"/>
    <mergeCell ref="L1698:M1698"/>
    <mergeCell ref="N1698:Q1698"/>
    <mergeCell ref="S1698:V1698"/>
    <mergeCell ref="W1698:Y1698"/>
    <mergeCell ref="B1697:C1697"/>
    <mergeCell ref="L1697:M1697"/>
    <mergeCell ref="N1697:Q1697"/>
    <mergeCell ref="S1697:V1697"/>
    <mergeCell ref="W1697:Y1697"/>
    <mergeCell ref="B1696:C1696"/>
    <mergeCell ref="L1696:M1696"/>
    <mergeCell ref="N1696:Q1696"/>
    <mergeCell ref="S1696:V1696"/>
    <mergeCell ref="W1696:Y1696"/>
    <mergeCell ref="B1695:C1695"/>
    <mergeCell ref="L1695:M1695"/>
    <mergeCell ref="N1695:Q1695"/>
    <mergeCell ref="S1695:V1695"/>
    <mergeCell ref="W1695:Y1695"/>
    <mergeCell ref="B1694:C1694"/>
    <mergeCell ref="L1694:M1694"/>
    <mergeCell ref="N1694:Q1694"/>
    <mergeCell ref="S1694:V1694"/>
    <mergeCell ref="W1694:Y1694"/>
    <mergeCell ref="B1693:C1693"/>
    <mergeCell ref="L1693:M1693"/>
    <mergeCell ref="N1693:Q1693"/>
    <mergeCell ref="S1693:V1693"/>
    <mergeCell ref="W1693:Y1693"/>
    <mergeCell ref="B1692:C1692"/>
    <mergeCell ref="L1692:M1692"/>
    <mergeCell ref="N1692:Q1692"/>
    <mergeCell ref="S1692:V1692"/>
    <mergeCell ref="W1692:Y1692"/>
    <mergeCell ref="B1691:C1691"/>
    <mergeCell ref="L1691:M1691"/>
    <mergeCell ref="N1691:Q1691"/>
    <mergeCell ref="S1691:V1691"/>
    <mergeCell ref="W1691:Y1691"/>
    <mergeCell ref="B1690:C1690"/>
    <mergeCell ref="L1690:M1690"/>
    <mergeCell ref="N1690:Q1690"/>
    <mergeCell ref="S1690:V1690"/>
    <mergeCell ref="W1690:Y1690"/>
    <mergeCell ref="B1689:C1689"/>
    <mergeCell ref="L1689:M1689"/>
    <mergeCell ref="N1689:Q1689"/>
    <mergeCell ref="S1689:V1689"/>
    <mergeCell ref="W1689:Y1689"/>
    <mergeCell ref="B1688:C1688"/>
    <mergeCell ref="L1688:M1688"/>
    <mergeCell ref="N1688:Q1688"/>
    <mergeCell ref="S1688:V1688"/>
    <mergeCell ref="W1688:Y1688"/>
    <mergeCell ref="B1687:C1687"/>
    <mergeCell ref="L1687:M1687"/>
    <mergeCell ref="N1687:Q1687"/>
    <mergeCell ref="S1687:V1687"/>
    <mergeCell ref="W1687:Y1687"/>
    <mergeCell ref="B1686:C1686"/>
    <mergeCell ref="L1686:M1686"/>
    <mergeCell ref="N1686:Q1686"/>
    <mergeCell ref="S1686:V1686"/>
    <mergeCell ref="W1686:Y1686"/>
    <mergeCell ref="B1685:C1685"/>
    <mergeCell ref="L1685:M1685"/>
    <mergeCell ref="N1685:Q1685"/>
    <mergeCell ref="S1685:V1685"/>
    <mergeCell ref="W1685:Y1685"/>
    <mergeCell ref="B1684:C1684"/>
    <mergeCell ref="L1684:M1684"/>
    <mergeCell ref="N1684:Q1684"/>
    <mergeCell ref="S1684:V1684"/>
    <mergeCell ref="W1684:Y1684"/>
    <mergeCell ref="B1683:C1683"/>
    <mergeCell ref="L1683:M1683"/>
    <mergeCell ref="N1683:Q1683"/>
    <mergeCell ref="S1683:V1683"/>
    <mergeCell ref="W1683:Y1683"/>
    <mergeCell ref="B1682:C1682"/>
    <mergeCell ref="L1682:M1682"/>
    <mergeCell ref="N1682:Q1682"/>
    <mergeCell ref="S1682:V1682"/>
    <mergeCell ref="W1682:Y1682"/>
    <mergeCell ref="B1681:C1681"/>
    <mergeCell ref="L1681:M1681"/>
    <mergeCell ref="N1681:Q1681"/>
    <mergeCell ref="S1681:V1681"/>
    <mergeCell ref="W1681:Y1681"/>
    <mergeCell ref="B1680:C1680"/>
    <mergeCell ref="L1680:M1680"/>
    <mergeCell ref="N1680:Q1680"/>
    <mergeCell ref="S1680:V1680"/>
    <mergeCell ref="W1680:Y1680"/>
    <mergeCell ref="B1679:C1679"/>
    <mergeCell ref="L1679:M1679"/>
    <mergeCell ref="N1679:Q1679"/>
    <mergeCell ref="S1679:V1679"/>
    <mergeCell ref="W1679:Y1679"/>
    <mergeCell ref="B1678:C1678"/>
    <mergeCell ref="L1678:M1678"/>
    <mergeCell ref="N1678:Q1678"/>
    <mergeCell ref="S1678:V1678"/>
    <mergeCell ref="W1678:Y1678"/>
    <mergeCell ref="B1677:C1677"/>
    <mergeCell ref="L1677:M1677"/>
    <mergeCell ref="N1677:Q1677"/>
    <mergeCell ref="S1677:V1677"/>
    <mergeCell ref="W1677:Y1677"/>
    <mergeCell ref="B1676:C1676"/>
    <mergeCell ref="L1676:M1676"/>
    <mergeCell ref="N1676:Q1676"/>
    <mergeCell ref="S1676:V1676"/>
    <mergeCell ref="W1676:Y1676"/>
    <mergeCell ref="B1675:C1675"/>
    <mergeCell ref="L1675:M1675"/>
    <mergeCell ref="N1675:Q1675"/>
    <mergeCell ref="S1675:V1675"/>
    <mergeCell ref="W1675:Y1675"/>
    <mergeCell ref="B1674:C1674"/>
    <mergeCell ref="L1674:M1674"/>
    <mergeCell ref="N1674:Q1674"/>
    <mergeCell ref="S1674:V1674"/>
    <mergeCell ref="W1674:Y1674"/>
    <mergeCell ref="B1673:C1673"/>
    <mergeCell ref="L1673:M1673"/>
    <mergeCell ref="N1673:Q1673"/>
    <mergeCell ref="S1673:V1673"/>
    <mergeCell ref="W1673:Y1673"/>
    <mergeCell ref="B1672:C1672"/>
    <mergeCell ref="L1672:M1672"/>
    <mergeCell ref="N1672:Q1672"/>
    <mergeCell ref="S1672:V1672"/>
    <mergeCell ref="W1672:Y1672"/>
    <mergeCell ref="B1671:C1671"/>
    <mergeCell ref="L1671:M1671"/>
    <mergeCell ref="N1671:Q1671"/>
    <mergeCell ref="S1671:V1671"/>
    <mergeCell ref="W1671:Y1671"/>
    <mergeCell ref="B1670:C1670"/>
    <mergeCell ref="L1670:M1670"/>
    <mergeCell ref="N1670:Q1670"/>
    <mergeCell ref="S1670:V1670"/>
    <mergeCell ref="W1670:Y1670"/>
    <mergeCell ref="B1669:C1669"/>
    <mergeCell ref="L1669:M1669"/>
    <mergeCell ref="N1669:Q1669"/>
    <mergeCell ref="S1669:V1669"/>
    <mergeCell ref="W1669:Y1669"/>
    <mergeCell ref="B1668:C1668"/>
    <mergeCell ref="L1668:M1668"/>
    <mergeCell ref="N1668:Q1668"/>
    <mergeCell ref="S1668:V1668"/>
    <mergeCell ref="W1668:Y1668"/>
    <mergeCell ref="B1667:C1667"/>
    <mergeCell ref="L1667:M1667"/>
    <mergeCell ref="N1667:Q1667"/>
    <mergeCell ref="S1667:V1667"/>
    <mergeCell ref="W1667:Y1667"/>
    <mergeCell ref="B1666:C1666"/>
    <mergeCell ref="L1666:M1666"/>
    <mergeCell ref="N1666:Q1666"/>
    <mergeCell ref="S1666:V1666"/>
    <mergeCell ref="W1666:Y1666"/>
    <mergeCell ref="B1665:C1665"/>
    <mergeCell ref="L1665:M1665"/>
    <mergeCell ref="N1665:Q1665"/>
    <mergeCell ref="S1665:V1665"/>
    <mergeCell ref="W1665:Y1665"/>
    <mergeCell ref="B1664:C1664"/>
    <mergeCell ref="L1664:M1664"/>
    <mergeCell ref="N1664:Q1664"/>
    <mergeCell ref="S1664:V1664"/>
    <mergeCell ref="W1664:Y1664"/>
    <mergeCell ref="B1663:C1663"/>
    <mergeCell ref="L1663:M1663"/>
    <mergeCell ref="N1663:Q1663"/>
    <mergeCell ref="S1663:V1663"/>
    <mergeCell ref="W1663:Y1663"/>
    <mergeCell ref="B1662:C1662"/>
    <mergeCell ref="L1662:M1662"/>
    <mergeCell ref="N1662:Q1662"/>
    <mergeCell ref="S1662:V1662"/>
    <mergeCell ref="W1662:Y1662"/>
    <mergeCell ref="B1661:C1661"/>
    <mergeCell ref="L1661:M1661"/>
    <mergeCell ref="N1661:Q1661"/>
    <mergeCell ref="S1661:V1661"/>
    <mergeCell ref="W1661:Y1661"/>
    <mergeCell ref="B1660:C1660"/>
    <mergeCell ref="L1660:M1660"/>
    <mergeCell ref="N1660:Q1660"/>
    <mergeCell ref="S1660:V1660"/>
    <mergeCell ref="W1660:Y1660"/>
    <mergeCell ref="B1659:C1659"/>
    <mergeCell ref="L1659:M1659"/>
    <mergeCell ref="N1659:Q1659"/>
    <mergeCell ref="S1659:V1659"/>
    <mergeCell ref="W1659:Y1659"/>
    <mergeCell ref="B1658:C1658"/>
    <mergeCell ref="L1658:M1658"/>
    <mergeCell ref="N1658:Q1658"/>
    <mergeCell ref="S1658:V1658"/>
    <mergeCell ref="W1658:Y1658"/>
    <mergeCell ref="B1657:C1657"/>
    <mergeCell ref="L1657:M1657"/>
    <mergeCell ref="N1657:Q1657"/>
    <mergeCell ref="S1657:V1657"/>
    <mergeCell ref="W1657:Y1657"/>
    <mergeCell ref="B1656:C1656"/>
    <mergeCell ref="L1656:M1656"/>
    <mergeCell ref="N1656:Q1656"/>
    <mergeCell ref="S1656:V1656"/>
    <mergeCell ref="W1656:Y1656"/>
    <mergeCell ref="B1655:C1655"/>
    <mergeCell ref="L1655:M1655"/>
    <mergeCell ref="N1655:Q1655"/>
    <mergeCell ref="S1655:V1655"/>
    <mergeCell ref="W1655:Y1655"/>
    <mergeCell ref="B1654:C1654"/>
    <mergeCell ref="L1654:M1654"/>
    <mergeCell ref="N1654:Q1654"/>
    <mergeCell ref="S1654:V1654"/>
    <mergeCell ref="W1654:Y1654"/>
    <mergeCell ref="B1653:C1653"/>
    <mergeCell ref="L1653:M1653"/>
    <mergeCell ref="N1653:Q1653"/>
    <mergeCell ref="S1653:V1653"/>
    <mergeCell ref="W1653:Y1653"/>
    <mergeCell ref="B1652:C1652"/>
    <mergeCell ref="L1652:M1652"/>
    <mergeCell ref="N1652:Q1652"/>
    <mergeCell ref="S1652:V1652"/>
    <mergeCell ref="W1652:Y1652"/>
    <mergeCell ref="B1651:C1651"/>
    <mergeCell ref="L1651:M1651"/>
    <mergeCell ref="N1651:Q1651"/>
    <mergeCell ref="S1651:V1651"/>
    <mergeCell ref="W1651:Y1651"/>
    <mergeCell ref="B1650:C1650"/>
    <mergeCell ref="L1650:M1650"/>
    <mergeCell ref="N1650:Q1650"/>
    <mergeCell ref="S1650:V1650"/>
    <mergeCell ref="W1650:Y1650"/>
    <mergeCell ref="B1649:C1649"/>
    <mergeCell ref="L1649:M1649"/>
    <mergeCell ref="N1649:Q1649"/>
    <mergeCell ref="S1649:V1649"/>
    <mergeCell ref="W1649:Y1649"/>
    <mergeCell ref="B1648:C1648"/>
    <mergeCell ref="L1648:M1648"/>
    <mergeCell ref="N1648:Q1648"/>
    <mergeCell ref="S1648:V1648"/>
    <mergeCell ref="W1648:Y1648"/>
    <mergeCell ref="B1647:C1647"/>
    <mergeCell ref="L1647:M1647"/>
    <mergeCell ref="N1647:Q1647"/>
    <mergeCell ref="S1647:V1647"/>
    <mergeCell ref="W1647:Y1647"/>
    <mergeCell ref="B1646:C1646"/>
    <mergeCell ref="L1646:M1646"/>
    <mergeCell ref="N1646:Q1646"/>
    <mergeCell ref="S1646:V1646"/>
    <mergeCell ref="W1646:Y1646"/>
    <mergeCell ref="B1645:C1645"/>
    <mergeCell ref="L1645:M1645"/>
    <mergeCell ref="N1645:Q1645"/>
    <mergeCell ref="S1645:V1645"/>
    <mergeCell ref="W1645:Y1645"/>
    <mergeCell ref="B1644:C1644"/>
    <mergeCell ref="L1644:M1644"/>
    <mergeCell ref="N1644:Q1644"/>
    <mergeCell ref="S1644:V1644"/>
    <mergeCell ref="W1644:Y1644"/>
    <mergeCell ref="B1643:C1643"/>
    <mergeCell ref="L1643:M1643"/>
    <mergeCell ref="N1643:Q1643"/>
    <mergeCell ref="S1643:V1643"/>
    <mergeCell ref="W1643:Y1643"/>
    <mergeCell ref="B1642:C1642"/>
    <mergeCell ref="L1642:M1642"/>
    <mergeCell ref="N1642:Q1642"/>
    <mergeCell ref="S1642:V1642"/>
    <mergeCell ref="W1642:Y1642"/>
    <mergeCell ref="B1641:C1641"/>
    <mergeCell ref="L1641:M1641"/>
    <mergeCell ref="N1641:Q1641"/>
    <mergeCell ref="S1641:V1641"/>
    <mergeCell ref="W1641:Y1641"/>
    <mergeCell ref="B1640:C1640"/>
    <mergeCell ref="L1640:M1640"/>
    <mergeCell ref="N1640:Q1640"/>
    <mergeCell ref="S1640:V1640"/>
    <mergeCell ref="W1640:Y1640"/>
    <mergeCell ref="B1639:C1639"/>
    <mergeCell ref="L1639:M1639"/>
    <mergeCell ref="N1639:Q1639"/>
    <mergeCell ref="S1639:V1639"/>
    <mergeCell ref="W1639:Y1639"/>
    <mergeCell ref="B1638:C1638"/>
    <mergeCell ref="L1638:M1638"/>
    <mergeCell ref="N1638:Q1638"/>
    <mergeCell ref="S1638:V1638"/>
    <mergeCell ref="W1638:Y1638"/>
    <mergeCell ref="B1637:C1637"/>
    <mergeCell ref="L1637:M1637"/>
    <mergeCell ref="N1637:Q1637"/>
    <mergeCell ref="S1637:V1637"/>
    <mergeCell ref="W1637:Y1637"/>
    <mergeCell ref="B1636:C1636"/>
    <mergeCell ref="L1636:M1636"/>
    <mergeCell ref="N1636:Q1636"/>
    <mergeCell ref="S1636:V1636"/>
    <mergeCell ref="W1636:Y1636"/>
    <mergeCell ref="B1635:C1635"/>
    <mergeCell ref="L1635:M1635"/>
    <mergeCell ref="N1635:Q1635"/>
    <mergeCell ref="S1635:V1635"/>
    <mergeCell ref="W1635:Y1635"/>
    <mergeCell ref="B1634:C1634"/>
    <mergeCell ref="L1634:M1634"/>
    <mergeCell ref="N1634:Q1634"/>
    <mergeCell ref="S1634:V1634"/>
    <mergeCell ref="W1634:Y1634"/>
    <mergeCell ref="B1633:C1633"/>
    <mergeCell ref="L1633:M1633"/>
    <mergeCell ref="N1633:Q1633"/>
    <mergeCell ref="S1633:V1633"/>
    <mergeCell ref="W1633:Y1633"/>
    <mergeCell ref="B1632:C1632"/>
    <mergeCell ref="L1632:M1632"/>
    <mergeCell ref="N1632:Q1632"/>
    <mergeCell ref="S1632:V1632"/>
    <mergeCell ref="W1632:Y1632"/>
    <mergeCell ref="B1631:C1631"/>
    <mergeCell ref="L1631:M1631"/>
    <mergeCell ref="N1631:Q1631"/>
    <mergeCell ref="S1631:V1631"/>
    <mergeCell ref="W1631:Y1631"/>
    <mergeCell ref="B1630:C1630"/>
    <mergeCell ref="L1630:M1630"/>
    <mergeCell ref="N1630:Q1630"/>
    <mergeCell ref="S1630:V1630"/>
    <mergeCell ref="W1630:Y1630"/>
    <mergeCell ref="B1629:C1629"/>
    <mergeCell ref="L1629:M1629"/>
    <mergeCell ref="N1629:Q1629"/>
    <mergeCell ref="S1629:V1629"/>
    <mergeCell ref="W1629:Y1629"/>
    <mergeCell ref="B1628:C1628"/>
    <mergeCell ref="L1628:M1628"/>
    <mergeCell ref="N1628:Q1628"/>
    <mergeCell ref="S1628:V1628"/>
    <mergeCell ref="W1628:Y1628"/>
    <mergeCell ref="B1627:C1627"/>
    <mergeCell ref="L1627:M1627"/>
    <mergeCell ref="N1627:Q1627"/>
    <mergeCell ref="S1627:V1627"/>
    <mergeCell ref="W1627:Y1627"/>
    <mergeCell ref="B1626:C1626"/>
    <mergeCell ref="L1626:M1626"/>
    <mergeCell ref="N1626:Q1626"/>
    <mergeCell ref="S1626:V1626"/>
    <mergeCell ref="W1626:Y1626"/>
    <mergeCell ref="B1625:C1625"/>
    <mergeCell ref="L1625:M1625"/>
    <mergeCell ref="N1625:Q1625"/>
    <mergeCell ref="S1625:V1625"/>
    <mergeCell ref="W1625:Y1625"/>
    <mergeCell ref="B1624:C1624"/>
    <mergeCell ref="L1624:M1624"/>
    <mergeCell ref="N1624:Q1624"/>
    <mergeCell ref="S1624:V1624"/>
    <mergeCell ref="W1624:Y1624"/>
    <mergeCell ref="B1623:C1623"/>
    <mergeCell ref="L1623:M1623"/>
    <mergeCell ref="N1623:Q1623"/>
    <mergeCell ref="S1623:V1623"/>
    <mergeCell ref="W1623:Y1623"/>
    <mergeCell ref="B1622:C1622"/>
    <mergeCell ref="L1622:M1622"/>
    <mergeCell ref="N1622:Q1622"/>
    <mergeCell ref="S1622:V1622"/>
    <mergeCell ref="W1622:Y1622"/>
    <mergeCell ref="B1621:C1621"/>
    <mergeCell ref="L1621:M1621"/>
    <mergeCell ref="N1621:Q1621"/>
    <mergeCell ref="S1621:V1621"/>
    <mergeCell ref="W1621:Y1621"/>
    <mergeCell ref="B1620:C1620"/>
    <mergeCell ref="L1620:M1620"/>
    <mergeCell ref="N1620:Q1620"/>
    <mergeCell ref="S1620:V1620"/>
    <mergeCell ref="W1620:Y1620"/>
    <mergeCell ref="B1619:C1619"/>
    <mergeCell ref="L1619:M1619"/>
    <mergeCell ref="N1619:Q1619"/>
    <mergeCell ref="S1619:V1619"/>
    <mergeCell ref="W1619:Y1619"/>
    <mergeCell ref="B1618:C1618"/>
    <mergeCell ref="L1618:M1618"/>
    <mergeCell ref="N1618:Q1618"/>
    <mergeCell ref="S1618:V1618"/>
    <mergeCell ref="W1618:Y1618"/>
    <mergeCell ref="B1617:C1617"/>
    <mergeCell ref="L1617:M1617"/>
    <mergeCell ref="N1617:Q1617"/>
    <mergeCell ref="S1617:V1617"/>
    <mergeCell ref="W1617:Y1617"/>
    <mergeCell ref="B1616:C1616"/>
    <mergeCell ref="L1616:M1616"/>
    <mergeCell ref="N1616:Q1616"/>
    <mergeCell ref="S1616:V1616"/>
    <mergeCell ref="W1616:Y1616"/>
    <mergeCell ref="B1615:C1615"/>
    <mergeCell ref="L1615:M1615"/>
    <mergeCell ref="N1615:Q1615"/>
    <mergeCell ref="S1615:V1615"/>
    <mergeCell ref="W1615:Y1615"/>
    <mergeCell ref="B1614:C1614"/>
    <mergeCell ref="L1614:M1614"/>
    <mergeCell ref="N1614:Q1614"/>
    <mergeCell ref="S1614:V1614"/>
    <mergeCell ref="W1614:Y1614"/>
    <mergeCell ref="B1613:C1613"/>
    <mergeCell ref="L1613:M1613"/>
    <mergeCell ref="N1613:Q1613"/>
    <mergeCell ref="S1613:V1613"/>
    <mergeCell ref="W1613:Y1613"/>
    <mergeCell ref="B1612:C1612"/>
    <mergeCell ref="L1612:M1612"/>
    <mergeCell ref="N1612:Q1612"/>
    <mergeCell ref="S1612:V1612"/>
    <mergeCell ref="W1612:Y1612"/>
    <mergeCell ref="B1611:C1611"/>
    <mergeCell ref="L1611:M1611"/>
    <mergeCell ref="N1611:Q1611"/>
    <mergeCell ref="S1611:V1611"/>
    <mergeCell ref="W1611:Y1611"/>
    <mergeCell ref="B1610:C1610"/>
    <mergeCell ref="L1610:M1610"/>
    <mergeCell ref="N1610:Q1610"/>
    <mergeCell ref="S1610:V1610"/>
    <mergeCell ref="W1610:Y1610"/>
    <mergeCell ref="B1609:C1609"/>
    <mergeCell ref="L1609:M1609"/>
    <mergeCell ref="N1609:Q1609"/>
    <mergeCell ref="S1609:V1609"/>
    <mergeCell ref="W1609:Y1609"/>
    <mergeCell ref="B1608:C1608"/>
    <mergeCell ref="L1608:M1608"/>
    <mergeCell ref="N1608:Q1608"/>
    <mergeCell ref="S1608:V1608"/>
    <mergeCell ref="W1608:Y1608"/>
    <mergeCell ref="B1607:C1607"/>
    <mergeCell ref="L1607:M1607"/>
    <mergeCell ref="N1607:Q1607"/>
    <mergeCell ref="S1607:V1607"/>
    <mergeCell ref="W1607:Y1607"/>
    <mergeCell ref="B1606:C1606"/>
    <mergeCell ref="L1606:M1606"/>
    <mergeCell ref="N1606:Q1606"/>
    <mergeCell ref="S1606:V1606"/>
    <mergeCell ref="W1606:Y1606"/>
    <mergeCell ref="B1605:C1605"/>
    <mergeCell ref="L1605:M1605"/>
    <mergeCell ref="N1605:Q1605"/>
    <mergeCell ref="S1605:V1605"/>
    <mergeCell ref="W1605:Y1605"/>
    <mergeCell ref="B1604:C1604"/>
    <mergeCell ref="L1604:M1604"/>
    <mergeCell ref="N1604:Q1604"/>
    <mergeCell ref="S1604:V1604"/>
    <mergeCell ref="W1604:Y1604"/>
    <mergeCell ref="B1603:C1603"/>
    <mergeCell ref="L1603:M1603"/>
    <mergeCell ref="N1603:Q1603"/>
    <mergeCell ref="S1603:V1603"/>
    <mergeCell ref="W1603:Y1603"/>
    <mergeCell ref="B1602:C1602"/>
    <mergeCell ref="L1602:M1602"/>
    <mergeCell ref="N1602:Q1602"/>
    <mergeCell ref="S1602:V1602"/>
    <mergeCell ref="W1602:Y1602"/>
    <mergeCell ref="B1601:C1601"/>
    <mergeCell ref="L1601:M1601"/>
    <mergeCell ref="N1601:Q1601"/>
    <mergeCell ref="S1601:V1601"/>
    <mergeCell ref="W1601:Y1601"/>
    <mergeCell ref="B1600:C1600"/>
    <mergeCell ref="L1600:M1600"/>
    <mergeCell ref="N1600:Q1600"/>
    <mergeCell ref="S1600:V1600"/>
    <mergeCell ref="W1600:Y1600"/>
    <mergeCell ref="B1599:C1599"/>
    <mergeCell ref="L1599:M1599"/>
    <mergeCell ref="N1599:Q1599"/>
    <mergeCell ref="S1599:V1599"/>
    <mergeCell ref="W1599:Y1599"/>
    <mergeCell ref="B1598:C1598"/>
    <mergeCell ref="L1598:M1598"/>
    <mergeCell ref="N1598:Q1598"/>
    <mergeCell ref="S1598:V1598"/>
    <mergeCell ref="W1598:Y1598"/>
    <mergeCell ref="B1597:C1597"/>
    <mergeCell ref="L1597:M1597"/>
    <mergeCell ref="N1597:Q1597"/>
    <mergeCell ref="S1597:V1597"/>
    <mergeCell ref="W1597:Y1597"/>
    <mergeCell ref="B1596:C1596"/>
    <mergeCell ref="L1596:M1596"/>
    <mergeCell ref="N1596:Q1596"/>
    <mergeCell ref="S1596:V1596"/>
    <mergeCell ref="W1596:Y1596"/>
    <mergeCell ref="B1595:C1595"/>
    <mergeCell ref="L1595:M1595"/>
    <mergeCell ref="N1595:Q1595"/>
    <mergeCell ref="S1595:V1595"/>
    <mergeCell ref="W1595:Y1595"/>
    <mergeCell ref="B1594:C1594"/>
    <mergeCell ref="L1594:M1594"/>
    <mergeCell ref="N1594:Q1594"/>
    <mergeCell ref="S1594:V1594"/>
    <mergeCell ref="W1594:Y1594"/>
    <mergeCell ref="B1593:C1593"/>
    <mergeCell ref="L1593:M1593"/>
    <mergeCell ref="N1593:Q1593"/>
    <mergeCell ref="S1593:V1593"/>
    <mergeCell ref="W1593:Y1593"/>
    <mergeCell ref="B1592:C1592"/>
    <mergeCell ref="L1592:M1592"/>
    <mergeCell ref="N1592:Q1592"/>
    <mergeCell ref="S1592:V1592"/>
    <mergeCell ref="W1592:Y1592"/>
    <mergeCell ref="B1591:C1591"/>
    <mergeCell ref="L1591:M1591"/>
    <mergeCell ref="N1591:Q1591"/>
    <mergeCell ref="S1591:V1591"/>
    <mergeCell ref="W1591:Y1591"/>
    <mergeCell ref="B1590:C1590"/>
    <mergeCell ref="L1590:M1590"/>
    <mergeCell ref="N1590:Q1590"/>
    <mergeCell ref="S1590:V1590"/>
    <mergeCell ref="W1590:Y1590"/>
    <mergeCell ref="B1589:C1589"/>
    <mergeCell ref="L1589:M1589"/>
    <mergeCell ref="N1589:Q1589"/>
    <mergeCell ref="S1589:V1589"/>
    <mergeCell ref="W1589:Y1589"/>
    <mergeCell ref="B1588:C1588"/>
    <mergeCell ref="L1588:M1588"/>
    <mergeCell ref="N1588:Q1588"/>
    <mergeCell ref="S1588:V1588"/>
    <mergeCell ref="W1588:Y1588"/>
    <mergeCell ref="B1587:C1587"/>
    <mergeCell ref="L1587:M1587"/>
    <mergeCell ref="N1587:Q1587"/>
    <mergeCell ref="S1587:V1587"/>
    <mergeCell ref="W1587:Y1587"/>
    <mergeCell ref="B1586:C1586"/>
    <mergeCell ref="L1586:M1586"/>
    <mergeCell ref="N1586:Q1586"/>
    <mergeCell ref="S1586:V1586"/>
    <mergeCell ref="W1586:Y1586"/>
    <mergeCell ref="B1585:C1585"/>
    <mergeCell ref="L1585:M1585"/>
    <mergeCell ref="N1585:Q1585"/>
    <mergeCell ref="S1585:V1585"/>
    <mergeCell ref="W1585:Y1585"/>
    <mergeCell ref="B1584:C1584"/>
    <mergeCell ref="L1584:M1584"/>
    <mergeCell ref="N1584:Q1584"/>
    <mergeCell ref="S1584:V1584"/>
    <mergeCell ref="W1584:Y1584"/>
    <mergeCell ref="B1583:C1583"/>
    <mergeCell ref="L1583:M1583"/>
    <mergeCell ref="N1583:Q1583"/>
    <mergeCell ref="S1583:V1583"/>
    <mergeCell ref="W1583:Y1583"/>
    <mergeCell ref="B1582:C1582"/>
    <mergeCell ref="L1582:M1582"/>
    <mergeCell ref="N1582:Q1582"/>
    <mergeCell ref="S1582:V1582"/>
    <mergeCell ref="W1582:Y1582"/>
    <mergeCell ref="B1581:C1581"/>
    <mergeCell ref="L1581:M1581"/>
    <mergeCell ref="N1581:Q1581"/>
    <mergeCell ref="S1581:V1581"/>
    <mergeCell ref="W1581:Y1581"/>
    <mergeCell ref="B1580:C1580"/>
    <mergeCell ref="L1580:M1580"/>
    <mergeCell ref="N1580:Q1580"/>
    <mergeCell ref="S1580:V1580"/>
    <mergeCell ref="W1580:Y1580"/>
    <mergeCell ref="B1579:C1579"/>
    <mergeCell ref="L1579:M1579"/>
    <mergeCell ref="N1579:Q1579"/>
    <mergeCell ref="S1579:V1579"/>
    <mergeCell ref="W1579:Y1579"/>
    <mergeCell ref="B1578:C1578"/>
    <mergeCell ref="L1578:M1578"/>
    <mergeCell ref="N1578:Q1578"/>
    <mergeCell ref="S1578:V1578"/>
    <mergeCell ref="W1578:Y1578"/>
    <mergeCell ref="B1577:C1577"/>
    <mergeCell ref="L1577:M1577"/>
    <mergeCell ref="N1577:Q1577"/>
    <mergeCell ref="S1577:V1577"/>
    <mergeCell ref="W1577:Y1577"/>
    <mergeCell ref="B1576:C1576"/>
    <mergeCell ref="L1576:M1576"/>
    <mergeCell ref="N1576:Q1576"/>
    <mergeCell ref="S1576:V1576"/>
    <mergeCell ref="W1576:Y1576"/>
    <mergeCell ref="B1575:C1575"/>
    <mergeCell ref="L1575:M1575"/>
    <mergeCell ref="N1575:Q1575"/>
    <mergeCell ref="S1575:V1575"/>
    <mergeCell ref="W1575:Y1575"/>
    <mergeCell ref="B1574:C1574"/>
    <mergeCell ref="L1574:M1574"/>
    <mergeCell ref="N1574:Q1574"/>
    <mergeCell ref="S1574:V1574"/>
    <mergeCell ref="W1574:Y1574"/>
    <mergeCell ref="B1573:C1573"/>
    <mergeCell ref="L1573:M1573"/>
    <mergeCell ref="N1573:Q1573"/>
    <mergeCell ref="S1573:V1573"/>
    <mergeCell ref="W1573:Y1573"/>
    <mergeCell ref="B1572:C1572"/>
    <mergeCell ref="L1572:M1572"/>
    <mergeCell ref="N1572:Q1572"/>
    <mergeCell ref="S1572:V1572"/>
    <mergeCell ref="W1572:Y1572"/>
    <mergeCell ref="B1571:C1571"/>
    <mergeCell ref="L1571:M1571"/>
    <mergeCell ref="N1571:Q1571"/>
    <mergeCell ref="S1571:V1571"/>
    <mergeCell ref="W1571:Y1571"/>
    <mergeCell ref="B1570:C1570"/>
    <mergeCell ref="L1570:M1570"/>
    <mergeCell ref="N1570:Q1570"/>
    <mergeCell ref="S1570:V1570"/>
    <mergeCell ref="W1570:Y1570"/>
    <mergeCell ref="B1569:C1569"/>
    <mergeCell ref="L1569:M1569"/>
    <mergeCell ref="N1569:Q1569"/>
    <mergeCell ref="S1569:V1569"/>
    <mergeCell ref="W1569:Y1569"/>
    <mergeCell ref="B1568:C1568"/>
    <mergeCell ref="L1568:M1568"/>
    <mergeCell ref="N1568:Q1568"/>
    <mergeCell ref="S1568:V1568"/>
    <mergeCell ref="W1568:Y1568"/>
    <mergeCell ref="B1567:C1567"/>
    <mergeCell ref="L1567:M1567"/>
    <mergeCell ref="N1567:Q1567"/>
    <mergeCell ref="S1567:V1567"/>
    <mergeCell ref="W1567:Y1567"/>
    <mergeCell ref="B1566:C1566"/>
    <mergeCell ref="L1566:M1566"/>
    <mergeCell ref="N1566:Q1566"/>
    <mergeCell ref="S1566:V1566"/>
    <mergeCell ref="W1566:Y1566"/>
    <mergeCell ref="B1565:C1565"/>
    <mergeCell ref="L1565:M1565"/>
    <mergeCell ref="N1565:Q1565"/>
    <mergeCell ref="S1565:V1565"/>
    <mergeCell ref="W1565:Y1565"/>
    <mergeCell ref="B1564:C1564"/>
    <mergeCell ref="L1564:M1564"/>
    <mergeCell ref="N1564:Q1564"/>
    <mergeCell ref="S1564:V1564"/>
    <mergeCell ref="W1564:Y1564"/>
    <mergeCell ref="B1563:C1563"/>
    <mergeCell ref="L1563:M1563"/>
    <mergeCell ref="N1563:Q1563"/>
    <mergeCell ref="S1563:V1563"/>
    <mergeCell ref="W1563:Y1563"/>
    <mergeCell ref="B1562:C1562"/>
    <mergeCell ref="L1562:M1562"/>
    <mergeCell ref="N1562:Q1562"/>
    <mergeCell ref="S1562:V1562"/>
    <mergeCell ref="W1562:Y1562"/>
    <mergeCell ref="B1561:C1561"/>
    <mergeCell ref="L1561:M1561"/>
    <mergeCell ref="N1561:Q1561"/>
    <mergeCell ref="S1561:V1561"/>
    <mergeCell ref="W1561:Y1561"/>
    <mergeCell ref="B1560:C1560"/>
    <mergeCell ref="L1560:M1560"/>
    <mergeCell ref="N1560:Q1560"/>
    <mergeCell ref="S1560:V1560"/>
    <mergeCell ref="W1560:Y1560"/>
    <mergeCell ref="B1559:C1559"/>
    <mergeCell ref="L1559:M1559"/>
    <mergeCell ref="N1559:Q1559"/>
    <mergeCell ref="S1559:V1559"/>
    <mergeCell ref="W1559:Y1559"/>
    <mergeCell ref="B1558:C1558"/>
    <mergeCell ref="L1558:M1558"/>
    <mergeCell ref="N1558:Q1558"/>
    <mergeCell ref="S1558:V1558"/>
    <mergeCell ref="W1558:Y1558"/>
    <mergeCell ref="B1557:C1557"/>
    <mergeCell ref="L1557:M1557"/>
    <mergeCell ref="N1557:Q1557"/>
    <mergeCell ref="S1557:V1557"/>
    <mergeCell ref="W1557:Y1557"/>
    <mergeCell ref="B1556:C1556"/>
    <mergeCell ref="L1556:M1556"/>
    <mergeCell ref="N1556:Q1556"/>
    <mergeCell ref="S1556:V1556"/>
    <mergeCell ref="W1556:Y1556"/>
    <mergeCell ref="B1555:C1555"/>
    <mergeCell ref="L1555:M1555"/>
    <mergeCell ref="N1555:Q1555"/>
    <mergeCell ref="S1555:V1555"/>
    <mergeCell ref="W1555:Y1555"/>
    <mergeCell ref="B1554:C1554"/>
    <mergeCell ref="L1554:M1554"/>
    <mergeCell ref="N1554:Q1554"/>
    <mergeCell ref="S1554:V1554"/>
    <mergeCell ref="W1554:Y1554"/>
    <mergeCell ref="B1553:C1553"/>
    <mergeCell ref="L1553:M1553"/>
    <mergeCell ref="N1553:Q1553"/>
    <mergeCell ref="S1553:V1553"/>
    <mergeCell ref="W1553:Y1553"/>
    <mergeCell ref="B1552:C1552"/>
    <mergeCell ref="L1552:M1552"/>
    <mergeCell ref="N1552:Q1552"/>
    <mergeCell ref="S1552:V1552"/>
    <mergeCell ref="W1552:Y1552"/>
    <mergeCell ref="B1551:C1551"/>
    <mergeCell ref="L1551:M1551"/>
    <mergeCell ref="N1551:Q1551"/>
    <mergeCell ref="S1551:V1551"/>
    <mergeCell ref="W1551:Y1551"/>
    <mergeCell ref="B1550:C1550"/>
    <mergeCell ref="L1550:M1550"/>
    <mergeCell ref="N1550:Q1550"/>
    <mergeCell ref="S1550:V1550"/>
    <mergeCell ref="W1550:Y1550"/>
    <mergeCell ref="B1549:C1549"/>
    <mergeCell ref="L1549:M1549"/>
    <mergeCell ref="N1549:Q1549"/>
    <mergeCell ref="S1549:V1549"/>
    <mergeCell ref="W1549:Y1549"/>
    <mergeCell ref="B1548:C1548"/>
    <mergeCell ref="L1548:M1548"/>
    <mergeCell ref="N1548:Q1548"/>
    <mergeCell ref="S1548:V1548"/>
    <mergeCell ref="W1548:Y1548"/>
    <mergeCell ref="B1547:C1547"/>
    <mergeCell ref="L1547:M1547"/>
    <mergeCell ref="N1547:Q1547"/>
    <mergeCell ref="S1547:V1547"/>
    <mergeCell ref="W1547:Y1547"/>
    <mergeCell ref="B1546:C1546"/>
    <mergeCell ref="L1546:M1546"/>
    <mergeCell ref="N1546:Q1546"/>
    <mergeCell ref="S1546:V1546"/>
    <mergeCell ref="W1546:Y1546"/>
    <mergeCell ref="B1545:C1545"/>
    <mergeCell ref="L1545:M1545"/>
    <mergeCell ref="N1545:Q1545"/>
    <mergeCell ref="S1545:V1545"/>
    <mergeCell ref="W1545:Y1545"/>
    <mergeCell ref="B1544:C1544"/>
    <mergeCell ref="L1544:M1544"/>
    <mergeCell ref="N1544:Q1544"/>
    <mergeCell ref="S1544:V1544"/>
    <mergeCell ref="W1544:Y1544"/>
    <mergeCell ref="B1543:C1543"/>
    <mergeCell ref="L1543:M1543"/>
    <mergeCell ref="N1543:Q1543"/>
    <mergeCell ref="S1543:V1543"/>
    <mergeCell ref="W1543:Y1543"/>
    <mergeCell ref="B1542:C1542"/>
    <mergeCell ref="L1542:M1542"/>
    <mergeCell ref="N1542:Q1542"/>
    <mergeCell ref="S1542:V1542"/>
    <mergeCell ref="W1542:Y1542"/>
    <mergeCell ref="B1541:C1541"/>
    <mergeCell ref="L1541:M1541"/>
    <mergeCell ref="N1541:Q1541"/>
    <mergeCell ref="S1541:V1541"/>
    <mergeCell ref="W1541:Y1541"/>
    <mergeCell ref="B1540:C1540"/>
    <mergeCell ref="L1540:M1540"/>
    <mergeCell ref="N1540:Q1540"/>
    <mergeCell ref="S1540:V1540"/>
    <mergeCell ref="W1540:Y1540"/>
    <mergeCell ref="B1539:C1539"/>
    <mergeCell ref="L1539:M1539"/>
    <mergeCell ref="N1539:Q1539"/>
    <mergeCell ref="S1539:V1539"/>
    <mergeCell ref="W1539:Y1539"/>
    <mergeCell ref="B1538:C1538"/>
    <mergeCell ref="L1538:M1538"/>
    <mergeCell ref="N1538:Q1538"/>
    <mergeCell ref="S1538:V1538"/>
    <mergeCell ref="W1538:Y1538"/>
    <mergeCell ref="B1537:C1537"/>
    <mergeCell ref="L1537:M1537"/>
    <mergeCell ref="N1537:Q1537"/>
    <mergeCell ref="S1537:V1537"/>
    <mergeCell ref="W1537:Y1537"/>
    <mergeCell ref="B1536:C1536"/>
    <mergeCell ref="L1536:M1536"/>
    <mergeCell ref="N1536:Q1536"/>
    <mergeCell ref="S1536:V1536"/>
    <mergeCell ref="W1536:Y1536"/>
    <mergeCell ref="B1535:C1535"/>
    <mergeCell ref="L1535:M1535"/>
    <mergeCell ref="N1535:Q1535"/>
    <mergeCell ref="S1535:V1535"/>
    <mergeCell ref="W1535:Y1535"/>
    <mergeCell ref="B1534:C1534"/>
    <mergeCell ref="L1534:M1534"/>
    <mergeCell ref="N1534:Q1534"/>
    <mergeCell ref="S1534:V1534"/>
    <mergeCell ref="W1534:Y1534"/>
    <mergeCell ref="B1533:C1533"/>
    <mergeCell ref="L1533:M1533"/>
    <mergeCell ref="N1533:Q1533"/>
    <mergeCell ref="S1533:V1533"/>
    <mergeCell ref="W1533:Y1533"/>
    <mergeCell ref="B1532:C1532"/>
    <mergeCell ref="L1532:M1532"/>
    <mergeCell ref="N1532:Q1532"/>
    <mergeCell ref="S1532:V1532"/>
    <mergeCell ref="W1532:Y1532"/>
    <mergeCell ref="B1531:C1531"/>
    <mergeCell ref="L1531:M1531"/>
    <mergeCell ref="N1531:Q1531"/>
    <mergeCell ref="S1531:V1531"/>
    <mergeCell ref="W1531:Y1531"/>
    <mergeCell ref="B1530:C1530"/>
    <mergeCell ref="L1530:M1530"/>
    <mergeCell ref="N1530:Q1530"/>
    <mergeCell ref="S1530:V1530"/>
    <mergeCell ref="W1530:Y1530"/>
    <mergeCell ref="B1529:C1529"/>
    <mergeCell ref="L1529:M1529"/>
    <mergeCell ref="N1529:Q1529"/>
    <mergeCell ref="S1529:V1529"/>
    <mergeCell ref="W1529:Y1529"/>
    <mergeCell ref="B1528:C1528"/>
    <mergeCell ref="L1528:M1528"/>
    <mergeCell ref="N1528:Q1528"/>
    <mergeCell ref="S1528:V1528"/>
    <mergeCell ref="W1528:Y1528"/>
    <mergeCell ref="B1527:C1527"/>
    <mergeCell ref="L1527:M1527"/>
    <mergeCell ref="N1527:Q1527"/>
    <mergeCell ref="S1527:V1527"/>
    <mergeCell ref="W1527:Y1527"/>
    <mergeCell ref="B1526:C1526"/>
    <mergeCell ref="L1526:M1526"/>
    <mergeCell ref="N1526:Q1526"/>
    <mergeCell ref="S1526:V1526"/>
    <mergeCell ref="W1526:Y1526"/>
    <mergeCell ref="B1525:C1525"/>
    <mergeCell ref="L1525:M1525"/>
    <mergeCell ref="N1525:Q1525"/>
    <mergeCell ref="S1525:V1525"/>
    <mergeCell ref="W1525:Y1525"/>
    <mergeCell ref="B1524:C1524"/>
    <mergeCell ref="L1524:M1524"/>
    <mergeCell ref="N1524:Q1524"/>
    <mergeCell ref="S1524:V1524"/>
    <mergeCell ref="W1524:Y1524"/>
    <mergeCell ref="B1523:C1523"/>
    <mergeCell ref="L1523:M1523"/>
    <mergeCell ref="N1523:Q1523"/>
    <mergeCell ref="S1523:V1523"/>
    <mergeCell ref="W1523:Y1523"/>
    <mergeCell ref="B1522:C1522"/>
    <mergeCell ref="L1522:M1522"/>
    <mergeCell ref="N1522:Q1522"/>
    <mergeCell ref="S1522:V1522"/>
    <mergeCell ref="W1522:Y1522"/>
    <mergeCell ref="B1521:C1521"/>
    <mergeCell ref="L1521:M1521"/>
    <mergeCell ref="N1521:Q1521"/>
    <mergeCell ref="S1521:V1521"/>
    <mergeCell ref="W1521:Y1521"/>
    <mergeCell ref="B1520:C1520"/>
    <mergeCell ref="L1520:M1520"/>
    <mergeCell ref="N1520:Q1520"/>
    <mergeCell ref="S1520:V1520"/>
    <mergeCell ref="W1520:Y1520"/>
    <mergeCell ref="B1519:C1519"/>
    <mergeCell ref="L1519:M1519"/>
    <mergeCell ref="N1519:Q1519"/>
    <mergeCell ref="S1519:V1519"/>
    <mergeCell ref="W1519:Y1519"/>
    <mergeCell ref="B1518:C1518"/>
    <mergeCell ref="L1518:M1518"/>
    <mergeCell ref="N1518:Q1518"/>
    <mergeCell ref="S1518:V1518"/>
    <mergeCell ref="W1518:Y1518"/>
    <mergeCell ref="B1517:C1517"/>
    <mergeCell ref="L1517:M1517"/>
    <mergeCell ref="N1517:Q1517"/>
    <mergeCell ref="S1517:V1517"/>
    <mergeCell ref="W1517:Y1517"/>
    <mergeCell ref="B1516:C1516"/>
    <mergeCell ref="L1516:M1516"/>
    <mergeCell ref="N1516:Q1516"/>
    <mergeCell ref="S1516:V1516"/>
    <mergeCell ref="W1516:Y1516"/>
    <mergeCell ref="B1515:C1515"/>
    <mergeCell ref="L1515:M1515"/>
    <mergeCell ref="N1515:Q1515"/>
    <mergeCell ref="S1515:V1515"/>
    <mergeCell ref="W1515:Y1515"/>
    <mergeCell ref="B1514:C1514"/>
    <mergeCell ref="L1514:M1514"/>
    <mergeCell ref="N1514:Q1514"/>
    <mergeCell ref="S1514:V1514"/>
    <mergeCell ref="W1514:Y1514"/>
    <mergeCell ref="B1513:C1513"/>
    <mergeCell ref="L1513:M1513"/>
    <mergeCell ref="N1513:Q1513"/>
    <mergeCell ref="S1513:V1513"/>
    <mergeCell ref="W1513:Y1513"/>
    <mergeCell ref="B1512:C1512"/>
    <mergeCell ref="L1512:M1512"/>
    <mergeCell ref="N1512:Q1512"/>
    <mergeCell ref="S1512:V1512"/>
    <mergeCell ref="W1512:Y1512"/>
    <mergeCell ref="B1511:C1511"/>
    <mergeCell ref="L1511:M1511"/>
    <mergeCell ref="N1511:Q1511"/>
    <mergeCell ref="S1511:V1511"/>
    <mergeCell ref="W1511:Y1511"/>
    <mergeCell ref="B1510:C1510"/>
    <mergeCell ref="L1510:M1510"/>
    <mergeCell ref="N1510:Q1510"/>
    <mergeCell ref="S1510:V1510"/>
    <mergeCell ref="W1510:Y1510"/>
    <mergeCell ref="B1509:C1509"/>
    <mergeCell ref="L1509:M1509"/>
    <mergeCell ref="N1509:Q1509"/>
    <mergeCell ref="S1509:V1509"/>
    <mergeCell ref="W1509:Y1509"/>
    <mergeCell ref="B1508:C1508"/>
    <mergeCell ref="L1508:M1508"/>
    <mergeCell ref="N1508:Q1508"/>
    <mergeCell ref="S1508:V1508"/>
    <mergeCell ref="W1508:Y1508"/>
    <mergeCell ref="B1507:C1507"/>
    <mergeCell ref="L1507:M1507"/>
    <mergeCell ref="N1507:Q1507"/>
    <mergeCell ref="S1507:V1507"/>
    <mergeCell ref="W1507:Y1507"/>
    <mergeCell ref="B1506:C1506"/>
    <mergeCell ref="L1506:M1506"/>
    <mergeCell ref="N1506:Q1506"/>
    <mergeCell ref="S1506:V1506"/>
    <mergeCell ref="W1506:Y1506"/>
    <mergeCell ref="B1505:C1505"/>
    <mergeCell ref="L1505:M1505"/>
    <mergeCell ref="N1505:Q1505"/>
    <mergeCell ref="S1505:V1505"/>
    <mergeCell ref="W1505:Y1505"/>
    <mergeCell ref="B1504:C1504"/>
    <mergeCell ref="L1504:M1504"/>
    <mergeCell ref="N1504:Q1504"/>
    <mergeCell ref="S1504:V1504"/>
    <mergeCell ref="W1504:Y1504"/>
    <mergeCell ref="B1503:C1503"/>
    <mergeCell ref="L1503:M1503"/>
    <mergeCell ref="N1503:Q1503"/>
    <mergeCell ref="S1503:V1503"/>
    <mergeCell ref="W1503:Y1503"/>
    <mergeCell ref="B1502:C1502"/>
    <mergeCell ref="L1502:M1502"/>
    <mergeCell ref="N1502:Q1502"/>
    <mergeCell ref="S1502:V1502"/>
    <mergeCell ref="W1502:Y1502"/>
    <mergeCell ref="B1501:C1501"/>
    <mergeCell ref="L1501:M1501"/>
    <mergeCell ref="N1501:Q1501"/>
    <mergeCell ref="S1501:V1501"/>
    <mergeCell ref="W1501:Y1501"/>
    <mergeCell ref="B1500:C1500"/>
    <mergeCell ref="L1500:M1500"/>
    <mergeCell ref="N1500:Q1500"/>
    <mergeCell ref="S1500:V1500"/>
    <mergeCell ref="W1500:Y1500"/>
    <mergeCell ref="B1499:C1499"/>
    <mergeCell ref="L1499:M1499"/>
    <mergeCell ref="N1499:Q1499"/>
    <mergeCell ref="S1499:V1499"/>
    <mergeCell ref="W1499:Y1499"/>
    <mergeCell ref="B1498:C1498"/>
    <mergeCell ref="L1498:M1498"/>
    <mergeCell ref="N1498:Q1498"/>
    <mergeCell ref="S1498:V1498"/>
    <mergeCell ref="W1498:Y1498"/>
    <mergeCell ref="B1497:C1497"/>
    <mergeCell ref="L1497:M1497"/>
    <mergeCell ref="N1497:Q1497"/>
    <mergeCell ref="S1497:V1497"/>
    <mergeCell ref="W1497:Y1497"/>
    <mergeCell ref="B1496:C1496"/>
    <mergeCell ref="L1496:M1496"/>
    <mergeCell ref="N1496:Q1496"/>
    <mergeCell ref="S1496:V1496"/>
    <mergeCell ref="W1496:Y1496"/>
    <mergeCell ref="B1495:C1495"/>
    <mergeCell ref="L1495:M1495"/>
    <mergeCell ref="N1495:Q1495"/>
    <mergeCell ref="S1495:V1495"/>
    <mergeCell ref="W1495:Y1495"/>
    <mergeCell ref="B1494:C1494"/>
    <mergeCell ref="L1494:M1494"/>
    <mergeCell ref="N1494:Q1494"/>
    <mergeCell ref="S1494:V1494"/>
    <mergeCell ref="W1494:Y1494"/>
    <mergeCell ref="B1493:C1493"/>
    <mergeCell ref="L1493:M1493"/>
    <mergeCell ref="N1493:Q1493"/>
    <mergeCell ref="S1493:V1493"/>
    <mergeCell ref="W1493:Y1493"/>
    <mergeCell ref="B1492:C1492"/>
    <mergeCell ref="L1492:M1492"/>
    <mergeCell ref="N1492:Q1492"/>
    <mergeCell ref="S1492:V1492"/>
    <mergeCell ref="W1492:Y1492"/>
    <mergeCell ref="B1491:C1491"/>
    <mergeCell ref="L1491:M1491"/>
    <mergeCell ref="N1491:Q1491"/>
    <mergeCell ref="S1491:V1491"/>
    <mergeCell ref="W1491:Y1491"/>
    <mergeCell ref="B1490:C1490"/>
    <mergeCell ref="L1490:M1490"/>
    <mergeCell ref="N1490:Q1490"/>
    <mergeCell ref="S1490:V1490"/>
    <mergeCell ref="W1490:Y1490"/>
    <mergeCell ref="B1489:C1489"/>
    <mergeCell ref="L1489:M1489"/>
    <mergeCell ref="N1489:Q1489"/>
    <mergeCell ref="S1489:V1489"/>
    <mergeCell ref="W1489:Y1489"/>
    <mergeCell ref="B1488:C1488"/>
    <mergeCell ref="L1488:M1488"/>
    <mergeCell ref="N1488:Q1488"/>
    <mergeCell ref="S1488:V1488"/>
    <mergeCell ref="W1488:Y1488"/>
    <mergeCell ref="B1487:C1487"/>
    <mergeCell ref="L1487:M1487"/>
    <mergeCell ref="N1487:Q1487"/>
    <mergeCell ref="S1487:V1487"/>
    <mergeCell ref="W1487:Y1487"/>
    <mergeCell ref="B1486:C1486"/>
    <mergeCell ref="L1486:M1486"/>
    <mergeCell ref="N1486:Q1486"/>
    <mergeCell ref="S1486:V1486"/>
    <mergeCell ref="W1486:Y1486"/>
    <mergeCell ref="B1485:C1485"/>
    <mergeCell ref="L1485:M1485"/>
    <mergeCell ref="N1485:Q1485"/>
    <mergeCell ref="S1485:V1485"/>
    <mergeCell ref="W1485:Y1485"/>
    <mergeCell ref="B1484:C1484"/>
    <mergeCell ref="L1484:M1484"/>
    <mergeCell ref="N1484:Q1484"/>
    <mergeCell ref="S1484:V1484"/>
    <mergeCell ref="W1484:Y1484"/>
    <mergeCell ref="B1483:C1483"/>
    <mergeCell ref="L1483:M1483"/>
    <mergeCell ref="N1483:Q1483"/>
    <mergeCell ref="S1483:V1483"/>
    <mergeCell ref="W1483:Y1483"/>
    <mergeCell ref="B1482:C1482"/>
    <mergeCell ref="L1482:M1482"/>
    <mergeCell ref="N1482:Q1482"/>
    <mergeCell ref="S1482:V1482"/>
    <mergeCell ref="W1482:Y1482"/>
    <mergeCell ref="B1481:C1481"/>
    <mergeCell ref="L1481:M1481"/>
    <mergeCell ref="N1481:Q1481"/>
    <mergeCell ref="S1481:V1481"/>
    <mergeCell ref="W1481:Y1481"/>
    <mergeCell ref="B1480:C1480"/>
    <mergeCell ref="L1480:M1480"/>
    <mergeCell ref="N1480:Q1480"/>
    <mergeCell ref="S1480:V1480"/>
    <mergeCell ref="W1480:Y1480"/>
    <mergeCell ref="B1479:C1479"/>
    <mergeCell ref="L1479:M1479"/>
    <mergeCell ref="N1479:Q1479"/>
    <mergeCell ref="S1479:V1479"/>
    <mergeCell ref="W1479:Y1479"/>
    <mergeCell ref="B1478:C1478"/>
    <mergeCell ref="L1478:M1478"/>
    <mergeCell ref="N1478:Q1478"/>
    <mergeCell ref="S1478:V1478"/>
    <mergeCell ref="W1478:Y1478"/>
    <mergeCell ref="B1477:C1477"/>
    <mergeCell ref="L1477:M1477"/>
    <mergeCell ref="N1477:Q1477"/>
    <mergeCell ref="S1477:V1477"/>
    <mergeCell ref="W1477:Y1477"/>
    <mergeCell ref="B1476:C1476"/>
    <mergeCell ref="L1476:M1476"/>
    <mergeCell ref="N1476:Q1476"/>
    <mergeCell ref="S1476:V1476"/>
    <mergeCell ref="W1476:Y1476"/>
    <mergeCell ref="B1475:C1475"/>
    <mergeCell ref="L1475:M1475"/>
    <mergeCell ref="N1475:Q1475"/>
    <mergeCell ref="S1475:V1475"/>
    <mergeCell ref="W1475:Y1475"/>
    <mergeCell ref="B1474:C1474"/>
    <mergeCell ref="L1474:M1474"/>
    <mergeCell ref="N1474:Q1474"/>
    <mergeCell ref="S1474:V1474"/>
    <mergeCell ref="W1474:Y1474"/>
    <mergeCell ref="B1473:C1473"/>
    <mergeCell ref="L1473:M1473"/>
    <mergeCell ref="N1473:Q1473"/>
    <mergeCell ref="S1473:V1473"/>
    <mergeCell ref="W1473:Y1473"/>
    <mergeCell ref="B1472:C1472"/>
    <mergeCell ref="L1472:M1472"/>
    <mergeCell ref="N1472:Q1472"/>
    <mergeCell ref="S1472:V1472"/>
    <mergeCell ref="W1472:Y1472"/>
    <mergeCell ref="B1471:C1471"/>
    <mergeCell ref="L1471:M1471"/>
    <mergeCell ref="N1471:Q1471"/>
    <mergeCell ref="S1471:V1471"/>
    <mergeCell ref="W1471:Y1471"/>
    <mergeCell ref="B1470:C1470"/>
    <mergeCell ref="L1470:M1470"/>
    <mergeCell ref="N1470:Q1470"/>
    <mergeCell ref="S1470:V1470"/>
    <mergeCell ref="W1470:Y1470"/>
    <mergeCell ref="B1469:C1469"/>
    <mergeCell ref="L1469:M1469"/>
    <mergeCell ref="N1469:Q1469"/>
    <mergeCell ref="S1469:V1469"/>
    <mergeCell ref="W1469:Y1469"/>
    <mergeCell ref="B1468:C1468"/>
    <mergeCell ref="L1468:M1468"/>
    <mergeCell ref="N1468:Q1468"/>
    <mergeCell ref="S1468:V1468"/>
    <mergeCell ref="W1468:Y1468"/>
    <mergeCell ref="B1467:C1467"/>
    <mergeCell ref="L1467:M1467"/>
    <mergeCell ref="N1467:Q1467"/>
    <mergeCell ref="S1467:V1467"/>
    <mergeCell ref="W1467:Y1467"/>
    <mergeCell ref="B1466:C1466"/>
    <mergeCell ref="L1466:M1466"/>
    <mergeCell ref="N1466:Q1466"/>
    <mergeCell ref="S1466:V1466"/>
    <mergeCell ref="W1466:Y1466"/>
    <mergeCell ref="B1465:C1465"/>
    <mergeCell ref="L1465:M1465"/>
    <mergeCell ref="N1465:Q1465"/>
    <mergeCell ref="S1465:V1465"/>
    <mergeCell ref="W1465:Y1465"/>
    <mergeCell ref="B1464:C1464"/>
    <mergeCell ref="L1464:M1464"/>
    <mergeCell ref="N1464:Q1464"/>
    <mergeCell ref="S1464:V1464"/>
    <mergeCell ref="W1464:Y1464"/>
    <mergeCell ref="B1463:C1463"/>
    <mergeCell ref="L1463:M1463"/>
    <mergeCell ref="N1463:Q1463"/>
    <mergeCell ref="S1463:V1463"/>
    <mergeCell ref="W1463:Y1463"/>
    <mergeCell ref="B1462:C1462"/>
    <mergeCell ref="L1462:M1462"/>
    <mergeCell ref="N1462:Q1462"/>
    <mergeCell ref="S1462:V1462"/>
    <mergeCell ref="W1462:Y1462"/>
    <mergeCell ref="B1461:C1461"/>
    <mergeCell ref="L1461:M1461"/>
    <mergeCell ref="N1461:Q1461"/>
    <mergeCell ref="S1461:V1461"/>
    <mergeCell ref="W1461:Y1461"/>
    <mergeCell ref="B1460:C1460"/>
    <mergeCell ref="L1460:M1460"/>
    <mergeCell ref="N1460:Q1460"/>
    <mergeCell ref="S1460:V1460"/>
    <mergeCell ref="W1460:Y1460"/>
    <mergeCell ref="B1459:C1459"/>
    <mergeCell ref="L1459:M1459"/>
    <mergeCell ref="N1459:Q1459"/>
    <mergeCell ref="S1459:V1459"/>
    <mergeCell ref="W1459:Y1459"/>
    <mergeCell ref="B1458:C1458"/>
    <mergeCell ref="L1458:M1458"/>
    <mergeCell ref="N1458:Q1458"/>
    <mergeCell ref="S1458:V1458"/>
    <mergeCell ref="W1458:Y1458"/>
    <mergeCell ref="B1457:C1457"/>
    <mergeCell ref="L1457:M1457"/>
    <mergeCell ref="N1457:Q1457"/>
    <mergeCell ref="S1457:V1457"/>
    <mergeCell ref="W1457:Y1457"/>
    <mergeCell ref="B1456:C1456"/>
    <mergeCell ref="L1456:M1456"/>
    <mergeCell ref="N1456:Q1456"/>
    <mergeCell ref="S1456:V1456"/>
    <mergeCell ref="W1456:Y1456"/>
    <mergeCell ref="B1455:C1455"/>
    <mergeCell ref="L1455:M1455"/>
    <mergeCell ref="N1455:Q1455"/>
    <mergeCell ref="S1455:V1455"/>
    <mergeCell ref="W1455:Y1455"/>
    <mergeCell ref="B1454:C1454"/>
    <mergeCell ref="L1454:M1454"/>
    <mergeCell ref="N1454:Q1454"/>
    <mergeCell ref="S1454:V1454"/>
    <mergeCell ref="W1454:Y1454"/>
    <mergeCell ref="B1453:C1453"/>
    <mergeCell ref="L1453:M1453"/>
    <mergeCell ref="N1453:Q1453"/>
    <mergeCell ref="S1453:V1453"/>
    <mergeCell ref="W1453:Y1453"/>
    <mergeCell ref="B1452:C1452"/>
    <mergeCell ref="L1452:M1452"/>
    <mergeCell ref="N1452:Q1452"/>
    <mergeCell ref="S1452:V1452"/>
    <mergeCell ref="W1452:Y1452"/>
    <mergeCell ref="B1451:C1451"/>
    <mergeCell ref="L1451:M1451"/>
    <mergeCell ref="N1451:Q1451"/>
    <mergeCell ref="S1451:V1451"/>
    <mergeCell ref="W1451:Y1451"/>
    <mergeCell ref="B1450:C1450"/>
    <mergeCell ref="L1450:M1450"/>
    <mergeCell ref="N1450:Q1450"/>
    <mergeCell ref="S1450:V1450"/>
    <mergeCell ref="W1450:Y1450"/>
    <mergeCell ref="B1449:C1449"/>
    <mergeCell ref="L1449:M1449"/>
    <mergeCell ref="N1449:Q1449"/>
    <mergeCell ref="S1449:V1449"/>
    <mergeCell ref="W1449:Y1449"/>
    <mergeCell ref="B1448:C1448"/>
    <mergeCell ref="L1448:M1448"/>
    <mergeCell ref="N1448:Q1448"/>
    <mergeCell ref="S1448:V1448"/>
    <mergeCell ref="W1448:Y1448"/>
    <mergeCell ref="B1447:C1447"/>
    <mergeCell ref="L1447:M1447"/>
    <mergeCell ref="N1447:Q1447"/>
    <mergeCell ref="S1447:V1447"/>
    <mergeCell ref="W1447:Y1447"/>
    <mergeCell ref="B1446:C1446"/>
    <mergeCell ref="L1446:M1446"/>
    <mergeCell ref="N1446:Q1446"/>
    <mergeCell ref="S1446:V1446"/>
    <mergeCell ref="W1446:Y1446"/>
    <mergeCell ref="B1445:C1445"/>
    <mergeCell ref="L1445:M1445"/>
    <mergeCell ref="N1445:Q1445"/>
    <mergeCell ref="S1445:V1445"/>
    <mergeCell ref="W1445:Y1445"/>
    <mergeCell ref="B1444:C1444"/>
    <mergeCell ref="L1444:M1444"/>
    <mergeCell ref="N1444:Q1444"/>
    <mergeCell ref="S1444:V1444"/>
    <mergeCell ref="W1444:Y1444"/>
    <mergeCell ref="B1443:C1443"/>
    <mergeCell ref="L1443:M1443"/>
    <mergeCell ref="N1443:Q1443"/>
    <mergeCell ref="S1443:V1443"/>
    <mergeCell ref="W1443:Y1443"/>
    <mergeCell ref="B1442:C1442"/>
    <mergeCell ref="L1442:M1442"/>
    <mergeCell ref="N1442:Q1442"/>
    <mergeCell ref="S1442:V1442"/>
    <mergeCell ref="W1442:Y1442"/>
    <mergeCell ref="B1441:C1441"/>
    <mergeCell ref="L1441:M1441"/>
    <mergeCell ref="N1441:Q1441"/>
    <mergeCell ref="S1441:V1441"/>
    <mergeCell ref="W1441:Y1441"/>
    <mergeCell ref="B1440:C1440"/>
    <mergeCell ref="L1440:M1440"/>
    <mergeCell ref="N1440:Q1440"/>
    <mergeCell ref="S1440:V1440"/>
    <mergeCell ref="W1440:Y1440"/>
    <mergeCell ref="B1439:C1439"/>
    <mergeCell ref="L1439:M1439"/>
    <mergeCell ref="N1439:Q1439"/>
    <mergeCell ref="S1439:V1439"/>
    <mergeCell ref="W1439:Y1439"/>
    <mergeCell ref="B1438:C1438"/>
    <mergeCell ref="L1438:M1438"/>
    <mergeCell ref="N1438:Q1438"/>
    <mergeCell ref="S1438:V1438"/>
    <mergeCell ref="W1438:Y1438"/>
    <mergeCell ref="B1437:C1437"/>
    <mergeCell ref="L1437:M1437"/>
    <mergeCell ref="N1437:Q1437"/>
    <mergeCell ref="S1437:V1437"/>
    <mergeCell ref="W1437:Y1437"/>
    <mergeCell ref="B1436:C1436"/>
    <mergeCell ref="L1436:M1436"/>
    <mergeCell ref="N1436:Q1436"/>
    <mergeCell ref="S1436:V1436"/>
    <mergeCell ref="W1436:Y1436"/>
    <mergeCell ref="B1435:C1435"/>
    <mergeCell ref="L1435:M1435"/>
    <mergeCell ref="N1435:Q1435"/>
    <mergeCell ref="S1435:V1435"/>
    <mergeCell ref="W1435:Y1435"/>
    <mergeCell ref="B1434:C1434"/>
    <mergeCell ref="L1434:M1434"/>
    <mergeCell ref="N1434:Q1434"/>
    <mergeCell ref="S1434:V1434"/>
    <mergeCell ref="W1434:Y1434"/>
    <mergeCell ref="B1433:C1433"/>
    <mergeCell ref="L1433:M1433"/>
    <mergeCell ref="N1433:Q1433"/>
    <mergeCell ref="S1433:V1433"/>
    <mergeCell ref="W1433:Y1433"/>
    <mergeCell ref="B1432:C1432"/>
    <mergeCell ref="L1432:M1432"/>
    <mergeCell ref="N1432:Q1432"/>
    <mergeCell ref="S1432:V1432"/>
    <mergeCell ref="W1432:Y1432"/>
    <mergeCell ref="B1431:C1431"/>
    <mergeCell ref="L1431:M1431"/>
    <mergeCell ref="N1431:Q1431"/>
    <mergeCell ref="S1431:V1431"/>
    <mergeCell ref="W1431:Y1431"/>
    <mergeCell ref="B1430:C1430"/>
    <mergeCell ref="L1430:M1430"/>
    <mergeCell ref="N1430:Q1430"/>
    <mergeCell ref="S1430:V1430"/>
    <mergeCell ref="W1430:Y1430"/>
    <mergeCell ref="B1429:C1429"/>
    <mergeCell ref="L1429:M1429"/>
    <mergeCell ref="N1429:Q1429"/>
    <mergeCell ref="S1429:V1429"/>
    <mergeCell ref="W1429:Y1429"/>
    <mergeCell ref="B1428:C1428"/>
    <mergeCell ref="L1428:M1428"/>
    <mergeCell ref="N1428:Q1428"/>
    <mergeCell ref="S1428:V1428"/>
    <mergeCell ref="W1428:Y1428"/>
    <mergeCell ref="B1427:C1427"/>
    <mergeCell ref="L1427:M1427"/>
    <mergeCell ref="N1427:Q1427"/>
    <mergeCell ref="S1427:V1427"/>
    <mergeCell ref="W1427:Y1427"/>
    <mergeCell ref="B1426:C1426"/>
    <mergeCell ref="L1426:M1426"/>
    <mergeCell ref="N1426:Q1426"/>
    <mergeCell ref="S1426:V1426"/>
    <mergeCell ref="W1426:Y1426"/>
    <mergeCell ref="B1425:C1425"/>
    <mergeCell ref="L1425:M1425"/>
    <mergeCell ref="N1425:Q1425"/>
    <mergeCell ref="S1425:V1425"/>
    <mergeCell ref="W1425:Y1425"/>
    <mergeCell ref="B1424:C1424"/>
    <mergeCell ref="L1424:M1424"/>
    <mergeCell ref="N1424:Q1424"/>
    <mergeCell ref="S1424:V1424"/>
    <mergeCell ref="W1424:Y1424"/>
    <mergeCell ref="B1423:C1423"/>
    <mergeCell ref="L1423:M1423"/>
    <mergeCell ref="N1423:Q1423"/>
    <mergeCell ref="S1423:V1423"/>
    <mergeCell ref="W1423:Y1423"/>
    <mergeCell ref="B1422:C1422"/>
    <mergeCell ref="L1422:M1422"/>
    <mergeCell ref="N1422:Q1422"/>
    <mergeCell ref="S1422:V1422"/>
    <mergeCell ref="W1422:Y1422"/>
    <mergeCell ref="B1421:C1421"/>
    <mergeCell ref="L1421:M1421"/>
    <mergeCell ref="N1421:Q1421"/>
    <mergeCell ref="S1421:V1421"/>
    <mergeCell ref="W1421:Y1421"/>
    <mergeCell ref="B1420:C1420"/>
    <mergeCell ref="L1420:M1420"/>
    <mergeCell ref="N1420:Q1420"/>
    <mergeCell ref="S1420:V1420"/>
    <mergeCell ref="W1420:Y1420"/>
    <mergeCell ref="B1419:C1419"/>
    <mergeCell ref="L1419:M1419"/>
    <mergeCell ref="N1419:Q1419"/>
    <mergeCell ref="S1419:V1419"/>
    <mergeCell ref="W1419:Y1419"/>
    <mergeCell ref="B1418:C1418"/>
    <mergeCell ref="L1418:M1418"/>
    <mergeCell ref="N1418:Q1418"/>
    <mergeCell ref="S1418:V1418"/>
    <mergeCell ref="W1418:Y1418"/>
    <mergeCell ref="B1417:C1417"/>
    <mergeCell ref="L1417:M1417"/>
    <mergeCell ref="N1417:Q1417"/>
    <mergeCell ref="S1417:V1417"/>
    <mergeCell ref="W1417:Y1417"/>
    <mergeCell ref="B1416:C1416"/>
    <mergeCell ref="L1416:M1416"/>
    <mergeCell ref="N1416:Q1416"/>
    <mergeCell ref="S1416:V1416"/>
    <mergeCell ref="W1416:Y1416"/>
    <mergeCell ref="B1415:C1415"/>
    <mergeCell ref="L1415:M1415"/>
    <mergeCell ref="N1415:Q1415"/>
    <mergeCell ref="S1415:V1415"/>
    <mergeCell ref="W1415:Y1415"/>
    <mergeCell ref="B1414:C1414"/>
    <mergeCell ref="L1414:M1414"/>
    <mergeCell ref="N1414:Q1414"/>
    <mergeCell ref="S1414:V1414"/>
    <mergeCell ref="W1414:Y1414"/>
    <mergeCell ref="B1413:C1413"/>
    <mergeCell ref="L1413:M1413"/>
    <mergeCell ref="N1413:Q1413"/>
    <mergeCell ref="S1413:V1413"/>
    <mergeCell ref="W1413:Y1413"/>
    <mergeCell ref="B1412:C1412"/>
    <mergeCell ref="L1412:M1412"/>
    <mergeCell ref="N1412:Q1412"/>
    <mergeCell ref="S1412:V1412"/>
    <mergeCell ref="W1412:Y1412"/>
    <mergeCell ref="B1411:C1411"/>
    <mergeCell ref="L1411:M1411"/>
    <mergeCell ref="N1411:Q1411"/>
    <mergeCell ref="S1411:V1411"/>
    <mergeCell ref="W1411:Y1411"/>
    <mergeCell ref="B1410:C1410"/>
    <mergeCell ref="L1410:M1410"/>
    <mergeCell ref="N1410:Q1410"/>
    <mergeCell ref="S1410:V1410"/>
    <mergeCell ref="W1410:Y1410"/>
    <mergeCell ref="B1409:C1409"/>
    <mergeCell ref="L1409:M1409"/>
    <mergeCell ref="N1409:Q1409"/>
    <mergeCell ref="S1409:V1409"/>
    <mergeCell ref="W1409:Y1409"/>
    <mergeCell ref="B1408:C1408"/>
    <mergeCell ref="L1408:M1408"/>
    <mergeCell ref="N1408:Q1408"/>
    <mergeCell ref="S1408:V1408"/>
    <mergeCell ref="W1408:Y1408"/>
    <mergeCell ref="B1407:C1407"/>
    <mergeCell ref="L1407:M1407"/>
    <mergeCell ref="N1407:Q1407"/>
    <mergeCell ref="S1407:V1407"/>
    <mergeCell ref="W1407:Y1407"/>
    <mergeCell ref="B1406:C1406"/>
    <mergeCell ref="L1406:M1406"/>
    <mergeCell ref="N1406:Q1406"/>
    <mergeCell ref="S1406:V1406"/>
    <mergeCell ref="W1406:Y1406"/>
    <mergeCell ref="B1405:C1405"/>
    <mergeCell ref="L1405:M1405"/>
    <mergeCell ref="N1405:Q1405"/>
    <mergeCell ref="S1405:V1405"/>
    <mergeCell ref="W1405:Y1405"/>
    <mergeCell ref="B1404:C1404"/>
    <mergeCell ref="L1404:M1404"/>
    <mergeCell ref="N1404:Q1404"/>
    <mergeCell ref="S1404:V1404"/>
    <mergeCell ref="W1404:Y1404"/>
    <mergeCell ref="B1403:C1403"/>
    <mergeCell ref="L1403:M1403"/>
    <mergeCell ref="N1403:Q1403"/>
    <mergeCell ref="S1403:V1403"/>
    <mergeCell ref="W1403:Y1403"/>
    <mergeCell ref="B1402:C1402"/>
    <mergeCell ref="L1402:M1402"/>
    <mergeCell ref="N1402:Q1402"/>
    <mergeCell ref="S1402:V1402"/>
    <mergeCell ref="W1402:Y1402"/>
    <mergeCell ref="B1401:C1401"/>
    <mergeCell ref="L1401:M1401"/>
    <mergeCell ref="N1401:Q1401"/>
    <mergeCell ref="S1401:V1401"/>
    <mergeCell ref="W1401:Y1401"/>
    <mergeCell ref="B1400:C1400"/>
    <mergeCell ref="L1400:M1400"/>
    <mergeCell ref="N1400:Q1400"/>
    <mergeCell ref="S1400:V1400"/>
    <mergeCell ref="W1400:Y1400"/>
    <mergeCell ref="B1399:C1399"/>
    <mergeCell ref="L1399:M1399"/>
    <mergeCell ref="N1399:Q1399"/>
    <mergeCell ref="S1399:V1399"/>
    <mergeCell ref="W1399:Y1399"/>
    <mergeCell ref="B1398:C1398"/>
    <mergeCell ref="L1398:M1398"/>
    <mergeCell ref="N1398:Q1398"/>
    <mergeCell ref="S1398:V1398"/>
    <mergeCell ref="W1398:Y1398"/>
    <mergeCell ref="B1397:C1397"/>
    <mergeCell ref="L1397:M1397"/>
    <mergeCell ref="N1397:Q1397"/>
    <mergeCell ref="S1397:V1397"/>
    <mergeCell ref="W1397:Y1397"/>
    <mergeCell ref="B1396:C1396"/>
    <mergeCell ref="L1396:M1396"/>
    <mergeCell ref="N1396:Q1396"/>
    <mergeCell ref="S1396:V1396"/>
    <mergeCell ref="W1396:Y1396"/>
    <mergeCell ref="B1395:C1395"/>
    <mergeCell ref="L1395:M1395"/>
    <mergeCell ref="N1395:Q1395"/>
    <mergeCell ref="S1395:V1395"/>
    <mergeCell ref="W1395:Y1395"/>
    <mergeCell ref="B1394:C1394"/>
    <mergeCell ref="L1394:M1394"/>
    <mergeCell ref="N1394:Q1394"/>
    <mergeCell ref="S1394:V1394"/>
    <mergeCell ref="W1394:Y1394"/>
    <mergeCell ref="B1393:C1393"/>
    <mergeCell ref="L1393:M1393"/>
    <mergeCell ref="N1393:Q1393"/>
    <mergeCell ref="S1393:V1393"/>
    <mergeCell ref="W1393:Y1393"/>
    <mergeCell ref="B1392:C1392"/>
    <mergeCell ref="L1392:M1392"/>
    <mergeCell ref="N1392:Q1392"/>
    <mergeCell ref="S1392:V1392"/>
    <mergeCell ref="W1392:Y1392"/>
    <mergeCell ref="B1391:C1391"/>
    <mergeCell ref="L1391:M1391"/>
    <mergeCell ref="N1391:Q1391"/>
    <mergeCell ref="S1391:V1391"/>
    <mergeCell ref="W1391:Y1391"/>
    <mergeCell ref="B1390:C1390"/>
    <mergeCell ref="L1390:M1390"/>
    <mergeCell ref="N1390:Q1390"/>
    <mergeCell ref="S1390:V1390"/>
    <mergeCell ref="W1390:Y1390"/>
    <mergeCell ref="B1389:C1389"/>
    <mergeCell ref="L1389:M1389"/>
    <mergeCell ref="N1389:Q1389"/>
    <mergeCell ref="S1389:V1389"/>
    <mergeCell ref="W1389:Y1389"/>
    <mergeCell ref="B1388:C1388"/>
    <mergeCell ref="L1388:M1388"/>
    <mergeCell ref="N1388:Q1388"/>
    <mergeCell ref="S1388:V1388"/>
    <mergeCell ref="W1388:Y1388"/>
    <mergeCell ref="B1387:C1387"/>
    <mergeCell ref="L1387:M1387"/>
    <mergeCell ref="N1387:Q1387"/>
    <mergeCell ref="S1387:V1387"/>
    <mergeCell ref="W1387:Y1387"/>
    <mergeCell ref="B1386:C1386"/>
    <mergeCell ref="L1386:M1386"/>
    <mergeCell ref="N1386:Q1386"/>
    <mergeCell ref="S1386:V1386"/>
    <mergeCell ref="W1386:Y1386"/>
    <mergeCell ref="B1385:C1385"/>
    <mergeCell ref="L1385:M1385"/>
    <mergeCell ref="N1385:Q1385"/>
    <mergeCell ref="S1385:V1385"/>
    <mergeCell ref="W1385:Y1385"/>
    <mergeCell ref="B1384:C1384"/>
    <mergeCell ref="L1384:M1384"/>
    <mergeCell ref="N1384:Q1384"/>
    <mergeCell ref="S1384:V1384"/>
    <mergeCell ref="W1384:Y1384"/>
    <mergeCell ref="B1383:C1383"/>
    <mergeCell ref="L1383:M1383"/>
    <mergeCell ref="N1383:Q1383"/>
    <mergeCell ref="S1383:V1383"/>
    <mergeCell ref="W1383:Y1383"/>
    <mergeCell ref="B1382:C1382"/>
    <mergeCell ref="L1382:M1382"/>
    <mergeCell ref="N1382:Q1382"/>
    <mergeCell ref="S1382:V1382"/>
    <mergeCell ref="W1382:Y1382"/>
    <mergeCell ref="B1381:C1381"/>
    <mergeCell ref="L1381:M1381"/>
    <mergeCell ref="N1381:Q1381"/>
    <mergeCell ref="S1381:V1381"/>
    <mergeCell ref="W1381:Y1381"/>
    <mergeCell ref="B1380:C1380"/>
    <mergeCell ref="L1380:M1380"/>
    <mergeCell ref="N1380:Q1380"/>
    <mergeCell ref="S1380:V1380"/>
    <mergeCell ref="W1380:Y1380"/>
    <mergeCell ref="B1379:C1379"/>
    <mergeCell ref="L1379:M1379"/>
    <mergeCell ref="N1379:Q1379"/>
    <mergeCell ref="S1379:V1379"/>
    <mergeCell ref="W1379:Y1379"/>
    <mergeCell ref="B1378:C1378"/>
    <mergeCell ref="L1378:M1378"/>
    <mergeCell ref="N1378:Q1378"/>
    <mergeCell ref="S1378:V1378"/>
    <mergeCell ref="W1378:Y1378"/>
    <mergeCell ref="B1377:C1377"/>
    <mergeCell ref="L1377:M1377"/>
    <mergeCell ref="N1377:Q1377"/>
    <mergeCell ref="S1377:V1377"/>
    <mergeCell ref="W1377:Y1377"/>
    <mergeCell ref="B1376:C1376"/>
    <mergeCell ref="L1376:M1376"/>
    <mergeCell ref="N1376:Q1376"/>
    <mergeCell ref="S1376:V1376"/>
    <mergeCell ref="W1376:Y1376"/>
    <mergeCell ref="B1375:C1375"/>
    <mergeCell ref="L1375:M1375"/>
    <mergeCell ref="N1375:Q1375"/>
    <mergeCell ref="S1375:V1375"/>
    <mergeCell ref="W1375:Y1375"/>
    <mergeCell ref="B1374:C1374"/>
    <mergeCell ref="L1374:M1374"/>
    <mergeCell ref="N1374:Q1374"/>
    <mergeCell ref="S1374:V1374"/>
    <mergeCell ref="W1374:Y1374"/>
    <mergeCell ref="B1373:C1373"/>
    <mergeCell ref="L1373:M1373"/>
    <mergeCell ref="N1373:Q1373"/>
    <mergeCell ref="S1373:V1373"/>
    <mergeCell ref="W1373:Y1373"/>
    <mergeCell ref="B1372:C1372"/>
    <mergeCell ref="L1372:M1372"/>
    <mergeCell ref="N1372:Q1372"/>
    <mergeCell ref="S1372:V1372"/>
    <mergeCell ref="W1372:Y1372"/>
    <mergeCell ref="B1371:C1371"/>
    <mergeCell ref="L1371:M1371"/>
    <mergeCell ref="N1371:Q1371"/>
    <mergeCell ref="S1371:V1371"/>
    <mergeCell ref="W1371:Y1371"/>
    <mergeCell ref="B1370:C1370"/>
    <mergeCell ref="L1370:M1370"/>
    <mergeCell ref="N1370:Q1370"/>
    <mergeCell ref="S1370:V1370"/>
    <mergeCell ref="W1370:Y1370"/>
    <mergeCell ref="B1369:C1369"/>
    <mergeCell ref="L1369:M1369"/>
    <mergeCell ref="N1369:Q1369"/>
    <mergeCell ref="S1369:V1369"/>
    <mergeCell ref="W1369:Y1369"/>
    <mergeCell ref="B1368:C1368"/>
    <mergeCell ref="L1368:M1368"/>
    <mergeCell ref="N1368:Q1368"/>
    <mergeCell ref="S1368:V1368"/>
    <mergeCell ref="W1368:Y1368"/>
    <mergeCell ref="B1367:C1367"/>
    <mergeCell ref="L1367:M1367"/>
    <mergeCell ref="N1367:Q1367"/>
    <mergeCell ref="S1367:V1367"/>
    <mergeCell ref="W1367:Y1367"/>
    <mergeCell ref="B1366:C1366"/>
    <mergeCell ref="L1366:M1366"/>
    <mergeCell ref="N1366:Q1366"/>
    <mergeCell ref="S1366:V1366"/>
    <mergeCell ref="W1366:Y1366"/>
    <mergeCell ref="B1365:C1365"/>
    <mergeCell ref="L1365:M1365"/>
    <mergeCell ref="N1365:Q1365"/>
    <mergeCell ref="S1365:V1365"/>
    <mergeCell ref="W1365:Y1365"/>
    <mergeCell ref="B1364:C1364"/>
    <mergeCell ref="L1364:M1364"/>
    <mergeCell ref="N1364:Q1364"/>
    <mergeCell ref="S1364:V1364"/>
    <mergeCell ref="W1364:Y1364"/>
    <mergeCell ref="B1363:C1363"/>
    <mergeCell ref="L1363:M1363"/>
    <mergeCell ref="N1363:Q1363"/>
    <mergeCell ref="S1363:V1363"/>
    <mergeCell ref="W1363:Y1363"/>
    <mergeCell ref="B1362:C1362"/>
    <mergeCell ref="L1362:M1362"/>
    <mergeCell ref="N1362:Q1362"/>
    <mergeCell ref="S1362:V1362"/>
    <mergeCell ref="W1362:Y1362"/>
    <mergeCell ref="B1361:C1361"/>
    <mergeCell ref="L1361:M1361"/>
    <mergeCell ref="N1361:Q1361"/>
    <mergeCell ref="S1361:V1361"/>
    <mergeCell ref="W1361:Y1361"/>
    <mergeCell ref="B1360:C1360"/>
    <mergeCell ref="L1360:M1360"/>
    <mergeCell ref="N1360:Q1360"/>
    <mergeCell ref="S1360:V1360"/>
    <mergeCell ref="W1360:Y1360"/>
    <mergeCell ref="B1359:C1359"/>
    <mergeCell ref="L1359:M1359"/>
    <mergeCell ref="N1359:Q1359"/>
    <mergeCell ref="S1359:V1359"/>
    <mergeCell ref="W1359:Y1359"/>
    <mergeCell ref="B1358:C1358"/>
    <mergeCell ref="L1358:M1358"/>
    <mergeCell ref="N1358:Q1358"/>
    <mergeCell ref="S1358:V1358"/>
    <mergeCell ref="W1358:Y1358"/>
    <mergeCell ref="B1357:C1357"/>
    <mergeCell ref="L1357:M1357"/>
    <mergeCell ref="N1357:Q1357"/>
    <mergeCell ref="S1357:V1357"/>
    <mergeCell ref="W1357:Y1357"/>
    <mergeCell ref="B1356:C1356"/>
    <mergeCell ref="L1356:M1356"/>
    <mergeCell ref="N1356:Q1356"/>
    <mergeCell ref="S1356:V1356"/>
    <mergeCell ref="W1356:Y1356"/>
    <mergeCell ref="B1355:C1355"/>
    <mergeCell ref="L1355:M1355"/>
    <mergeCell ref="N1355:Q1355"/>
    <mergeCell ref="S1355:V1355"/>
    <mergeCell ref="W1355:Y1355"/>
    <mergeCell ref="B1354:C1354"/>
    <mergeCell ref="L1354:M1354"/>
    <mergeCell ref="N1354:Q1354"/>
    <mergeCell ref="S1354:V1354"/>
    <mergeCell ref="W1354:Y1354"/>
    <mergeCell ref="B1353:C1353"/>
    <mergeCell ref="L1353:M1353"/>
    <mergeCell ref="N1353:Q1353"/>
    <mergeCell ref="S1353:V1353"/>
    <mergeCell ref="W1353:Y1353"/>
    <mergeCell ref="B1352:C1352"/>
    <mergeCell ref="L1352:M1352"/>
    <mergeCell ref="N1352:Q1352"/>
    <mergeCell ref="S1352:V1352"/>
    <mergeCell ref="W1352:Y1352"/>
    <mergeCell ref="B1351:C1351"/>
    <mergeCell ref="L1351:M1351"/>
    <mergeCell ref="N1351:Q1351"/>
    <mergeCell ref="S1351:V1351"/>
    <mergeCell ref="W1351:Y1351"/>
    <mergeCell ref="B1350:C1350"/>
    <mergeCell ref="L1350:M1350"/>
    <mergeCell ref="N1350:Q1350"/>
    <mergeCell ref="S1350:V1350"/>
    <mergeCell ref="W1350:Y1350"/>
    <mergeCell ref="B1349:C1349"/>
    <mergeCell ref="L1349:M1349"/>
    <mergeCell ref="N1349:Q1349"/>
    <mergeCell ref="S1349:V1349"/>
    <mergeCell ref="W1349:Y1349"/>
    <mergeCell ref="B1348:C1348"/>
    <mergeCell ref="L1348:M1348"/>
    <mergeCell ref="N1348:Q1348"/>
    <mergeCell ref="S1348:V1348"/>
    <mergeCell ref="W1348:Y1348"/>
    <mergeCell ref="B1347:C1347"/>
    <mergeCell ref="L1347:M1347"/>
    <mergeCell ref="N1347:Q1347"/>
    <mergeCell ref="S1347:V1347"/>
    <mergeCell ref="W1347:Y1347"/>
    <mergeCell ref="B1346:C1346"/>
    <mergeCell ref="L1346:M1346"/>
    <mergeCell ref="N1346:Q1346"/>
    <mergeCell ref="S1346:V1346"/>
    <mergeCell ref="W1346:Y1346"/>
    <mergeCell ref="B1345:C1345"/>
    <mergeCell ref="L1345:M1345"/>
    <mergeCell ref="N1345:Q1345"/>
    <mergeCell ref="S1345:V1345"/>
    <mergeCell ref="W1345:Y1345"/>
    <mergeCell ref="B1344:C1344"/>
    <mergeCell ref="L1344:M1344"/>
    <mergeCell ref="N1344:Q1344"/>
    <mergeCell ref="S1344:V1344"/>
    <mergeCell ref="W1344:Y1344"/>
    <mergeCell ref="B1343:C1343"/>
    <mergeCell ref="L1343:M1343"/>
    <mergeCell ref="N1343:Q1343"/>
    <mergeCell ref="S1343:V1343"/>
    <mergeCell ref="W1343:Y1343"/>
    <mergeCell ref="B1342:C1342"/>
    <mergeCell ref="L1342:M1342"/>
    <mergeCell ref="N1342:Q1342"/>
    <mergeCell ref="S1342:V1342"/>
    <mergeCell ref="W1342:Y1342"/>
    <mergeCell ref="B1341:C1341"/>
    <mergeCell ref="L1341:M1341"/>
    <mergeCell ref="N1341:Q1341"/>
    <mergeCell ref="S1341:V1341"/>
    <mergeCell ref="W1341:Y1341"/>
    <mergeCell ref="B1340:C1340"/>
    <mergeCell ref="L1340:M1340"/>
    <mergeCell ref="N1340:Q1340"/>
    <mergeCell ref="S1340:V1340"/>
    <mergeCell ref="W1340:Y1340"/>
    <mergeCell ref="B1339:C1339"/>
    <mergeCell ref="L1339:M1339"/>
    <mergeCell ref="N1339:Q1339"/>
    <mergeCell ref="S1339:V1339"/>
    <mergeCell ref="W1339:Y1339"/>
    <mergeCell ref="B1338:C1338"/>
    <mergeCell ref="L1338:M1338"/>
    <mergeCell ref="N1338:Q1338"/>
    <mergeCell ref="S1338:V1338"/>
    <mergeCell ref="W1338:Y1338"/>
    <mergeCell ref="B1337:C1337"/>
    <mergeCell ref="L1337:M1337"/>
    <mergeCell ref="N1337:Q1337"/>
    <mergeCell ref="S1337:V1337"/>
    <mergeCell ref="W1337:Y1337"/>
    <mergeCell ref="B1336:C1336"/>
    <mergeCell ref="L1336:M1336"/>
    <mergeCell ref="N1336:Q1336"/>
    <mergeCell ref="S1336:V1336"/>
    <mergeCell ref="W1336:Y1336"/>
    <mergeCell ref="B1335:C1335"/>
    <mergeCell ref="L1335:M1335"/>
    <mergeCell ref="N1335:Q1335"/>
    <mergeCell ref="S1335:V1335"/>
    <mergeCell ref="W1335:Y1335"/>
    <mergeCell ref="B1334:C1334"/>
    <mergeCell ref="L1334:M1334"/>
    <mergeCell ref="N1334:Q1334"/>
    <mergeCell ref="S1334:V1334"/>
    <mergeCell ref="W1334:Y1334"/>
    <mergeCell ref="B1333:C1333"/>
    <mergeCell ref="L1333:M1333"/>
    <mergeCell ref="N1333:Q1333"/>
    <mergeCell ref="S1333:V1333"/>
    <mergeCell ref="W1333:Y1333"/>
    <mergeCell ref="B1332:C1332"/>
    <mergeCell ref="L1332:M1332"/>
    <mergeCell ref="N1332:Q1332"/>
    <mergeCell ref="S1332:V1332"/>
    <mergeCell ref="W1332:Y1332"/>
    <mergeCell ref="B1331:C1331"/>
    <mergeCell ref="L1331:M1331"/>
    <mergeCell ref="N1331:Q1331"/>
    <mergeCell ref="S1331:V1331"/>
    <mergeCell ref="W1331:Y1331"/>
    <mergeCell ref="B1330:C1330"/>
    <mergeCell ref="L1330:M1330"/>
    <mergeCell ref="N1330:Q1330"/>
    <mergeCell ref="S1330:V1330"/>
    <mergeCell ref="W1330:Y1330"/>
    <mergeCell ref="B1329:C1329"/>
    <mergeCell ref="L1329:M1329"/>
    <mergeCell ref="N1329:Q1329"/>
    <mergeCell ref="S1329:V1329"/>
    <mergeCell ref="W1329:Y1329"/>
    <mergeCell ref="B1328:C1328"/>
    <mergeCell ref="L1328:M1328"/>
    <mergeCell ref="N1328:Q1328"/>
    <mergeCell ref="S1328:V1328"/>
    <mergeCell ref="W1328:Y1328"/>
    <mergeCell ref="B1327:C1327"/>
    <mergeCell ref="L1327:M1327"/>
    <mergeCell ref="N1327:Q1327"/>
    <mergeCell ref="S1327:V1327"/>
    <mergeCell ref="W1327:Y1327"/>
    <mergeCell ref="B1326:C1326"/>
    <mergeCell ref="L1326:M1326"/>
    <mergeCell ref="N1326:Q1326"/>
    <mergeCell ref="S1326:V1326"/>
    <mergeCell ref="W1326:Y1326"/>
    <mergeCell ref="B1325:C1325"/>
    <mergeCell ref="L1325:M1325"/>
    <mergeCell ref="N1325:Q1325"/>
    <mergeCell ref="S1325:V1325"/>
    <mergeCell ref="W1325:Y1325"/>
    <mergeCell ref="B1324:C1324"/>
    <mergeCell ref="L1324:M1324"/>
    <mergeCell ref="N1324:Q1324"/>
    <mergeCell ref="S1324:V1324"/>
    <mergeCell ref="W1324:Y1324"/>
    <mergeCell ref="B1323:C1323"/>
    <mergeCell ref="L1323:M1323"/>
    <mergeCell ref="N1323:Q1323"/>
    <mergeCell ref="S1323:V1323"/>
    <mergeCell ref="W1323:Y1323"/>
    <mergeCell ref="B1322:C1322"/>
    <mergeCell ref="L1322:M1322"/>
    <mergeCell ref="N1322:Q1322"/>
    <mergeCell ref="S1322:V1322"/>
    <mergeCell ref="W1322:Y1322"/>
    <mergeCell ref="B1321:C1321"/>
    <mergeCell ref="L1321:M1321"/>
    <mergeCell ref="N1321:Q1321"/>
    <mergeCell ref="S1321:V1321"/>
    <mergeCell ref="W1321:Y1321"/>
    <mergeCell ref="B1320:C1320"/>
    <mergeCell ref="L1320:M1320"/>
    <mergeCell ref="N1320:Q1320"/>
    <mergeCell ref="S1320:V1320"/>
    <mergeCell ref="W1320:Y1320"/>
    <mergeCell ref="B1319:C1319"/>
    <mergeCell ref="L1319:M1319"/>
    <mergeCell ref="N1319:Q1319"/>
    <mergeCell ref="S1319:V1319"/>
    <mergeCell ref="W1319:Y1319"/>
    <mergeCell ref="B1318:C1318"/>
    <mergeCell ref="L1318:M1318"/>
    <mergeCell ref="N1318:Q1318"/>
    <mergeCell ref="S1318:V1318"/>
    <mergeCell ref="W1318:Y1318"/>
    <mergeCell ref="B1317:C1317"/>
    <mergeCell ref="L1317:M1317"/>
    <mergeCell ref="N1317:Q1317"/>
    <mergeCell ref="S1317:V1317"/>
    <mergeCell ref="W1317:Y1317"/>
    <mergeCell ref="B1316:C1316"/>
    <mergeCell ref="L1316:M1316"/>
    <mergeCell ref="N1316:Q1316"/>
    <mergeCell ref="S1316:V1316"/>
    <mergeCell ref="W1316:Y1316"/>
    <mergeCell ref="B1315:C1315"/>
    <mergeCell ref="L1315:M1315"/>
    <mergeCell ref="N1315:Q1315"/>
    <mergeCell ref="S1315:V1315"/>
    <mergeCell ref="W1315:Y1315"/>
    <mergeCell ref="B1314:C1314"/>
    <mergeCell ref="L1314:M1314"/>
    <mergeCell ref="N1314:Q1314"/>
    <mergeCell ref="S1314:V1314"/>
    <mergeCell ref="W1314:Y1314"/>
    <mergeCell ref="B1313:C1313"/>
    <mergeCell ref="L1313:M1313"/>
    <mergeCell ref="N1313:Q1313"/>
    <mergeCell ref="S1313:V1313"/>
    <mergeCell ref="W1313:Y1313"/>
    <mergeCell ref="B1312:C1312"/>
    <mergeCell ref="L1312:M1312"/>
    <mergeCell ref="N1312:Q1312"/>
    <mergeCell ref="S1312:V1312"/>
    <mergeCell ref="W1312:Y1312"/>
    <mergeCell ref="B1311:C1311"/>
    <mergeCell ref="L1311:M1311"/>
    <mergeCell ref="N1311:Q1311"/>
    <mergeCell ref="S1311:V1311"/>
    <mergeCell ref="W1311:Y1311"/>
    <mergeCell ref="B1310:C1310"/>
    <mergeCell ref="L1310:M1310"/>
    <mergeCell ref="N1310:Q1310"/>
    <mergeCell ref="S1310:V1310"/>
    <mergeCell ref="W1310:Y1310"/>
    <mergeCell ref="B1309:C1309"/>
    <mergeCell ref="L1309:M1309"/>
    <mergeCell ref="N1309:Q1309"/>
    <mergeCell ref="S1309:V1309"/>
    <mergeCell ref="W1309:Y1309"/>
    <mergeCell ref="B1308:C1308"/>
    <mergeCell ref="L1308:M1308"/>
    <mergeCell ref="N1308:Q1308"/>
    <mergeCell ref="S1308:V1308"/>
    <mergeCell ref="W1308:Y1308"/>
    <mergeCell ref="B1307:C1307"/>
    <mergeCell ref="L1307:M1307"/>
    <mergeCell ref="N1307:Q1307"/>
    <mergeCell ref="S1307:V1307"/>
    <mergeCell ref="W1307:Y1307"/>
    <mergeCell ref="B1306:C1306"/>
    <mergeCell ref="L1306:M1306"/>
    <mergeCell ref="N1306:Q1306"/>
    <mergeCell ref="S1306:V1306"/>
    <mergeCell ref="W1306:Y1306"/>
    <mergeCell ref="B1305:C1305"/>
    <mergeCell ref="L1305:M1305"/>
    <mergeCell ref="N1305:Q1305"/>
    <mergeCell ref="S1305:V1305"/>
    <mergeCell ref="W1305:Y1305"/>
    <mergeCell ref="B1304:C1304"/>
    <mergeCell ref="L1304:M1304"/>
    <mergeCell ref="N1304:Q1304"/>
    <mergeCell ref="S1304:V1304"/>
    <mergeCell ref="W1304:Y1304"/>
    <mergeCell ref="B1303:C1303"/>
    <mergeCell ref="L1303:M1303"/>
    <mergeCell ref="N1303:Q1303"/>
    <mergeCell ref="S1303:V1303"/>
    <mergeCell ref="W1303:Y1303"/>
    <mergeCell ref="B1302:C1302"/>
    <mergeCell ref="L1302:M1302"/>
    <mergeCell ref="N1302:Q1302"/>
    <mergeCell ref="S1302:V1302"/>
    <mergeCell ref="W1302:Y1302"/>
    <mergeCell ref="B1301:C1301"/>
    <mergeCell ref="L1301:M1301"/>
    <mergeCell ref="N1301:Q1301"/>
    <mergeCell ref="S1301:V1301"/>
    <mergeCell ref="W1301:Y1301"/>
    <mergeCell ref="B1300:C1300"/>
    <mergeCell ref="L1300:M1300"/>
    <mergeCell ref="N1300:Q1300"/>
    <mergeCell ref="S1300:V1300"/>
    <mergeCell ref="W1300:Y1300"/>
    <mergeCell ref="B1299:C1299"/>
    <mergeCell ref="L1299:M1299"/>
    <mergeCell ref="N1299:Q1299"/>
    <mergeCell ref="S1299:V1299"/>
    <mergeCell ref="W1299:Y1299"/>
    <mergeCell ref="B1298:C1298"/>
    <mergeCell ref="L1298:M1298"/>
    <mergeCell ref="N1298:Q1298"/>
    <mergeCell ref="S1298:V1298"/>
    <mergeCell ref="W1298:Y1298"/>
    <mergeCell ref="B1297:C1297"/>
    <mergeCell ref="L1297:M1297"/>
    <mergeCell ref="N1297:Q1297"/>
    <mergeCell ref="S1297:V1297"/>
    <mergeCell ref="W1297:Y1297"/>
    <mergeCell ref="B1296:C1296"/>
    <mergeCell ref="L1296:M1296"/>
    <mergeCell ref="N1296:Q1296"/>
    <mergeCell ref="S1296:V1296"/>
    <mergeCell ref="W1296:Y1296"/>
    <mergeCell ref="B1295:C1295"/>
    <mergeCell ref="L1295:M1295"/>
    <mergeCell ref="N1295:Q1295"/>
    <mergeCell ref="S1295:V1295"/>
    <mergeCell ref="W1295:Y1295"/>
    <mergeCell ref="B1294:C1294"/>
    <mergeCell ref="L1294:M1294"/>
    <mergeCell ref="N1294:Q1294"/>
    <mergeCell ref="S1294:V1294"/>
    <mergeCell ref="W1294:Y1294"/>
    <mergeCell ref="B1293:C1293"/>
    <mergeCell ref="L1293:M1293"/>
    <mergeCell ref="N1293:Q1293"/>
    <mergeCell ref="S1293:V1293"/>
    <mergeCell ref="W1293:Y1293"/>
    <mergeCell ref="B1292:C1292"/>
    <mergeCell ref="L1292:M1292"/>
    <mergeCell ref="N1292:Q1292"/>
    <mergeCell ref="S1292:V1292"/>
    <mergeCell ref="W1292:Y1292"/>
    <mergeCell ref="B1291:C1291"/>
    <mergeCell ref="L1291:M1291"/>
    <mergeCell ref="N1291:Q1291"/>
    <mergeCell ref="S1291:V1291"/>
    <mergeCell ref="W1291:Y1291"/>
    <mergeCell ref="B1290:C1290"/>
    <mergeCell ref="L1290:M1290"/>
    <mergeCell ref="N1290:Q1290"/>
    <mergeCell ref="S1290:V1290"/>
    <mergeCell ref="W1290:Y1290"/>
    <mergeCell ref="B1289:C1289"/>
    <mergeCell ref="L1289:M1289"/>
    <mergeCell ref="N1289:Q1289"/>
    <mergeCell ref="S1289:V1289"/>
    <mergeCell ref="W1289:Y1289"/>
    <mergeCell ref="B1288:C1288"/>
    <mergeCell ref="L1288:M1288"/>
    <mergeCell ref="N1288:Q1288"/>
    <mergeCell ref="S1288:V1288"/>
    <mergeCell ref="W1288:Y1288"/>
    <mergeCell ref="B1287:C1287"/>
    <mergeCell ref="L1287:M1287"/>
    <mergeCell ref="N1287:Q1287"/>
    <mergeCell ref="S1287:V1287"/>
    <mergeCell ref="W1287:Y1287"/>
    <mergeCell ref="B1286:C1286"/>
    <mergeCell ref="L1286:M1286"/>
    <mergeCell ref="N1286:Q1286"/>
    <mergeCell ref="S1286:V1286"/>
    <mergeCell ref="W1286:Y1286"/>
    <mergeCell ref="B1285:C1285"/>
    <mergeCell ref="L1285:M1285"/>
    <mergeCell ref="N1285:Q1285"/>
    <mergeCell ref="S1285:V1285"/>
    <mergeCell ref="W1285:Y1285"/>
    <mergeCell ref="B1284:C1284"/>
    <mergeCell ref="L1284:M1284"/>
    <mergeCell ref="N1284:Q1284"/>
    <mergeCell ref="S1284:V1284"/>
    <mergeCell ref="W1284:Y1284"/>
    <mergeCell ref="B1283:C1283"/>
    <mergeCell ref="L1283:M1283"/>
    <mergeCell ref="N1283:Q1283"/>
    <mergeCell ref="S1283:V1283"/>
    <mergeCell ref="W1283:Y1283"/>
    <mergeCell ref="B1282:C1282"/>
    <mergeCell ref="L1282:M1282"/>
    <mergeCell ref="N1282:Q1282"/>
    <mergeCell ref="S1282:V1282"/>
    <mergeCell ref="W1282:Y1282"/>
    <mergeCell ref="B1281:C1281"/>
    <mergeCell ref="L1281:M1281"/>
    <mergeCell ref="N1281:Q1281"/>
    <mergeCell ref="S1281:V1281"/>
    <mergeCell ref="W1281:Y1281"/>
    <mergeCell ref="B1280:C1280"/>
    <mergeCell ref="L1280:M1280"/>
    <mergeCell ref="N1280:Q1280"/>
    <mergeCell ref="S1280:V1280"/>
    <mergeCell ref="W1280:Y1280"/>
    <mergeCell ref="B1279:C1279"/>
    <mergeCell ref="L1279:M1279"/>
    <mergeCell ref="N1279:Q1279"/>
    <mergeCell ref="S1279:V1279"/>
    <mergeCell ref="W1279:Y1279"/>
    <mergeCell ref="B1278:C1278"/>
    <mergeCell ref="L1278:M1278"/>
    <mergeCell ref="N1278:Q1278"/>
    <mergeCell ref="S1278:V1278"/>
    <mergeCell ref="W1278:Y1278"/>
    <mergeCell ref="B1277:C1277"/>
    <mergeCell ref="L1277:M1277"/>
    <mergeCell ref="N1277:Q1277"/>
    <mergeCell ref="S1277:V1277"/>
    <mergeCell ref="W1277:Y1277"/>
    <mergeCell ref="B1276:C1276"/>
    <mergeCell ref="L1276:M1276"/>
    <mergeCell ref="N1276:Q1276"/>
    <mergeCell ref="S1276:V1276"/>
    <mergeCell ref="W1276:Y1276"/>
    <mergeCell ref="B1275:C1275"/>
    <mergeCell ref="L1275:M1275"/>
    <mergeCell ref="N1275:Q1275"/>
    <mergeCell ref="S1275:V1275"/>
    <mergeCell ref="W1275:Y1275"/>
    <mergeCell ref="B1274:C1274"/>
    <mergeCell ref="L1274:M1274"/>
    <mergeCell ref="N1274:Q1274"/>
    <mergeCell ref="S1274:V1274"/>
    <mergeCell ref="W1274:Y1274"/>
    <mergeCell ref="B1273:C1273"/>
    <mergeCell ref="L1273:M1273"/>
    <mergeCell ref="N1273:Q1273"/>
    <mergeCell ref="S1273:V1273"/>
    <mergeCell ref="W1273:Y1273"/>
    <mergeCell ref="B1272:C1272"/>
    <mergeCell ref="L1272:M1272"/>
    <mergeCell ref="N1272:Q1272"/>
    <mergeCell ref="S1272:V1272"/>
    <mergeCell ref="W1272:Y1272"/>
    <mergeCell ref="B1271:C1271"/>
    <mergeCell ref="L1271:M1271"/>
    <mergeCell ref="N1271:Q1271"/>
    <mergeCell ref="S1271:V1271"/>
    <mergeCell ref="W1271:Y1271"/>
    <mergeCell ref="B1270:C1270"/>
    <mergeCell ref="L1270:M1270"/>
    <mergeCell ref="N1270:Q1270"/>
    <mergeCell ref="S1270:V1270"/>
    <mergeCell ref="W1270:Y1270"/>
    <mergeCell ref="B1269:C1269"/>
    <mergeCell ref="L1269:M1269"/>
    <mergeCell ref="N1269:Q1269"/>
    <mergeCell ref="S1269:V1269"/>
    <mergeCell ref="W1269:Y1269"/>
    <mergeCell ref="B1268:C1268"/>
    <mergeCell ref="L1268:M1268"/>
    <mergeCell ref="N1268:Q1268"/>
    <mergeCell ref="S1268:V1268"/>
    <mergeCell ref="W1268:Y1268"/>
    <mergeCell ref="B1267:C1267"/>
    <mergeCell ref="L1267:M1267"/>
    <mergeCell ref="N1267:Q1267"/>
    <mergeCell ref="S1267:V1267"/>
    <mergeCell ref="W1267:Y1267"/>
    <mergeCell ref="B1266:C1266"/>
    <mergeCell ref="L1266:M1266"/>
    <mergeCell ref="N1266:Q1266"/>
    <mergeCell ref="S1266:V1266"/>
    <mergeCell ref="W1266:Y1266"/>
    <mergeCell ref="B1265:C1265"/>
    <mergeCell ref="L1265:M1265"/>
    <mergeCell ref="N1265:Q1265"/>
    <mergeCell ref="S1265:V1265"/>
    <mergeCell ref="W1265:Y1265"/>
    <mergeCell ref="B1264:C1264"/>
    <mergeCell ref="L1264:M1264"/>
    <mergeCell ref="N1264:Q1264"/>
    <mergeCell ref="S1264:V1264"/>
    <mergeCell ref="W1264:Y1264"/>
    <mergeCell ref="B1263:C1263"/>
    <mergeCell ref="L1263:M1263"/>
    <mergeCell ref="N1263:Q1263"/>
    <mergeCell ref="S1263:V1263"/>
    <mergeCell ref="W1263:Y1263"/>
    <mergeCell ref="B1262:C1262"/>
    <mergeCell ref="L1262:M1262"/>
    <mergeCell ref="N1262:Q1262"/>
    <mergeCell ref="S1262:V1262"/>
    <mergeCell ref="W1262:Y1262"/>
    <mergeCell ref="B1261:C1261"/>
    <mergeCell ref="L1261:M1261"/>
    <mergeCell ref="N1261:Q1261"/>
    <mergeCell ref="S1261:V1261"/>
    <mergeCell ref="W1261:Y1261"/>
    <mergeCell ref="B1260:C1260"/>
    <mergeCell ref="L1260:M1260"/>
    <mergeCell ref="N1260:Q1260"/>
    <mergeCell ref="S1260:V1260"/>
    <mergeCell ref="W1260:Y1260"/>
    <mergeCell ref="B1259:C1259"/>
    <mergeCell ref="L1259:M1259"/>
    <mergeCell ref="N1259:Q1259"/>
    <mergeCell ref="S1259:V1259"/>
    <mergeCell ref="W1259:Y1259"/>
    <mergeCell ref="B1258:C1258"/>
    <mergeCell ref="L1258:M1258"/>
    <mergeCell ref="N1258:Q1258"/>
    <mergeCell ref="S1258:V1258"/>
    <mergeCell ref="W1258:Y1258"/>
    <mergeCell ref="B1257:C1257"/>
    <mergeCell ref="L1257:M1257"/>
    <mergeCell ref="N1257:Q1257"/>
    <mergeCell ref="S1257:V1257"/>
    <mergeCell ref="W1257:Y1257"/>
    <mergeCell ref="B1256:C1256"/>
    <mergeCell ref="L1256:M1256"/>
    <mergeCell ref="N1256:Q1256"/>
    <mergeCell ref="S1256:V1256"/>
    <mergeCell ref="W1256:Y1256"/>
    <mergeCell ref="B1255:C1255"/>
    <mergeCell ref="L1255:M1255"/>
    <mergeCell ref="N1255:Q1255"/>
    <mergeCell ref="S1255:V1255"/>
    <mergeCell ref="W1255:Y1255"/>
    <mergeCell ref="B1254:C1254"/>
    <mergeCell ref="L1254:M1254"/>
    <mergeCell ref="N1254:Q1254"/>
    <mergeCell ref="S1254:V1254"/>
    <mergeCell ref="W1254:Y1254"/>
    <mergeCell ref="B1253:C1253"/>
    <mergeCell ref="L1253:M1253"/>
    <mergeCell ref="N1253:Q1253"/>
    <mergeCell ref="S1253:V1253"/>
    <mergeCell ref="W1253:Y1253"/>
    <mergeCell ref="B1252:C1252"/>
    <mergeCell ref="L1252:M1252"/>
    <mergeCell ref="N1252:Q1252"/>
    <mergeCell ref="S1252:V1252"/>
    <mergeCell ref="W1252:Y1252"/>
    <mergeCell ref="B1251:C1251"/>
    <mergeCell ref="L1251:M1251"/>
    <mergeCell ref="N1251:Q1251"/>
    <mergeCell ref="S1251:V1251"/>
    <mergeCell ref="W1251:Y1251"/>
    <mergeCell ref="B1250:C1250"/>
    <mergeCell ref="L1250:M1250"/>
    <mergeCell ref="N1250:Q1250"/>
    <mergeCell ref="S1250:V1250"/>
    <mergeCell ref="W1250:Y1250"/>
    <mergeCell ref="B1249:C1249"/>
    <mergeCell ref="L1249:M1249"/>
    <mergeCell ref="N1249:Q1249"/>
    <mergeCell ref="S1249:V1249"/>
    <mergeCell ref="W1249:Y1249"/>
    <mergeCell ref="B1248:C1248"/>
    <mergeCell ref="L1248:M1248"/>
    <mergeCell ref="N1248:Q1248"/>
    <mergeCell ref="S1248:V1248"/>
    <mergeCell ref="W1248:Y1248"/>
    <mergeCell ref="B1247:C1247"/>
    <mergeCell ref="L1247:M1247"/>
    <mergeCell ref="N1247:Q1247"/>
    <mergeCell ref="S1247:V1247"/>
    <mergeCell ref="W1247:Y1247"/>
    <mergeCell ref="B1246:C1246"/>
    <mergeCell ref="L1246:M1246"/>
    <mergeCell ref="N1246:Q1246"/>
    <mergeCell ref="S1246:V1246"/>
    <mergeCell ref="W1246:Y1246"/>
    <mergeCell ref="B1245:G1245"/>
    <mergeCell ref="L1245:M1245"/>
    <mergeCell ref="N1245:Q1245"/>
    <mergeCell ref="S1245:V1245"/>
    <mergeCell ref="W1245:Y1245"/>
    <mergeCell ref="B1244:C1244"/>
    <mergeCell ref="L1244:M1244"/>
    <mergeCell ref="N1244:Q1244"/>
    <mergeCell ref="S1244:V1244"/>
    <mergeCell ref="W1244:Y1244"/>
    <mergeCell ref="B1243:C1243"/>
    <mergeCell ref="L1243:M1243"/>
    <mergeCell ref="N1243:Q1243"/>
    <mergeCell ref="S1243:V1243"/>
    <mergeCell ref="W1243:Y1243"/>
    <mergeCell ref="B1242:C1242"/>
    <mergeCell ref="L1242:M1242"/>
    <mergeCell ref="N1242:Q1242"/>
    <mergeCell ref="S1242:V1242"/>
    <mergeCell ref="W1242:Y1242"/>
    <mergeCell ref="B1241:C1241"/>
    <mergeCell ref="L1241:M1241"/>
    <mergeCell ref="N1241:Q1241"/>
    <mergeCell ref="S1241:V1241"/>
    <mergeCell ref="W1241:Y1241"/>
    <mergeCell ref="B1240:C1240"/>
    <mergeCell ref="L1240:M1240"/>
    <mergeCell ref="N1240:Q1240"/>
    <mergeCell ref="S1240:V1240"/>
    <mergeCell ref="W1240:Y1240"/>
    <mergeCell ref="B1239:C1239"/>
    <mergeCell ref="L1239:M1239"/>
    <mergeCell ref="N1239:Q1239"/>
    <mergeCell ref="S1239:V1239"/>
    <mergeCell ref="W1239:Y1239"/>
    <mergeCell ref="B1238:C1238"/>
    <mergeCell ref="L1238:M1238"/>
    <mergeCell ref="N1238:Q1238"/>
    <mergeCell ref="S1238:V1238"/>
    <mergeCell ref="W1238:Y1238"/>
    <mergeCell ref="B1237:C1237"/>
    <mergeCell ref="L1237:M1237"/>
    <mergeCell ref="N1237:Q1237"/>
    <mergeCell ref="S1237:V1237"/>
    <mergeCell ref="W1237:Y1237"/>
    <mergeCell ref="B1236:C1236"/>
    <mergeCell ref="L1236:M1236"/>
    <mergeCell ref="N1236:Q1236"/>
    <mergeCell ref="S1236:V1236"/>
    <mergeCell ref="W1236:Y1236"/>
    <mergeCell ref="B1235:C1235"/>
    <mergeCell ref="L1235:M1235"/>
    <mergeCell ref="N1235:Q1235"/>
    <mergeCell ref="S1235:V1235"/>
    <mergeCell ref="W1235:Y1235"/>
    <mergeCell ref="B1234:C1234"/>
    <mergeCell ref="L1234:M1234"/>
    <mergeCell ref="N1234:Q1234"/>
    <mergeCell ref="S1234:V1234"/>
    <mergeCell ref="W1234:Y1234"/>
    <mergeCell ref="B1233:C1233"/>
    <mergeCell ref="L1233:M1233"/>
    <mergeCell ref="N1233:Q1233"/>
    <mergeCell ref="S1233:V1233"/>
    <mergeCell ref="W1233:Y1233"/>
    <mergeCell ref="B1232:C1232"/>
    <mergeCell ref="L1232:M1232"/>
    <mergeCell ref="N1232:Q1232"/>
    <mergeCell ref="S1232:V1232"/>
    <mergeCell ref="W1232:Y1232"/>
    <mergeCell ref="B1231:C1231"/>
    <mergeCell ref="L1231:M1231"/>
    <mergeCell ref="N1231:Q1231"/>
    <mergeCell ref="S1231:V1231"/>
    <mergeCell ref="W1231:Y1231"/>
    <mergeCell ref="B1230:C1230"/>
    <mergeCell ref="L1230:M1230"/>
    <mergeCell ref="N1230:Q1230"/>
    <mergeCell ref="S1230:V1230"/>
    <mergeCell ref="W1230:Y1230"/>
    <mergeCell ref="B1229:C1229"/>
    <mergeCell ref="L1229:M1229"/>
    <mergeCell ref="N1229:Q1229"/>
    <mergeCell ref="S1229:V1229"/>
    <mergeCell ref="W1229:Y1229"/>
    <mergeCell ref="B1228:C1228"/>
    <mergeCell ref="L1228:M1228"/>
    <mergeCell ref="N1228:Q1228"/>
    <mergeCell ref="S1228:V1228"/>
    <mergeCell ref="W1228:Y1228"/>
    <mergeCell ref="B1227:C1227"/>
    <mergeCell ref="L1227:M1227"/>
    <mergeCell ref="N1227:Q1227"/>
    <mergeCell ref="S1227:V1227"/>
    <mergeCell ref="W1227:Y1227"/>
    <mergeCell ref="B1226:C1226"/>
    <mergeCell ref="L1226:M1226"/>
    <mergeCell ref="N1226:Q1226"/>
    <mergeCell ref="S1226:V1226"/>
    <mergeCell ref="W1226:Y1226"/>
    <mergeCell ref="B1225:C1225"/>
    <mergeCell ref="L1225:M1225"/>
    <mergeCell ref="N1225:Q1225"/>
    <mergeCell ref="S1225:V1225"/>
    <mergeCell ref="W1225:Y1225"/>
    <mergeCell ref="B1224:C1224"/>
    <mergeCell ref="L1224:M1224"/>
    <mergeCell ref="N1224:Q1224"/>
    <mergeCell ref="S1224:V1224"/>
    <mergeCell ref="W1224:Y1224"/>
    <mergeCell ref="B1223:C1223"/>
    <mergeCell ref="L1223:M1223"/>
    <mergeCell ref="N1223:Q1223"/>
    <mergeCell ref="S1223:V1223"/>
    <mergeCell ref="W1223:Y1223"/>
    <mergeCell ref="B1222:C1222"/>
    <mergeCell ref="L1222:M1222"/>
    <mergeCell ref="N1222:Q1222"/>
    <mergeCell ref="S1222:V1222"/>
    <mergeCell ref="W1222:Y1222"/>
    <mergeCell ref="B1221:C1221"/>
    <mergeCell ref="L1221:M1221"/>
    <mergeCell ref="N1221:Q1221"/>
    <mergeCell ref="S1221:V1221"/>
    <mergeCell ref="W1221:Y1221"/>
    <mergeCell ref="B1220:C1220"/>
    <mergeCell ref="L1220:M1220"/>
    <mergeCell ref="N1220:Q1220"/>
    <mergeCell ref="S1220:V1220"/>
    <mergeCell ref="W1220:Y1220"/>
    <mergeCell ref="B1219:C1219"/>
    <mergeCell ref="L1219:M1219"/>
    <mergeCell ref="N1219:Q1219"/>
    <mergeCell ref="S1219:V1219"/>
    <mergeCell ref="W1219:Y1219"/>
    <mergeCell ref="B1218:C1218"/>
    <mergeCell ref="L1218:M1218"/>
    <mergeCell ref="N1218:Q1218"/>
    <mergeCell ref="S1218:V1218"/>
    <mergeCell ref="W1218:Y1218"/>
    <mergeCell ref="B1217:C1217"/>
    <mergeCell ref="L1217:M1217"/>
    <mergeCell ref="N1217:Q1217"/>
    <mergeCell ref="S1217:V1217"/>
    <mergeCell ref="W1217:Y1217"/>
    <mergeCell ref="B1216:C1216"/>
    <mergeCell ref="L1216:M1216"/>
    <mergeCell ref="N1216:Q1216"/>
    <mergeCell ref="S1216:V1216"/>
    <mergeCell ref="W1216:Y1216"/>
    <mergeCell ref="B1215:C1215"/>
    <mergeCell ref="L1215:M1215"/>
    <mergeCell ref="N1215:Q1215"/>
    <mergeCell ref="S1215:V1215"/>
    <mergeCell ref="W1215:Y1215"/>
    <mergeCell ref="B1214:C1214"/>
    <mergeCell ref="L1214:M1214"/>
    <mergeCell ref="N1214:Q1214"/>
    <mergeCell ref="S1214:V1214"/>
    <mergeCell ref="W1214:Y1214"/>
    <mergeCell ref="B1213:C1213"/>
    <mergeCell ref="L1213:M1213"/>
    <mergeCell ref="N1213:Q1213"/>
    <mergeCell ref="S1213:V1213"/>
    <mergeCell ref="W1213:Y1213"/>
    <mergeCell ref="B1212:C1212"/>
    <mergeCell ref="L1212:M1212"/>
    <mergeCell ref="N1212:Q1212"/>
    <mergeCell ref="S1212:V1212"/>
    <mergeCell ref="W1212:Y1212"/>
    <mergeCell ref="B1211:G1211"/>
    <mergeCell ref="L1211:M1211"/>
    <mergeCell ref="N1211:Q1211"/>
    <mergeCell ref="S1211:V1211"/>
    <mergeCell ref="W1211:Y1211"/>
    <mergeCell ref="B1210:C1210"/>
    <mergeCell ref="L1210:M1210"/>
    <mergeCell ref="N1210:Q1210"/>
    <mergeCell ref="S1210:V1210"/>
    <mergeCell ref="W1210:Y1210"/>
    <mergeCell ref="B1209:G1209"/>
    <mergeCell ref="L1209:M1209"/>
    <mergeCell ref="N1209:Q1209"/>
    <mergeCell ref="S1209:V1209"/>
    <mergeCell ref="W1209:Y1209"/>
    <mergeCell ref="B1208:C1208"/>
    <mergeCell ref="L1208:M1208"/>
    <mergeCell ref="N1208:Q1208"/>
    <mergeCell ref="S1208:V1208"/>
    <mergeCell ref="W1208:Y1208"/>
    <mergeCell ref="B1207:C1207"/>
    <mergeCell ref="L1207:M1207"/>
    <mergeCell ref="N1207:Q1207"/>
    <mergeCell ref="S1207:V1207"/>
    <mergeCell ref="W1207:Y1207"/>
    <mergeCell ref="B1206:C1206"/>
    <mergeCell ref="L1206:M1206"/>
    <mergeCell ref="N1206:Q1206"/>
    <mergeCell ref="S1206:V1206"/>
    <mergeCell ref="W1206:Y1206"/>
    <mergeCell ref="B1205:C1205"/>
    <mergeCell ref="L1205:M1205"/>
    <mergeCell ref="N1205:Q1205"/>
    <mergeCell ref="S1205:V1205"/>
    <mergeCell ref="W1205:Y1205"/>
    <mergeCell ref="B1204:C1204"/>
    <mergeCell ref="L1204:M1204"/>
    <mergeCell ref="N1204:Q1204"/>
    <mergeCell ref="S1204:V1204"/>
    <mergeCell ref="W1204:Y1204"/>
    <mergeCell ref="B1203:C1203"/>
    <mergeCell ref="L1203:M1203"/>
    <mergeCell ref="N1203:Q1203"/>
    <mergeCell ref="S1203:V1203"/>
    <mergeCell ref="W1203:Y1203"/>
    <mergeCell ref="B1202:C1202"/>
    <mergeCell ref="L1202:M1202"/>
    <mergeCell ref="N1202:Q1202"/>
    <mergeCell ref="S1202:V1202"/>
    <mergeCell ref="W1202:Y1202"/>
    <mergeCell ref="B1201:C1201"/>
    <mergeCell ref="L1201:M1201"/>
    <mergeCell ref="N1201:Q1201"/>
    <mergeCell ref="S1201:V1201"/>
    <mergeCell ref="W1201:Y1201"/>
    <mergeCell ref="B1200:C1200"/>
    <mergeCell ref="L1200:M1200"/>
    <mergeCell ref="N1200:Q1200"/>
    <mergeCell ref="S1200:V1200"/>
    <mergeCell ref="W1200:Y1200"/>
    <mergeCell ref="B1199:G1199"/>
    <mergeCell ref="L1199:M1199"/>
    <mergeCell ref="N1199:Q1199"/>
    <mergeCell ref="S1199:V1199"/>
    <mergeCell ref="W1199:Y1199"/>
    <mergeCell ref="B1198:C1198"/>
    <mergeCell ref="L1198:M1198"/>
    <mergeCell ref="N1198:Q1198"/>
    <mergeCell ref="S1198:V1198"/>
    <mergeCell ref="W1198:Y1198"/>
    <mergeCell ref="B1197:G1197"/>
    <mergeCell ref="L1197:M1197"/>
    <mergeCell ref="N1197:Q1197"/>
    <mergeCell ref="S1197:V1197"/>
    <mergeCell ref="W1197:Y1197"/>
    <mergeCell ref="B1196:C1196"/>
    <mergeCell ref="L1196:M1196"/>
    <mergeCell ref="N1196:Q1196"/>
    <mergeCell ref="S1196:V1196"/>
    <mergeCell ref="W1196:Y1196"/>
    <mergeCell ref="B1195:C1195"/>
    <mergeCell ref="L1195:M1195"/>
    <mergeCell ref="N1195:Q1195"/>
    <mergeCell ref="S1195:V1195"/>
    <mergeCell ref="W1195:Y1195"/>
    <mergeCell ref="B1194:G1194"/>
    <mergeCell ref="L1194:M1194"/>
    <mergeCell ref="N1194:Q1194"/>
    <mergeCell ref="S1194:V1194"/>
    <mergeCell ref="W1194:Y1194"/>
    <mergeCell ref="B1193:C1193"/>
    <mergeCell ref="L1193:M1193"/>
    <mergeCell ref="N1193:Q1193"/>
    <mergeCell ref="S1193:V1193"/>
    <mergeCell ref="W1193:Y1193"/>
    <mergeCell ref="B1192:C1192"/>
    <mergeCell ref="L1192:M1192"/>
    <mergeCell ref="N1192:Q1192"/>
    <mergeCell ref="S1192:V1192"/>
    <mergeCell ref="W1192:Y1192"/>
    <mergeCell ref="B1191:C1191"/>
    <mergeCell ref="L1191:M1191"/>
    <mergeCell ref="N1191:Q1191"/>
    <mergeCell ref="S1191:V1191"/>
    <mergeCell ref="W1191:Y1191"/>
    <mergeCell ref="B1190:C1190"/>
    <mergeCell ref="L1190:M1190"/>
    <mergeCell ref="N1190:Q1190"/>
    <mergeCell ref="S1190:V1190"/>
    <mergeCell ref="W1190:Y1190"/>
    <mergeCell ref="B1189:C1189"/>
    <mergeCell ref="L1189:M1189"/>
    <mergeCell ref="N1189:Q1189"/>
    <mergeCell ref="S1189:V1189"/>
    <mergeCell ref="W1189:Y1189"/>
    <mergeCell ref="B1188:C1188"/>
    <mergeCell ref="L1188:M1188"/>
    <mergeCell ref="N1188:Q1188"/>
    <mergeCell ref="S1188:V1188"/>
    <mergeCell ref="W1188:Y1188"/>
    <mergeCell ref="B1187:G1187"/>
    <mergeCell ref="L1187:M1187"/>
    <mergeCell ref="N1187:Q1187"/>
    <mergeCell ref="S1187:V1187"/>
    <mergeCell ref="W1187:Y1187"/>
    <mergeCell ref="B1186:C1186"/>
    <mergeCell ref="L1186:M1186"/>
    <mergeCell ref="N1186:Q1186"/>
    <mergeCell ref="S1186:V1186"/>
    <mergeCell ref="W1186:Y1186"/>
    <mergeCell ref="B1185:C1185"/>
    <mergeCell ref="L1185:M1185"/>
    <mergeCell ref="N1185:Q1185"/>
    <mergeCell ref="S1185:V1185"/>
    <mergeCell ref="W1185:Y1185"/>
    <mergeCell ref="B1184:C1184"/>
    <mergeCell ref="L1184:M1184"/>
    <mergeCell ref="N1184:Q1184"/>
    <mergeCell ref="S1184:V1184"/>
    <mergeCell ref="W1184:Y1184"/>
    <mergeCell ref="B1183:G1183"/>
    <mergeCell ref="L1183:M1183"/>
    <mergeCell ref="N1183:Q1183"/>
    <mergeCell ref="S1183:V1183"/>
    <mergeCell ref="W1183:Y1183"/>
    <mergeCell ref="B1182:C1182"/>
    <mergeCell ref="L1182:M1182"/>
    <mergeCell ref="N1182:Q1182"/>
    <mergeCell ref="S1182:V1182"/>
    <mergeCell ref="W1182:Y1182"/>
    <mergeCell ref="B1181:G1181"/>
    <mergeCell ref="L1181:M1181"/>
    <mergeCell ref="N1181:Q1181"/>
    <mergeCell ref="S1181:V1181"/>
    <mergeCell ref="W1181:Y1181"/>
    <mergeCell ref="B1180:C1180"/>
    <mergeCell ref="L1180:M1180"/>
    <mergeCell ref="N1180:Q1180"/>
    <mergeCell ref="S1180:V1180"/>
    <mergeCell ref="W1180:Y1180"/>
    <mergeCell ref="B1179:C1179"/>
    <mergeCell ref="L1179:M1179"/>
    <mergeCell ref="N1179:Q1179"/>
    <mergeCell ref="S1179:V1179"/>
    <mergeCell ref="W1179:Y1179"/>
    <mergeCell ref="B1178:C1178"/>
    <mergeCell ref="L1178:M1178"/>
    <mergeCell ref="N1178:Q1178"/>
    <mergeCell ref="S1178:V1178"/>
    <mergeCell ref="W1178:Y1178"/>
    <mergeCell ref="B1177:C1177"/>
    <mergeCell ref="L1177:M1177"/>
    <mergeCell ref="N1177:Q1177"/>
    <mergeCell ref="S1177:V1177"/>
    <mergeCell ref="W1177:Y1177"/>
    <mergeCell ref="B1176:C1176"/>
    <mergeCell ref="L1176:M1176"/>
    <mergeCell ref="N1176:Q1176"/>
    <mergeCell ref="S1176:V1176"/>
    <mergeCell ref="W1176:Y1176"/>
    <mergeCell ref="B1175:C1175"/>
    <mergeCell ref="L1175:M1175"/>
    <mergeCell ref="N1175:Q1175"/>
    <mergeCell ref="S1175:V1175"/>
    <mergeCell ref="W1175:Y1175"/>
    <mergeCell ref="B1174:C1174"/>
    <mergeCell ref="L1174:M1174"/>
    <mergeCell ref="N1174:Q1174"/>
    <mergeCell ref="S1174:V1174"/>
    <mergeCell ref="W1174:Y1174"/>
    <mergeCell ref="B1173:G1173"/>
    <mergeCell ref="L1173:M1173"/>
    <mergeCell ref="N1173:Q1173"/>
    <mergeCell ref="S1173:V1173"/>
    <mergeCell ref="W1173:Y1173"/>
    <mergeCell ref="B1172:C1172"/>
    <mergeCell ref="L1172:M1172"/>
    <mergeCell ref="N1172:Q1172"/>
    <mergeCell ref="S1172:V1172"/>
    <mergeCell ref="W1172:Y1172"/>
    <mergeCell ref="B1171:C1171"/>
    <mergeCell ref="L1171:M1171"/>
    <mergeCell ref="N1171:Q1171"/>
    <mergeCell ref="S1171:V1171"/>
    <mergeCell ref="W1171:Y1171"/>
    <mergeCell ref="B1170:C1170"/>
    <mergeCell ref="L1170:M1170"/>
    <mergeCell ref="N1170:Q1170"/>
    <mergeCell ref="S1170:V1170"/>
    <mergeCell ref="W1170:Y1170"/>
    <mergeCell ref="B1169:C1169"/>
    <mergeCell ref="L1169:M1169"/>
    <mergeCell ref="N1169:Q1169"/>
    <mergeCell ref="S1169:V1169"/>
    <mergeCell ref="W1169:Y1169"/>
    <mergeCell ref="B1168:C1168"/>
    <mergeCell ref="L1168:M1168"/>
    <mergeCell ref="N1168:Q1168"/>
    <mergeCell ref="S1168:V1168"/>
    <mergeCell ref="W1168:Y1168"/>
    <mergeCell ref="B1167:C1167"/>
    <mergeCell ref="L1167:M1167"/>
    <mergeCell ref="N1167:Q1167"/>
    <mergeCell ref="S1167:V1167"/>
    <mergeCell ref="W1167:Y1167"/>
    <mergeCell ref="B1166:C1166"/>
    <mergeCell ref="L1166:M1166"/>
    <mergeCell ref="N1166:Q1166"/>
    <mergeCell ref="S1166:V1166"/>
    <mergeCell ref="W1166:Y1166"/>
    <mergeCell ref="B1165:C1165"/>
    <mergeCell ref="L1165:M1165"/>
    <mergeCell ref="N1165:Q1165"/>
    <mergeCell ref="S1165:V1165"/>
    <mergeCell ref="W1165:Y1165"/>
    <mergeCell ref="B1164:C1164"/>
    <mergeCell ref="L1164:M1164"/>
    <mergeCell ref="N1164:Q1164"/>
    <mergeCell ref="S1164:V1164"/>
    <mergeCell ref="W1164:Y1164"/>
    <mergeCell ref="B1163:C1163"/>
    <mergeCell ref="L1163:M1163"/>
    <mergeCell ref="N1163:Q1163"/>
    <mergeCell ref="S1163:V1163"/>
    <mergeCell ref="W1163:Y1163"/>
    <mergeCell ref="B1162:C1162"/>
    <mergeCell ref="L1162:M1162"/>
    <mergeCell ref="N1162:Q1162"/>
    <mergeCell ref="S1162:V1162"/>
    <mergeCell ref="W1162:Y1162"/>
    <mergeCell ref="B1161:C1161"/>
    <mergeCell ref="L1161:M1161"/>
    <mergeCell ref="N1161:Q1161"/>
    <mergeCell ref="S1161:V1161"/>
    <mergeCell ref="W1161:Y1161"/>
    <mergeCell ref="B1160:C1160"/>
    <mergeCell ref="L1160:M1160"/>
    <mergeCell ref="N1160:Q1160"/>
    <mergeCell ref="S1160:V1160"/>
    <mergeCell ref="W1160:Y1160"/>
    <mergeCell ref="B1159:C1159"/>
    <mergeCell ref="L1159:M1159"/>
    <mergeCell ref="N1159:Q1159"/>
    <mergeCell ref="S1159:V1159"/>
    <mergeCell ref="W1159:Y1159"/>
    <mergeCell ref="B1158:C1158"/>
    <mergeCell ref="L1158:M1158"/>
    <mergeCell ref="N1158:Q1158"/>
    <mergeCell ref="S1158:V1158"/>
    <mergeCell ref="W1158:Y1158"/>
    <mergeCell ref="B1157:C1157"/>
    <mergeCell ref="L1157:M1157"/>
    <mergeCell ref="N1157:Q1157"/>
    <mergeCell ref="S1157:V1157"/>
    <mergeCell ref="W1157:Y1157"/>
    <mergeCell ref="B1156:C1156"/>
    <mergeCell ref="L1156:M1156"/>
    <mergeCell ref="N1156:Q1156"/>
    <mergeCell ref="S1156:V1156"/>
    <mergeCell ref="W1156:Y1156"/>
    <mergeCell ref="B1155:C1155"/>
    <mergeCell ref="L1155:M1155"/>
    <mergeCell ref="N1155:Q1155"/>
    <mergeCell ref="S1155:V1155"/>
    <mergeCell ref="W1155:Y1155"/>
    <mergeCell ref="B1154:C1154"/>
    <mergeCell ref="L1154:M1154"/>
    <mergeCell ref="N1154:Q1154"/>
    <mergeCell ref="S1154:V1154"/>
    <mergeCell ref="W1154:Y1154"/>
    <mergeCell ref="B1153:C1153"/>
    <mergeCell ref="L1153:M1153"/>
    <mergeCell ref="N1153:Q1153"/>
    <mergeCell ref="S1153:V1153"/>
    <mergeCell ref="W1153:Y1153"/>
    <mergeCell ref="B1152:C1152"/>
    <mergeCell ref="L1152:M1152"/>
    <mergeCell ref="N1152:Q1152"/>
    <mergeCell ref="S1152:V1152"/>
    <mergeCell ref="W1152:Y1152"/>
    <mergeCell ref="B1151:C1151"/>
    <mergeCell ref="L1151:M1151"/>
    <mergeCell ref="N1151:Q1151"/>
    <mergeCell ref="S1151:V1151"/>
    <mergeCell ref="W1151:Y1151"/>
    <mergeCell ref="B1150:C1150"/>
    <mergeCell ref="L1150:M1150"/>
    <mergeCell ref="N1150:Q1150"/>
    <mergeCell ref="S1150:V1150"/>
    <mergeCell ref="W1150:Y1150"/>
    <mergeCell ref="B1149:C1149"/>
    <mergeCell ref="L1149:M1149"/>
    <mergeCell ref="N1149:Q1149"/>
    <mergeCell ref="S1149:V1149"/>
    <mergeCell ref="W1149:Y1149"/>
    <mergeCell ref="B1148:C1148"/>
    <mergeCell ref="L1148:M1148"/>
    <mergeCell ref="N1148:Q1148"/>
    <mergeCell ref="S1148:V1148"/>
    <mergeCell ref="W1148:Y1148"/>
    <mergeCell ref="B1147:C1147"/>
    <mergeCell ref="L1147:M1147"/>
    <mergeCell ref="N1147:Q1147"/>
    <mergeCell ref="S1147:V1147"/>
    <mergeCell ref="W1147:Y1147"/>
    <mergeCell ref="B1146:C1146"/>
    <mergeCell ref="L1146:M1146"/>
    <mergeCell ref="N1146:Q1146"/>
    <mergeCell ref="S1146:V1146"/>
    <mergeCell ref="W1146:Y1146"/>
    <mergeCell ref="B1145:C1145"/>
    <mergeCell ref="L1145:M1145"/>
    <mergeCell ref="N1145:Q1145"/>
    <mergeCell ref="S1145:V1145"/>
    <mergeCell ref="W1145:Y1145"/>
    <mergeCell ref="B1144:C1144"/>
    <mergeCell ref="L1144:M1144"/>
    <mergeCell ref="N1144:Q1144"/>
    <mergeCell ref="S1144:V1144"/>
    <mergeCell ref="W1144:Y1144"/>
    <mergeCell ref="B1143:C1143"/>
    <mergeCell ref="L1143:M1143"/>
    <mergeCell ref="N1143:Q1143"/>
    <mergeCell ref="S1143:V1143"/>
    <mergeCell ref="W1143:Y1143"/>
    <mergeCell ref="B1142:C1142"/>
    <mergeCell ref="L1142:M1142"/>
    <mergeCell ref="N1142:Q1142"/>
    <mergeCell ref="S1142:V1142"/>
    <mergeCell ref="W1142:Y1142"/>
    <mergeCell ref="B1141:C1141"/>
    <mergeCell ref="L1141:M1141"/>
    <mergeCell ref="N1141:Q1141"/>
    <mergeCell ref="S1141:V1141"/>
    <mergeCell ref="W1141:Y1141"/>
    <mergeCell ref="B1140:C1140"/>
    <mergeCell ref="L1140:M1140"/>
    <mergeCell ref="N1140:Q1140"/>
    <mergeCell ref="S1140:V1140"/>
    <mergeCell ref="W1140:Y1140"/>
    <mergeCell ref="B1139:C1139"/>
    <mergeCell ref="L1139:M1139"/>
    <mergeCell ref="N1139:Q1139"/>
    <mergeCell ref="S1139:V1139"/>
    <mergeCell ref="W1139:Y1139"/>
    <mergeCell ref="B1138:C1138"/>
    <mergeCell ref="L1138:M1138"/>
    <mergeCell ref="N1138:Q1138"/>
    <mergeCell ref="S1138:V1138"/>
    <mergeCell ref="W1138:Y1138"/>
    <mergeCell ref="B1137:C1137"/>
    <mergeCell ref="L1137:M1137"/>
    <mergeCell ref="N1137:Q1137"/>
    <mergeCell ref="S1137:V1137"/>
    <mergeCell ref="W1137:Y1137"/>
    <mergeCell ref="B1136:C1136"/>
    <mergeCell ref="L1136:M1136"/>
    <mergeCell ref="N1136:Q1136"/>
    <mergeCell ref="S1136:V1136"/>
    <mergeCell ref="W1136:Y1136"/>
    <mergeCell ref="B1135:C1135"/>
    <mergeCell ref="L1135:M1135"/>
    <mergeCell ref="N1135:Q1135"/>
    <mergeCell ref="S1135:V1135"/>
    <mergeCell ref="W1135:Y1135"/>
    <mergeCell ref="B1134:C1134"/>
    <mergeCell ref="L1134:M1134"/>
    <mergeCell ref="N1134:Q1134"/>
    <mergeCell ref="S1134:V1134"/>
    <mergeCell ref="W1134:Y1134"/>
    <mergeCell ref="B1133:C1133"/>
    <mergeCell ref="L1133:M1133"/>
    <mergeCell ref="N1133:Q1133"/>
    <mergeCell ref="S1133:V1133"/>
    <mergeCell ref="W1133:Y1133"/>
    <mergeCell ref="B1132:C1132"/>
    <mergeCell ref="L1132:M1132"/>
    <mergeCell ref="N1132:Q1132"/>
    <mergeCell ref="S1132:V1132"/>
    <mergeCell ref="W1132:Y1132"/>
    <mergeCell ref="B1131:C1131"/>
    <mergeCell ref="L1131:M1131"/>
    <mergeCell ref="N1131:Q1131"/>
    <mergeCell ref="S1131:V1131"/>
    <mergeCell ref="W1131:Y1131"/>
    <mergeCell ref="B1130:C1130"/>
    <mergeCell ref="L1130:M1130"/>
    <mergeCell ref="N1130:Q1130"/>
    <mergeCell ref="S1130:V1130"/>
    <mergeCell ref="W1130:Y1130"/>
    <mergeCell ref="B1129:C1129"/>
    <mergeCell ref="L1129:M1129"/>
    <mergeCell ref="N1129:Q1129"/>
    <mergeCell ref="S1129:V1129"/>
    <mergeCell ref="W1129:Y1129"/>
    <mergeCell ref="B1128:C1128"/>
    <mergeCell ref="L1128:M1128"/>
    <mergeCell ref="N1128:Q1128"/>
    <mergeCell ref="S1128:V1128"/>
    <mergeCell ref="W1128:Y1128"/>
    <mergeCell ref="B1127:C1127"/>
    <mergeCell ref="L1127:M1127"/>
    <mergeCell ref="N1127:Q1127"/>
    <mergeCell ref="S1127:V1127"/>
    <mergeCell ref="W1127:Y1127"/>
    <mergeCell ref="B1126:C1126"/>
    <mergeCell ref="L1126:M1126"/>
    <mergeCell ref="N1126:Q1126"/>
    <mergeCell ref="S1126:V1126"/>
    <mergeCell ref="W1126:Y1126"/>
    <mergeCell ref="B1125:C1125"/>
    <mergeCell ref="L1125:M1125"/>
    <mergeCell ref="N1125:Q1125"/>
    <mergeCell ref="S1125:V1125"/>
    <mergeCell ref="W1125:Y1125"/>
    <mergeCell ref="B1124:C1124"/>
    <mergeCell ref="L1124:M1124"/>
    <mergeCell ref="N1124:Q1124"/>
    <mergeCell ref="S1124:V1124"/>
    <mergeCell ref="W1124:Y1124"/>
    <mergeCell ref="B1123:C1123"/>
    <mergeCell ref="L1123:M1123"/>
    <mergeCell ref="N1123:Q1123"/>
    <mergeCell ref="S1123:V1123"/>
    <mergeCell ref="W1123:Y1123"/>
    <mergeCell ref="B1122:C1122"/>
    <mergeCell ref="L1122:M1122"/>
    <mergeCell ref="N1122:Q1122"/>
    <mergeCell ref="S1122:V1122"/>
    <mergeCell ref="W1122:Y1122"/>
    <mergeCell ref="B1121:C1121"/>
    <mergeCell ref="L1121:M1121"/>
    <mergeCell ref="N1121:Q1121"/>
    <mergeCell ref="S1121:V1121"/>
    <mergeCell ref="W1121:Y1121"/>
    <mergeCell ref="B1120:C1120"/>
    <mergeCell ref="L1120:M1120"/>
    <mergeCell ref="N1120:Q1120"/>
    <mergeCell ref="S1120:V1120"/>
    <mergeCell ref="W1120:Y1120"/>
    <mergeCell ref="B1119:C1119"/>
    <mergeCell ref="L1119:M1119"/>
    <mergeCell ref="N1119:Q1119"/>
    <mergeCell ref="S1119:V1119"/>
    <mergeCell ref="W1119:Y1119"/>
    <mergeCell ref="B1118:C1118"/>
    <mergeCell ref="L1118:M1118"/>
    <mergeCell ref="N1118:Q1118"/>
    <mergeCell ref="S1118:V1118"/>
    <mergeCell ref="W1118:Y1118"/>
    <mergeCell ref="B1117:C1117"/>
    <mergeCell ref="L1117:M1117"/>
    <mergeCell ref="N1117:Q1117"/>
    <mergeCell ref="S1117:V1117"/>
    <mergeCell ref="W1117:Y1117"/>
    <mergeCell ref="B1116:C1116"/>
    <mergeCell ref="L1116:M1116"/>
    <mergeCell ref="N1116:Q1116"/>
    <mergeCell ref="S1116:V1116"/>
    <mergeCell ref="W1116:Y1116"/>
    <mergeCell ref="B1115:C1115"/>
    <mergeCell ref="L1115:M1115"/>
    <mergeCell ref="N1115:Q1115"/>
    <mergeCell ref="S1115:V1115"/>
    <mergeCell ref="W1115:Y1115"/>
    <mergeCell ref="B1114:C1114"/>
    <mergeCell ref="L1114:M1114"/>
    <mergeCell ref="N1114:Q1114"/>
    <mergeCell ref="S1114:V1114"/>
    <mergeCell ref="W1114:Y1114"/>
    <mergeCell ref="B1113:C1113"/>
    <mergeCell ref="L1113:M1113"/>
    <mergeCell ref="N1113:Q1113"/>
    <mergeCell ref="S1113:V1113"/>
    <mergeCell ref="W1113:Y1113"/>
    <mergeCell ref="B1112:C1112"/>
    <mergeCell ref="L1112:M1112"/>
    <mergeCell ref="N1112:Q1112"/>
    <mergeCell ref="S1112:V1112"/>
    <mergeCell ref="W1112:Y1112"/>
    <mergeCell ref="B1111:C1111"/>
    <mergeCell ref="L1111:M1111"/>
    <mergeCell ref="N1111:Q1111"/>
    <mergeCell ref="S1111:V1111"/>
    <mergeCell ref="W1111:Y1111"/>
    <mergeCell ref="B1110:C1110"/>
    <mergeCell ref="L1110:M1110"/>
    <mergeCell ref="N1110:Q1110"/>
    <mergeCell ref="S1110:V1110"/>
    <mergeCell ref="W1110:Y1110"/>
    <mergeCell ref="B1109:C1109"/>
    <mergeCell ref="L1109:M1109"/>
    <mergeCell ref="N1109:Q1109"/>
    <mergeCell ref="S1109:V1109"/>
    <mergeCell ref="W1109:Y1109"/>
    <mergeCell ref="B1108:C1108"/>
    <mergeCell ref="L1108:M1108"/>
    <mergeCell ref="N1108:Q1108"/>
    <mergeCell ref="S1108:V1108"/>
    <mergeCell ref="W1108:Y1108"/>
    <mergeCell ref="B1107:C1107"/>
    <mergeCell ref="L1107:M1107"/>
    <mergeCell ref="N1107:Q1107"/>
    <mergeCell ref="S1107:V1107"/>
    <mergeCell ref="W1107:Y1107"/>
    <mergeCell ref="B1106:C1106"/>
    <mergeCell ref="L1106:M1106"/>
    <mergeCell ref="N1106:Q1106"/>
    <mergeCell ref="S1106:V1106"/>
    <mergeCell ref="W1106:Y1106"/>
    <mergeCell ref="B1105:C1105"/>
    <mergeCell ref="L1105:M1105"/>
    <mergeCell ref="N1105:Q1105"/>
    <mergeCell ref="S1105:V1105"/>
    <mergeCell ref="W1105:Y1105"/>
    <mergeCell ref="B1104:C1104"/>
    <mergeCell ref="L1104:M1104"/>
    <mergeCell ref="N1104:Q1104"/>
    <mergeCell ref="S1104:V1104"/>
    <mergeCell ref="W1104:Y1104"/>
    <mergeCell ref="B1103:C1103"/>
    <mergeCell ref="L1103:M1103"/>
    <mergeCell ref="N1103:Q1103"/>
    <mergeCell ref="S1103:V1103"/>
    <mergeCell ref="W1103:Y1103"/>
    <mergeCell ref="B1102:C1102"/>
    <mergeCell ref="L1102:M1102"/>
    <mergeCell ref="N1102:Q1102"/>
    <mergeCell ref="S1102:V1102"/>
    <mergeCell ref="W1102:Y1102"/>
    <mergeCell ref="B1101:C1101"/>
    <mergeCell ref="L1101:M1101"/>
    <mergeCell ref="N1101:Q1101"/>
    <mergeCell ref="S1101:V1101"/>
    <mergeCell ref="W1101:Y1101"/>
    <mergeCell ref="B1100:C1100"/>
    <mergeCell ref="L1100:M1100"/>
    <mergeCell ref="N1100:Q1100"/>
    <mergeCell ref="S1100:V1100"/>
    <mergeCell ref="W1100:Y1100"/>
    <mergeCell ref="B1099:C1099"/>
    <mergeCell ref="L1099:M1099"/>
    <mergeCell ref="N1099:Q1099"/>
    <mergeCell ref="S1099:V1099"/>
    <mergeCell ref="W1099:Y1099"/>
    <mergeCell ref="B1098:C1098"/>
    <mergeCell ref="L1098:M1098"/>
    <mergeCell ref="N1098:Q1098"/>
    <mergeCell ref="S1098:V1098"/>
    <mergeCell ref="W1098:Y1098"/>
    <mergeCell ref="B1097:C1097"/>
    <mergeCell ref="L1097:M1097"/>
    <mergeCell ref="N1097:Q1097"/>
    <mergeCell ref="S1097:V1097"/>
    <mergeCell ref="W1097:Y1097"/>
    <mergeCell ref="B1096:C1096"/>
    <mergeCell ref="L1096:M1096"/>
    <mergeCell ref="N1096:Q1096"/>
    <mergeCell ref="S1096:V1096"/>
    <mergeCell ref="W1096:Y1096"/>
    <mergeCell ref="B1095:C1095"/>
    <mergeCell ref="L1095:M1095"/>
    <mergeCell ref="N1095:Q1095"/>
    <mergeCell ref="S1095:V1095"/>
    <mergeCell ref="W1095:Y1095"/>
    <mergeCell ref="B1094:C1094"/>
    <mergeCell ref="L1094:M1094"/>
    <mergeCell ref="N1094:Q1094"/>
    <mergeCell ref="S1094:V1094"/>
    <mergeCell ref="W1094:Y1094"/>
    <mergeCell ref="B1093:C1093"/>
    <mergeCell ref="L1093:M1093"/>
    <mergeCell ref="N1093:Q1093"/>
    <mergeCell ref="S1093:V1093"/>
    <mergeCell ref="W1093:Y1093"/>
    <mergeCell ref="B1092:C1092"/>
    <mergeCell ref="L1092:M1092"/>
    <mergeCell ref="N1092:Q1092"/>
    <mergeCell ref="S1092:V1092"/>
    <mergeCell ref="W1092:Y1092"/>
    <mergeCell ref="B1091:C1091"/>
    <mergeCell ref="L1091:M1091"/>
    <mergeCell ref="N1091:Q1091"/>
    <mergeCell ref="S1091:V1091"/>
    <mergeCell ref="W1091:Y1091"/>
    <mergeCell ref="B1090:C1090"/>
    <mergeCell ref="L1090:M1090"/>
    <mergeCell ref="N1090:Q1090"/>
    <mergeCell ref="S1090:V1090"/>
    <mergeCell ref="W1090:Y1090"/>
    <mergeCell ref="B1089:C1089"/>
    <mergeCell ref="L1089:M1089"/>
    <mergeCell ref="N1089:Q1089"/>
    <mergeCell ref="S1089:V1089"/>
    <mergeCell ref="W1089:Y1089"/>
    <mergeCell ref="B1088:C1088"/>
    <mergeCell ref="L1088:M1088"/>
    <mergeCell ref="N1088:Q1088"/>
    <mergeCell ref="S1088:V1088"/>
    <mergeCell ref="W1088:Y1088"/>
    <mergeCell ref="B1087:C1087"/>
    <mergeCell ref="L1087:M1087"/>
    <mergeCell ref="N1087:Q1087"/>
    <mergeCell ref="S1087:V1087"/>
    <mergeCell ref="W1087:Y1087"/>
    <mergeCell ref="B1086:C1086"/>
    <mergeCell ref="L1086:M1086"/>
    <mergeCell ref="N1086:Q1086"/>
    <mergeCell ref="S1086:V1086"/>
    <mergeCell ref="W1086:Y1086"/>
    <mergeCell ref="B1085:C1085"/>
    <mergeCell ref="L1085:M1085"/>
    <mergeCell ref="N1085:Q1085"/>
    <mergeCell ref="S1085:V1085"/>
    <mergeCell ref="W1085:Y1085"/>
    <mergeCell ref="B1084:C1084"/>
    <mergeCell ref="L1084:M1084"/>
    <mergeCell ref="N1084:Q1084"/>
    <mergeCell ref="S1084:V1084"/>
    <mergeCell ref="W1084:Y1084"/>
    <mergeCell ref="B1083:C1083"/>
    <mergeCell ref="L1083:M1083"/>
    <mergeCell ref="N1083:Q1083"/>
    <mergeCell ref="S1083:V1083"/>
    <mergeCell ref="W1083:Y1083"/>
    <mergeCell ref="B1082:C1082"/>
    <mergeCell ref="L1082:M1082"/>
    <mergeCell ref="N1082:Q1082"/>
    <mergeCell ref="S1082:V1082"/>
    <mergeCell ref="W1082:Y1082"/>
    <mergeCell ref="B1081:C1081"/>
    <mergeCell ref="L1081:M1081"/>
    <mergeCell ref="N1081:Q1081"/>
    <mergeCell ref="S1081:V1081"/>
    <mergeCell ref="W1081:Y1081"/>
    <mergeCell ref="B1080:C1080"/>
    <mergeCell ref="L1080:M1080"/>
    <mergeCell ref="N1080:Q1080"/>
    <mergeCell ref="S1080:V1080"/>
    <mergeCell ref="W1080:Y1080"/>
    <mergeCell ref="B1079:C1079"/>
    <mergeCell ref="L1079:M1079"/>
    <mergeCell ref="N1079:Q1079"/>
    <mergeCell ref="S1079:V1079"/>
    <mergeCell ref="W1079:Y1079"/>
    <mergeCell ref="B1078:C1078"/>
    <mergeCell ref="L1078:M1078"/>
    <mergeCell ref="N1078:Q1078"/>
    <mergeCell ref="S1078:V1078"/>
    <mergeCell ref="W1078:Y1078"/>
    <mergeCell ref="B1077:C1077"/>
    <mergeCell ref="L1077:M1077"/>
    <mergeCell ref="N1077:Q1077"/>
    <mergeCell ref="S1077:V1077"/>
    <mergeCell ref="W1077:Y1077"/>
    <mergeCell ref="B1076:C1076"/>
    <mergeCell ref="L1076:M1076"/>
    <mergeCell ref="N1076:Q1076"/>
    <mergeCell ref="S1076:V1076"/>
    <mergeCell ref="W1076:Y1076"/>
    <mergeCell ref="B1075:C1075"/>
    <mergeCell ref="L1075:M1075"/>
    <mergeCell ref="N1075:Q1075"/>
    <mergeCell ref="S1075:V1075"/>
    <mergeCell ref="W1075:Y1075"/>
    <mergeCell ref="B1074:C1074"/>
    <mergeCell ref="L1074:M1074"/>
    <mergeCell ref="N1074:Q1074"/>
    <mergeCell ref="S1074:V1074"/>
    <mergeCell ref="W1074:Y1074"/>
    <mergeCell ref="B1073:C1073"/>
    <mergeCell ref="L1073:M1073"/>
    <mergeCell ref="N1073:Q1073"/>
    <mergeCell ref="S1073:V1073"/>
    <mergeCell ref="W1073:Y1073"/>
    <mergeCell ref="B1072:C1072"/>
    <mergeCell ref="L1072:M1072"/>
    <mergeCell ref="N1072:Q1072"/>
    <mergeCell ref="S1072:V1072"/>
    <mergeCell ref="W1072:Y1072"/>
    <mergeCell ref="B1071:C1071"/>
    <mergeCell ref="L1071:M1071"/>
    <mergeCell ref="N1071:Q1071"/>
    <mergeCell ref="S1071:V1071"/>
    <mergeCell ref="W1071:Y1071"/>
    <mergeCell ref="B1070:C1070"/>
    <mergeCell ref="L1070:M1070"/>
    <mergeCell ref="N1070:Q1070"/>
    <mergeCell ref="S1070:V1070"/>
    <mergeCell ref="W1070:Y1070"/>
    <mergeCell ref="B1069:C1069"/>
    <mergeCell ref="L1069:M1069"/>
    <mergeCell ref="N1069:Q1069"/>
    <mergeCell ref="S1069:V1069"/>
    <mergeCell ref="W1069:Y1069"/>
    <mergeCell ref="B1068:C1068"/>
    <mergeCell ref="L1068:M1068"/>
    <mergeCell ref="N1068:Q1068"/>
    <mergeCell ref="S1068:V1068"/>
    <mergeCell ref="W1068:Y1068"/>
    <mergeCell ref="B1067:C1067"/>
    <mergeCell ref="L1067:M1067"/>
    <mergeCell ref="N1067:Q1067"/>
    <mergeCell ref="S1067:V1067"/>
    <mergeCell ref="W1067:Y1067"/>
    <mergeCell ref="B1066:C1066"/>
    <mergeCell ref="L1066:M1066"/>
    <mergeCell ref="N1066:Q1066"/>
    <mergeCell ref="S1066:V1066"/>
    <mergeCell ref="W1066:Y1066"/>
    <mergeCell ref="B1065:C1065"/>
    <mergeCell ref="L1065:M1065"/>
    <mergeCell ref="N1065:Q1065"/>
    <mergeCell ref="S1065:V1065"/>
    <mergeCell ref="W1065:Y1065"/>
    <mergeCell ref="B1064:C1064"/>
    <mergeCell ref="L1064:M1064"/>
    <mergeCell ref="N1064:Q1064"/>
    <mergeCell ref="S1064:V1064"/>
    <mergeCell ref="W1064:Y1064"/>
    <mergeCell ref="B1063:C1063"/>
    <mergeCell ref="L1063:M1063"/>
    <mergeCell ref="N1063:Q1063"/>
    <mergeCell ref="S1063:V1063"/>
    <mergeCell ref="W1063:Y1063"/>
    <mergeCell ref="B1062:C1062"/>
    <mergeCell ref="L1062:M1062"/>
    <mergeCell ref="N1062:Q1062"/>
    <mergeCell ref="S1062:V1062"/>
    <mergeCell ref="W1062:Y1062"/>
    <mergeCell ref="B1061:C1061"/>
    <mergeCell ref="L1061:M1061"/>
    <mergeCell ref="N1061:Q1061"/>
    <mergeCell ref="S1061:V1061"/>
    <mergeCell ref="W1061:Y1061"/>
    <mergeCell ref="B1060:C1060"/>
    <mergeCell ref="L1060:M1060"/>
    <mergeCell ref="N1060:Q1060"/>
    <mergeCell ref="S1060:V1060"/>
    <mergeCell ref="W1060:Y1060"/>
    <mergeCell ref="B1059:C1059"/>
    <mergeCell ref="L1059:M1059"/>
    <mergeCell ref="N1059:Q1059"/>
    <mergeCell ref="S1059:V1059"/>
    <mergeCell ref="W1059:Y1059"/>
    <mergeCell ref="B1058:C1058"/>
    <mergeCell ref="L1058:M1058"/>
    <mergeCell ref="N1058:Q1058"/>
    <mergeCell ref="S1058:V1058"/>
    <mergeCell ref="W1058:Y1058"/>
    <mergeCell ref="B1057:C1057"/>
    <mergeCell ref="L1057:M1057"/>
    <mergeCell ref="N1057:Q1057"/>
    <mergeCell ref="S1057:V1057"/>
    <mergeCell ref="W1057:Y1057"/>
    <mergeCell ref="B1056:C1056"/>
    <mergeCell ref="L1056:M1056"/>
    <mergeCell ref="N1056:Q1056"/>
    <mergeCell ref="S1056:V1056"/>
    <mergeCell ref="W1056:Y1056"/>
    <mergeCell ref="B1055:C1055"/>
    <mergeCell ref="L1055:M1055"/>
    <mergeCell ref="N1055:Q1055"/>
    <mergeCell ref="S1055:V1055"/>
    <mergeCell ref="W1055:Y1055"/>
    <mergeCell ref="B1054:C1054"/>
    <mergeCell ref="L1054:M1054"/>
    <mergeCell ref="N1054:Q1054"/>
    <mergeCell ref="S1054:V1054"/>
    <mergeCell ref="W1054:Y1054"/>
    <mergeCell ref="B1053:C1053"/>
    <mergeCell ref="L1053:M1053"/>
    <mergeCell ref="N1053:Q1053"/>
    <mergeCell ref="S1053:V1053"/>
    <mergeCell ref="W1053:Y1053"/>
    <mergeCell ref="B1052:C1052"/>
    <mergeCell ref="L1052:M1052"/>
    <mergeCell ref="N1052:Q1052"/>
    <mergeCell ref="S1052:V1052"/>
    <mergeCell ref="W1052:Y1052"/>
    <mergeCell ref="B1051:C1051"/>
    <mergeCell ref="L1051:M1051"/>
    <mergeCell ref="N1051:Q1051"/>
    <mergeCell ref="S1051:V1051"/>
    <mergeCell ref="W1051:Y1051"/>
    <mergeCell ref="B1050:C1050"/>
    <mergeCell ref="L1050:M1050"/>
    <mergeCell ref="N1050:Q1050"/>
    <mergeCell ref="S1050:V1050"/>
    <mergeCell ref="W1050:Y1050"/>
    <mergeCell ref="B1049:C1049"/>
    <mergeCell ref="L1049:M1049"/>
    <mergeCell ref="N1049:Q1049"/>
    <mergeCell ref="S1049:V1049"/>
    <mergeCell ref="W1049:Y1049"/>
    <mergeCell ref="B1048:C1048"/>
    <mergeCell ref="L1048:M1048"/>
    <mergeCell ref="N1048:Q1048"/>
    <mergeCell ref="S1048:V1048"/>
    <mergeCell ref="W1048:Y1048"/>
    <mergeCell ref="B1047:C1047"/>
    <mergeCell ref="L1047:M1047"/>
    <mergeCell ref="N1047:Q1047"/>
    <mergeCell ref="S1047:V1047"/>
    <mergeCell ref="W1047:Y1047"/>
    <mergeCell ref="B1046:C1046"/>
    <mergeCell ref="L1046:M1046"/>
    <mergeCell ref="N1046:Q1046"/>
    <mergeCell ref="S1046:V1046"/>
    <mergeCell ref="W1046:Y1046"/>
    <mergeCell ref="B1045:C1045"/>
    <mergeCell ref="L1045:M1045"/>
    <mergeCell ref="N1045:Q1045"/>
    <mergeCell ref="S1045:V1045"/>
    <mergeCell ref="W1045:Y1045"/>
    <mergeCell ref="B1044:C1044"/>
    <mergeCell ref="L1044:M1044"/>
    <mergeCell ref="N1044:Q1044"/>
    <mergeCell ref="S1044:V1044"/>
    <mergeCell ref="W1044:Y1044"/>
    <mergeCell ref="B1043:C1043"/>
    <mergeCell ref="L1043:M1043"/>
    <mergeCell ref="N1043:Q1043"/>
    <mergeCell ref="S1043:V1043"/>
    <mergeCell ref="W1043:Y1043"/>
    <mergeCell ref="B1042:C1042"/>
    <mergeCell ref="L1042:M1042"/>
    <mergeCell ref="N1042:Q1042"/>
    <mergeCell ref="S1042:V1042"/>
    <mergeCell ref="W1042:Y1042"/>
    <mergeCell ref="B1041:C1041"/>
    <mergeCell ref="L1041:M1041"/>
    <mergeCell ref="N1041:Q1041"/>
    <mergeCell ref="S1041:V1041"/>
    <mergeCell ref="W1041:Y1041"/>
    <mergeCell ref="B1040:C1040"/>
    <mergeCell ref="L1040:M1040"/>
    <mergeCell ref="N1040:Q1040"/>
    <mergeCell ref="S1040:V1040"/>
    <mergeCell ref="W1040:Y1040"/>
    <mergeCell ref="B1039:C1039"/>
    <mergeCell ref="L1039:M1039"/>
    <mergeCell ref="N1039:Q1039"/>
    <mergeCell ref="S1039:V1039"/>
    <mergeCell ref="W1039:Y1039"/>
    <mergeCell ref="B1038:C1038"/>
    <mergeCell ref="L1038:M1038"/>
    <mergeCell ref="N1038:Q1038"/>
    <mergeCell ref="S1038:V1038"/>
    <mergeCell ref="W1038:Y1038"/>
    <mergeCell ref="B1037:C1037"/>
    <mergeCell ref="L1037:M1037"/>
    <mergeCell ref="N1037:Q1037"/>
    <mergeCell ref="S1037:V1037"/>
    <mergeCell ref="W1037:Y1037"/>
    <mergeCell ref="B1036:C1036"/>
    <mergeCell ref="L1036:M1036"/>
    <mergeCell ref="N1036:Q1036"/>
    <mergeCell ref="S1036:V1036"/>
    <mergeCell ref="W1036:Y1036"/>
    <mergeCell ref="B1035:C1035"/>
    <mergeCell ref="L1035:M1035"/>
    <mergeCell ref="N1035:Q1035"/>
    <mergeCell ref="S1035:V1035"/>
    <mergeCell ref="W1035:Y1035"/>
    <mergeCell ref="B1034:C1034"/>
    <mergeCell ref="L1034:M1034"/>
    <mergeCell ref="N1034:Q1034"/>
    <mergeCell ref="S1034:V1034"/>
    <mergeCell ref="W1034:Y1034"/>
    <mergeCell ref="B1033:C1033"/>
    <mergeCell ref="L1033:M1033"/>
    <mergeCell ref="N1033:Q1033"/>
    <mergeCell ref="S1033:V1033"/>
    <mergeCell ref="W1033:Y1033"/>
    <mergeCell ref="B1032:C1032"/>
    <mergeCell ref="L1032:M1032"/>
    <mergeCell ref="N1032:Q1032"/>
    <mergeCell ref="S1032:V1032"/>
    <mergeCell ref="W1032:Y1032"/>
    <mergeCell ref="B1031:C1031"/>
    <mergeCell ref="L1031:M1031"/>
    <mergeCell ref="N1031:Q1031"/>
    <mergeCell ref="S1031:V1031"/>
    <mergeCell ref="W1031:Y1031"/>
    <mergeCell ref="B1030:C1030"/>
    <mergeCell ref="L1030:M1030"/>
    <mergeCell ref="N1030:Q1030"/>
    <mergeCell ref="S1030:V1030"/>
    <mergeCell ref="W1030:Y1030"/>
    <mergeCell ref="B1029:C1029"/>
    <mergeCell ref="L1029:M1029"/>
    <mergeCell ref="N1029:Q1029"/>
    <mergeCell ref="S1029:V1029"/>
    <mergeCell ref="W1029:Y1029"/>
    <mergeCell ref="B1028:C1028"/>
    <mergeCell ref="L1028:M1028"/>
    <mergeCell ref="N1028:Q1028"/>
    <mergeCell ref="S1028:V1028"/>
    <mergeCell ref="W1028:Y1028"/>
    <mergeCell ref="B1027:C1027"/>
    <mergeCell ref="L1027:M1027"/>
    <mergeCell ref="N1027:Q1027"/>
    <mergeCell ref="S1027:V1027"/>
    <mergeCell ref="W1027:Y1027"/>
    <mergeCell ref="B1026:C1026"/>
    <mergeCell ref="L1026:M1026"/>
    <mergeCell ref="N1026:Q1026"/>
    <mergeCell ref="S1026:V1026"/>
    <mergeCell ref="W1026:Y1026"/>
    <mergeCell ref="B1025:C1025"/>
    <mergeCell ref="L1025:M1025"/>
    <mergeCell ref="N1025:Q1025"/>
    <mergeCell ref="S1025:V1025"/>
    <mergeCell ref="W1025:Y1025"/>
    <mergeCell ref="B1024:C1024"/>
    <mergeCell ref="L1024:M1024"/>
    <mergeCell ref="N1024:Q1024"/>
    <mergeCell ref="S1024:V1024"/>
    <mergeCell ref="W1024:Y1024"/>
    <mergeCell ref="B1023:C1023"/>
    <mergeCell ref="L1023:M1023"/>
    <mergeCell ref="N1023:Q1023"/>
    <mergeCell ref="S1023:V1023"/>
    <mergeCell ref="W1023:Y1023"/>
    <mergeCell ref="B1022:C1022"/>
    <mergeCell ref="L1022:M1022"/>
    <mergeCell ref="N1022:Q1022"/>
    <mergeCell ref="S1022:V1022"/>
    <mergeCell ref="W1022:Y1022"/>
    <mergeCell ref="B1021:C1021"/>
    <mergeCell ref="L1021:M1021"/>
    <mergeCell ref="N1021:Q1021"/>
    <mergeCell ref="S1021:V1021"/>
    <mergeCell ref="W1021:Y1021"/>
    <mergeCell ref="B1020:C1020"/>
    <mergeCell ref="L1020:M1020"/>
    <mergeCell ref="N1020:Q1020"/>
    <mergeCell ref="S1020:V1020"/>
    <mergeCell ref="W1020:Y1020"/>
    <mergeCell ref="B1019:C1019"/>
    <mergeCell ref="L1019:M1019"/>
    <mergeCell ref="N1019:Q1019"/>
    <mergeCell ref="S1019:V1019"/>
    <mergeCell ref="W1019:Y1019"/>
    <mergeCell ref="B1018:C1018"/>
    <mergeCell ref="L1018:M1018"/>
    <mergeCell ref="N1018:Q1018"/>
    <mergeCell ref="S1018:V1018"/>
    <mergeCell ref="W1018:Y1018"/>
    <mergeCell ref="B1017:C1017"/>
    <mergeCell ref="L1017:M1017"/>
    <mergeCell ref="N1017:Q1017"/>
    <mergeCell ref="S1017:V1017"/>
    <mergeCell ref="W1017:Y1017"/>
    <mergeCell ref="B1016:C1016"/>
    <mergeCell ref="L1016:M1016"/>
    <mergeCell ref="N1016:Q1016"/>
    <mergeCell ref="S1016:V1016"/>
    <mergeCell ref="W1016:Y1016"/>
    <mergeCell ref="B1015:C1015"/>
    <mergeCell ref="L1015:M1015"/>
    <mergeCell ref="N1015:Q1015"/>
    <mergeCell ref="S1015:V1015"/>
    <mergeCell ref="W1015:Y1015"/>
    <mergeCell ref="B1014:C1014"/>
    <mergeCell ref="L1014:M1014"/>
    <mergeCell ref="N1014:Q1014"/>
    <mergeCell ref="S1014:V1014"/>
    <mergeCell ref="W1014:Y1014"/>
    <mergeCell ref="B1013:C1013"/>
    <mergeCell ref="L1013:M1013"/>
    <mergeCell ref="N1013:Q1013"/>
    <mergeCell ref="S1013:V1013"/>
    <mergeCell ref="W1013:Y1013"/>
    <mergeCell ref="B1012:C1012"/>
    <mergeCell ref="L1012:M1012"/>
    <mergeCell ref="N1012:Q1012"/>
    <mergeCell ref="S1012:V1012"/>
    <mergeCell ref="W1012:Y1012"/>
    <mergeCell ref="B1011:C1011"/>
    <mergeCell ref="L1011:M1011"/>
    <mergeCell ref="N1011:Q1011"/>
    <mergeCell ref="S1011:V1011"/>
    <mergeCell ref="W1011:Y1011"/>
    <mergeCell ref="B1010:C1010"/>
    <mergeCell ref="L1010:M1010"/>
    <mergeCell ref="N1010:Q1010"/>
    <mergeCell ref="S1010:V1010"/>
    <mergeCell ref="W1010:Y1010"/>
    <mergeCell ref="B1009:C1009"/>
    <mergeCell ref="L1009:M1009"/>
    <mergeCell ref="N1009:Q1009"/>
    <mergeCell ref="S1009:V1009"/>
    <mergeCell ref="W1009:Y1009"/>
    <mergeCell ref="B1008:C1008"/>
    <mergeCell ref="L1008:M1008"/>
    <mergeCell ref="N1008:Q1008"/>
    <mergeCell ref="S1008:V1008"/>
    <mergeCell ref="W1008:Y1008"/>
    <mergeCell ref="B1007:C1007"/>
    <mergeCell ref="L1007:M1007"/>
    <mergeCell ref="N1007:Q1007"/>
    <mergeCell ref="S1007:V1007"/>
    <mergeCell ref="W1007:Y1007"/>
    <mergeCell ref="B1006:C1006"/>
    <mergeCell ref="L1006:M1006"/>
    <mergeCell ref="N1006:Q1006"/>
    <mergeCell ref="S1006:V1006"/>
    <mergeCell ref="W1006:Y1006"/>
    <mergeCell ref="B1005:C1005"/>
    <mergeCell ref="L1005:M1005"/>
    <mergeCell ref="N1005:Q1005"/>
    <mergeCell ref="S1005:V1005"/>
    <mergeCell ref="W1005:Y1005"/>
    <mergeCell ref="B1004:C1004"/>
    <mergeCell ref="L1004:M1004"/>
    <mergeCell ref="N1004:Q1004"/>
    <mergeCell ref="S1004:V1004"/>
    <mergeCell ref="W1004:Y1004"/>
    <mergeCell ref="B1003:C1003"/>
    <mergeCell ref="L1003:M1003"/>
    <mergeCell ref="N1003:Q1003"/>
    <mergeCell ref="S1003:V1003"/>
    <mergeCell ref="W1003:Y1003"/>
    <mergeCell ref="B1002:C1002"/>
    <mergeCell ref="L1002:M1002"/>
    <mergeCell ref="N1002:Q1002"/>
    <mergeCell ref="S1002:V1002"/>
    <mergeCell ref="W1002:Y1002"/>
    <mergeCell ref="B1001:C1001"/>
    <mergeCell ref="L1001:M1001"/>
    <mergeCell ref="N1001:Q1001"/>
    <mergeCell ref="S1001:V1001"/>
    <mergeCell ref="W1001:Y1001"/>
    <mergeCell ref="B1000:C1000"/>
    <mergeCell ref="L1000:M1000"/>
    <mergeCell ref="N1000:Q1000"/>
    <mergeCell ref="S1000:V1000"/>
    <mergeCell ref="W1000:Y1000"/>
    <mergeCell ref="B999:C999"/>
    <mergeCell ref="L999:M999"/>
    <mergeCell ref="N999:Q999"/>
    <mergeCell ref="S999:V999"/>
    <mergeCell ref="W999:Y999"/>
    <mergeCell ref="B998:C998"/>
    <mergeCell ref="L998:M998"/>
    <mergeCell ref="N998:Q998"/>
    <mergeCell ref="S998:V998"/>
    <mergeCell ref="W998:Y998"/>
    <mergeCell ref="B997:C997"/>
    <mergeCell ref="L997:M997"/>
    <mergeCell ref="N997:Q997"/>
    <mergeCell ref="S997:V997"/>
    <mergeCell ref="W997:Y997"/>
    <mergeCell ref="B996:C996"/>
    <mergeCell ref="L996:M996"/>
    <mergeCell ref="N996:Q996"/>
    <mergeCell ref="S996:V996"/>
    <mergeCell ref="W996:Y996"/>
    <mergeCell ref="B995:C995"/>
    <mergeCell ref="L995:M995"/>
    <mergeCell ref="N995:Q995"/>
    <mergeCell ref="S995:V995"/>
    <mergeCell ref="W995:Y995"/>
    <mergeCell ref="B994:C994"/>
    <mergeCell ref="L994:M994"/>
    <mergeCell ref="N994:Q994"/>
    <mergeCell ref="S994:V994"/>
    <mergeCell ref="W994:Y994"/>
    <mergeCell ref="B993:C993"/>
    <mergeCell ref="L993:M993"/>
    <mergeCell ref="N993:Q993"/>
    <mergeCell ref="S993:V993"/>
    <mergeCell ref="W993:Y993"/>
    <mergeCell ref="B992:C992"/>
    <mergeCell ref="L992:M992"/>
    <mergeCell ref="N992:Q992"/>
    <mergeCell ref="S992:V992"/>
    <mergeCell ref="W992:Y992"/>
    <mergeCell ref="B991:C991"/>
    <mergeCell ref="L991:M991"/>
    <mergeCell ref="N991:Q991"/>
    <mergeCell ref="S991:V991"/>
    <mergeCell ref="W991:Y991"/>
    <mergeCell ref="B990:C990"/>
    <mergeCell ref="L990:M990"/>
    <mergeCell ref="N990:Q990"/>
    <mergeCell ref="S990:V990"/>
    <mergeCell ref="W990:Y990"/>
    <mergeCell ref="B989:C989"/>
    <mergeCell ref="L989:M989"/>
    <mergeCell ref="N989:Q989"/>
    <mergeCell ref="S989:V989"/>
    <mergeCell ref="W989:Y989"/>
    <mergeCell ref="B988:C988"/>
    <mergeCell ref="L988:M988"/>
    <mergeCell ref="N988:Q988"/>
    <mergeCell ref="S988:V988"/>
    <mergeCell ref="W988:Y988"/>
    <mergeCell ref="B987:C987"/>
    <mergeCell ref="L987:M987"/>
    <mergeCell ref="N987:Q987"/>
    <mergeCell ref="S987:V987"/>
    <mergeCell ref="W987:Y987"/>
    <mergeCell ref="B986:C986"/>
    <mergeCell ref="L986:M986"/>
    <mergeCell ref="N986:Q986"/>
    <mergeCell ref="S986:V986"/>
    <mergeCell ref="W986:Y986"/>
    <mergeCell ref="B985:C985"/>
    <mergeCell ref="L985:M985"/>
    <mergeCell ref="N985:Q985"/>
    <mergeCell ref="S985:V985"/>
    <mergeCell ref="W985:Y985"/>
    <mergeCell ref="B984:C984"/>
    <mergeCell ref="L984:M984"/>
    <mergeCell ref="N984:Q984"/>
    <mergeCell ref="S984:V984"/>
    <mergeCell ref="W984:Y984"/>
    <mergeCell ref="B983:C983"/>
    <mergeCell ref="L983:M983"/>
    <mergeCell ref="N983:Q983"/>
    <mergeCell ref="S983:V983"/>
    <mergeCell ref="W983:Y983"/>
    <mergeCell ref="B982:C982"/>
    <mergeCell ref="L982:M982"/>
    <mergeCell ref="N982:Q982"/>
    <mergeCell ref="S982:V982"/>
    <mergeCell ref="W982:Y982"/>
    <mergeCell ref="B981:C981"/>
    <mergeCell ref="L981:M981"/>
    <mergeCell ref="N981:Q981"/>
    <mergeCell ref="S981:V981"/>
    <mergeCell ref="W981:Y981"/>
    <mergeCell ref="B980:C980"/>
    <mergeCell ref="L980:M980"/>
    <mergeCell ref="N980:Q980"/>
    <mergeCell ref="S980:V980"/>
    <mergeCell ref="W980:Y980"/>
    <mergeCell ref="B979:C979"/>
    <mergeCell ref="L979:M979"/>
    <mergeCell ref="N979:Q979"/>
    <mergeCell ref="S979:V979"/>
    <mergeCell ref="W979:Y979"/>
    <mergeCell ref="B978:C978"/>
    <mergeCell ref="L978:M978"/>
    <mergeCell ref="N978:Q978"/>
    <mergeCell ref="S978:V978"/>
    <mergeCell ref="W978:Y978"/>
    <mergeCell ref="B977:C977"/>
    <mergeCell ref="L977:M977"/>
    <mergeCell ref="N977:Q977"/>
    <mergeCell ref="S977:V977"/>
    <mergeCell ref="W977:Y977"/>
    <mergeCell ref="B976:C976"/>
    <mergeCell ref="L976:M976"/>
    <mergeCell ref="N976:Q976"/>
    <mergeCell ref="S976:V976"/>
    <mergeCell ref="W976:Y976"/>
    <mergeCell ref="B975:C975"/>
    <mergeCell ref="L975:M975"/>
    <mergeCell ref="N975:Q975"/>
    <mergeCell ref="S975:V975"/>
    <mergeCell ref="W975:Y975"/>
    <mergeCell ref="B974:C974"/>
    <mergeCell ref="L974:M974"/>
    <mergeCell ref="N974:Q974"/>
    <mergeCell ref="S974:V974"/>
    <mergeCell ref="W974:Y974"/>
    <mergeCell ref="B973:C973"/>
    <mergeCell ref="L973:M973"/>
    <mergeCell ref="N973:Q973"/>
    <mergeCell ref="S973:V973"/>
    <mergeCell ref="W973:Y973"/>
    <mergeCell ref="B972:C972"/>
    <mergeCell ref="L972:M972"/>
    <mergeCell ref="N972:Q972"/>
    <mergeCell ref="S972:V972"/>
    <mergeCell ref="W972:Y972"/>
    <mergeCell ref="B971:C971"/>
    <mergeCell ref="L971:M971"/>
    <mergeCell ref="N971:Q971"/>
    <mergeCell ref="S971:V971"/>
    <mergeCell ref="W971:Y971"/>
    <mergeCell ref="B970:C970"/>
    <mergeCell ref="L970:M970"/>
    <mergeCell ref="N970:Q970"/>
    <mergeCell ref="S970:V970"/>
    <mergeCell ref="W970:Y970"/>
    <mergeCell ref="B969:C969"/>
    <mergeCell ref="L969:M969"/>
    <mergeCell ref="N969:Q969"/>
    <mergeCell ref="S969:V969"/>
    <mergeCell ref="W969:Y969"/>
    <mergeCell ref="B968:C968"/>
    <mergeCell ref="L968:M968"/>
    <mergeCell ref="N968:Q968"/>
    <mergeCell ref="S968:V968"/>
    <mergeCell ref="W968:Y968"/>
    <mergeCell ref="B967:C967"/>
    <mergeCell ref="L967:M967"/>
    <mergeCell ref="N967:Q967"/>
    <mergeCell ref="S967:V967"/>
    <mergeCell ref="W967:Y967"/>
    <mergeCell ref="B966:C966"/>
    <mergeCell ref="L966:M966"/>
    <mergeCell ref="N966:Q966"/>
    <mergeCell ref="S966:V966"/>
    <mergeCell ref="W966:Y966"/>
    <mergeCell ref="B965:C965"/>
    <mergeCell ref="L965:M965"/>
    <mergeCell ref="N965:Q965"/>
    <mergeCell ref="S965:V965"/>
    <mergeCell ref="W965:Y965"/>
    <mergeCell ref="B964:C964"/>
    <mergeCell ref="L964:M964"/>
    <mergeCell ref="N964:Q964"/>
    <mergeCell ref="S964:V964"/>
    <mergeCell ref="W964:Y964"/>
    <mergeCell ref="B963:C963"/>
    <mergeCell ref="L963:M963"/>
    <mergeCell ref="N963:Q963"/>
    <mergeCell ref="S963:V963"/>
    <mergeCell ref="W963:Y963"/>
    <mergeCell ref="B962:C962"/>
    <mergeCell ref="L962:M962"/>
    <mergeCell ref="N962:Q962"/>
    <mergeCell ref="S962:V962"/>
    <mergeCell ref="W962:Y962"/>
    <mergeCell ref="B961:C961"/>
    <mergeCell ref="L961:M961"/>
    <mergeCell ref="N961:Q961"/>
    <mergeCell ref="S961:V961"/>
    <mergeCell ref="W961:Y961"/>
    <mergeCell ref="B960:C960"/>
    <mergeCell ref="L960:M960"/>
    <mergeCell ref="N960:Q960"/>
    <mergeCell ref="S960:V960"/>
    <mergeCell ref="W960:Y960"/>
    <mergeCell ref="B959:C959"/>
    <mergeCell ref="L959:M959"/>
    <mergeCell ref="N959:Q959"/>
    <mergeCell ref="S959:V959"/>
    <mergeCell ref="W959:Y959"/>
    <mergeCell ref="B958:C958"/>
    <mergeCell ref="L958:M958"/>
    <mergeCell ref="N958:Q958"/>
    <mergeCell ref="S958:V958"/>
    <mergeCell ref="W958:Y958"/>
    <mergeCell ref="B957:C957"/>
    <mergeCell ref="L957:M957"/>
    <mergeCell ref="N957:Q957"/>
    <mergeCell ref="S957:V957"/>
    <mergeCell ref="W957:Y957"/>
    <mergeCell ref="B956:C956"/>
    <mergeCell ref="L956:M956"/>
    <mergeCell ref="N956:Q956"/>
    <mergeCell ref="S956:V956"/>
    <mergeCell ref="W956:Y956"/>
    <mergeCell ref="B955:C955"/>
    <mergeCell ref="L955:M955"/>
    <mergeCell ref="N955:Q955"/>
    <mergeCell ref="S955:V955"/>
    <mergeCell ref="W955:Y955"/>
    <mergeCell ref="B954:C954"/>
    <mergeCell ref="L954:M954"/>
    <mergeCell ref="N954:Q954"/>
    <mergeCell ref="S954:V954"/>
    <mergeCell ref="W954:Y954"/>
    <mergeCell ref="B953:C953"/>
    <mergeCell ref="L953:M953"/>
    <mergeCell ref="N953:Q953"/>
    <mergeCell ref="S953:V953"/>
    <mergeCell ref="W953:Y953"/>
    <mergeCell ref="B952:C952"/>
    <mergeCell ref="L952:M952"/>
    <mergeCell ref="N952:Q952"/>
    <mergeCell ref="S952:V952"/>
    <mergeCell ref="W952:Y952"/>
    <mergeCell ref="B951:C951"/>
    <mergeCell ref="L951:M951"/>
    <mergeCell ref="N951:Q951"/>
    <mergeCell ref="S951:V951"/>
    <mergeCell ref="W951:Y951"/>
    <mergeCell ref="B950:C950"/>
    <mergeCell ref="L950:M950"/>
    <mergeCell ref="N950:Q950"/>
    <mergeCell ref="S950:V950"/>
    <mergeCell ref="W950:Y950"/>
    <mergeCell ref="B949:C949"/>
    <mergeCell ref="L949:M949"/>
    <mergeCell ref="N949:Q949"/>
    <mergeCell ref="S949:V949"/>
    <mergeCell ref="W949:Y949"/>
    <mergeCell ref="B948:C948"/>
    <mergeCell ref="L948:M948"/>
    <mergeCell ref="N948:Q948"/>
    <mergeCell ref="S948:V948"/>
    <mergeCell ref="W948:Y948"/>
    <mergeCell ref="B947:C947"/>
    <mergeCell ref="L947:M947"/>
    <mergeCell ref="N947:Q947"/>
    <mergeCell ref="S947:V947"/>
    <mergeCell ref="W947:Y947"/>
    <mergeCell ref="B946:C946"/>
    <mergeCell ref="L946:M946"/>
    <mergeCell ref="N946:Q946"/>
    <mergeCell ref="S946:V946"/>
    <mergeCell ref="W946:Y946"/>
    <mergeCell ref="B945:C945"/>
    <mergeCell ref="L945:M945"/>
    <mergeCell ref="N945:Q945"/>
    <mergeCell ref="S945:V945"/>
    <mergeCell ref="W945:Y945"/>
    <mergeCell ref="B944:C944"/>
    <mergeCell ref="L944:M944"/>
    <mergeCell ref="N944:Q944"/>
    <mergeCell ref="S944:V944"/>
    <mergeCell ref="W944:Y944"/>
    <mergeCell ref="B943:C943"/>
    <mergeCell ref="L943:M943"/>
    <mergeCell ref="N943:Q943"/>
    <mergeCell ref="S943:V943"/>
    <mergeCell ref="W943:Y943"/>
    <mergeCell ref="B942:C942"/>
    <mergeCell ref="L942:M942"/>
    <mergeCell ref="N942:Q942"/>
    <mergeCell ref="S942:V942"/>
    <mergeCell ref="W942:Y942"/>
    <mergeCell ref="B941:C941"/>
    <mergeCell ref="L941:M941"/>
    <mergeCell ref="N941:Q941"/>
    <mergeCell ref="S941:V941"/>
    <mergeCell ref="W941:Y941"/>
    <mergeCell ref="B940:C940"/>
    <mergeCell ref="L940:M940"/>
    <mergeCell ref="N940:Q940"/>
    <mergeCell ref="S940:V940"/>
    <mergeCell ref="W940:Y940"/>
    <mergeCell ref="B939:C939"/>
    <mergeCell ref="L939:M939"/>
    <mergeCell ref="N939:Q939"/>
    <mergeCell ref="S939:V939"/>
    <mergeCell ref="W939:Y939"/>
    <mergeCell ref="B938:C938"/>
    <mergeCell ref="L938:M938"/>
    <mergeCell ref="N938:Q938"/>
    <mergeCell ref="S938:V938"/>
    <mergeCell ref="W938:Y938"/>
    <mergeCell ref="B937:C937"/>
    <mergeCell ref="L937:M937"/>
    <mergeCell ref="N937:Q937"/>
    <mergeCell ref="S937:V937"/>
    <mergeCell ref="W937:Y937"/>
    <mergeCell ref="B936:C936"/>
    <mergeCell ref="L936:M936"/>
    <mergeCell ref="N936:Q936"/>
    <mergeCell ref="S936:V936"/>
    <mergeCell ref="W936:Y936"/>
    <mergeCell ref="B935:C935"/>
    <mergeCell ref="L935:M935"/>
    <mergeCell ref="N935:Q935"/>
    <mergeCell ref="S935:V935"/>
    <mergeCell ref="W935:Y935"/>
    <mergeCell ref="B934:C934"/>
    <mergeCell ref="L934:M934"/>
    <mergeCell ref="N934:Q934"/>
    <mergeCell ref="S934:V934"/>
    <mergeCell ref="W934:Y934"/>
    <mergeCell ref="B933:C933"/>
    <mergeCell ref="L933:M933"/>
    <mergeCell ref="N933:Q933"/>
    <mergeCell ref="S933:V933"/>
    <mergeCell ref="W933:Y933"/>
    <mergeCell ref="B932:C932"/>
    <mergeCell ref="L932:M932"/>
    <mergeCell ref="N932:Q932"/>
    <mergeCell ref="S932:V932"/>
    <mergeCell ref="W932:Y932"/>
    <mergeCell ref="B931:C931"/>
    <mergeCell ref="L931:M931"/>
    <mergeCell ref="N931:Q931"/>
    <mergeCell ref="S931:V931"/>
    <mergeCell ref="W931:Y931"/>
    <mergeCell ref="B930:C930"/>
    <mergeCell ref="L930:M930"/>
    <mergeCell ref="N930:Q930"/>
    <mergeCell ref="S930:V930"/>
    <mergeCell ref="W930:Y930"/>
    <mergeCell ref="B929:C929"/>
    <mergeCell ref="L929:M929"/>
    <mergeCell ref="N929:Q929"/>
    <mergeCell ref="S929:V929"/>
    <mergeCell ref="W929:Y929"/>
    <mergeCell ref="B928:C928"/>
    <mergeCell ref="L928:M928"/>
    <mergeCell ref="N928:Q928"/>
    <mergeCell ref="S928:V928"/>
    <mergeCell ref="W928:Y928"/>
    <mergeCell ref="B927:C927"/>
    <mergeCell ref="L927:M927"/>
    <mergeCell ref="N927:Q927"/>
    <mergeCell ref="S927:V927"/>
    <mergeCell ref="W927:Y927"/>
    <mergeCell ref="B926:C926"/>
    <mergeCell ref="L926:M926"/>
    <mergeCell ref="N926:Q926"/>
    <mergeCell ref="S926:V926"/>
    <mergeCell ref="W926:Y926"/>
    <mergeCell ref="B925:C925"/>
    <mergeCell ref="L925:M925"/>
    <mergeCell ref="N925:Q925"/>
    <mergeCell ref="S925:V925"/>
    <mergeCell ref="W925:Y925"/>
    <mergeCell ref="B924:C924"/>
    <mergeCell ref="L924:M924"/>
    <mergeCell ref="N924:Q924"/>
    <mergeCell ref="S924:V924"/>
    <mergeCell ref="W924:Y924"/>
    <mergeCell ref="B923:C923"/>
    <mergeCell ref="L923:M923"/>
    <mergeCell ref="N923:Q923"/>
    <mergeCell ref="S923:V923"/>
    <mergeCell ref="W923:Y923"/>
    <mergeCell ref="B922:C922"/>
    <mergeCell ref="L922:M922"/>
    <mergeCell ref="N922:Q922"/>
    <mergeCell ref="S922:V922"/>
    <mergeCell ref="W922:Y922"/>
    <mergeCell ref="B921:C921"/>
    <mergeCell ref="L921:M921"/>
    <mergeCell ref="N921:Q921"/>
    <mergeCell ref="S921:V921"/>
    <mergeCell ref="W921:Y921"/>
    <mergeCell ref="B920:C920"/>
    <mergeCell ref="L920:M920"/>
    <mergeCell ref="N920:Q920"/>
    <mergeCell ref="S920:V920"/>
    <mergeCell ref="W920:Y920"/>
    <mergeCell ref="B919:C919"/>
    <mergeCell ref="L919:M919"/>
    <mergeCell ref="N919:Q919"/>
    <mergeCell ref="S919:V919"/>
    <mergeCell ref="W919:Y919"/>
    <mergeCell ref="B918:C918"/>
    <mergeCell ref="L918:M918"/>
    <mergeCell ref="N918:Q918"/>
    <mergeCell ref="S918:V918"/>
    <mergeCell ref="W918:Y918"/>
    <mergeCell ref="B917:C917"/>
    <mergeCell ref="L917:M917"/>
    <mergeCell ref="N917:Q917"/>
    <mergeCell ref="S917:V917"/>
    <mergeCell ref="W917:Y917"/>
    <mergeCell ref="B916:C916"/>
    <mergeCell ref="L916:M916"/>
    <mergeCell ref="N916:Q916"/>
    <mergeCell ref="S916:V916"/>
    <mergeCell ref="W916:Y916"/>
    <mergeCell ref="B915:C915"/>
    <mergeCell ref="L915:M915"/>
    <mergeCell ref="N915:Q915"/>
    <mergeCell ref="S915:V915"/>
    <mergeCell ref="W915:Y915"/>
    <mergeCell ref="B914:C914"/>
    <mergeCell ref="L914:M914"/>
    <mergeCell ref="N914:Q914"/>
    <mergeCell ref="S914:V914"/>
    <mergeCell ref="W914:Y914"/>
    <mergeCell ref="B913:C913"/>
    <mergeCell ref="L913:M913"/>
    <mergeCell ref="N913:Q913"/>
    <mergeCell ref="S913:V913"/>
    <mergeCell ref="W913:Y913"/>
    <mergeCell ref="B912:C912"/>
    <mergeCell ref="L912:M912"/>
    <mergeCell ref="N912:Q912"/>
    <mergeCell ref="S912:V912"/>
    <mergeCell ref="W912:Y912"/>
    <mergeCell ref="B911:C911"/>
    <mergeCell ref="L911:M911"/>
    <mergeCell ref="N911:Q911"/>
    <mergeCell ref="S911:V911"/>
    <mergeCell ref="W911:Y911"/>
    <mergeCell ref="B910:C910"/>
    <mergeCell ref="L910:M910"/>
    <mergeCell ref="N910:Q910"/>
    <mergeCell ref="S910:V910"/>
    <mergeCell ref="W910:Y910"/>
    <mergeCell ref="B909:C909"/>
    <mergeCell ref="L909:M909"/>
    <mergeCell ref="N909:Q909"/>
    <mergeCell ref="S909:V909"/>
    <mergeCell ref="W909:Y909"/>
    <mergeCell ref="B908:C908"/>
    <mergeCell ref="L908:M908"/>
    <mergeCell ref="N908:Q908"/>
    <mergeCell ref="S908:V908"/>
    <mergeCell ref="W908:Y908"/>
    <mergeCell ref="B907:C907"/>
    <mergeCell ref="L907:M907"/>
    <mergeCell ref="N907:Q907"/>
    <mergeCell ref="S907:V907"/>
    <mergeCell ref="W907:Y907"/>
    <mergeCell ref="B906:C906"/>
    <mergeCell ref="L906:M906"/>
    <mergeCell ref="N906:Q906"/>
    <mergeCell ref="S906:V906"/>
    <mergeCell ref="W906:Y906"/>
    <mergeCell ref="B905:C905"/>
    <mergeCell ref="L905:M905"/>
    <mergeCell ref="N905:Q905"/>
    <mergeCell ref="S905:V905"/>
    <mergeCell ref="W905:Y905"/>
    <mergeCell ref="B904:C904"/>
    <mergeCell ref="L904:M904"/>
    <mergeCell ref="N904:Q904"/>
    <mergeCell ref="S904:V904"/>
    <mergeCell ref="W904:Y904"/>
    <mergeCell ref="B903:C903"/>
    <mergeCell ref="L903:M903"/>
    <mergeCell ref="N903:Q903"/>
    <mergeCell ref="S903:V903"/>
    <mergeCell ref="W903:Y903"/>
    <mergeCell ref="B902:C902"/>
    <mergeCell ref="L902:M902"/>
    <mergeCell ref="N902:Q902"/>
    <mergeCell ref="S902:V902"/>
    <mergeCell ref="W902:Y902"/>
    <mergeCell ref="B901:C901"/>
    <mergeCell ref="L901:M901"/>
    <mergeCell ref="N901:Q901"/>
    <mergeCell ref="S901:V901"/>
    <mergeCell ref="W901:Y901"/>
    <mergeCell ref="B900:C900"/>
    <mergeCell ref="L900:M900"/>
    <mergeCell ref="N900:Q900"/>
    <mergeCell ref="S900:V900"/>
    <mergeCell ref="W900:Y900"/>
    <mergeCell ref="B899:C899"/>
    <mergeCell ref="L899:M899"/>
    <mergeCell ref="N899:Q899"/>
    <mergeCell ref="S899:V899"/>
    <mergeCell ref="W899:Y899"/>
    <mergeCell ref="B898:C898"/>
    <mergeCell ref="L898:M898"/>
    <mergeCell ref="N898:Q898"/>
    <mergeCell ref="S898:V898"/>
    <mergeCell ref="W898:Y898"/>
    <mergeCell ref="B897:C897"/>
    <mergeCell ref="L897:M897"/>
    <mergeCell ref="N897:Q897"/>
    <mergeCell ref="S897:V897"/>
    <mergeCell ref="W897:Y897"/>
    <mergeCell ref="B896:C896"/>
    <mergeCell ref="L896:M896"/>
    <mergeCell ref="N896:Q896"/>
    <mergeCell ref="S896:V896"/>
    <mergeCell ref="W896:Y896"/>
    <mergeCell ref="B895:C895"/>
    <mergeCell ref="L895:M895"/>
    <mergeCell ref="N895:Q895"/>
    <mergeCell ref="S895:V895"/>
    <mergeCell ref="W895:Y895"/>
    <mergeCell ref="B894:C894"/>
    <mergeCell ref="L894:M894"/>
    <mergeCell ref="N894:Q894"/>
    <mergeCell ref="S894:V894"/>
    <mergeCell ref="W894:Y894"/>
    <mergeCell ref="B893:C893"/>
    <mergeCell ref="L893:M893"/>
    <mergeCell ref="N893:Q893"/>
    <mergeCell ref="S893:V893"/>
    <mergeCell ref="W893:Y893"/>
    <mergeCell ref="B892:C892"/>
    <mergeCell ref="L892:M892"/>
    <mergeCell ref="N892:Q892"/>
    <mergeCell ref="S892:V892"/>
    <mergeCell ref="W892:Y892"/>
    <mergeCell ref="B891:C891"/>
    <mergeCell ref="L891:M891"/>
    <mergeCell ref="N891:Q891"/>
    <mergeCell ref="S891:V891"/>
    <mergeCell ref="W891:Y891"/>
    <mergeCell ref="B890:C890"/>
    <mergeCell ref="L890:M890"/>
    <mergeCell ref="N890:Q890"/>
    <mergeCell ref="S890:V890"/>
    <mergeCell ref="W890:Y890"/>
    <mergeCell ref="B889:C889"/>
    <mergeCell ref="L889:M889"/>
    <mergeCell ref="N889:Q889"/>
    <mergeCell ref="S889:V889"/>
    <mergeCell ref="W889:Y889"/>
    <mergeCell ref="B888:C888"/>
    <mergeCell ref="L888:M888"/>
    <mergeCell ref="N888:Q888"/>
    <mergeCell ref="S888:V888"/>
    <mergeCell ref="W888:Y888"/>
    <mergeCell ref="B887:C887"/>
    <mergeCell ref="L887:M887"/>
    <mergeCell ref="N887:Q887"/>
    <mergeCell ref="S887:V887"/>
    <mergeCell ref="W887:Y887"/>
    <mergeCell ref="B886:C886"/>
    <mergeCell ref="L886:M886"/>
    <mergeCell ref="N886:Q886"/>
    <mergeCell ref="S886:V886"/>
    <mergeCell ref="W886:Y886"/>
    <mergeCell ref="B885:C885"/>
    <mergeCell ref="L885:M885"/>
    <mergeCell ref="N885:Q885"/>
    <mergeCell ref="S885:V885"/>
    <mergeCell ref="W885:Y885"/>
    <mergeCell ref="B884:C884"/>
    <mergeCell ref="L884:M884"/>
    <mergeCell ref="N884:Q884"/>
    <mergeCell ref="S884:V884"/>
    <mergeCell ref="W884:Y884"/>
    <mergeCell ref="B883:C883"/>
    <mergeCell ref="L883:M883"/>
    <mergeCell ref="N883:Q883"/>
    <mergeCell ref="S883:V883"/>
    <mergeCell ref="W883:Y883"/>
    <mergeCell ref="B882:C882"/>
    <mergeCell ref="L882:M882"/>
    <mergeCell ref="N882:Q882"/>
    <mergeCell ref="S882:V882"/>
    <mergeCell ref="W882:Y882"/>
    <mergeCell ref="B881:C881"/>
    <mergeCell ref="L881:M881"/>
    <mergeCell ref="N881:Q881"/>
    <mergeCell ref="S881:V881"/>
    <mergeCell ref="W881:Y881"/>
    <mergeCell ref="B880:C880"/>
    <mergeCell ref="L880:M880"/>
    <mergeCell ref="N880:Q880"/>
    <mergeCell ref="S880:V880"/>
    <mergeCell ref="W880:Y880"/>
    <mergeCell ref="B879:C879"/>
    <mergeCell ref="L879:M879"/>
    <mergeCell ref="N879:Q879"/>
    <mergeCell ref="S879:V879"/>
    <mergeCell ref="W879:Y879"/>
    <mergeCell ref="B878:C878"/>
    <mergeCell ref="L878:M878"/>
    <mergeCell ref="N878:Q878"/>
    <mergeCell ref="S878:V878"/>
    <mergeCell ref="W878:Y878"/>
    <mergeCell ref="B877:C877"/>
    <mergeCell ref="L877:M877"/>
    <mergeCell ref="N877:Q877"/>
    <mergeCell ref="S877:V877"/>
    <mergeCell ref="W877:Y877"/>
    <mergeCell ref="B876:C876"/>
    <mergeCell ref="L876:M876"/>
    <mergeCell ref="N876:Q876"/>
    <mergeCell ref="S876:V876"/>
    <mergeCell ref="W876:Y876"/>
    <mergeCell ref="B875:C875"/>
    <mergeCell ref="L875:M875"/>
    <mergeCell ref="N875:Q875"/>
    <mergeCell ref="S875:V875"/>
    <mergeCell ref="W875:Y875"/>
    <mergeCell ref="B874:C874"/>
    <mergeCell ref="L874:M874"/>
    <mergeCell ref="N874:Q874"/>
    <mergeCell ref="S874:V874"/>
    <mergeCell ref="W874:Y874"/>
    <mergeCell ref="B873:C873"/>
    <mergeCell ref="L873:M873"/>
    <mergeCell ref="N873:Q873"/>
    <mergeCell ref="S873:V873"/>
    <mergeCell ref="W873:Y873"/>
    <mergeCell ref="B872:C872"/>
    <mergeCell ref="L872:M872"/>
    <mergeCell ref="N872:Q872"/>
    <mergeCell ref="S872:V872"/>
    <mergeCell ref="W872:Y872"/>
    <mergeCell ref="B871:C871"/>
    <mergeCell ref="L871:M871"/>
    <mergeCell ref="N871:Q871"/>
    <mergeCell ref="S871:V871"/>
    <mergeCell ref="W871:Y871"/>
    <mergeCell ref="B870:C870"/>
    <mergeCell ref="L870:M870"/>
    <mergeCell ref="N870:Q870"/>
    <mergeCell ref="S870:V870"/>
    <mergeCell ref="W870:Y870"/>
    <mergeCell ref="B869:C869"/>
    <mergeCell ref="L869:M869"/>
    <mergeCell ref="N869:Q869"/>
    <mergeCell ref="S869:V869"/>
    <mergeCell ref="W869:Y869"/>
    <mergeCell ref="B868:C868"/>
    <mergeCell ref="L868:M868"/>
    <mergeCell ref="N868:Q868"/>
    <mergeCell ref="S868:V868"/>
    <mergeCell ref="W868:Y868"/>
    <mergeCell ref="B867:C867"/>
    <mergeCell ref="L867:M867"/>
    <mergeCell ref="N867:Q867"/>
    <mergeCell ref="S867:V867"/>
    <mergeCell ref="W867:Y867"/>
    <mergeCell ref="B866:C866"/>
    <mergeCell ref="L866:M866"/>
    <mergeCell ref="N866:Q866"/>
    <mergeCell ref="S866:V866"/>
    <mergeCell ref="W866:Y866"/>
    <mergeCell ref="B865:C865"/>
    <mergeCell ref="L865:M865"/>
    <mergeCell ref="N865:Q865"/>
    <mergeCell ref="S865:V865"/>
    <mergeCell ref="W865:Y865"/>
    <mergeCell ref="B864:C864"/>
    <mergeCell ref="L864:M864"/>
    <mergeCell ref="N864:Q864"/>
    <mergeCell ref="S864:V864"/>
    <mergeCell ref="W864:Y864"/>
    <mergeCell ref="B863:C863"/>
    <mergeCell ref="L863:M863"/>
    <mergeCell ref="N863:Q863"/>
    <mergeCell ref="S863:V863"/>
    <mergeCell ref="W863:Y863"/>
    <mergeCell ref="B862:C862"/>
    <mergeCell ref="L862:M862"/>
    <mergeCell ref="N862:Q862"/>
    <mergeCell ref="S862:V862"/>
    <mergeCell ref="W862:Y862"/>
    <mergeCell ref="B861:C861"/>
    <mergeCell ref="L861:M861"/>
    <mergeCell ref="N861:Q861"/>
    <mergeCell ref="S861:V861"/>
    <mergeCell ref="W861:Y861"/>
    <mergeCell ref="B860:C860"/>
    <mergeCell ref="L860:M860"/>
    <mergeCell ref="N860:Q860"/>
    <mergeCell ref="S860:V860"/>
    <mergeCell ref="W860:Y860"/>
    <mergeCell ref="B859:C859"/>
    <mergeCell ref="L859:M859"/>
    <mergeCell ref="N859:Q859"/>
    <mergeCell ref="S859:V859"/>
    <mergeCell ref="W859:Y859"/>
    <mergeCell ref="B858:C858"/>
    <mergeCell ref="L858:M858"/>
    <mergeCell ref="N858:Q858"/>
    <mergeCell ref="S858:V858"/>
    <mergeCell ref="W858:Y858"/>
    <mergeCell ref="B857:C857"/>
    <mergeCell ref="L857:M857"/>
    <mergeCell ref="N857:Q857"/>
    <mergeCell ref="S857:V857"/>
    <mergeCell ref="W857:Y857"/>
    <mergeCell ref="B856:C856"/>
    <mergeCell ref="L856:M856"/>
    <mergeCell ref="N856:Q856"/>
    <mergeCell ref="S856:V856"/>
    <mergeCell ref="W856:Y856"/>
    <mergeCell ref="B855:C855"/>
    <mergeCell ref="L855:M855"/>
    <mergeCell ref="N855:Q855"/>
    <mergeCell ref="S855:V855"/>
    <mergeCell ref="W855:Y855"/>
    <mergeCell ref="B854:C854"/>
    <mergeCell ref="L854:M854"/>
    <mergeCell ref="N854:Q854"/>
    <mergeCell ref="S854:V854"/>
    <mergeCell ref="W854:Y854"/>
    <mergeCell ref="B853:C853"/>
    <mergeCell ref="L853:M853"/>
    <mergeCell ref="N853:Q853"/>
    <mergeCell ref="S853:V853"/>
    <mergeCell ref="W853:Y853"/>
    <mergeCell ref="B852:C852"/>
    <mergeCell ref="L852:M852"/>
    <mergeCell ref="N852:Q852"/>
    <mergeCell ref="S852:V852"/>
    <mergeCell ref="W852:Y852"/>
    <mergeCell ref="B851:C851"/>
    <mergeCell ref="L851:M851"/>
    <mergeCell ref="N851:Q851"/>
    <mergeCell ref="S851:V851"/>
    <mergeCell ref="W851:Y851"/>
    <mergeCell ref="B850:C850"/>
    <mergeCell ref="L850:M850"/>
    <mergeCell ref="N850:Q850"/>
    <mergeCell ref="S850:V850"/>
    <mergeCell ref="W850:Y850"/>
    <mergeCell ref="B849:C849"/>
    <mergeCell ref="L849:M849"/>
    <mergeCell ref="N849:Q849"/>
    <mergeCell ref="S849:V849"/>
    <mergeCell ref="W849:Y849"/>
    <mergeCell ref="B848:C848"/>
    <mergeCell ref="L848:M848"/>
    <mergeCell ref="N848:Q848"/>
    <mergeCell ref="S848:V848"/>
    <mergeCell ref="W848:Y848"/>
    <mergeCell ref="B847:C847"/>
    <mergeCell ref="L847:M847"/>
    <mergeCell ref="N847:Q847"/>
    <mergeCell ref="S847:V847"/>
    <mergeCell ref="W847:Y847"/>
    <mergeCell ref="B846:C846"/>
    <mergeCell ref="L846:M846"/>
    <mergeCell ref="N846:Q846"/>
    <mergeCell ref="S846:V846"/>
    <mergeCell ref="W846:Y846"/>
    <mergeCell ref="B845:C845"/>
    <mergeCell ref="L845:M845"/>
    <mergeCell ref="N845:Q845"/>
    <mergeCell ref="S845:V845"/>
    <mergeCell ref="W845:Y845"/>
    <mergeCell ref="B844:C844"/>
    <mergeCell ref="L844:M844"/>
    <mergeCell ref="N844:Q844"/>
    <mergeCell ref="S844:V844"/>
    <mergeCell ref="W844:Y844"/>
    <mergeCell ref="B843:C843"/>
    <mergeCell ref="L843:M843"/>
    <mergeCell ref="N843:Q843"/>
    <mergeCell ref="S843:V843"/>
    <mergeCell ref="W843:Y843"/>
    <mergeCell ref="B842:C842"/>
    <mergeCell ref="L842:M842"/>
    <mergeCell ref="N842:Q842"/>
    <mergeCell ref="S842:V842"/>
    <mergeCell ref="W842:Y842"/>
    <mergeCell ref="B841:C841"/>
    <mergeCell ref="L841:M841"/>
    <mergeCell ref="N841:Q841"/>
    <mergeCell ref="S841:V841"/>
    <mergeCell ref="W841:Y841"/>
    <mergeCell ref="B840:C840"/>
    <mergeCell ref="L840:M840"/>
    <mergeCell ref="N840:Q840"/>
    <mergeCell ref="S840:V840"/>
    <mergeCell ref="W840:Y840"/>
    <mergeCell ref="B839:C839"/>
    <mergeCell ref="L839:M839"/>
    <mergeCell ref="N839:Q839"/>
    <mergeCell ref="S839:V839"/>
    <mergeCell ref="W839:Y839"/>
    <mergeCell ref="B838:C838"/>
    <mergeCell ref="L838:M838"/>
    <mergeCell ref="N838:Q838"/>
    <mergeCell ref="S838:V838"/>
    <mergeCell ref="W838:Y838"/>
    <mergeCell ref="B837:C837"/>
    <mergeCell ref="L837:M837"/>
    <mergeCell ref="N837:Q837"/>
    <mergeCell ref="S837:V837"/>
    <mergeCell ref="W837:Y837"/>
    <mergeCell ref="B836:C836"/>
    <mergeCell ref="L836:M836"/>
    <mergeCell ref="N836:Q836"/>
    <mergeCell ref="S836:V836"/>
    <mergeCell ref="W836:Y836"/>
    <mergeCell ref="B835:C835"/>
    <mergeCell ref="L835:M835"/>
    <mergeCell ref="N835:Q835"/>
    <mergeCell ref="S835:V835"/>
    <mergeCell ref="W835:Y835"/>
    <mergeCell ref="B834:C834"/>
    <mergeCell ref="L834:M834"/>
    <mergeCell ref="N834:Q834"/>
    <mergeCell ref="S834:V834"/>
    <mergeCell ref="W834:Y834"/>
    <mergeCell ref="B833:C833"/>
    <mergeCell ref="L833:M833"/>
    <mergeCell ref="N833:Q833"/>
    <mergeCell ref="S833:V833"/>
    <mergeCell ref="W833:Y833"/>
    <mergeCell ref="B832:C832"/>
    <mergeCell ref="L832:M832"/>
    <mergeCell ref="N832:Q832"/>
    <mergeCell ref="S832:V832"/>
    <mergeCell ref="W832:Y832"/>
    <mergeCell ref="B831:C831"/>
    <mergeCell ref="L831:M831"/>
    <mergeCell ref="N831:Q831"/>
    <mergeCell ref="S831:V831"/>
    <mergeCell ref="W831:Y831"/>
    <mergeCell ref="B830:C830"/>
    <mergeCell ref="L830:M830"/>
    <mergeCell ref="N830:Q830"/>
    <mergeCell ref="S830:V830"/>
    <mergeCell ref="W830:Y830"/>
    <mergeCell ref="B829:C829"/>
    <mergeCell ref="L829:M829"/>
    <mergeCell ref="N829:Q829"/>
    <mergeCell ref="S829:V829"/>
    <mergeCell ref="W829:Y829"/>
    <mergeCell ref="B828:C828"/>
    <mergeCell ref="L828:M828"/>
    <mergeCell ref="N828:Q828"/>
    <mergeCell ref="S828:V828"/>
    <mergeCell ref="W828:Y828"/>
    <mergeCell ref="B827:C827"/>
    <mergeCell ref="L827:M827"/>
    <mergeCell ref="N827:Q827"/>
    <mergeCell ref="S827:V827"/>
    <mergeCell ref="W827:Y827"/>
    <mergeCell ref="B826:C826"/>
    <mergeCell ref="L826:M826"/>
    <mergeCell ref="N826:Q826"/>
    <mergeCell ref="S826:V826"/>
    <mergeCell ref="W826:Y826"/>
    <mergeCell ref="B825:C825"/>
    <mergeCell ref="L825:M825"/>
    <mergeCell ref="N825:Q825"/>
    <mergeCell ref="S825:V825"/>
    <mergeCell ref="W825:Y825"/>
    <mergeCell ref="B824:C824"/>
    <mergeCell ref="L824:M824"/>
    <mergeCell ref="N824:Q824"/>
    <mergeCell ref="S824:V824"/>
    <mergeCell ref="W824:Y824"/>
    <mergeCell ref="B823:C823"/>
    <mergeCell ref="L823:M823"/>
    <mergeCell ref="N823:Q823"/>
    <mergeCell ref="S823:V823"/>
    <mergeCell ref="W823:Y823"/>
    <mergeCell ref="B822:C822"/>
    <mergeCell ref="L822:M822"/>
    <mergeCell ref="N822:Q822"/>
    <mergeCell ref="S822:V822"/>
    <mergeCell ref="W822:Y822"/>
    <mergeCell ref="B821:C821"/>
    <mergeCell ref="L821:M821"/>
    <mergeCell ref="N821:Q821"/>
    <mergeCell ref="S821:V821"/>
    <mergeCell ref="W821:Y821"/>
    <mergeCell ref="B820:C820"/>
    <mergeCell ref="L820:M820"/>
    <mergeCell ref="N820:Q820"/>
    <mergeCell ref="S820:V820"/>
    <mergeCell ref="W820:Y820"/>
    <mergeCell ref="B819:C819"/>
    <mergeCell ref="L819:M819"/>
    <mergeCell ref="N819:Q819"/>
    <mergeCell ref="S819:V819"/>
    <mergeCell ref="W819:Y819"/>
    <mergeCell ref="B818:C818"/>
    <mergeCell ref="L818:M818"/>
    <mergeCell ref="N818:Q818"/>
    <mergeCell ref="S818:V818"/>
    <mergeCell ref="W818:Y818"/>
    <mergeCell ref="B817:C817"/>
    <mergeCell ref="L817:M817"/>
    <mergeCell ref="N817:Q817"/>
    <mergeCell ref="S817:V817"/>
    <mergeCell ref="W817:Y817"/>
    <mergeCell ref="B816:C816"/>
    <mergeCell ref="L816:M816"/>
    <mergeCell ref="N816:Q816"/>
    <mergeCell ref="S816:V816"/>
    <mergeCell ref="W816:Y816"/>
    <mergeCell ref="B815:C815"/>
    <mergeCell ref="L815:M815"/>
    <mergeCell ref="N815:Q815"/>
    <mergeCell ref="S815:V815"/>
    <mergeCell ref="W815:Y815"/>
    <mergeCell ref="B814:C814"/>
    <mergeCell ref="L814:M814"/>
    <mergeCell ref="N814:Q814"/>
    <mergeCell ref="S814:V814"/>
    <mergeCell ref="W814:Y814"/>
    <mergeCell ref="B813:C813"/>
    <mergeCell ref="L813:M813"/>
    <mergeCell ref="N813:Q813"/>
    <mergeCell ref="S813:V813"/>
    <mergeCell ref="W813:Y813"/>
    <mergeCell ref="B812:C812"/>
    <mergeCell ref="L812:M812"/>
    <mergeCell ref="N812:Q812"/>
    <mergeCell ref="S812:V812"/>
    <mergeCell ref="W812:Y812"/>
    <mergeCell ref="B811:C811"/>
    <mergeCell ref="L811:M811"/>
    <mergeCell ref="N811:Q811"/>
    <mergeCell ref="S811:V811"/>
    <mergeCell ref="W811:Y811"/>
    <mergeCell ref="B810:C810"/>
    <mergeCell ref="L810:M810"/>
    <mergeCell ref="N810:Q810"/>
    <mergeCell ref="S810:V810"/>
    <mergeCell ref="W810:Y810"/>
    <mergeCell ref="B809:C809"/>
    <mergeCell ref="L809:M809"/>
    <mergeCell ref="N809:Q809"/>
    <mergeCell ref="S809:V809"/>
    <mergeCell ref="W809:Y809"/>
    <mergeCell ref="B808:C808"/>
    <mergeCell ref="L808:M808"/>
    <mergeCell ref="N808:Q808"/>
    <mergeCell ref="S808:V808"/>
    <mergeCell ref="W808:Y808"/>
    <mergeCell ref="B807:C807"/>
    <mergeCell ref="L807:M807"/>
    <mergeCell ref="N807:Q807"/>
    <mergeCell ref="S807:V807"/>
    <mergeCell ref="W807:Y807"/>
    <mergeCell ref="B806:C806"/>
    <mergeCell ref="L806:M806"/>
    <mergeCell ref="N806:Q806"/>
    <mergeCell ref="S806:V806"/>
    <mergeCell ref="W806:Y806"/>
    <mergeCell ref="B805:C805"/>
    <mergeCell ref="L805:M805"/>
    <mergeCell ref="N805:Q805"/>
    <mergeCell ref="S805:V805"/>
    <mergeCell ref="W805:Y805"/>
    <mergeCell ref="B804:C804"/>
    <mergeCell ref="L804:M804"/>
    <mergeCell ref="N804:Q804"/>
    <mergeCell ref="S804:V804"/>
    <mergeCell ref="W804:Y804"/>
    <mergeCell ref="B803:C803"/>
    <mergeCell ref="L803:M803"/>
    <mergeCell ref="N803:Q803"/>
    <mergeCell ref="S803:V803"/>
    <mergeCell ref="W803:Y803"/>
    <mergeCell ref="B802:C802"/>
    <mergeCell ref="L802:M802"/>
    <mergeCell ref="N802:Q802"/>
    <mergeCell ref="S802:V802"/>
    <mergeCell ref="W802:Y802"/>
    <mergeCell ref="B801:C801"/>
    <mergeCell ref="L801:M801"/>
    <mergeCell ref="N801:Q801"/>
    <mergeCell ref="S801:V801"/>
    <mergeCell ref="W801:Y801"/>
    <mergeCell ref="B800:C800"/>
    <mergeCell ref="L800:M800"/>
    <mergeCell ref="N800:Q800"/>
    <mergeCell ref="S800:V800"/>
    <mergeCell ref="W800:Y800"/>
    <mergeCell ref="B799:C799"/>
    <mergeCell ref="L799:M799"/>
    <mergeCell ref="N799:Q799"/>
    <mergeCell ref="S799:V799"/>
    <mergeCell ref="W799:Y799"/>
    <mergeCell ref="B798:C798"/>
    <mergeCell ref="L798:M798"/>
    <mergeCell ref="N798:Q798"/>
    <mergeCell ref="S798:V798"/>
    <mergeCell ref="W798:Y798"/>
    <mergeCell ref="B797:C797"/>
    <mergeCell ref="L797:M797"/>
    <mergeCell ref="N797:Q797"/>
    <mergeCell ref="S797:V797"/>
    <mergeCell ref="W797:Y797"/>
    <mergeCell ref="B796:C796"/>
    <mergeCell ref="L796:M796"/>
    <mergeCell ref="N796:Q796"/>
    <mergeCell ref="S796:V796"/>
    <mergeCell ref="W796:Y796"/>
    <mergeCell ref="B795:C795"/>
    <mergeCell ref="L795:M795"/>
    <mergeCell ref="N795:Q795"/>
    <mergeCell ref="S795:V795"/>
    <mergeCell ref="W795:Y795"/>
    <mergeCell ref="B794:C794"/>
    <mergeCell ref="L794:M794"/>
    <mergeCell ref="N794:Q794"/>
    <mergeCell ref="S794:V794"/>
    <mergeCell ref="W794:Y794"/>
    <mergeCell ref="B793:C793"/>
    <mergeCell ref="L793:M793"/>
    <mergeCell ref="N793:Q793"/>
    <mergeCell ref="S793:V793"/>
    <mergeCell ref="W793:Y793"/>
    <mergeCell ref="B792:C792"/>
    <mergeCell ref="L792:M792"/>
    <mergeCell ref="N792:Q792"/>
    <mergeCell ref="S792:V792"/>
    <mergeCell ref="W792:Y792"/>
    <mergeCell ref="B791:C791"/>
    <mergeCell ref="L791:M791"/>
    <mergeCell ref="N791:Q791"/>
    <mergeCell ref="S791:V791"/>
    <mergeCell ref="W791:Y791"/>
    <mergeCell ref="B790:C790"/>
    <mergeCell ref="L790:M790"/>
    <mergeCell ref="N790:Q790"/>
    <mergeCell ref="S790:V790"/>
    <mergeCell ref="W790:Y790"/>
    <mergeCell ref="B789:C789"/>
    <mergeCell ref="L789:M789"/>
    <mergeCell ref="N789:Q789"/>
    <mergeCell ref="S789:V789"/>
    <mergeCell ref="W789:Y789"/>
    <mergeCell ref="B788:C788"/>
    <mergeCell ref="L788:M788"/>
    <mergeCell ref="N788:Q788"/>
    <mergeCell ref="S788:V788"/>
    <mergeCell ref="W788:Y788"/>
    <mergeCell ref="B787:C787"/>
    <mergeCell ref="L787:M787"/>
    <mergeCell ref="N787:Q787"/>
    <mergeCell ref="S787:V787"/>
    <mergeCell ref="W787:Y787"/>
    <mergeCell ref="B786:C786"/>
    <mergeCell ref="L786:M786"/>
    <mergeCell ref="N786:Q786"/>
    <mergeCell ref="S786:V786"/>
    <mergeCell ref="W786:Y786"/>
    <mergeCell ref="B785:C785"/>
    <mergeCell ref="L785:M785"/>
    <mergeCell ref="N785:Q785"/>
    <mergeCell ref="S785:V785"/>
    <mergeCell ref="W785:Y785"/>
    <mergeCell ref="B784:C784"/>
    <mergeCell ref="L784:M784"/>
    <mergeCell ref="N784:Q784"/>
    <mergeCell ref="S784:V784"/>
    <mergeCell ref="W784:Y784"/>
    <mergeCell ref="B783:C783"/>
    <mergeCell ref="L783:M783"/>
    <mergeCell ref="N783:Q783"/>
    <mergeCell ref="S783:V783"/>
    <mergeCell ref="W783:Y783"/>
    <mergeCell ref="B782:C782"/>
    <mergeCell ref="L782:M782"/>
    <mergeCell ref="N782:Q782"/>
    <mergeCell ref="S782:V782"/>
    <mergeCell ref="W782:Y782"/>
    <mergeCell ref="B781:C781"/>
    <mergeCell ref="L781:M781"/>
    <mergeCell ref="N781:Q781"/>
    <mergeCell ref="S781:V781"/>
    <mergeCell ref="W781:Y781"/>
    <mergeCell ref="B780:C780"/>
    <mergeCell ref="L780:M780"/>
    <mergeCell ref="N780:Q780"/>
    <mergeCell ref="S780:V780"/>
    <mergeCell ref="W780:Y780"/>
    <mergeCell ref="B779:C779"/>
    <mergeCell ref="L779:M779"/>
    <mergeCell ref="N779:Q779"/>
    <mergeCell ref="S779:V779"/>
    <mergeCell ref="W779:Y779"/>
    <mergeCell ref="B778:C778"/>
    <mergeCell ref="L778:M778"/>
    <mergeCell ref="N778:Q778"/>
    <mergeCell ref="S778:V778"/>
    <mergeCell ref="W778:Y778"/>
    <mergeCell ref="B777:C777"/>
    <mergeCell ref="L777:M777"/>
    <mergeCell ref="N777:Q777"/>
    <mergeCell ref="S777:V777"/>
    <mergeCell ref="W777:Y777"/>
    <mergeCell ref="B776:C776"/>
    <mergeCell ref="L776:M776"/>
    <mergeCell ref="N776:Q776"/>
    <mergeCell ref="S776:V776"/>
    <mergeCell ref="W776:Y776"/>
    <mergeCell ref="B775:C775"/>
    <mergeCell ref="L775:M775"/>
    <mergeCell ref="N775:Q775"/>
    <mergeCell ref="S775:V775"/>
    <mergeCell ref="W775:Y775"/>
    <mergeCell ref="B774:C774"/>
    <mergeCell ref="L774:M774"/>
    <mergeCell ref="N774:Q774"/>
    <mergeCell ref="S774:V774"/>
    <mergeCell ref="W774:Y774"/>
    <mergeCell ref="B773:C773"/>
    <mergeCell ref="L773:M773"/>
    <mergeCell ref="N773:Q773"/>
    <mergeCell ref="S773:V773"/>
    <mergeCell ref="W773:Y773"/>
    <mergeCell ref="B772:C772"/>
    <mergeCell ref="L772:M772"/>
    <mergeCell ref="N772:Q772"/>
    <mergeCell ref="S772:V772"/>
    <mergeCell ref="W772:Y772"/>
    <mergeCell ref="B771:C771"/>
    <mergeCell ref="L771:M771"/>
    <mergeCell ref="N771:Q771"/>
    <mergeCell ref="S771:V771"/>
    <mergeCell ref="W771:Y771"/>
    <mergeCell ref="B770:C770"/>
    <mergeCell ref="L770:M770"/>
    <mergeCell ref="N770:Q770"/>
    <mergeCell ref="S770:V770"/>
    <mergeCell ref="W770:Y770"/>
    <mergeCell ref="B769:C769"/>
    <mergeCell ref="L769:M769"/>
    <mergeCell ref="N769:Q769"/>
    <mergeCell ref="S769:V769"/>
    <mergeCell ref="W769:Y769"/>
    <mergeCell ref="B768:C768"/>
    <mergeCell ref="L768:M768"/>
    <mergeCell ref="N768:Q768"/>
    <mergeCell ref="S768:V768"/>
    <mergeCell ref="W768:Y768"/>
    <mergeCell ref="B767:C767"/>
    <mergeCell ref="L767:M767"/>
    <mergeCell ref="N767:Q767"/>
    <mergeCell ref="S767:V767"/>
    <mergeCell ref="W767:Y767"/>
    <mergeCell ref="B766:C766"/>
    <mergeCell ref="L766:M766"/>
    <mergeCell ref="N766:Q766"/>
    <mergeCell ref="S766:V766"/>
    <mergeCell ref="W766:Y766"/>
    <mergeCell ref="B765:C765"/>
    <mergeCell ref="L765:M765"/>
    <mergeCell ref="N765:Q765"/>
    <mergeCell ref="S765:V765"/>
    <mergeCell ref="W765:Y765"/>
    <mergeCell ref="B764:C764"/>
    <mergeCell ref="L764:M764"/>
    <mergeCell ref="N764:Q764"/>
    <mergeCell ref="S764:V764"/>
    <mergeCell ref="W764:Y764"/>
    <mergeCell ref="B763:C763"/>
    <mergeCell ref="L763:M763"/>
    <mergeCell ref="N763:Q763"/>
    <mergeCell ref="S763:V763"/>
    <mergeCell ref="W763:Y763"/>
    <mergeCell ref="B762:C762"/>
    <mergeCell ref="L762:M762"/>
    <mergeCell ref="N762:Q762"/>
    <mergeCell ref="S762:V762"/>
    <mergeCell ref="W762:Y762"/>
    <mergeCell ref="B761:C761"/>
    <mergeCell ref="L761:M761"/>
    <mergeCell ref="N761:Q761"/>
    <mergeCell ref="S761:V761"/>
    <mergeCell ref="W761:Y761"/>
    <mergeCell ref="B760:C760"/>
    <mergeCell ref="L760:M760"/>
    <mergeCell ref="N760:Q760"/>
    <mergeCell ref="S760:V760"/>
    <mergeCell ref="W760:Y760"/>
    <mergeCell ref="B759:C759"/>
    <mergeCell ref="L759:M759"/>
    <mergeCell ref="N759:Q759"/>
    <mergeCell ref="S759:V759"/>
    <mergeCell ref="W759:Y759"/>
    <mergeCell ref="B758:C758"/>
    <mergeCell ref="L758:M758"/>
    <mergeCell ref="N758:Q758"/>
    <mergeCell ref="S758:V758"/>
    <mergeCell ref="W758:Y758"/>
    <mergeCell ref="B757:C757"/>
    <mergeCell ref="L757:M757"/>
    <mergeCell ref="N757:Q757"/>
    <mergeCell ref="S757:V757"/>
    <mergeCell ref="W757:Y757"/>
    <mergeCell ref="B756:C756"/>
    <mergeCell ref="L756:M756"/>
    <mergeCell ref="N756:Q756"/>
    <mergeCell ref="S756:V756"/>
    <mergeCell ref="W756:Y756"/>
    <mergeCell ref="B755:C755"/>
    <mergeCell ref="L755:M755"/>
    <mergeCell ref="N755:Q755"/>
    <mergeCell ref="S755:V755"/>
    <mergeCell ref="W755:Y755"/>
    <mergeCell ref="B754:C754"/>
    <mergeCell ref="L754:M754"/>
    <mergeCell ref="N754:Q754"/>
    <mergeCell ref="S754:V754"/>
    <mergeCell ref="W754:Y754"/>
    <mergeCell ref="B753:C753"/>
    <mergeCell ref="L753:M753"/>
    <mergeCell ref="N753:Q753"/>
    <mergeCell ref="S753:V753"/>
    <mergeCell ref="W753:Y753"/>
    <mergeCell ref="B752:C752"/>
    <mergeCell ref="L752:M752"/>
    <mergeCell ref="N752:Q752"/>
    <mergeCell ref="S752:V752"/>
    <mergeCell ref="W752:Y752"/>
    <mergeCell ref="B751:C751"/>
    <mergeCell ref="L751:M751"/>
    <mergeCell ref="N751:Q751"/>
    <mergeCell ref="S751:V751"/>
    <mergeCell ref="W751:Y751"/>
    <mergeCell ref="B750:C750"/>
    <mergeCell ref="L750:M750"/>
    <mergeCell ref="N750:Q750"/>
    <mergeCell ref="S750:V750"/>
    <mergeCell ref="W750:Y750"/>
    <mergeCell ref="B749:C749"/>
    <mergeCell ref="L749:M749"/>
    <mergeCell ref="N749:Q749"/>
    <mergeCell ref="S749:V749"/>
    <mergeCell ref="W749:Y749"/>
    <mergeCell ref="B748:C748"/>
    <mergeCell ref="L748:M748"/>
    <mergeCell ref="N748:Q748"/>
    <mergeCell ref="S748:V748"/>
    <mergeCell ref="W748:Y748"/>
    <mergeCell ref="B747:C747"/>
    <mergeCell ref="L747:M747"/>
    <mergeCell ref="N747:Q747"/>
    <mergeCell ref="S747:V747"/>
    <mergeCell ref="W747:Y747"/>
    <mergeCell ref="B746:C746"/>
    <mergeCell ref="L746:M746"/>
    <mergeCell ref="N746:Q746"/>
    <mergeCell ref="S746:V746"/>
    <mergeCell ref="W746:Y746"/>
    <mergeCell ref="B745:C745"/>
    <mergeCell ref="L745:M745"/>
    <mergeCell ref="N745:Q745"/>
    <mergeCell ref="S745:V745"/>
    <mergeCell ref="W745:Y745"/>
    <mergeCell ref="B744:C744"/>
    <mergeCell ref="L744:M744"/>
    <mergeCell ref="N744:Q744"/>
    <mergeCell ref="S744:V744"/>
    <mergeCell ref="W744:Y744"/>
    <mergeCell ref="B743:C743"/>
    <mergeCell ref="L743:M743"/>
    <mergeCell ref="N743:Q743"/>
    <mergeCell ref="S743:V743"/>
    <mergeCell ref="W743:Y743"/>
    <mergeCell ref="B742:C742"/>
    <mergeCell ref="L742:M742"/>
    <mergeCell ref="N742:Q742"/>
    <mergeCell ref="S742:V742"/>
    <mergeCell ref="W742:Y742"/>
    <mergeCell ref="B741:C741"/>
    <mergeCell ref="L741:M741"/>
    <mergeCell ref="N741:Q741"/>
    <mergeCell ref="S741:V741"/>
    <mergeCell ref="W741:Y741"/>
    <mergeCell ref="B740:C740"/>
    <mergeCell ref="L740:M740"/>
    <mergeCell ref="N740:Q740"/>
    <mergeCell ref="S740:V740"/>
    <mergeCell ref="W740:Y740"/>
    <mergeCell ref="B739:C739"/>
    <mergeCell ref="L739:M739"/>
    <mergeCell ref="N739:Q739"/>
    <mergeCell ref="S739:V739"/>
    <mergeCell ref="W739:Y739"/>
    <mergeCell ref="B738:C738"/>
    <mergeCell ref="L738:M738"/>
    <mergeCell ref="N738:Q738"/>
    <mergeCell ref="S738:V738"/>
    <mergeCell ref="W738:Y738"/>
    <mergeCell ref="B737:C737"/>
    <mergeCell ref="L737:M737"/>
    <mergeCell ref="N737:Q737"/>
    <mergeCell ref="S737:V737"/>
    <mergeCell ref="W737:Y737"/>
    <mergeCell ref="B736:C736"/>
    <mergeCell ref="L736:M736"/>
    <mergeCell ref="N736:Q736"/>
    <mergeCell ref="S736:V736"/>
    <mergeCell ref="W736:Y736"/>
    <mergeCell ref="B735:C735"/>
    <mergeCell ref="L735:M735"/>
    <mergeCell ref="N735:Q735"/>
    <mergeCell ref="S735:V735"/>
    <mergeCell ref="W735:Y735"/>
    <mergeCell ref="B734:C734"/>
    <mergeCell ref="L734:M734"/>
    <mergeCell ref="N734:Q734"/>
    <mergeCell ref="S734:V734"/>
    <mergeCell ref="W734:Y734"/>
    <mergeCell ref="B733:C733"/>
    <mergeCell ref="L733:M733"/>
    <mergeCell ref="N733:Q733"/>
    <mergeCell ref="S733:V733"/>
    <mergeCell ref="W733:Y733"/>
    <mergeCell ref="B732:C732"/>
    <mergeCell ref="L732:M732"/>
    <mergeCell ref="N732:Q732"/>
    <mergeCell ref="S732:V732"/>
    <mergeCell ref="W732:Y732"/>
    <mergeCell ref="B731:C731"/>
    <mergeCell ref="L731:M731"/>
    <mergeCell ref="N731:Q731"/>
    <mergeCell ref="S731:V731"/>
    <mergeCell ref="W731:Y731"/>
    <mergeCell ref="B730:C730"/>
    <mergeCell ref="L730:M730"/>
    <mergeCell ref="N730:Q730"/>
    <mergeCell ref="S730:V730"/>
    <mergeCell ref="W730:Y730"/>
    <mergeCell ref="B729:C729"/>
    <mergeCell ref="L729:M729"/>
    <mergeCell ref="N729:Q729"/>
    <mergeCell ref="S729:V729"/>
    <mergeCell ref="W729:Y729"/>
    <mergeCell ref="B728:C728"/>
    <mergeCell ref="L728:M728"/>
    <mergeCell ref="N728:Q728"/>
    <mergeCell ref="S728:V728"/>
    <mergeCell ref="W728:Y728"/>
    <mergeCell ref="B727:C727"/>
    <mergeCell ref="L727:M727"/>
    <mergeCell ref="N727:Q727"/>
    <mergeCell ref="S727:V727"/>
    <mergeCell ref="W727:Y727"/>
    <mergeCell ref="B726:C726"/>
    <mergeCell ref="L726:M726"/>
    <mergeCell ref="N726:Q726"/>
    <mergeCell ref="S726:V726"/>
    <mergeCell ref="W726:Y726"/>
    <mergeCell ref="B725:C725"/>
    <mergeCell ref="L725:M725"/>
    <mergeCell ref="N725:Q725"/>
    <mergeCell ref="S725:V725"/>
    <mergeCell ref="W725:Y725"/>
    <mergeCell ref="B724:C724"/>
    <mergeCell ref="L724:M724"/>
    <mergeCell ref="N724:Q724"/>
    <mergeCell ref="S724:V724"/>
    <mergeCell ref="W724:Y724"/>
    <mergeCell ref="B723:C723"/>
    <mergeCell ref="L723:M723"/>
    <mergeCell ref="N723:Q723"/>
    <mergeCell ref="S723:V723"/>
    <mergeCell ref="W723:Y723"/>
    <mergeCell ref="B722:C722"/>
    <mergeCell ref="L722:M722"/>
    <mergeCell ref="N722:Q722"/>
    <mergeCell ref="S722:V722"/>
    <mergeCell ref="W722:Y722"/>
    <mergeCell ref="B721:C721"/>
    <mergeCell ref="L721:M721"/>
    <mergeCell ref="N721:Q721"/>
    <mergeCell ref="S721:V721"/>
    <mergeCell ref="W721:Y721"/>
    <mergeCell ref="B720:C720"/>
    <mergeCell ref="L720:M720"/>
    <mergeCell ref="N720:Q720"/>
    <mergeCell ref="S720:V720"/>
    <mergeCell ref="W720:Y720"/>
    <mergeCell ref="B719:C719"/>
    <mergeCell ref="L719:M719"/>
    <mergeCell ref="N719:Q719"/>
    <mergeCell ref="S719:V719"/>
    <mergeCell ref="W719:Y719"/>
    <mergeCell ref="B718:C718"/>
    <mergeCell ref="L718:M718"/>
    <mergeCell ref="N718:Q718"/>
    <mergeCell ref="S718:V718"/>
    <mergeCell ref="W718:Y718"/>
    <mergeCell ref="B717:C717"/>
    <mergeCell ref="L717:M717"/>
    <mergeCell ref="N717:Q717"/>
    <mergeCell ref="S717:V717"/>
    <mergeCell ref="W717:Y717"/>
    <mergeCell ref="B716:C716"/>
    <mergeCell ref="L716:M716"/>
    <mergeCell ref="N716:Q716"/>
    <mergeCell ref="S716:V716"/>
    <mergeCell ref="W716:Y716"/>
    <mergeCell ref="B715:C715"/>
    <mergeCell ref="L715:M715"/>
    <mergeCell ref="N715:Q715"/>
    <mergeCell ref="S715:V715"/>
    <mergeCell ref="W715:Y715"/>
    <mergeCell ref="B714:C714"/>
    <mergeCell ref="L714:M714"/>
    <mergeCell ref="N714:Q714"/>
    <mergeCell ref="S714:V714"/>
    <mergeCell ref="W714:Y714"/>
    <mergeCell ref="B713:C713"/>
    <mergeCell ref="L713:M713"/>
    <mergeCell ref="N713:Q713"/>
    <mergeCell ref="S713:V713"/>
    <mergeCell ref="W713:Y713"/>
    <mergeCell ref="B712:C712"/>
    <mergeCell ref="L712:M712"/>
    <mergeCell ref="N712:Q712"/>
    <mergeCell ref="S712:V712"/>
    <mergeCell ref="W712:Y712"/>
    <mergeCell ref="B711:C711"/>
    <mergeCell ref="L711:M711"/>
    <mergeCell ref="N711:Q711"/>
    <mergeCell ref="S711:V711"/>
    <mergeCell ref="W711:Y711"/>
    <mergeCell ref="B710:C710"/>
    <mergeCell ref="L710:M710"/>
    <mergeCell ref="N710:Q710"/>
    <mergeCell ref="S710:V710"/>
    <mergeCell ref="W710:Y710"/>
    <mergeCell ref="B709:C709"/>
    <mergeCell ref="L709:M709"/>
    <mergeCell ref="N709:Q709"/>
    <mergeCell ref="S709:V709"/>
    <mergeCell ref="W709:Y709"/>
    <mergeCell ref="B708:C708"/>
    <mergeCell ref="L708:M708"/>
    <mergeCell ref="N708:Q708"/>
    <mergeCell ref="S708:V708"/>
    <mergeCell ref="W708:Y708"/>
    <mergeCell ref="B707:C707"/>
    <mergeCell ref="L707:M707"/>
    <mergeCell ref="N707:Q707"/>
    <mergeCell ref="S707:V707"/>
    <mergeCell ref="W707:Y707"/>
    <mergeCell ref="B706:C706"/>
    <mergeCell ref="L706:M706"/>
    <mergeCell ref="N706:Q706"/>
    <mergeCell ref="S706:V706"/>
    <mergeCell ref="W706:Y706"/>
    <mergeCell ref="B705:C705"/>
    <mergeCell ref="L705:M705"/>
    <mergeCell ref="N705:Q705"/>
    <mergeCell ref="S705:V705"/>
    <mergeCell ref="W705:Y705"/>
    <mergeCell ref="B704:C704"/>
    <mergeCell ref="L704:M704"/>
    <mergeCell ref="N704:Q704"/>
    <mergeCell ref="S704:V704"/>
    <mergeCell ref="W704:Y704"/>
    <mergeCell ref="B703:C703"/>
    <mergeCell ref="L703:M703"/>
    <mergeCell ref="N703:Q703"/>
    <mergeCell ref="S703:V703"/>
    <mergeCell ref="W703:Y703"/>
    <mergeCell ref="B702:C702"/>
    <mergeCell ref="L702:M702"/>
    <mergeCell ref="N702:Q702"/>
    <mergeCell ref="S702:V702"/>
    <mergeCell ref="W702:Y702"/>
    <mergeCell ref="B701:C701"/>
    <mergeCell ref="L701:M701"/>
    <mergeCell ref="N701:Q701"/>
    <mergeCell ref="S701:V701"/>
    <mergeCell ref="W701:Y701"/>
    <mergeCell ref="B700:C700"/>
    <mergeCell ref="L700:M700"/>
    <mergeCell ref="N700:Q700"/>
    <mergeCell ref="S700:V700"/>
    <mergeCell ref="W700:Y700"/>
    <mergeCell ref="B699:C699"/>
    <mergeCell ref="L699:M699"/>
    <mergeCell ref="N699:Q699"/>
    <mergeCell ref="S699:V699"/>
    <mergeCell ref="W699:Y699"/>
    <mergeCell ref="B698:C698"/>
    <mergeCell ref="L698:M698"/>
    <mergeCell ref="N698:Q698"/>
    <mergeCell ref="S698:V698"/>
    <mergeCell ref="W698:Y698"/>
    <mergeCell ref="B697:C697"/>
    <mergeCell ref="L697:M697"/>
    <mergeCell ref="N697:Q697"/>
    <mergeCell ref="S697:V697"/>
    <mergeCell ref="W697:Y697"/>
    <mergeCell ref="B696:C696"/>
    <mergeCell ref="L696:M696"/>
    <mergeCell ref="N696:Q696"/>
    <mergeCell ref="S696:V696"/>
    <mergeCell ref="W696:Y696"/>
    <mergeCell ref="B695:C695"/>
    <mergeCell ref="L695:M695"/>
    <mergeCell ref="N695:Q695"/>
    <mergeCell ref="S695:V695"/>
    <mergeCell ref="W695:Y695"/>
    <mergeCell ref="B694:C694"/>
    <mergeCell ref="L694:M694"/>
    <mergeCell ref="N694:Q694"/>
    <mergeCell ref="S694:V694"/>
    <mergeCell ref="W694:Y694"/>
    <mergeCell ref="B693:C693"/>
    <mergeCell ref="L693:M693"/>
    <mergeCell ref="N693:Q693"/>
    <mergeCell ref="S693:V693"/>
    <mergeCell ref="W693:Y693"/>
    <mergeCell ref="B692:C692"/>
    <mergeCell ref="L692:M692"/>
    <mergeCell ref="N692:Q692"/>
    <mergeCell ref="S692:V692"/>
    <mergeCell ref="W692:Y692"/>
    <mergeCell ref="B691:C691"/>
    <mergeCell ref="L691:M691"/>
    <mergeCell ref="N691:Q691"/>
    <mergeCell ref="S691:V691"/>
    <mergeCell ref="W691:Y691"/>
    <mergeCell ref="B690:C690"/>
    <mergeCell ref="L690:M690"/>
    <mergeCell ref="N690:Q690"/>
    <mergeCell ref="S690:V690"/>
    <mergeCell ref="W690:Y690"/>
    <mergeCell ref="B689:C689"/>
    <mergeCell ref="L689:M689"/>
    <mergeCell ref="N689:Q689"/>
    <mergeCell ref="S689:V689"/>
    <mergeCell ref="W689:Y689"/>
    <mergeCell ref="B688:C688"/>
    <mergeCell ref="L688:M688"/>
    <mergeCell ref="N688:Q688"/>
    <mergeCell ref="S688:V688"/>
    <mergeCell ref="W688:Y688"/>
    <mergeCell ref="B687:C687"/>
    <mergeCell ref="L687:M687"/>
    <mergeCell ref="N687:Q687"/>
    <mergeCell ref="S687:V687"/>
    <mergeCell ref="W687:Y687"/>
    <mergeCell ref="B686:C686"/>
    <mergeCell ref="L686:M686"/>
    <mergeCell ref="N686:Q686"/>
    <mergeCell ref="S686:V686"/>
    <mergeCell ref="W686:Y686"/>
    <mergeCell ref="B685:C685"/>
    <mergeCell ref="L685:M685"/>
    <mergeCell ref="N685:Q685"/>
    <mergeCell ref="S685:V685"/>
    <mergeCell ref="W685:Y685"/>
    <mergeCell ref="B684:C684"/>
    <mergeCell ref="L684:M684"/>
    <mergeCell ref="N684:Q684"/>
    <mergeCell ref="S684:V684"/>
    <mergeCell ref="W684:Y684"/>
    <mergeCell ref="B683:C683"/>
    <mergeCell ref="L683:M683"/>
    <mergeCell ref="N683:Q683"/>
    <mergeCell ref="S683:V683"/>
    <mergeCell ref="W683:Y683"/>
    <mergeCell ref="B682:C682"/>
    <mergeCell ref="L682:M682"/>
    <mergeCell ref="N682:Q682"/>
    <mergeCell ref="S682:V682"/>
    <mergeCell ref="W682:Y682"/>
    <mergeCell ref="B681:C681"/>
    <mergeCell ref="L681:M681"/>
    <mergeCell ref="N681:Q681"/>
    <mergeCell ref="S681:V681"/>
    <mergeCell ref="W681:Y681"/>
    <mergeCell ref="B680:C680"/>
    <mergeCell ref="L680:M680"/>
    <mergeCell ref="N680:Q680"/>
    <mergeCell ref="S680:V680"/>
    <mergeCell ref="W680:Y680"/>
    <mergeCell ref="B679:C679"/>
    <mergeCell ref="L679:M679"/>
    <mergeCell ref="N679:Q679"/>
    <mergeCell ref="S679:V679"/>
    <mergeCell ref="W679:Y679"/>
    <mergeCell ref="B678:C678"/>
    <mergeCell ref="L678:M678"/>
    <mergeCell ref="N678:Q678"/>
    <mergeCell ref="S678:V678"/>
    <mergeCell ref="W678:Y678"/>
    <mergeCell ref="B677:C677"/>
    <mergeCell ref="L677:M677"/>
    <mergeCell ref="N677:Q677"/>
    <mergeCell ref="S677:V677"/>
    <mergeCell ref="W677:Y677"/>
    <mergeCell ref="B676:C676"/>
    <mergeCell ref="L676:M676"/>
    <mergeCell ref="N676:Q676"/>
    <mergeCell ref="S676:V676"/>
    <mergeCell ref="W676:Y676"/>
    <mergeCell ref="B675:C675"/>
    <mergeCell ref="L675:M675"/>
    <mergeCell ref="N675:Q675"/>
    <mergeCell ref="S675:V675"/>
    <mergeCell ref="W675:Y675"/>
    <mergeCell ref="B674:C674"/>
    <mergeCell ref="L674:M674"/>
    <mergeCell ref="N674:Q674"/>
    <mergeCell ref="S674:V674"/>
    <mergeCell ref="W674:Y674"/>
    <mergeCell ref="B673:C673"/>
    <mergeCell ref="L673:M673"/>
    <mergeCell ref="N673:Q673"/>
    <mergeCell ref="S673:V673"/>
    <mergeCell ref="W673:Y673"/>
    <mergeCell ref="B672:C672"/>
    <mergeCell ref="L672:M672"/>
    <mergeCell ref="N672:Q672"/>
    <mergeCell ref="S672:V672"/>
    <mergeCell ref="W672:Y672"/>
    <mergeCell ref="B671:C671"/>
    <mergeCell ref="L671:M671"/>
    <mergeCell ref="N671:Q671"/>
    <mergeCell ref="S671:V671"/>
    <mergeCell ref="W671:Y671"/>
    <mergeCell ref="B670:C670"/>
    <mergeCell ref="L670:M670"/>
    <mergeCell ref="N670:Q670"/>
    <mergeCell ref="S670:V670"/>
    <mergeCell ref="W670:Y670"/>
    <mergeCell ref="B669:C669"/>
    <mergeCell ref="L669:M669"/>
    <mergeCell ref="N669:Q669"/>
    <mergeCell ref="S669:V669"/>
    <mergeCell ref="W669:Y669"/>
    <mergeCell ref="B668:C668"/>
    <mergeCell ref="L668:M668"/>
    <mergeCell ref="N668:Q668"/>
    <mergeCell ref="S668:V668"/>
    <mergeCell ref="W668:Y668"/>
    <mergeCell ref="B667:C667"/>
    <mergeCell ref="L667:M667"/>
    <mergeCell ref="N667:Q667"/>
    <mergeCell ref="S667:V667"/>
    <mergeCell ref="W667:Y667"/>
    <mergeCell ref="B666:C666"/>
    <mergeCell ref="L666:M666"/>
    <mergeCell ref="N666:Q666"/>
    <mergeCell ref="S666:V666"/>
    <mergeCell ref="W666:Y666"/>
    <mergeCell ref="B665:C665"/>
    <mergeCell ref="L665:M665"/>
    <mergeCell ref="N665:Q665"/>
    <mergeCell ref="S665:V665"/>
    <mergeCell ref="W665:Y665"/>
    <mergeCell ref="B664:C664"/>
    <mergeCell ref="L664:M664"/>
    <mergeCell ref="N664:Q664"/>
    <mergeCell ref="S664:V664"/>
    <mergeCell ref="W664:Y664"/>
    <mergeCell ref="B663:C663"/>
    <mergeCell ref="L663:M663"/>
    <mergeCell ref="N663:Q663"/>
    <mergeCell ref="S663:V663"/>
    <mergeCell ref="W663:Y663"/>
    <mergeCell ref="B662:C662"/>
    <mergeCell ref="L662:M662"/>
    <mergeCell ref="N662:Q662"/>
    <mergeCell ref="S662:V662"/>
    <mergeCell ref="W662:Y662"/>
    <mergeCell ref="B661:C661"/>
    <mergeCell ref="L661:M661"/>
    <mergeCell ref="N661:Q661"/>
    <mergeCell ref="S661:V661"/>
    <mergeCell ref="W661:Y661"/>
    <mergeCell ref="B660:C660"/>
    <mergeCell ref="L660:M660"/>
    <mergeCell ref="N660:Q660"/>
    <mergeCell ref="S660:V660"/>
    <mergeCell ref="W660:Y660"/>
    <mergeCell ref="B659:C659"/>
    <mergeCell ref="L659:M659"/>
    <mergeCell ref="N659:Q659"/>
    <mergeCell ref="S659:V659"/>
    <mergeCell ref="W659:Y659"/>
    <mergeCell ref="B658:C658"/>
    <mergeCell ref="L658:M658"/>
    <mergeCell ref="N658:Q658"/>
    <mergeCell ref="S658:V658"/>
    <mergeCell ref="W658:Y658"/>
    <mergeCell ref="B657:C657"/>
    <mergeCell ref="L657:M657"/>
    <mergeCell ref="N657:Q657"/>
    <mergeCell ref="S657:V657"/>
    <mergeCell ref="W657:Y657"/>
    <mergeCell ref="B656:C656"/>
    <mergeCell ref="L656:M656"/>
    <mergeCell ref="N656:Q656"/>
    <mergeCell ref="S656:V656"/>
    <mergeCell ref="W656:Y656"/>
    <mergeCell ref="B655:C655"/>
    <mergeCell ref="L655:M655"/>
    <mergeCell ref="N655:Q655"/>
    <mergeCell ref="S655:V655"/>
    <mergeCell ref="W655:Y655"/>
    <mergeCell ref="B654:C654"/>
    <mergeCell ref="L654:M654"/>
    <mergeCell ref="N654:Q654"/>
    <mergeCell ref="S654:V654"/>
    <mergeCell ref="W654:Y654"/>
    <mergeCell ref="B653:C653"/>
    <mergeCell ref="L653:M653"/>
    <mergeCell ref="N653:Q653"/>
    <mergeCell ref="S653:V653"/>
    <mergeCell ref="W653:Y653"/>
    <mergeCell ref="B652:C652"/>
    <mergeCell ref="L652:M652"/>
    <mergeCell ref="N652:Q652"/>
    <mergeCell ref="S652:V652"/>
    <mergeCell ref="W652:Y652"/>
    <mergeCell ref="B651:C651"/>
    <mergeCell ref="L651:M651"/>
    <mergeCell ref="N651:Q651"/>
    <mergeCell ref="S651:V651"/>
    <mergeCell ref="W651:Y651"/>
    <mergeCell ref="B650:C650"/>
    <mergeCell ref="L650:M650"/>
    <mergeCell ref="N650:Q650"/>
    <mergeCell ref="S650:V650"/>
    <mergeCell ref="W650:Y650"/>
    <mergeCell ref="B649:C649"/>
    <mergeCell ref="L649:M649"/>
    <mergeCell ref="N649:Q649"/>
    <mergeCell ref="S649:V649"/>
    <mergeCell ref="W649:Y649"/>
    <mergeCell ref="B648:C648"/>
    <mergeCell ref="L648:M648"/>
    <mergeCell ref="N648:Q648"/>
    <mergeCell ref="S648:V648"/>
    <mergeCell ref="W648:Y648"/>
    <mergeCell ref="B647:C647"/>
    <mergeCell ref="L647:M647"/>
    <mergeCell ref="N647:Q647"/>
    <mergeCell ref="S647:V647"/>
    <mergeCell ref="W647:Y647"/>
    <mergeCell ref="B646:C646"/>
    <mergeCell ref="L646:M646"/>
    <mergeCell ref="N646:Q646"/>
    <mergeCell ref="S646:V646"/>
    <mergeCell ref="W646:Y646"/>
    <mergeCell ref="B645:C645"/>
    <mergeCell ref="L645:M645"/>
    <mergeCell ref="N645:Q645"/>
    <mergeCell ref="S645:V645"/>
    <mergeCell ref="W645:Y645"/>
    <mergeCell ref="B644:C644"/>
    <mergeCell ref="L644:M644"/>
    <mergeCell ref="N644:Q644"/>
    <mergeCell ref="S644:V644"/>
    <mergeCell ref="W644:Y644"/>
    <mergeCell ref="B643:C643"/>
    <mergeCell ref="L643:M643"/>
    <mergeCell ref="N643:Q643"/>
    <mergeCell ref="S643:V643"/>
    <mergeCell ref="W643:Y643"/>
    <mergeCell ref="B642:C642"/>
    <mergeCell ref="L642:M642"/>
    <mergeCell ref="N642:Q642"/>
    <mergeCell ref="S642:V642"/>
    <mergeCell ref="W642:Y642"/>
    <mergeCell ref="B641:C641"/>
    <mergeCell ref="L641:M641"/>
    <mergeCell ref="N641:Q641"/>
    <mergeCell ref="S641:V641"/>
    <mergeCell ref="W641:Y641"/>
    <mergeCell ref="B640:C640"/>
    <mergeCell ref="L640:M640"/>
    <mergeCell ref="N640:Q640"/>
    <mergeCell ref="S640:V640"/>
    <mergeCell ref="W640:Y640"/>
    <mergeCell ref="B639:C639"/>
    <mergeCell ref="L639:M639"/>
    <mergeCell ref="N639:Q639"/>
    <mergeCell ref="S639:V639"/>
    <mergeCell ref="W639:Y639"/>
    <mergeCell ref="B638:C638"/>
    <mergeCell ref="L638:M638"/>
    <mergeCell ref="N638:Q638"/>
    <mergeCell ref="S638:V638"/>
    <mergeCell ref="W638:Y638"/>
    <mergeCell ref="B637:C637"/>
    <mergeCell ref="L637:M637"/>
    <mergeCell ref="N637:Q637"/>
    <mergeCell ref="S637:V637"/>
    <mergeCell ref="W637:Y637"/>
    <mergeCell ref="B636:C636"/>
    <mergeCell ref="L636:M636"/>
    <mergeCell ref="N636:Q636"/>
    <mergeCell ref="S636:V636"/>
    <mergeCell ref="W636:Y636"/>
    <mergeCell ref="B635:C635"/>
    <mergeCell ref="L635:M635"/>
    <mergeCell ref="N635:Q635"/>
    <mergeCell ref="S635:V635"/>
    <mergeCell ref="W635:Y635"/>
    <mergeCell ref="B634:C634"/>
    <mergeCell ref="L634:M634"/>
    <mergeCell ref="N634:Q634"/>
    <mergeCell ref="S634:V634"/>
    <mergeCell ref="W634:Y634"/>
    <mergeCell ref="B633:C633"/>
    <mergeCell ref="L633:M633"/>
    <mergeCell ref="N633:Q633"/>
    <mergeCell ref="S633:V633"/>
    <mergeCell ref="W633:Y633"/>
    <mergeCell ref="B632:C632"/>
    <mergeCell ref="L632:M632"/>
    <mergeCell ref="N632:Q632"/>
    <mergeCell ref="S632:V632"/>
    <mergeCell ref="W632:Y632"/>
    <mergeCell ref="B631:C631"/>
    <mergeCell ref="L631:M631"/>
    <mergeCell ref="N631:Q631"/>
    <mergeCell ref="S631:V631"/>
    <mergeCell ref="W631:Y631"/>
    <mergeCell ref="B630:C630"/>
    <mergeCell ref="L630:M630"/>
    <mergeCell ref="N630:Q630"/>
    <mergeCell ref="S630:V630"/>
    <mergeCell ref="W630:Y630"/>
    <mergeCell ref="B629:C629"/>
    <mergeCell ref="L629:M629"/>
    <mergeCell ref="N629:Q629"/>
    <mergeCell ref="S629:V629"/>
    <mergeCell ref="W629:Y629"/>
    <mergeCell ref="B628:C628"/>
    <mergeCell ref="L628:M628"/>
    <mergeCell ref="N628:Q628"/>
    <mergeCell ref="S628:V628"/>
    <mergeCell ref="W628:Y628"/>
    <mergeCell ref="B627:C627"/>
    <mergeCell ref="L627:M627"/>
    <mergeCell ref="N627:Q627"/>
    <mergeCell ref="S627:V627"/>
    <mergeCell ref="W627:Y627"/>
    <mergeCell ref="B626:C626"/>
    <mergeCell ref="L626:M626"/>
    <mergeCell ref="N626:Q626"/>
    <mergeCell ref="S626:V626"/>
    <mergeCell ref="W626:Y626"/>
    <mergeCell ref="B625:C625"/>
    <mergeCell ref="L625:M625"/>
    <mergeCell ref="N625:Q625"/>
    <mergeCell ref="S625:V625"/>
    <mergeCell ref="W625:Y625"/>
    <mergeCell ref="B624:C624"/>
    <mergeCell ref="L624:M624"/>
    <mergeCell ref="N624:Q624"/>
    <mergeCell ref="S624:V624"/>
    <mergeCell ref="W624:Y624"/>
    <mergeCell ref="B623:C623"/>
    <mergeCell ref="L623:M623"/>
    <mergeCell ref="N623:Q623"/>
    <mergeCell ref="S623:V623"/>
    <mergeCell ref="W623:Y623"/>
    <mergeCell ref="B622:C622"/>
    <mergeCell ref="L622:M622"/>
    <mergeCell ref="N622:Q622"/>
    <mergeCell ref="S622:V622"/>
    <mergeCell ref="W622:Y622"/>
    <mergeCell ref="B621:C621"/>
    <mergeCell ref="L621:M621"/>
    <mergeCell ref="N621:Q621"/>
    <mergeCell ref="S621:V621"/>
    <mergeCell ref="W621:Y621"/>
    <mergeCell ref="B620:C620"/>
    <mergeCell ref="L620:M620"/>
    <mergeCell ref="N620:Q620"/>
    <mergeCell ref="S620:V620"/>
    <mergeCell ref="W620:Y620"/>
    <mergeCell ref="B619:C619"/>
    <mergeCell ref="L619:M619"/>
    <mergeCell ref="N619:Q619"/>
    <mergeCell ref="S619:V619"/>
    <mergeCell ref="W619:Y619"/>
    <mergeCell ref="B618:C618"/>
    <mergeCell ref="L618:M618"/>
    <mergeCell ref="N618:Q618"/>
    <mergeCell ref="S618:V618"/>
    <mergeCell ref="W618:Y618"/>
    <mergeCell ref="B617:C617"/>
    <mergeCell ref="L617:M617"/>
    <mergeCell ref="N617:Q617"/>
    <mergeCell ref="S617:V617"/>
    <mergeCell ref="W617:Y617"/>
    <mergeCell ref="B616:C616"/>
    <mergeCell ref="L616:M616"/>
    <mergeCell ref="N616:Q616"/>
    <mergeCell ref="S616:V616"/>
    <mergeCell ref="W616:Y616"/>
    <mergeCell ref="B615:C615"/>
    <mergeCell ref="L615:M615"/>
    <mergeCell ref="N615:Q615"/>
    <mergeCell ref="S615:V615"/>
    <mergeCell ref="W615:Y615"/>
    <mergeCell ref="B614:C614"/>
    <mergeCell ref="L614:M614"/>
    <mergeCell ref="N614:Q614"/>
    <mergeCell ref="S614:V614"/>
    <mergeCell ref="W614:Y614"/>
    <mergeCell ref="B613:C613"/>
    <mergeCell ref="L613:M613"/>
    <mergeCell ref="N613:Q613"/>
    <mergeCell ref="S613:V613"/>
    <mergeCell ref="W613:Y613"/>
    <mergeCell ref="B612:C612"/>
    <mergeCell ref="L612:M612"/>
    <mergeCell ref="N612:Q612"/>
    <mergeCell ref="S612:V612"/>
    <mergeCell ref="W612:Y612"/>
    <mergeCell ref="B611:C611"/>
    <mergeCell ref="L611:M611"/>
    <mergeCell ref="N611:Q611"/>
    <mergeCell ref="S611:V611"/>
    <mergeCell ref="W611:Y611"/>
    <mergeCell ref="B610:C610"/>
    <mergeCell ref="L610:M610"/>
    <mergeCell ref="N610:Q610"/>
    <mergeCell ref="S610:V610"/>
    <mergeCell ref="W610:Y610"/>
    <mergeCell ref="B609:C609"/>
    <mergeCell ref="L609:M609"/>
    <mergeCell ref="N609:Q609"/>
    <mergeCell ref="S609:V609"/>
    <mergeCell ref="W609:Y609"/>
    <mergeCell ref="B608:C608"/>
    <mergeCell ref="L608:M608"/>
    <mergeCell ref="N608:Q608"/>
    <mergeCell ref="S608:V608"/>
    <mergeCell ref="W608:Y608"/>
    <mergeCell ref="B607:C607"/>
    <mergeCell ref="L607:M607"/>
    <mergeCell ref="N607:Q607"/>
    <mergeCell ref="S607:V607"/>
    <mergeCell ref="W607:Y607"/>
    <mergeCell ref="B606:C606"/>
    <mergeCell ref="L606:M606"/>
    <mergeCell ref="N606:Q606"/>
    <mergeCell ref="S606:V606"/>
    <mergeCell ref="W606:Y606"/>
    <mergeCell ref="B605:C605"/>
    <mergeCell ref="L605:M605"/>
    <mergeCell ref="N605:Q605"/>
    <mergeCell ref="S605:V605"/>
    <mergeCell ref="W605:Y605"/>
    <mergeCell ref="B604:C604"/>
    <mergeCell ref="L604:M604"/>
    <mergeCell ref="N604:Q604"/>
    <mergeCell ref="S604:V604"/>
    <mergeCell ref="W604:Y604"/>
    <mergeCell ref="B603:C603"/>
    <mergeCell ref="L603:M603"/>
    <mergeCell ref="N603:Q603"/>
    <mergeCell ref="S603:V603"/>
    <mergeCell ref="W603:Y603"/>
    <mergeCell ref="B602:C602"/>
    <mergeCell ref="L602:M602"/>
    <mergeCell ref="N602:Q602"/>
    <mergeCell ref="S602:V602"/>
    <mergeCell ref="W602:Y602"/>
    <mergeCell ref="B601:C601"/>
    <mergeCell ref="L601:M601"/>
    <mergeCell ref="N601:Q601"/>
    <mergeCell ref="S601:V601"/>
    <mergeCell ref="W601:Y601"/>
    <mergeCell ref="B600:C600"/>
    <mergeCell ref="L600:M600"/>
    <mergeCell ref="N600:Q600"/>
    <mergeCell ref="S600:V600"/>
    <mergeCell ref="W600:Y600"/>
    <mergeCell ref="B599:C599"/>
    <mergeCell ref="L599:M599"/>
    <mergeCell ref="N599:Q599"/>
    <mergeCell ref="S599:V599"/>
    <mergeCell ref="W599:Y599"/>
    <mergeCell ref="B598:C598"/>
    <mergeCell ref="L598:M598"/>
    <mergeCell ref="N598:Q598"/>
    <mergeCell ref="S598:V598"/>
    <mergeCell ref="W598:Y598"/>
    <mergeCell ref="B597:C597"/>
    <mergeCell ref="L597:M597"/>
    <mergeCell ref="N597:Q597"/>
    <mergeCell ref="S597:V597"/>
    <mergeCell ref="W597:Y597"/>
    <mergeCell ref="B596:C596"/>
    <mergeCell ref="L596:M596"/>
    <mergeCell ref="N596:Q596"/>
    <mergeCell ref="S596:V596"/>
    <mergeCell ref="W596:Y596"/>
    <mergeCell ref="B595:C595"/>
    <mergeCell ref="L595:M595"/>
    <mergeCell ref="N595:Q595"/>
    <mergeCell ref="S595:V595"/>
    <mergeCell ref="W595:Y595"/>
    <mergeCell ref="B594:C594"/>
    <mergeCell ref="L594:M594"/>
    <mergeCell ref="N594:Q594"/>
    <mergeCell ref="S594:V594"/>
    <mergeCell ref="W594:Y594"/>
    <mergeCell ref="B593:C593"/>
    <mergeCell ref="L593:M593"/>
    <mergeCell ref="N593:Q593"/>
    <mergeCell ref="S593:V593"/>
    <mergeCell ref="W593:Y593"/>
    <mergeCell ref="B592:C592"/>
    <mergeCell ref="L592:M592"/>
    <mergeCell ref="N592:Q592"/>
    <mergeCell ref="S592:V592"/>
    <mergeCell ref="W592:Y592"/>
    <mergeCell ref="B591:C591"/>
    <mergeCell ref="L591:M591"/>
    <mergeCell ref="N591:Q591"/>
    <mergeCell ref="S591:V591"/>
    <mergeCell ref="W591:Y591"/>
    <mergeCell ref="B590:C590"/>
    <mergeCell ref="L590:M590"/>
    <mergeCell ref="N590:Q590"/>
    <mergeCell ref="S590:V590"/>
    <mergeCell ref="W590:Y590"/>
    <mergeCell ref="B589:C589"/>
    <mergeCell ref="L589:M589"/>
    <mergeCell ref="N589:Q589"/>
    <mergeCell ref="S589:V589"/>
    <mergeCell ref="W589:Y589"/>
    <mergeCell ref="B588:C588"/>
    <mergeCell ref="L588:M588"/>
    <mergeCell ref="N588:Q588"/>
    <mergeCell ref="S588:V588"/>
    <mergeCell ref="W588:Y588"/>
    <mergeCell ref="B587:C587"/>
    <mergeCell ref="L587:M587"/>
    <mergeCell ref="N587:Q587"/>
    <mergeCell ref="S587:V587"/>
    <mergeCell ref="W587:Y587"/>
    <mergeCell ref="B586:C586"/>
    <mergeCell ref="L586:M586"/>
    <mergeCell ref="N586:Q586"/>
    <mergeCell ref="S586:V586"/>
    <mergeCell ref="W586:Y586"/>
    <mergeCell ref="B585:C585"/>
    <mergeCell ref="L585:M585"/>
    <mergeCell ref="N585:Q585"/>
    <mergeCell ref="S585:V585"/>
    <mergeCell ref="W585:Y585"/>
    <mergeCell ref="B584:C584"/>
    <mergeCell ref="L584:M584"/>
    <mergeCell ref="N584:Q584"/>
    <mergeCell ref="S584:V584"/>
    <mergeCell ref="W584:Y584"/>
    <mergeCell ref="B583:C583"/>
    <mergeCell ref="L583:M583"/>
    <mergeCell ref="N583:Q583"/>
    <mergeCell ref="S583:V583"/>
    <mergeCell ref="W583:Y583"/>
    <mergeCell ref="B582:C582"/>
    <mergeCell ref="L582:M582"/>
    <mergeCell ref="N582:Q582"/>
    <mergeCell ref="S582:V582"/>
    <mergeCell ref="W582:Y582"/>
    <mergeCell ref="B581:C581"/>
    <mergeCell ref="L581:M581"/>
    <mergeCell ref="N581:Q581"/>
    <mergeCell ref="S581:V581"/>
    <mergeCell ref="W581:Y581"/>
    <mergeCell ref="B580:C580"/>
    <mergeCell ref="L580:M580"/>
    <mergeCell ref="N580:Q580"/>
    <mergeCell ref="S580:V580"/>
    <mergeCell ref="W580:Y580"/>
    <mergeCell ref="B579:C579"/>
    <mergeCell ref="L579:M579"/>
    <mergeCell ref="N579:Q579"/>
    <mergeCell ref="S579:V579"/>
    <mergeCell ref="W579:Y579"/>
    <mergeCell ref="B578:C578"/>
    <mergeCell ref="L578:M578"/>
    <mergeCell ref="N578:Q578"/>
    <mergeCell ref="S578:V578"/>
    <mergeCell ref="W578:Y578"/>
    <mergeCell ref="B577:C577"/>
    <mergeCell ref="L577:M577"/>
    <mergeCell ref="N577:Q577"/>
    <mergeCell ref="S577:V577"/>
    <mergeCell ref="W577:Y577"/>
    <mergeCell ref="B576:C576"/>
    <mergeCell ref="L576:M576"/>
    <mergeCell ref="N576:Q576"/>
    <mergeCell ref="S576:V576"/>
    <mergeCell ref="W576:Y576"/>
    <mergeCell ref="B575:C575"/>
    <mergeCell ref="L575:M575"/>
    <mergeCell ref="N575:Q575"/>
    <mergeCell ref="S575:V575"/>
    <mergeCell ref="W575:Y575"/>
    <mergeCell ref="B574:C574"/>
    <mergeCell ref="L574:M574"/>
    <mergeCell ref="N574:Q574"/>
    <mergeCell ref="S574:V574"/>
    <mergeCell ref="W574:Y574"/>
    <mergeCell ref="B573:C573"/>
    <mergeCell ref="L573:M573"/>
    <mergeCell ref="N573:Q573"/>
    <mergeCell ref="S573:V573"/>
    <mergeCell ref="W573:Y573"/>
    <mergeCell ref="B572:C572"/>
    <mergeCell ref="L572:M572"/>
    <mergeCell ref="N572:Q572"/>
    <mergeCell ref="S572:V572"/>
    <mergeCell ref="W572:Y572"/>
    <mergeCell ref="B571:C571"/>
    <mergeCell ref="L571:M571"/>
    <mergeCell ref="N571:Q571"/>
    <mergeCell ref="S571:V571"/>
    <mergeCell ref="W571:Y571"/>
    <mergeCell ref="B570:C570"/>
    <mergeCell ref="L570:M570"/>
    <mergeCell ref="N570:Q570"/>
    <mergeCell ref="S570:V570"/>
    <mergeCell ref="W570:Y570"/>
    <mergeCell ref="B569:C569"/>
    <mergeCell ref="L569:M569"/>
    <mergeCell ref="N569:Q569"/>
    <mergeCell ref="S569:V569"/>
    <mergeCell ref="W569:Y569"/>
    <mergeCell ref="B568:C568"/>
    <mergeCell ref="L568:M568"/>
    <mergeCell ref="N568:Q568"/>
    <mergeCell ref="S568:V568"/>
    <mergeCell ref="W568:Y568"/>
    <mergeCell ref="B567:C567"/>
    <mergeCell ref="L567:M567"/>
    <mergeCell ref="N567:Q567"/>
    <mergeCell ref="S567:V567"/>
    <mergeCell ref="W567:Y567"/>
    <mergeCell ref="B566:C566"/>
    <mergeCell ref="L566:M566"/>
    <mergeCell ref="N566:Q566"/>
    <mergeCell ref="S566:V566"/>
    <mergeCell ref="W566:Y566"/>
    <mergeCell ref="B565:C565"/>
    <mergeCell ref="L565:M565"/>
    <mergeCell ref="N565:Q565"/>
    <mergeCell ref="S565:V565"/>
    <mergeCell ref="W565:Y565"/>
    <mergeCell ref="B564:C564"/>
    <mergeCell ref="L564:M564"/>
    <mergeCell ref="N564:Q564"/>
    <mergeCell ref="S564:V564"/>
    <mergeCell ref="W564:Y564"/>
    <mergeCell ref="B563:C563"/>
    <mergeCell ref="L563:M563"/>
    <mergeCell ref="N563:Q563"/>
    <mergeCell ref="S563:V563"/>
    <mergeCell ref="W563:Y563"/>
    <mergeCell ref="B562:C562"/>
    <mergeCell ref="L562:M562"/>
    <mergeCell ref="N562:Q562"/>
    <mergeCell ref="S562:V562"/>
    <mergeCell ref="W562:Y562"/>
    <mergeCell ref="B561:C561"/>
    <mergeCell ref="L561:M561"/>
    <mergeCell ref="N561:Q561"/>
    <mergeCell ref="S561:V561"/>
    <mergeCell ref="W561:Y561"/>
    <mergeCell ref="B560:C560"/>
    <mergeCell ref="L560:M560"/>
    <mergeCell ref="N560:Q560"/>
    <mergeCell ref="S560:V560"/>
    <mergeCell ref="W560:Y560"/>
    <mergeCell ref="B559:C559"/>
    <mergeCell ref="L559:M559"/>
    <mergeCell ref="N559:Q559"/>
    <mergeCell ref="S559:V559"/>
    <mergeCell ref="W559:Y559"/>
    <mergeCell ref="B558:C558"/>
    <mergeCell ref="L558:M558"/>
    <mergeCell ref="N558:Q558"/>
    <mergeCell ref="S558:V558"/>
    <mergeCell ref="W558:Y558"/>
    <mergeCell ref="B557:C557"/>
    <mergeCell ref="L557:M557"/>
    <mergeCell ref="N557:Q557"/>
    <mergeCell ref="S557:V557"/>
    <mergeCell ref="W557:Y557"/>
    <mergeCell ref="B556:C556"/>
    <mergeCell ref="L556:M556"/>
    <mergeCell ref="N556:Q556"/>
    <mergeCell ref="S556:V556"/>
    <mergeCell ref="W556:Y556"/>
    <mergeCell ref="B555:C555"/>
    <mergeCell ref="L555:M555"/>
    <mergeCell ref="N555:Q555"/>
    <mergeCell ref="S555:V555"/>
    <mergeCell ref="W555:Y555"/>
    <mergeCell ref="B554:C554"/>
    <mergeCell ref="L554:M554"/>
    <mergeCell ref="N554:Q554"/>
    <mergeCell ref="S554:V554"/>
    <mergeCell ref="W554:Y554"/>
    <mergeCell ref="B553:C553"/>
    <mergeCell ref="L553:M553"/>
    <mergeCell ref="N553:Q553"/>
    <mergeCell ref="S553:V553"/>
    <mergeCell ref="W553:Y553"/>
    <mergeCell ref="B552:C552"/>
    <mergeCell ref="L552:M552"/>
    <mergeCell ref="N552:Q552"/>
    <mergeCell ref="S552:V552"/>
    <mergeCell ref="W552:Y552"/>
    <mergeCell ref="B551:C551"/>
    <mergeCell ref="L551:M551"/>
    <mergeCell ref="N551:Q551"/>
    <mergeCell ref="S551:V551"/>
    <mergeCell ref="W551:Y551"/>
    <mergeCell ref="B550:C550"/>
    <mergeCell ref="L550:M550"/>
    <mergeCell ref="N550:Q550"/>
    <mergeCell ref="S550:V550"/>
    <mergeCell ref="W550:Y550"/>
    <mergeCell ref="B549:C549"/>
    <mergeCell ref="L549:M549"/>
    <mergeCell ref="N549:Q549"/>
    <mergeCell ref="S549:V549"/>
    <mergeCell ref="W549:Y549"/>
    <mergeCell ref="B548:C548"/>
    <mergeCell ref="L548:M548"/>
    <mergeCell ref="N548:Q548"/>
    <mergeCell ref="S548:V548"/>
    <mergeCell ref="W548:Y548"/>
    <mergeCell ref="B547:C547"/>
    <mergeCell ref="L547:M547"/>
    <mergeCell ref="N547:Q547"/>
    <mergeCell ref="S547:V547"/>
    <mergeCell ref="W547:Y547"/>
    <mergeCell ref="B546:C546"/>
    <mergeCell ref="L546:M546"/>
    <mergeCell ref="N546:Q546"/>
    <mergeCell ref="S546:V546"/>
    <mergeCell ref="W546:Y546"/>
    <mergeCell ref="B545:C545"/>
    <mergeCell ref="L545:M545"/>
    <mergeCell ref="N545:Q545"/>
    <mergeCell ref="S545:V545"/>
    <mergeCell ref="W545:Y545"/>
    <mergeCell ref="B544:C544"/>
    <mergeCell ref="L544:M544"/>
    <mergeCell ref="N544:Q544"/>
    <mergeCell ref="S544:V544"/>
    <mergeCell ref="W544:Y544"/>
    <mergeCell ref="B543:C543"/>
    <mergeCell ref="L543:M543"/>
    <mergeCell ref="N543:Q543"/>
    <mergeCell ref="S543:V543"/>
    <mergeCell ref="W543:Y543"/>
    <mergeCell ref="B542:C542"/>
    <mergeCell ref="L542:M542"/>
    <mergeCell ref="N542:Q542"/>
    <mergeCell ref="S542:V542"/>
    <mergeCell ref="W542:Y542"/>
    <mergeCell ref="B541:C541"/>
    <mergeCell ref="L541:M541"/>
    <mergeCell ref="N541:Q541"/>
    <mergeCell ref="S541:V541"/>
    <mergeCell ref="W541:Y541"/>
    <mergeCell ref="B540:C540"/>
    <mergeCell ref="L540:M540"/>
    <mergeCell ref="N540:Q540"/>
    <mergeCell ref="S540:V540"/>
    <mergeCell ref="W540:Y540"/>
    <mergeCell ref="B539:C539"/>
    <mergeCell ref="L539:M539"/>
    <mergeCell ref="N539:Q539"/>
    <mergeCell ref="S539:V539"/>
    <mergeCell ref="W539:Y539"/>
    <mergeCell ref="B538:C538"/>
    <mergeCell ref="L538:M538"/>
    <mergeCell ref="N538:Q538"/>
    <mergeCell ref="S538:V538"/>
    <mergeCell ref="W538:Y538"/>
    <mergeCell ref="B537:C537"/>
    <mergeCell ref="L537:M537"/>
    <mergeCell ref="N537:Q537"/>
    <mergeCell ref="S537:V537"/>
    <mergeCell ref="W537:Y537"/>
    <mergeCell ref="B536:C536"/>
    <mergeCell ref="L536:M536"/>
    <mergeCell ref="N536:Q536"/>
    <mergeCell ref="S536:V536"/>
    <mergeCell ref="W536:Y536"/>
    <mergeCell ref="B535:C535"/>
    <mergeCell ref="L535:M535"/>
    <mergeCell ref="N535:Q535"/>
    <mergeCell ref="S535:V535"/>
    <mergeCell ref="W535:Y535"/>
    <mergeCell ref="B534:C534"/>
    <mergeCell ref="L534:M534"/>
    <mergeCell ref="N534:Q534"/>
    <mergeCell ref="S534:V534"/>
    <mergeCell ref="W534:Y534"/>
    <mergeCell ref="B533:C533"/>
    <mergeCell ref="L533:M533"/>
    <mergeCell ref="N533:Q533"/>
    <mergeCell ref="S533:V533"/>
    <mergeCell ref="W533:Y533"/>
    <mergeCell ref="B532:C532"/>
    <mergeCell ref="L532:M532"/>
    <mergeCell ref="N532:Q532"/>
    <mergeCell ref="S532:V532"/>
    <mergeCell ref="W532:Y532"/>
    <mergeCell ref="B531:C531"/>
    <mergeCell ref="L531:M531"/>
    <mergeCell ref="N531:Q531"/>
    <mergeCell ref="S531:V531"/>
    <mergeCell ref="W531:Y531"/>
    <mergeCell ref="B530:C530"/>
    <mergeCell ref="L530:M530"/>
    <mergeCell ref="N530:Q530"/>
    <mergeCell ref="S530:V530"/>
    <mergeCell ref="W530:Y530"/>
    <mergeCell ref="B529:C529"/>
    <mergeCell ref="L529:M529"/>
    <mergeCell ref="N529:Q529"/>
    <mergeCell ref="S529:V529"/>
    <mergeCell ref="W529:Y529"/>
    <mergeCell ref="B528:C528"/>
    <mergeCell ref="L528:M528"/>
    <mergeCell ref="N528:Q528"/>
    <mergeCell ref="S528:V528"/>
    <mergeCell ref="W528:Y528"/>
    <mergeCell ref="B527:C527"/>
    <mergeCell ref="L527:M527"/>
    <mergeCell ref="N527:Q527"/>
    <mergeCell ref="S527:V527"/>
    <mergeCell ref="W527:Y527"/>
    <mergeCell ref="B526:C526"/>
    <mergeCell ref="L526:M526"/>
    <mergeCell ref="N526:Q526"/>
    <mergeCell ref="S526:V526"/>
    <mergeCell ref="W526:Y526"/>
    <mergeCell ref="B525:C525"/>
    <mergeCell ref="L525:M525"/>
    <mergeCell ref="N525:Q525"/>
    <mergeCell ref="S525:V525"/>
    <mergeCell ref="W525:Y525"/>
    <mergeCell ref="B524:C524"/>
    <mergeCell ref="L524:M524"/>
    <mergeCell ref="N524:Q524"/>
    <mergeCell ref="S524:V524"/>
    <mergeCell ref="W524:Y524"/>
    <mergeCell ref="B523:C523"/>
    <mergeCell ref="L523:M523"/>
    <mergeCell ref="N523:Q523"/>
    <mergeCell ref="S523:V523"/>
    <mergeCell ref="W523:Y523"/>
    <mergeCell ref="B522:C522"/>
    <mergeCell ref="L522:M522"/>
    <mergeCell ref="N522:Q522"/>
    <mergeCell ref="S522:V522"/>
    <mergeCell ref="W522:Y522"/>
    <mergeCell ref="B521:C521"/>
    <mergeCell ref="L521:M521"/>
    <mergeCell ref="N521:Q521"/>
    <mergeCell ref="S521:V521"/>
    <mergeCell ref="W521:Y521"/>
    <mergeCell ref="B520:C520"/>
    <mergeCell ref="L520:M520"/>
    <mergeCell ref="N520:Q520"/>
    <mergeCell ref="S520:V520"/>
    <mergeCell ref="W520:Y520"/>
    <mergeCell ref="B519:C519"/>
    <mergeCell ref="L519:M519"/>
    <mergeCell ref="N519:Q519"/>
    <mergeCell ref="S519:V519"/>
    <mergeCell ref="W519:Y519"/>
    <mergeCell ref="B518:C518"/>
    <mergeCell ref="L518:M518"/>
    <mergeCell ref="N518:Q518"/>
    <mergeCell ref="S518:V518"/>
    <mergeCell ref="W518:Y518"/>
    <mergeCell ref="B517:C517"/>
    <mergeCell ref="L517:M517"/>
    <mergeCell ref="N517:Q517"/>
    <mergeCell ref="S517:V517"/>
    <mergeCell ref="W517:Y517"/>
    <mergeCell ref="B516:C516"/>
    <mergeCell ref="L516:M516"/>
    <mergeCell ref="N516:Q516"/>
    <mergeCell ref="S516:V516"/>
    <mergeCell ref="W516:Y516"/>
    <mergeCell ref="B515:C515"/>
    <mergeCell ref="L515:M515"/>
    <mergeCell ref="N515:Q515"/>
    <mergeCell ref="S515:V515"/>
    <mergeCell ref="W515:Y515"/>
    <mergeCell ref="B514:C514"/>
    <mergeCell ref="L514:M514"/>
    <mergeCell ref="N514:Q514"/>
    <mergeCell ref="S514:V514"/>
    <mergeCell ref="W514:Y514"/>
    <mergeCell ref="B513:C513"/>
    <mergeCell ref="L513:M513"/>
    <mergeCell ref="N513:Q513"/>
    <mergeCell ref="S513:V513"/>
    <mergeCell ref="W513:Y513"/>
    <mergeCell ref="B512:C512"/>
    <mergeCell ref="L512:M512"/>
    <mergeCell ref="N512:Q512"/>
    <mergeCell ref="S512:V512"/>
    <mergeCell ref="W512:Y512"/>
    <mergeCell ref="B511:C511"/>
    <mergeCell ref="L511:M511"/>
    <mergeCell ref="N511:Q511"/>
    <mergeCell ref="S511:V511"/>
    <mergeCell ref="W511:Y511"/>
    <mergeCell ref="B510:C510"/>
    <mergeCell ref="L510:M510"/>
    <mergeCell ref="N510:Q510"/>
    <mergeCell ref="S510:V510"/>
    <mergeCell ref="W510:Y510"/>
    <mergeCell ref="B509:C509"/>
    <mergeCell ref="L509:M509"/>
    <mergeCell ref="N509:Q509"/>
    <mergeCell ref="S509:V509"/>
    <mergeCell ref="W509:Y509"/>
    <mergeCell ref="B508:C508"/>
    <mergeCell ref="L508:M508"/>
    <mergeCell ref="N508:Q508"/>
    <mergeCell ref="S508:V508"/>
    <mergeCell ref="W508:Y508"/>
    <mergeCell ref="B507:C507"/>
    <mergeCell ref="L507:M507"/>
    <mergeCell ref="N507:Q507"/>
    <mergeCell ref="S507:V507"/>
    <mergeCell ref="W507:Y507"/>
    <mergeCell ref="B506:C506"/>
    <mergeCell ref="L506:M506"/>
    <mergeCell ref="N506:Q506"/>
    <mergeCell ref="S506:V506"/>
    <mergeCell ref="W506:Y506"/>
    <mergeCell ref="B505:C505"/>
    <mergeCell ref="L505:M505"/>
    <mergeCell ref="N505:Q505"/>
    <mergeCell ref="S505:V505"/>
    <mergeCell ref="W505:Y505"/>
    <mergeCell ref="B504:C504"/>
    <mergeCell ref="L504:M504"/>
    <mergeCell ref="N504:Q504"/>
    <mergeCell ref="S504:V504"/>
    <mergeCell ref="W504:Y504"/>
    <mergeCell ref="B503:C503"/>
    <mergeCell ref="L503:M503"/>
    <mergeCell ref="N503:Q503"/>
    <mergeCell ref="S503:V503"/>
    <mergeCell ref="W503:Y503"/>
    <mergeCell ref="B502:C502"/>
    <mergeCell ref="L502:M502"/>
    <mergeCell ref="N502:Q502"/>
    <mergeCell ref="S502:V502"/>
    <mergeCell ref="W502:Y502"/>
    <mergeCell ref="B501:C501"/>
    <mergeCell ref="L501:M501"/>
    <mergeCell ref="N501:Q501"/>
    <mergeCell ref="S501:V501"/>
    <mergeCell ref="W501:Y501"/>
    <mergeCell ref="B500:C500"/>
    <mergeCell ref="L500:M500"/>
    <mergeCell ref="N500:Q500"/>
    <mergeCell ref="S500:V500"/>
    <mergeCell ref="W500:Y500"/>
    <mergeCell ref="B499:C499"/>
    <mergeCell ref="L499:M499"/>
    <mergeCell ref="N499:Q499"/>
    <mergeCell ref="S499:V499"/>
    <mergeCell ref="W499:Y499"/>
    <mergeCell ref="B498:C498"/>
    <mergeCell ref="L498:M498"/>
    <mergeCell ref="N498:Q498"/>
    <mergeCell ref="S498:V498"/>
    <mergeCell ref="W498:Y498"/>
    <mergeCell ref="B497:C497"/>
    <mergeCell ref="L497:M497"/>
    <mergeCell ref="N497:Q497"/>
    <mergeCell ref="S497:V497"/>
    <mergeCell ref="W497:Y497"/>
    <mergeCell ref="B496:C496"/>
    <mergeCell ref="L496:M496"/>
    <mergeCell ref="N496:Q496"/>
    <mergeCell ref="S496:V496"/>
    <mergeCell ref="W496:Y496"/>
    <mergeCell ref="B495:C495"/>
    <mergeCell ref="L495:M495"/>
    <mergeCell ref="N495:Q495"/>
    <mergeCell ref="S495:V495"/>
    <mergeCell ref="W495:Y495"/>
    <mergeCell ref="B494:C494"/>
    <mergeCell ref="L494:M494"/>
    <mergeCell ref="N494:Q494"/>
    <mergeCell ref="S494:V494"/>
    <mergeCell ref="W494:Y494"/>
    <mergeCell ref="B493:C493"/>
    <mergeCell ref="L493:M493"/>
    <mergeCell ref="N493:Q493"/>
    <mergeCell ref="S493:V493"/>
    <mergeCell ref="W493:Y493"/>
    <mergeCell ref="B492:C492"/>
    <mergeCell ref="L492:M492"/>
    <mergeCell ref="N492:Q492"/>
    <mergeCell ref="S492:V492"/>
    <mergeCell ref="W492:Y492"/>
    <mergeCell ref="B491:C491"/>
    <mergeCell ref="L491:M491"/>
    <mergeCell ref="N491:Q491"/>
    <mergeCell ref="S491:V491"/>
    <mergeCell ref="W491:Y491"/>
    <mergeCell ref="B490:C490"/>
    <mergeCell ref="L490:M490"/>
    <mergeCell ref="N490:Q490"/>
    <mergeCell ref="S490:V490"/>
    <mergeCell ref="W490:Y490"/>
    <mergeCell ref="B489:C489"/>
    <mergeCell ref="L489:M489"/>
    <mergeCell ref="N489:Q489"/>
    <mergeCell ref="S489:V489"/>
    <mergeCell ref="W489:Y489"/>
    <mergeCell ref="B488:C488"/>
    <mergeCell ref="L488:M488"/>
    <mergeCell ref="N488:Q488"/>
    <mergeCell ref="S488:V488"/>
    <mergeCell ref="W488:Y488"/>
    <mergeCell ref="B487:C487"/>
    <mergeCell ref="L487:M487"/>
    <mergeCell ref="N487:Q487"/>
    <mergeCell ref="S487:V487"/>
    <mergeCell ref="W487:Y487"/>
    <mergeCell ref="B486:C486"/>
    <mergeCell ref="L486:M486"/>
    <mergeCell ref="N486:Q486"/>
    <mergeCell ref="S486:V486"/>
    <mergeCell ref="W486:Y486"/>
    <mergeCell ref="B485:C485"/>
    <mergeCell ref="L485:M485"/>
    <mergeCell ref="N485:Q485"/>
    <mergeCell ref="S485:V485"/>
    <mergeCell ref="W485:Y485"/>
    <mergeCell ref="B484:C484"/>
    <mergeCell ref="L484:M484"/>
    <mergeCell ref="N484:Q484"/>
    <mergeCell ref="S484:V484"/>
    <mergeCell ref="W484:Y484"/>
    <mergeCell ref="B483:C483"/>
    <mergeCell ref="L483:M483"/>
    <mergeCell ref="N483:Q483"/>
    <mergeCell ref="S483:V483"/>
    <mergeCell ref="W483:Y483"/>
    <mergeCell ref="B482:C482"/>
    <mergeCell ref="L482:M482"/>
    <mergeCell ref="N482:Q482"/>
    <mergeCell ref="S482:V482"/>
    <mergeCell ref="W482:Y482"/>
    <mergeCell ref="B481:C481"/>
    <mergeCell ref="L481:M481"/>
    <mergeCell ref="N481:Q481"/>
    <mergeCell ref="S481:V481"/>
    <mergeCell ref="W481:Y481"/>
    <mergeCell ref="B480:C480"/>
    <mergeCell ref="L480:M480"/>
    <mergeCell ref="N480:Q480"/>
    <mergeCell ref="S480:V480"/>
    <mergeCell ref="W480:Y480"/>
    <mergeCell ref="B479:C479"/>
    <mergeCell ref="L479:M479"/>
    <mergeCell ref="N479:Q479"/>
    <mergeCell ref="S479:V479"/>
    <mergeCell ref="W479:Y479"/>
    <mergeCell ref="B478:C478"/>
    <mergeCell ref="L478:M478"/>
    <mergeCell ref="N478:Q478"/>
    <mergeCell ref="S478:V478"/>
    <mergeCell ref="W478:Y478"/>
    <mergeCell ref="B477:C477"/>
    <mergeCell ref="L477:M477"/>
    <mergeCell ref="N477:Q477"/>
    <mergeCell ref="S477:V477"/>
    <mergeCell ref="W477:Y477"/>
    <mergeCell ref="B476:C476"/>
    <mergeCell ref="L476:M476"/>
    <mergeCell ref="N476:Q476"/>
    <mergeCell ref="S476:V476"/>
    <mergeCell ref="W476:Y476"/>
    <mergeCell ref="B475:C475"/>
    <mergeCell ref="L475:M475"/>
    <mergeCell ref="N475:Q475"/>
    <mergeCell ref="S475:V475"/>
    <mergeCell ref="W475:Y475"/>
    <mergeCell ref="B474:C474"/>
    <mergeCell ref="L474:M474"/>
    <mergeCell ref="N474:Q474"/>
    <mergeCell ref="S474:V474"/>
    <mergeCell ref="W474:Y474"/>
    <mergeCell ref="B473:C473"/>
    <mergeCell ref="L473:M473"/>
    <mergeCell ref="N473:Q473"/>
    <mergeCell ref="S473:V473"/>
    <mergeCell ref="W473:Y473"/>
    <mergeCell ref="B472:C472"/>
    <mergeCell ref="L472:M472"/>
    <mergeCell ref="N472:Q472"/>
    <mergeCell ref="S472:V472"/>
    <mergeCell ref="W472:Y472"/>
    <mergeCell ref="B471:C471"/>
    <mergeCell ref="L471:M471"/>
    <mergeCell ref="N471:Q471"/>
    <mergeCell ref="S471:V471"/>
    <mergeCell ref="W471:Y471"/>
    <mergeCell ref="B470:C470"/>
    <mergeCell ref="L470:M470"/>
    <mergeCell ref="N470:Q470"/>
    <mergeCell ref="S470:V470"/>
    <mergeCell ref="W470:Y470"/>
    <mergeCell ref="B469:C469"/>
    <mergeCell ref="L469:M469"/>
    <mergeCell ref="N469:Q469"/>
    <mergeCell ref="S469:V469"/>
    <mergeCell ref="W469:Y469"/>
    <mergeCell ref="B468:C468"/>
    <mergeCell ref="L468:M468"/>
    <mergeCell ref="N468:Q468"/>
    <mergeCell ref="S468:V468"/>
    <mergeCell ref="W468:Y468"/>
    <mergeCell ref="B467:C467"/>
    <mergeCell ref="L467:M467"/>
    <mergeCell ref="N467:Q467"/>
    <mergeCell ref="S467:V467"/>
    <mergeCell ref="W467:Y467"/>
    <mergeCell ref="B466:C466"/>
    <mergeCell ref="L466:M466"/>
    <mergeCell ref="N466:Q466"/>
    <mergeCell ref="S466:V466"/>
    <mergeCell ref="W466:Y466"/>
    <mergeCell ref="B465:C465"/>
    <mergeCell ref="L465:M465"/>
    <mergeCell ref="N465:Q465"/>
    <mergeCell ref="S465:V465"/>
    <mergeCell ref="W465:Y465"/>
    <mergeCell ref="B464:C464"/>
    <mergeCell ref="L464:M464"/>
    <mergeCell ref="N464:Q464"/>
    <mergeCell ref="S464:V464"/>
    <mergeCell ref="W464:Y464"/>
    <mergeCell ref="B463:C463"/>
    <mergeCell ref="L463:M463"/>
    <mergeCell ref="N463:Q463"/>
    <mergeCell ref="S463:V463"/>
    <mergeCell ref="W463:Y463"/>
    <mergeCell ref="B462:C462"/>
    <mergeCell ref="L462:M462"/>
    <mergeCell ref="N462:Q462"/>
    <mergeCell ref="S462:V462"/>
    <mergeCell ref="W462:Y462"/>
    <mergeCell ref="B461:C461"/>
    <mergeCell ref="L461:M461"/>
    <mergeCell ref="N461:Q461"/>
    <mergeCell ref="S461:V461"/>
    <mergeCell ref="W461:Y461"/>
    <mergeCell ref="B460:C460"/>
    <mergeCell ref="L460:M460"/>
    <mergeCell ref="N460:Q460"/>
    <mergeCell ref="S460:V460"/>
    <mergeCell ref="W460:Y460"/>
    <mergeCell ref="B459:C459"/>
    <mergeCell ref="L459:M459"/>
    <mergeCell ref="N459:Q459"/>
    <mergeCell ref="S459:V459"/>
    <mergeCell ref="W459:Y459"/>
    <mergeCell ref="B458:C458"/>
    <mergeCell ref="L458:M458"/>
    <mergeCell ref="N458:Q458"/>
    <mergeCell ref="S458:V458"/>
    <mergeCell ref="W458:Y458"/>
    <mergeCell ref="B457:C457"/>
    <mergeCell ref="L457:M457"/>
    <mergeCell ref="N457:Q457"/>
    <mergeCell ref="S457:V457"/>
    <mergeCell ref="W457:Y457"/>
    <mergeCell ref="B456:C456"/>
    <mergeCell ref="L456:M456"/>
    <mergeCell ref="N456:Q456"/>
    <mergeCell ref="S456:V456"/>
    <mergeCell ref="W456:Y456"/>
    <mergeCell ref="B455:C455"/>
    <mergeCell ref="L455:M455"/>
    <mergeCell ref="N455:Q455"/>
    <mergeCell ref="S455:V455"/>
    <mergeCell ref="W455:Y455"/>
    <mergeCell ref="B454:C454"/>
    <mergeCell ref="L454:M454"/>
    <mergeCell ref="N454:Q454"/>
    <mergeCell ref="S454:V454"/>
    <mergeCell ref="W454:Y454"/>
    <mergeCell ref="B453:C453"/>
    <mergeCell ref="L453:M453"/>
    <mergeCell ref="N453:Q453"/>
    <mergeCell ref="S453:V453"/>
    <mergeCell ref="W453:Y453"/>
    <mergeCell ref="B452:C452"/>
    <mergeCell ref="L452:M452"/>
    <mergeCell ref="N452:Q452"/>
    <mergeCell ref="S452:V452"/>
    <mergeCell ref="W452:Y452"/>
    <mergeCell ref="B451:C451"/>
    <mergeCell ref="L451:M451"/>
    <mergeCell ref="N451:Q451"/>
    <mergeCell ref="S451:V451"/>
    <mergeCell ref="W451:Y451"/>
    <mergeCell ref="B450:C450"/>
    <mergeCell ref="L450:M450"/>
    <mergeCell ref="N450:Q450"/>
    <mergeCell ref="S450:V450"/>
    <mergeCell ref="W450:Y450"/>
    <mergeCell ref="B449:C449"/>
    <mergeCell ref="L449:M449"/>
    <mergeCell ref="N449:Q449"/>
    <mergeCell ref="S449:V449"/>
    <mergeCell ref="W449:Y449"/>
    <mergeCell ref="B448:C448"/>
    <mergeCell ref="L448:M448"/>
    <mergeCell ref="N448:Q448"/>
    <mergeCell ref="S448:V448"/>
    <mergeCell ref="W448:Y448"/>
    <mergeCell ref="B447:C447"/>
    <mergeCell ref="L447:M447"/>
    <mergeCell ref="N447:Q447"/>
    <mergeCell ref="S447:V447"/>
    <mergeCell ref="W447:Y447"/>
    <mergeCell ref="B446:C446"/>
    <mergeCell ref="L446:M446"/>
    <mergeCell ref="N446:Q446"/>
    <mergeCell ref="S446:V446"/>
    <mergeCell ref="W446:Y446"/>
    <mergeCell ref="B445:C445"/>
    <mergeCell ref="L445:M445"/>
    <mergeCell ref="N445:Q445"/>
    <mergeCell ref="S445:V445"/>
    <mergeCell ref="W445:Y445"/>
    <mergeCell ref="B444:C444"/>
    <mergeCell ref="L444:M444"/>
    <mergeCell ref="N444:Q444"/>
    <mergeCell ref="S444:V444"/>
    <mergeCell ref="W444:Y444"/>
    <mergeCell ref="B443:C443"/>
    <mergeCell ref="L443:M443"/>
    <mergeCell ref="N443:Q443"/>
    <mergeCell ref="S443:V443"/>
    <mergeCell ref="W443:Y443"/>
    <mergeCell ref="B442:C442"/>
    <mergeCell ref="L442:M442"/>
    <mergeCell ref="N442:Q442"/>
    <mergeCell ref="S442:V442"/>
    <mergeCell ref="W442:Y442"/>
    <mergeCell ref="B441:C441"/>
    <mergeCell ref="L441:M441"/>
    <mergeCell ref="N441:Q441"/>
    <mergeCell ref="S441:V441"/>
    <mergeCell ref="W441:Y441"/>
    <mergeCell ref="B440:C440"/>
    <mergeCell ref="L440:M440"/>
    <mergeCell ref="N440:Q440"/>
    <mergeCell ref="S440:V440"/>
    <mergeCell ref="W440:Y440"/>
    <mergeCell ref="B439:C439"/>
    <mergeCell ref="L439:M439"/>
    <mergeCell ref="N439:Q439"/>
    <mergeCell ref="S439:V439"/>
    <mergeCell ref="W439:Y439"/>
    <mergeCell ref="B438:C438"/>
    <mergeCell ref="L438:M438"/>
    <mergeCell ref="N438:Q438"/>
    <mergeCell ref="S438:V438"/>
    <mergeCell ref="W438:Y438"/>
    <mergeCell ref="B437:C437"/>
    <mergeCell ref="L437:M437"/>
    <mergeCell ref="N437:Q437"/>
    <mergeCell ref="S437:V437"/>
    <mergeCell ref="W437:Y437"/>
    <mergeCell ref="B436:C436"/>
    <mergeCell ref="L436:M436"/>
    <mergeCell ref="N436:Q436"/>
    <mergeCell ref="S436:V436"/>
    <mergeCell ref="W436:Y436"/>
    <mergeCell ref="B435:C435"/>
    <mergeCell ref="L435:M435"/>
    <mergeCell ref="N435:Q435"/>
    <mergeCell ref="S435:V435"/>
    <mergeCell ref="W435:Y435"/>
    <mergeCell ref="B434:C434"/>
    <mergeCell ref="L434:M434"/>
    <mergeCell ref="N434:Q434"/>
    <mergeCell ref="S434:V434"/>
    <mergeCell ref="W434:Y434"/>
    <mergeCell ref="B433:C433"/>
    <mergeCell ref="L433:M433"/>
    <mergeCell ref="N433:Q433"/>
    <mergeCell ref="S433:V433"/>
    <mergeCell ref="W433:Y433"/>
    <mergeCell ref="B432:C432"/>
    <mergeCell ref="L432:M432"/>
    <mergeCell ref="N432:Q432"/>
    <mergeCell ref="S432:V432"/>
    <mergeCell ref="W432:Y432"/>
    <mergeCell ref="B431:C431"/>
    <mergeCell ref="L431:M431"/>
    <mergeCell ref="N431:Q431"/>
    <mergeCell ref="S431:V431"/>
    <mergeCell ref="W431:Y431"/>
    <mergeCell ref="B430:C430"/>
    <mergeCell ref="L430:M430"/>
    <mergeCell ref="N430:Q430"/>
    <mergeCell ref="S430:V430"/>
    <mergeCell ref="W430:Y430"/>
    <mergeCell ref="B429:C429"/>
    <mergeCell ref="L429:M429"/>
    <mergeCell ref="N429:Q429"/>
    <mergeCell ref="S429:V429"/>
    <mergeCell ref="W429:Y429"/>
    <mergeCell ref="B428:C428"/>
    <mergeCell ref="L428:M428"/>
    <mergeCell ref="N428:Q428"/>
    <mergeCell ref="S428:V428"/>
    <mergeCell ref="W428:Y428"/>
    <mergeCell ref="B427:C427"/>
    <mergeCell ref="L427:M427"/>
    <mergeCell ref="N427:Q427"/>
    <mergeCell ref="S427:V427"/>
    <mergeCell ref="W427:Y427"/>
    <mergeCell ref="B426:C426"/>
    <mergeCell ref="L426:M426"/>
    <mergeCell ref="N426:Q426"/>
    <mergeCell ref="S426:V426"/>
    <mergeCell ref="W426:Y426"/>
    <mergeCell ref="B425:C425"/>
    <mergeCell ref="L425:M425"/>
    <mergeCell ref="N425:Q425"/>
    <mergeCell ref="S425:V425"/>
    <mergeCell ref="W425:Y425"/>
    <mergeCell ref="B424:C424"/>
    <mergeCell ref="L424:M424"/>
    <mergeCell ref="N424:Q424"/>
    <mergeCell ref="S424:V424"/>
    <mergeCell ref="W424:Y424"/>
    <mergeCell ref="B423:C423"/>
    <mergeCell ref="L423:M423"/>
    <mergeCell ref="N423:Q423"/>
    <mergeCell ref="S423:V423"/>
    <mergeCell ref="W423:Y423"/>
    <mergeCell ref="B422:C422"/>
    <mergeCell ref="L422:M422"/>
    <mergeCell ref="N422:Q422"/>
    <mergeCell ref="S422:V422"/>
    <mergeCell ref="W422:Y422"/>
    <mergeCell ref="B421:C421"/>
    <mergeCell ref="L421:M421"/>
    <mergeCell ref="N421:Q421"/>
    <mergeCell ref="S421:V421"/>
    <mergeCell ref="W421:Y421"/>
    <mergeCell ref="B420:C420"/>
    <mergeCell ref="L420:M420"/>
    <mergeCell ref="N420:Q420"/>
    <mergeCell ref="S420:V420"/>
    <mergeCell ref="W420:Y420"/>
    <mergeCell ref="B419:C419"/>
    <mergeCell ref="L419:M419"/>
    <mergeCell ref="N419:Q419"/>
    <mergeCell ref="S419:V419"/>
    <mergeCell ref="W419:Y419"/>
    <mergeCell ref="B418:C418"/>
    <mergeCell ref="L418:M418"/>
    <mergeCell ref="N418:Q418"/>
    <mergeCell ref="S418:V418"/>
    <mergeCell ref="W418:Y418"/>
    <mergeCell ref="B417:C417"/>
    <mergeCell ref="L417:M417"/>
    <mergeCell ref="N417:Q417"/>
    <mergeCell ref="S417:V417"/>
    <mergeCell ref="W417:Y417"/>
    <mergeCell ref="B416:C416"/>
    <mergeCell ref="L416:M416"/>
    <mergeCell ref="N416:Q416"/>
    <mergeCell ref="S416:V416"/>
    <mergeCell ref="W416:Y416"/>
    <mergeCell ref="B415:C415"/>
    <mergeCell ref="L415:M415"/>
    <mergeCell ref="N415:Q415"/>
    <mergeCell ref="S415:V415"/>
    <mergeCell ref="W415:Y415"/>
    <mergeCell ref="B414:C414"/>
    <mergeCell ref="L414:M414"/>
    <mergeCell ref="N414:Q414"/>
    <mergeCell ref="S414:V414"/>
    <mergeCell ref="W414:Y414"/>
    <mergeCell ref="B413:C413"/>
    <mergeCell ref="L413:M413"/>
    <mergeCell ref="N413:Q413"/>
    <mergeCell ref="S413:V413"/>
    <mergeCell ref="W413:Y413"/>
    <mergeCell ref="B412:C412"/>
    <mergeCell ref="L412:M412"/>
    <mergeCell ref="N412:Q412"/>
    <mergeCell ref="S412:V412"/>
    <mergeCell ref="W412:Y412"/>
    <mergeCell ref="B411:C411"/>
    <mergeCell ref="L411:M411"/>
    <mergeCell ref="N411:Q411"/>
    <mergeCell ref="S411:V411"/>
    <mergeCell ref="W411:Y411"/>
    <mergeCell ref="B410:C410"/>
    <mergeCell ref="L410:M410"/>
    <mergeCell ref="N410:Q410"/>
    <mergeCell ref="S410:V410"/>
    <mergeCell ref="W410:Y410"/>
    <mergeCell ref="B409:C409"/>
    <mergeCell ref="L409:M409"/>
    <mergeCell ref="N409:Q409"/>
    <mergeCell ref="S409:V409"/>
    <mergeCell ref="W409:Y409"/>
    <mergeCell ref="B408:C408"/>
    <mergeCell ref="L408:M408"/>
    <mergeCell ref="N408:Q408"/>
    <mergeCell ref="S408:V408"/>
    <mergeCell ref="W408:Y408"/>
    <mergeCell ref="B407:C407"/>
    <mergeCell ref="L407:M407"/>
    <mergeCell ref="N407:Q407"/>
    <mergeCell ref="S407:V407"/>
    <mergeCell ref="W407:Y407"/>
    <mergeCell ref="B406:C406"/>
    <mergeCell ref="L406:M406"/>
    <mergeCell ref="N406:Q406"/>
    <mergeCell ref="S406:V406"/>
    <mergeCell ref="W406:Y406"/>
    <mergeCell ref="B405:C405"/>
    <mergeCell ref="L405:M405"/>
    <mergeCell ref="N405:Q405"/>
    <mergeCell ref="S405:V405"/>
    <mergeCell ref="W405:Y405"/>
    <mergeCell ref="B404:C404"/>
    <mergeCell ref="L404:M404"/>
    <mergeCell ref="N404:Q404"/>
    <mergeCell ref="S404:V404"/>
    <mergeCell ref="W404:Y404"/>
    <mergeCell ref="B403:C403"/>
    <mergeCell ref="L403:M403"/>
    <mergeCell ref="N403:Q403"/>
    <mergeCell ref="S403:V403"/>
    <mergeCell ref="W403:Y403"/>
    <mergeCell ref="B402:C402"/>
    <mergeCell ref="L402:M402"/>
    <mergeCell ref="N402:Q402"/>
    <mergeCell ref="S402:V402"/>
    <mergeCell ref="W402:Y402"/>
    <mergeCell ref="B401:C401"/>
    <mergeCell ref="L401:M401"/>
    <mergeCell ref="N401:Q401"/>
    <mergeCell ref="S401:V401"/>
    <mergeCell ref="W401:Y401"/>
    <mergeCell ref="B400:C400"/>
    <mergeCell ref="L400:M400"/>
    <mergeCell ref="N400:Q400"/>
    <mergeCell ref="S400:V400"/>
    <mergeCell ref="W400:Y400"/>
    <mergeCell ref="B399:C399"/>
    <mergeCell ref="L399:M399"/>
    <mergeCell ref="N399:Q399"/>
    <mergeCell ref="S399:V399"/>
    <mergeCell ref="W399:Y399"/>
    <mergeCell ref="B398:C398"/>
    <mergeCell ref="L398:M398"/>
    <mergeCell ref="N398:Q398"/>
    <mergeCell ref="S398:V398"/>
    <mergeCell ref="W398:Y398"/>
    <mergeCell ref="B397:C397"/>
    <mergeCell ref="L397:M397"/>
    <mergeCell ref="N397:Q397"/>
    <mergeCell ref="S397:V397"/>
    <mergeCell ref="W397:Y397"/>
    <mergeCell ref="B396:C396"/>
    <mergeCell ref="L396:M396"/>
    <mergeCell ref="N396:Q396"/>
    <mergeCell ref="S396:V396"/>
    <mergeCell ref="W396:Y396"/>
    <mergeCell ref="B395:C395"/>
    <mergeCell ref="L395:M395"/>
    <mergeCell ref="N395:Q395"/>
    <mergeCell ref="S395:V395"/>
    <mergeCell ref="W395:Y395"/>
    <mergeCell ref="B394:C394"/>
    <mergeCell ref="L394:M394"/>
    <mergeCell ref="N394:Q394"/>
    <mergeCell ref="S394:V394"/>
    <mergeCell ref="W394:Y394"/>
    <mergeCell ref="B393:C393"/>
    <mergeCell ref="L393:M393"/>
    <mergeCell ref="N393:Q393"/>
    <mergeCell ref="S393:V393"/>
    <mergeCell ref="W393:Y393"/>
    <mergeCell ref="B392:C392"/>
    <mergeCell ref="L392:M392"/>
    <mergeCell ref="N392:Q392"/>
    <mergeCell ref="S392:V392"/>
    <mergeCell ref="W392:Y392"/>
    <mergeCell ref="B391:C391"/>
    <mergeCell ref="L391:M391"/>
    <mergeCell ref="N391:Q391"/>
    <mergeCell ref="S391:V391"/>
    <mergeCell ref="W391:Y391"/>
    <mergeCell ref="B390:C390"/>
    <mergeCell ref="L390:M390"/>
    <mergeCell ref="N390:Q390"/>
    <mergeCell ref="S390:V390"/>
    <mergeCell ref="W390:Y390"/>
    <mergeCell ref="B389:C389"/>
    <mergeCell ref="L389:M389"/>
    <mergeCell ref="N389:Q389"/>
    <mergeCell ref="S389:V389"/>
    <mergeCell ref="W389:Y389"/>
    <mergeCell ref="B388:C388"/>
    <mergeCell ref="L388:M388"/>
    <mergeCell ref="N388:Q388"/>
    <mergeCell ref="S388:V388"/>
    <mergeCell ref="W388:Y388"/>
    <mergeCell ref="B387:C387"/>
    <mergeCell ref="L387:M387"/>
    <mergeCell ref="N387:Q387"/>
    <mergeCell ref="S387:V387"/>
    <mergeCell ref="W387:Y387"/>
    <mergeCell ref="B386:C386"/>
    <mergeCell ref="L386:M386"/>
    <mergeCell ref="N386:Q386"/>
    <mergeCell ref="S386:V386"/>
    <mergeCell ref="W386:Y386"/>
    <mergeCell ref="B385:C385"/>
    <mergeCell ref="L385:M385"/>
    <mergeCell ref="N385:Q385"/>
    <mergeCell ref="S385:V385"/>
    <mergeCell ref="W385:Y385"/>
    <mergeCell ref="B384:C384"/>
    <mergeCell ref="L384:M384"/>
    <mergeCell ref="N384:Q384"/>
    <mergeCell ref="S384:V384"/>
    <mergeCell ref="W384:Y384"/>
    <mergeCell ref="B383:C383"/>
    <mergeCell ref="L383:M383"/>
    <mergeCell ref="N383:Q383"/>
    <mergeCell ref="S383:V383"/>
    <mergeCell ref="W383:Y383"/>
    <mergeCell ref="B382:C382"/>
    <mergeCell ref="L382:M382"/>
    <mergeCell ref="N382:Q382"/>
    <mergeCell ref="S382:V382"/>
    <mergeCell ref="W382:Y382"/>
    <mergeCell ref="B381:C381"/>
    <mergeCell ref="L381:M381"/>
    <mergeCell ref="N381:Q381"/>
    <mergeCell ref="S381:V381"/>
    <mergeCell ref="W381:Y381"/>
    <mergeCell ref="B380:C380"/>
    <mergeCell ref="L380:M380"/>
    <mergeCell ref="N380:Q380"/>
    <mergeCell ref="S380:V380"/>
    <mergeCell ref="W380:Y380"/>
    <mergeCell ref="B379:C379"/>
    <mergeCell ref="L379:M379"/>
    <mergeCell ref="N379:Q379"/>
    <mergeCell ref="S379:V379"/>
    <mergeCell ref="W379:Y379"/>
    <mergeCell ref="B378:C378"/>
    <mergeCell ref="L378:M378"/>
    <mergeCell ref="N378:Q378"/>
    <mergeCell ref="S378:V378"/>
    <mergeCell ref="W378:Y378"/>
    <mergeCell ref="B377:C377"/>
    <mergeCell ref="L377:M377"/>
    <mergeCell ref="N377:Q377"/>
    <mergeCell ref="S377:V377"/>
    <mergeCell ref="W377:Y377"/>
    <mergeCell ref="B376:C376"/>
    <mergeCell ref="L376:M376"/>
    <mergeCell ref="N376:Q376"/>
    <mergeCell ref="S376:V376"/>
    <mergeCell ref="W376:Y376"/>
    <mergeCell ref="B375:C375"/>
    <mergeCell ref="L375:M375"/>
    <mergeCell ref="N375:Q375"/>
    <mergeCell ref="S375:V375"/>
    <mergeCell ref="W375:Y375"/>
    <mergeCell ref="B374:C374"/>
    <mergeCell ref="L374:M374"/>
    <mergeCell ref="N374:Q374"/>
    <mergeCell ref="S374:V374"/>
    <mergeCell ref="W374:Y374"/>
    <mergeCell ref="B373:C373"/>
    <mergeCell ref="L373:M373"/>
    <mergeCell ref="N373:Q373"/>
    <mergeCell ref="S373:V373"/>
    <mergeCell ref="W373:Y373"/>
    <mergeCell ref="B372:C372"/>
    <mergeCell ref="L372:M372"/>
    <mergeCell ref="N372:Q372"/>
    <mergeCell ref="S372:V372"/>
    <mergeCell ref="W372:Y372"/>
    <mergeCell ref="B371:C371"/>
    <mergeCell ref="L371:M371"/>
    <mergeCell ref="N371:Q371"/>
    <mergeCell ref="S371:V371"/>
    <mergeCell ref="W371:Y371"/>
    <mergeCell ref="B370:C370"/>
    <mergeCell ref="L370:M370"/>
    <mergeCell ref="N370:Q370"/>
    <mergeCell ref="S370:V370"/>
    <mergeCell ref="W370:Y370"/>
    <mergeCell ref="B369:C369"/>
    <mergeCell ref="L369:M369"/>
    <mergeCell ref="N369:Q369"/>
    <mergeCell ref="S369:V369"/>
    <mergeCell ref="W369:Y369"/>
    <mergeCell ref="B368:C368"/>
    <mergeCell ref="L368:M368"/>
    <mergeCell ref="N368:Q368"/>
    <mergeCell ref="S368:V368"/>
    <mergeCell ref="W368:Y368"/>
    <mergeCell ref="B367:C367"/>
    <mergeCell ref="L367:M367"/>
    <mergeCell ref="N367:Q367"/>
    <mergeCell ref="S367:V367"/>
    <mergeCell ref="W367:Y367"/>
    <mergeCell ref="B366:C366"/>
    <mergeCell ref="L366:M366"/>
    <mergeCell ref="N366:Q366"/>
    <mergeCell ref="S366:V366"/>
    <mergeCell ref="W366:Y366"/>
    <mergeCell ref="B365:C365"/>
    <mergeCell ref="L365:M365"/>
    <mergeCell ref="N365:Q365"/>
    <mergeCell ref="S365:V365"/>
    <mergeCell ref="W365:Y365"/>
    <mergeCell ref="B364:C364"/>
    <mergeCell ref="L364:M364"/>
    <mergeCell ref="N364:Q364"/>
    <mergeCell ref="S364:V364"/>
    <mergeCell ref="W364:Y364"/>
    <mergeCell ref="B363:C363"/>
    <mergeCell ref="L363:M363"/>
    <mergeCell ref="N363:Q363"/>
    <mergeCell ref="S363:V363"/>
    <mergeCell ref="W363:Y363"/>
    <mergeCell ref="B362:C362"/>
    <mergeCell ref="L362:M362"/>
    <mergeCell ref="N362:Q362"/>
    <mergeCell ref="S362:V362"/>
    <mergeCell ref="W362:Y362"/>
    <mergeCell ref="B361:C361"/>
    <mergeCell ref="L361:M361"/>
    <mergeCell ref="N361:Q361"/>
    <mergeCell ref="S361:V361"/>
    <mergeCell ref="W361:Y361"/>
    <mergeCell ref="B360:C360"/>
    <mergeCell ref="L360:M360"/>
    <mergeCell ref="N360:Q360"/>
    <mergeCell ref="S360:V360"/>
    <mergeCell ref="W360:Y360"/>
    <mergeCell ref="B359:C359"/>
    <mergeCell ref="L359:M359"/>
    <mergeCell ref="N359:Q359"/>
    <mergeCell ref="S359:V359"/>
    <mergeCell ref="W359:Y359"/>
    <mergeCell ref="B358:C358"/>
    <mergeCell ref="L358:M358"/>
    <mergeCell ref="N358:Q358"/>
    <mergeCell ref="S358:V358"/>
    <mergeCell ref="W358:Y358"/>
    <mergeCell ref="B357:C357"/>
    <mergeCell ref="L357:M357"/>
    <mergeCell ref="N357:Q357"/>
    <mergeCell ref="S357:V357"/>
    <mergeCell ref="W357:Y357"/>
    <mergeCell ref="B356:C356"/>
    <mergeCell ref="L356:M356"/>
    <mergeCell ref="N356:Q356"/>
    <mergeCell ref="S356:V356"/>
    <mergeCell ref="W356:Y356"/>
    <mergeCell ref="B355:C355"/>
    <mergeCell ref="L355:M355"/>
    <mergeCell ref="N355:Q355"/>
    <mergeCell ref="S355:V355"/>
    <mergeCell ref="W355:Y355"/>
    <mergeCell ref="B354:C354"/>
    <mergeCell ref="L354:M354"/>
    <mergeCell ref="N354:Q354"/>
    <mergeCell ref="S354:V354"/>
    <mergeCell ref="W354:Y354"/>
    <mergeCell ref="B353:C353"/>
    <mergeCell ref="L353:M353"/>
    <mergeCell ref="N353:Q353"/>
    <mergeCell ref="S353:V353"/>
    <mergeCell ref="W353:Y353"/>
    <mergeCell ref="B352:C352"/>
    <mergeCell ref="L352:M352"/>
    <mergeCell ref="N352:Q352"/>
    <mergeCell ref="S352:V352"/>
    <mergeCell ref="W352:Y352"/>
    <mergeCell ref="B351:C351"/>
    <mergeCell ref="L351:M351"/>
    <mergeCell ref="N351:Q351"/>
    <mergeCell ref="S351:V351"/>
    <mergeCell ref="W351:Y351"/>
    <mergeCell ref="B350:C350"/>
    <mergeCell ref="L350:M350"/>
    <mergeCell ref="N350:Q350"/>
    <mergeCell ref="S350:V350"/>
    <mergeCell ref="W350:Y350"/>
    <mergeCell ref="B349:C349"/>
    <mergeCell ref="L349:M349"/>
    <mergeCell ref="N349:Q349"/>
    <mergeCell ref="S349:V349"/>
    <mergeCell ref="W349:Y349"/>
    <mergeCell ref="B348:C348"/>
    <mergeCell ref="L348:M348"/>
    <mergeCell ref="N348:Q348"/>
    <mergeCell ref="S348:V348"/>
    <mergeCell ref="W348:Y348"/>
    <mergeCell ref="B347:C347"/>
    <mergeCell ref="L347:M347"/>
    <mergeCell ref="N347:Q347"/>
    <mergeCell ref="S347:V347"/>
    <mergeCell ref="W347:Y347"/>
    <mergeCell ref="B346:C346"/>
    <mergeCell ref="L346:M346"/>
    <mergeCell ref="N346:Q346"/>
    <mergeCell ref="S346:V346"/>
    <mergeCell ref="W346:Y346"/>
    <mergeCell ref="B345:C345"/>
    <mergeCell ref="L345:M345"/>
    <mergeCell ref="N345:Q345"/>
    <mergeCell ref="S345:V345"/>
    <mergeCell ref="W345:Y345"/>
    <mergeCell ref="B344:C344"/>
    <mergeCell ref="L344:M344"/>
    <mergeCell ref="N344:Q344"/>
    <mergeCell ref="S344:V344"/>
    <mergeCell ref="W344:Y344"/>
    <mergeCell ref="B343:C343"/>
    <mergeCell ref="L343:M343"/>
    <mergeCell ref="N343:Q343"/>
    <mergeCell ref="S343:V343"/>
    <mergeCell ref="W343:Y343"/>
    <mergeCell ref="B342:C342"/>
    <mergeCell ref="L342:M342"/>
    <mergeCell ref="N342:Q342"/>
    <mergeCell ref="S342:V342"/>
    <mergeCell ref="W342:Y342"/>
    <mergeCell ref="B341:C341"/>
    <mergeCell ref="L341:M341"/>
    <mergeCell ref="N341:Q341"/>
    <mergeCell ref="S341:V341"/>
    <mergeCell ref="W341:Y341"/>
    <mergeCell ref="B340:C340"/>
    <mergeCell ref="L340:M340"/>
    <mergeCell ref="N340:Q340"/>
    <mergeCell ref="S340:V340"/>
    <mergeCell ref="W340:Y340"/>
    <mergeCell ref="B339:C339"/>
    <mergeCell ref="L339:M339"/>
    <mergeCell ref="N339:Q339"/>
    <mergeCell ref="S339:V339"/>
    <mergeCell ref="W339:Y339"/>
    <mergeCell ref="B338:C338"/>
    <mergeCell ref="L338:M338"/>
    <mergeCell ref="N338:Q338"/>
    <mergeCell ref="S338:V338"/>
    <mergeCell ref="W338:Y338"/>
    <mergeCell ref="B337:C337"/>
    <mergeCell ref="L337:M337"/>
    <mergeCell ref="N337:Q337"/>
    <mergeCell ref="S337:V337"/>
    <mergeCell ref="W337:Y337"/>
    <mergeCell ref="B336:C336"/>
    <mergeCell ref="L336:M336"/>
    <mergeCell ref="N336:Q336"/>
    <mergeCell ref="S336:V336"/>
    <mergeCell ref="W336:Y336"/>
    <mergeCell ref="B335:C335"/>
    <mergeCell ref="L335:M335"/>
    <mergeCell ref="N335:Q335"/>
    <mergeCell ref="S335:V335"/>
    <mergeCell ref="W335:Y335"/>
    <mergeCell ref="B334:C334"/>
    <mergeCell ref="L334:M334"/>
    <mergeCell ref="N334:Q334"/>
    <mergeCell ref="S334:V334"/>
    <mergeCell ref="W334:Y334"/>
    <mergeCell ref="B333:C333"/>
    <mergeCell ref="L333:M333"/>
    <mergeCell ref="N333:Q333"/>
    <mergeCell ref="S333:V333"/>
    <mergeCell ref="W333:Y333"/>
    <mergeCell ref="B332:C332"/>
    <mergeCell ref="L332:M332"/>
    <mergeCell ref="N332:Q332"/>
    <mergeCell ref="S332:V332"/>
    <mergeCell ref="W332:Y332"/>
    <mergeCell ref="B331:C331"/>
    <mergeCell ref="L331:M331"/>
    <mergeCell ref="N331:Q331"/>
    <mergeCell ref="S331:V331"/>
    <mergeCell ref="W331:Y331"/>
    <mergeCell ref="B330:C330"/>
    <mergeCell ref="L330:M330"/>
    <mergeCell ref="N330:Q330"/>
    <mergeCell ref="S330:V330"/>
    <mergeCell ref="W330:Y330"/>
    <mergeCell ref="B329:C329"/>
    <mergeCell ref="L329:M329"/>
    <mergeCell ref="N329:Q329"/>
    <mergeCell ref="S329:V329"/>
    <mergeCell ref="W329:Y329"/>
    <mergeCell ref="B328:C328"/>
    <mergeCell ref="L328:M328"/>
    <mergeCell ref="N328:Q328"/>
    <mergeCell ref="S328:V328"/>
    <mergeCell ref="W328:Y328"/>
    <mergeCell ref="B327:C327"/>
    <mergeCell ref="L327:M327"/>
    <mergeCell ref="N327:Q327"/>
    <mergeCell ref="S327:V327"/>
    <mergeCell ref="W327:Y327"/>
    <mergeCell ref="B326:C326"/>
    <mergeCell ref="L326:M326"/>
    <mergeCell ref="N326:Q326"/>
    <mergeCell ref="S326:V326"/>
    <mergeCell ref="W326:Y326"/>
    <mergeCell ref="B325:C325"/>
    <mergeCell ref="L325:M325"/>
    <mergeCell ref="N325:Q325"/>
    <mergeCell ref="S325:V325"/>
    <mergeCell ref="W325:Y325"/>
    <mergeCell ref="B324:C324"/>
    <mergeCell ref="L324:M324"/>
    <mergeCell ref="N324:Q324"/>
    <mergeCell ref="S324:V324"/>
    <mergeCell ref="W324:Y324"/>
    <mergeCell ref="B323:C323"/>
    <mergeCell ref="L323:M323"/>
    <mergeCell ref="N323:Q323"/>
    <mergeCell ref="S323:V323"/>
    <mergeCell ref="W323:Y323"/>
    <mergeCell ref="B322:C322"/>
    <mergeCell ref="L322:M322"/>
    <mergeCell ref="N322:Q322"/>
    <mergeCell ref="S322:V322"/>
    <mergeCell ref="W322:Y322"/>
    <mergeCell ref="B321:C321"/>
    <mergeCell ref="L321:M321"/>
    <mergeCell ref="N321:Q321"/>
    <mergeCell ref="S321:V321"/>
    <mergeCell ref="W321:Y321"/>
    <mergeCell ref="B320:C320"/>
    <mergeCell ref="L320:M320"/>
    <mergeCell ref="N320:Q320"/>
    <mergeCell ref="S320:V320"/>
    <mergeCell ref="W320:Y320"/>
    <mergeCell ref="B319:C319"/>
    <mergeCell ref="L319:M319"/>
    <mergeCell ref="N319:Q319"/>
    <mergeCell ref="S319:V319"/>
    <mergeCell ref="W319:Y319"/>
    <mergeCell ref="B318:C318"/>
    <mergeCell ref="L318:M318"/>
    <mergeCell ref="N318:Q318"/>
    <mergeCell ref="S318:V318"/>
    <mergeCell ref="W318:Y318"/>
    <mergeCell ref="B317:C317"/>
    <mergeCell ref="L317:M317"/>
    <mergeCell ref="N317:Q317"/>
    <mergeCell ref="S317:V317"/>
    <mergeCell ref="W317:Y317"/>
    <mergeCell ref="B316:C316"/>
    <mergeCell ref="L316:M316"/>
    <mergeCell ref="N316:Q316"/>
    <mergeCell ref="S316:V316"/>
    <mergeCell ref="W316:Y316"/>
    <mergeCell ref="B315:C315"/>
    <mergeCell ref="L315:M315"/>
    <mergeCell ref="N315:Q315"/>
    <mergeCell ref="S315:V315"/>
    <mergeCell ref="W315:Y315"/>
    <mergeCell ref="B314:C314"/>
    <mergeCell ref="L314:M314"/>
    <mergeCell ref="N314:Q314"/>
    <mergeCell ref="S314:V314"/>
    <mergeCell ref="W314:Y314"/>
    <mergeCell ref="B313:C313"/>
    <mergeCell ref="L313:M313"/>
    <mergeCell ref="N313:Q313"/>
    <mergeCell ref="S313:V313"/>
    <mergeCell ref="W313:Y313"/>
    <mergeCell ref="B312:C312"/>
    <mergeCell ref="L312:M312"/>
    <mergeCell ref="N312:Q312"/>
    <mergeCell ref="S312:V312"/>
    <mergeCell ref="W312:Y312"/>
    <mergeCell ref="B311:C311"/>
    <mergeCell ref="L311:M311"/>
    <mergeCell ref="N311:Q311"/>
    <mergeCell ref="S311:V311"/>
    <mergeCell ref="W311:Y311"/>
    <mergeCell ref="B310:C310"/>
    <mergeCell ref="L310:M310"/>
    <mergeCell ref="N310:Q310"/>
    <mergeCell ref="S310:V310"/>
    <mergeCell ref="W310:Y310"/>
    <mergeCell ref="B309:C309"/>
    <mergeCell ref="L309:M309"/>
    <mergeCell ref="N309:Q309"/>
    <mergeCell ref="S309:V309"/>
    <mergeCell ref="W309:Y309"/>
    <mergeCell ref="B308:C308"/>
    <mergeCell ref="L308:M308"/>
    <mergeCell ref="N308:Q308"/>
    <mergeCell ref="S308:V308"/>
    <mergeCell ref="W308:Y308"/>
    <mergeCell ref="B307:C307"/>
    <mergeCell ref="L307:M307"/>
    <mergeCell ref="N307:Q307"/>
    <mergeCell ref="S307:V307"/>
    <mergeCell ref="W307:Y307"/>
    <mergeCell ref="B306:C306"/>
    <mergeCell ref="L306:M306"/>
    <mergeCell ref="N306:Q306"/>
    <mergeCell ref="S306:V306"/>
    <mergeCell ref="W306:Y306"/>
    <mergeCell ref="B305:C305"/>
    <mergeCell ref="L305:M305"/>
    <mergeCell ref="N305:Q305"/>
    <mergeCell ref="S305:V305"/>
    <mergeCell ref="W305:Y305"/>
    <mergeCell ref="B304:C304"/>
    <mergeCell ref="L304:M304"/>
    <mergeCell ref="N304:Q304"/>
    <mergeCell ref="S304:V304"/>
    <mergeCell ref="W304:Y304"/>
    <mergeCell ref="B303:C303"/>
    <mergeCell ref="L303:M303"/>
    <mergeCell ref="N303:Q303"/>
    <mergeCell ref="S303:V303"/>
    <mergeCell ref="W303:Y303"/>
    <mergeCell ref="B302:C302"/>
    <mergeCell ref="L302:M302"/>
    <mergeCell ref="N302:Q302"/>
    <mergeCell ref="S302:V302"/>
    <mergeCell ref="W302:Y302"/>
    <mergeCell ref="B301:C301"/>
    <mergeCell ref="L301:M301"/>
    <mergeCell ref="N301:Q301"/>
    <mergeCell ref="S301:V301"/>
    <mergeCell ref="W301:Y301"/>
    <mergeCell ref="B300:C300"/>
    <mergeCell ref="L300:M300"/>
    <mergeCell ref="N300:Q300"/>
    <mergeCell ref="S300:V300"/>
    <mergeCell ref="W300:Y300"/>
    <mergeCell ref="B299:C299"/>
    <mergeCell ref="L299:M299"/>
    <mergeCell ref="N299:Q299"/>
    <mergeCell ref="S299:V299"/>
    <mergeCell ref="W299:Y299"/>
    <mergeCell ref="B298:C298"/>
    <mergeCell ref="L298:M298"/>
    <mergeCell ref="N298:Q298"/>
    <mergeCell ref="S298:V298"/>
    <mergeCell ref="W298:Y298"/>
    <mergeCell ref="B297:C297"/>
    <mergeCell ref="L297:M297"/>
    <mergeCell ref="N297:Q297"/>
    <mergeCell ref="S297:V297"/>
    <mergeCell ref="W297:Y297"/>
    <mergeCell ref="B296:C296"/>
    <mergeCell ref="L296:M296"/>
    <mergeCell ref="N296:Q296"/>
    <mergeCell ref="S296:V296"/>
    <mergeCell ref="W296:Y296"/>
    <mergeCell ref="B295:C295"/>
    <mergeCell ref="L295:M295"/>
    <mergeCell ref="N295:Q295"/>
    <mergeCell ref="S295:V295"/>
    <mergeCell ref="W295:Y295"/>
    <mergeCell ref="B294:C294"/>
    <mergeCell ref="L294:M294"/>
    <mergeCell ref="N294:Q294"/>
    <mergeCell ref="S294:V294"/>
    <mergeCell ref="W294:Y294"/>
    <mergeCell ref="B293:C293"/>
    <mergeCell ref="L293:M293"/>
    <mergeCell ref="N293:Q293"/>
    <mergeCell ref="S293:V293"/>
    <mergeCell ref="W293:Y293"/>
    <mergeCell ref="B292:C292"/>
    <mergeCell ref="L292:M292"/>
    <mergeCell ref="N292:Q292"/>
    <mergeCell ref="S292:V292"/>
    <mergeCell ref="W292:Y292"/>
    <mergeCell ref="B291:C291"/>
    <mergeCell ref="L291:M291"/>
    <mergeCell ref="N291:Q291"/>
    <mergeCell ref="S291:V291"/>
    <mergeCell ref="W291:Y291"/>
    <mergeCell ref="B290:C290"/>
    <mergeCell ref="L290:M290"/>
    <mergeCell ref="N290:Q290"/>
    <mergeCell ref="S290:V290"/>
    <mergeCell ref="W290:Y290"/>
    <mergeCell ref="B289:C289"/>
    <mergeCell ref="L289:M289"/>
    <mergeCell ref="N289:Q289"/>
    <mergeCell ref="S289:V289"/>
    <mergeCell ref="W289:Y289"/>
    <mergeCell ref="B288:C288"/>
    <mergeCell ref="L288:M288"/>
    <mergeCell ref="N288:Q288"/>
    <mergeCell ref="S288:V288"/>
    <mergeCell ref="W288:Y288"/>
    <mergeCell ref="B287:C287"/>
    <mergeCell ref="L287:M287"/>
    <mergeCell ref="N287:Q287"/>
    <mergeCell ref="S287:V287"/>
    <mergeCell ref="W287:Y287"/>
    <mergeCell ref="B286:C286"/>
    <mergeCell ref="L286:M286"/>
    <mergeCell ref="N286:Q286"/>
    <mergeCell ref="S286:V286"/>
    <mergeCell ref="W286:Y286"/>
    <mergeCell ref="B285:C285"/>
    <mergeCell ref="L285:M285"/>
    <mergeCell ref="N285:Q285"/>
    <mergeCell ref="S285:V285"/>
    <mergeCell ref="W285:Y285"/>
    <mergeCell ref="B284:C284"/>
    <mergeCell ref="L284:M284"/>
    <mergeCell ref="N284:Q284"/>
    <mergeCell ref="S284:V284"/>
    <mergeCell ref="W284:Y284"/>
    <mergeCell ref="B283:C283"/>
    <mergeCell ref="L283:M283"/>
    <mergeCell ref="N283:Q283"/>
    <mergeCell ref="S283:V283"/>
    <mergeCell ref="W283:Y283"/>
    <mergeCell ref="B282:C282"/>
    <mergeCell ref="L282:M282"/>
    <mergeCell ref="N282:Q282"/>
    <mergeCell ref="S282:V282"/>
    <mergeCell ref="W282:Y282"/>
    <mergeCell ref="B281:C281"/>
    <mergeCell ref="L281:M281"/>
    <mergeCell ref="N281:Q281"/>
    <mergeCell ref="S281:V281"/>
    <mergeCell ref="W281:Y281"/>
    <mergeCell ref="B280:C280"/>
    <mergeCell ref="L280:M280"/>
    <mergeCell ref="N280:Q280"/>
    <mergeCell ref="S280:V280"/>
    <mergeCell ref="W280:Y280"/>
    <mergeCell ref="B279:C279"/>
    <mergeCell ref="L279:M279"/>
    <mergeCell ref="N279:Q279"/>
    <mergeCell ref="S279:V279"/>
    <mergeCell ref="W279:Y279"/>
    <mergeCell ref="B278:C278"/>
    <mergeCell ref="L278:M278"/>
    <mergeCell ref="N278:Q278"/>
    <mergeCell ref="S278:V278"/>
    <mergeCell ref="W278:Y278"/>
    <mergeCell ref="B277:C277"/>
    <mergeCell ref="L277:M277"/>
    <mergeCell ref="N277:Q277"/>
    <mergeCell ref="S277:V277"/>
    <mergeCell ref="W277:Y277"/>
    <mergeCell ref="B276:C276"/>
    <mergeCell ref="L276:M276"/>
    <mergeCell ref="N276:Q276"/>
    <mergeCell ref="S276:V276"/>
    <mergeCell ref="W276:Y276"/>
    <mergeCell ref="B275:C275"/>
    <mergeCell ref="L275:M275"/>
    <mergeCell ref="N275:Q275"/>
    <mergeCell ref="S275:V275"/>
    <mergeCell ref="W275:Y275"/>
    <mergeCell ref="B274:C274"/>
    <mergeCell ref="L274:M274"/>
    <mergeCell ref="N274:Q274"/>
    <mergeCell ref="S274:V274"/>
    <mergeCell ref="W274:Y274"/>
    <mergeCell ref="B273:C273"/>
    <mergeCell ref="L273:M273"/>
    <mergeCell ref="N273:Q273"/>
    <mergeCell ref="S273:V273"/>
    <mergeCell ref="W273:Y273"/>
    <mergeCell ref="B272:C272"/>
    <mergeCell ref="L272:M272"/>
    <mergeCell ref="N272:Q272"/>
    <mergeCell ref="S272:V272"/>
    <mergeCell ref="W272:Y272"/>
    <mergeCell ref="B271:C271"/>
    <mergeCell ref="L271:M271"/>
    <mergeCell ref="N271:Q271"/>
    <mergeCell ref="S271:V271"/>
    <mergeCell ref="W271:Y271"/>
    <mergeCell ref="B270:C270"/>
    <mergeCell ref="L270:M270"/>
    <mergeCell ref="N270:Q270"/>
    <mergeCell ref="S270:V270"/>
    <mergeCell ref="W270:Y270"/>
    <mergeCell ref="B269:C269"/>
    <mergeCell ref="L269:M269"/>
    <mergeCell ref="N269:Q269"/>
    <mergeCell ref="S269:V269"/>
    <mergeCell ref="W269:Y269"/>
    <mergeCell ref="B268:C268"/>
    <mergeCell ref="L268:M268"/>
    <mergeCell ref="N268:Q268"/>
    <mergeCell ref="S268:V268"/>
    <mergeCell ref="W268:Y268"/>
    <mergeCell ref="B267:C267"/>
    <mergeCell ref="L267:M267"/>
    <mergeCell ref="N267:Q267"/>
    <mergeCell ref="S267:V267"/>
    <mergeCell ref="W267:Y267"/>
    <mergeCell ref="B266:C266"/>
    <mergeCell ref="L266:M266"/>
    <mergeCell ref="N266:Q266"/>
    <mergeCell ref="S266:V266"/>
    <mergeCell ref="W266:Y266"/>
    <mergeCell ref="B265:C265"/>
    <mergeCell ref="L265:M265"/>
    <mergeCell ref="N265:Q265"/>
    <mergeCell ref="S265:V265"/>
    <mergeCell ref="W265:Y265"/>
    <mergeCell ref="B264:C264"/>
    <mergeCell ref="L264:M264"/>
    <mergeCell ref="N264:Q264"/>
    <mergeCell ref="S264:V264"/>
    <mergeCell ref="W264:Y264"/>
    <mergeCell ref="B263:C263"/>
    <mergeCell ref="L263:M263"/>
    <mergeCell ref="N263:Q263"/>
    <mergeCell ref="S263:V263"/>
    <mergeCell ref="W263:Y263"/>
    <mergeCell ref="B262:C262"/>
    <mergeCell ref="L262:M262"/>
    <mergeCell ref="N262:Q262"/>
    <mergeCell ref="S262:V262"/>
    <mergeCell ref="W262:Y262"/>
    <mergeCell ref="B261:C261"/>
    <mergeCell ref="L261:M261"/>
    <mergeCell ref="N261:Q261"/>
    <mergeCell ref="S261:V261"/>
    <mergeCell ref="W261:Y261"/>
    <mergeCell ref="B260:C260"/>
    <mergeCell ref="L260:M260"/>
    <mergeCell ref="N260:Q260"/>
    <mergeCell ref="S260:V260"/>
    <mergeCell ref="W260:Y260"/>
    <mergeCell ref="B259:C259"/>
    <mergeCell ref="L259:M259"/>
    <mergeCell ref="N259:Q259"/>
    <mergeCell ref="S259:V259"/>
    <mergeCell ref="W259:Y259"/>
    <mergeCell ref="B258:C258"/>
    <mergeCell ref="L258:M258"/>
    <mergeCell ref="N258:Q258"/>
    <mergeCell ref="S258:V258"/>
    <mergeCell ref="W258:Y258"/>
    <mergeCell ref="B257:C257"/>
    <mergeCell ref="L257:M257"/>
    <mergeCell ref="N257:Q257"/>
    <mergeCell ref="S257:V257"/>
    <mergeCell ref="W257:Y257"/>
    <mergeCell ref="B256:C256"/>
    <mergeCell ref="L256:M256"/>
    <mergeCell ref="N256:Q256"/>
    <mergeCell ref="S256:V256"/>
    <mergeCell ref="W256:Y256"/>
    <mergeCell ref="B255:C255"/>
    <mergeCell ref="L255:M255"/>
    <mergeCell ref="N255:Q255"/>
    <mergeCell ref="S255:V255"/>
    <mergeCell ref="W255:Y255"/>
    <mergeCell ref="B254:C254"/>
    <mergeCell ref="L254:M254"/>
    <mergeCell ref="N254:Q254"/>
    <mergeCell ref="S254:V254"/>
    <mergeCell ref="W254:Y254"/>
    <mergeCell ref="B253:C253"/>
    <mergeCell ref="L253:M253"/>
    <mergeCell ref="N253:Q253"/>
    <mergeCell ref="S253:V253"/>
    <mergeCell ref="W253:Y253"/>
    <mergeCell ref="B252:C252"/>
    <mergeCell ref="L252:M252"/>
    <mergeCell ref="N252:Q252"/>
    <mergeCell ref="S252:V252"/>
    <mergeCell ref="W252:Y252"/>
    <mergeCell ref="B251:C251"/>
    <mergeCell ref="L251:M251"/>
    <mergeCell ref="N251:Q251"/>
    <mergeCell ref="S251:V251"/>
    <mergeCell ref="W251:Y251"/>
    <mergeCell ref="B250:C250"/>
    <mergeCell ref="L250:M250"/>
    <mergeCell ref="N250:Q250"/>
    <mergeCell ref="S250:V250"/>
    <mergeCell ref="W250:Y250"/>
    <mergeCell ref="B249:C249"/>
    <mergeCell ref="L249:M249"/>
    <mergeCell ref="N249:Q249"/>
    <mergeCell ref="S249:V249"/>
    <mergeCell ref="W249:Y249"/>
    <mergeCell ref="B248:C248"/>
    <mergeCell ref="L248:M248"/>
    <mergeCell ref="N248:Q248"/>
    <mergeCell ref="S248:V248"/>
    <mergeCell ref="W248:Y248"/>
    <mergeCell ref="B247:C247"/>
    <mergeCell ref="L247:M247"/>
    <mergeCell ref="N247:Q247"/>
    <mergeCell ref="S247:V247"/>
    <mergeCell ref="W247:Y247"/>
    <mergeCell ref="B246:C246"/>
    <mergeCell ref="L246:M246"/>
    <mergeCell ref="N246:Q246"/>
    <mergeCell ref="S246:V246"/>
    <mergeCell ref="W246:Y246"/>
    <mergeCell ref="B245:C245"/>
    <mergeCell ref="L245:M245"/>
    <mergeCell ref="N245:Q245"/>
    <mergeCell ref="S245:V245"/>
    <mergeCell ref="W245:Y245"/>
    <mergeCell ref="B244:C244"/>
    <mergeCell ref="L244:M244"/>
    <mergeCell ref="N244:Q244"/>
    <mergeCell ref="S244:V244"/>
    <mergeCell ref="W244:Y244"/>
    <mergeCell ref="B243:C243"/>
    <mergeCell ref="L243:M243"/>
    <mergeCell ref="N243:Q243"/>
    <mergeCell ref="S243:V243"/>
    <mergeCell ref="W243:Y243"/>
    <mergeCell ref="B242:C242"/>
    <mergeCell ref="L242:M242"/>
    <mergeCell ref="N242:Q242"/>
    <mergeCell ref="S242:V242"/>
    <mergeCell ref="W242:Y242"/>
    <mergeCell ref="B241:C241"/>
    <mergeCell ref="L241:M241"/>
    <mergeCell ref="N241:Q241"/>
    <mergeCell ref="S241:V241"/>
    <mergeCell ref="W241:Y241"/>
    <mergeCell ref="B240:C240"/>
    <mergeCell ref="L240:M240"/>
    <mergeCell ref="N240:Q240"/>
    <mergeCell ref="S240:V240"/>
    <mergeCell ref="W240:Y240"/>
    <mergeCell ref="B239:C239"/>
    <mergeCell ref="L239:M239"/>
    <mergeCell ref="N239:Q239"/>
    <mergeCell ref="S239:V239"/>
    <mergeCell ref="W239:Y239"/>
    <mergeCell ref="B238:C238"/>
    <mergeCell ref="L238:M238"/>
    <mergeCell ref="N238:Q238"/>
    <mergeCell ref="S238:V238"/>
    <mergeCell ref="W238:Y238"/>
    <mergeCell ref="B237:C237"/>
    <mergeCell ref="L237:M237"/>
    <mergeCell ref="N237:Q237"/>
    <mergeCell ref="S237:V237"/>
    <mergeCell ref="W237:Y237"/>
    <mergeCell ref="B236:C236"/>
    <mergeCell ref="L236:M236"/>
    <mergeCell ref="N236:Q236"/>
    <mergeCell ref="S236:V236"/>
    <mergeCell ref="W236:Y236"/>
    <mergeCell ref="B235:C235"/>
    <mergeCell ref="L235:M235"/>
    <mergeCell ref="N235:Q235"/>
    <mergeCell ref="S235:V235"/>
    <mergeCell ref="W235:Y235"/>
    <mergeCell ref="B234:C234"/>
    <mergeCell ref="L234:M234"/>
    <mergeCell ref="N234:Q234"/>
    <mergeCell ref="S234:V234"/>
    <mergeCell ref="W234:Y234"/>
    <mergeCell ref="B233:C233"/>
    <mergeCell ref="L233:M233"/>
    <mergeCell ref="N233:Q233"/>
    <mergeCell ref="S233:V233"/>
    <mergeCell ref="W233:Y233"/>
    <mergeCell ref="B232:C232"/>
    <mergeCell ref="L232:M232"/>
    <mergeCell ref="N232:Q232"/>
    <mergeCell ref="S232:V232"/>
    <mergeCell ref="W232:Y232"/>
    <mergeCell ref="B231:C231"/>
    <mergeCell ref="L231:M231"/>
    <mergeCell ref="N231:Q231"/>
    <mergeCell ref="S231:V231"/>
    <mergeCell ref="W231:Y231"/>
    <mergeCell ref="B230:C230"/>
    <mergeCell ref="L230:M230"/>
    <mergeCell ref="N230:Q230"/>
    <mergeCell ref="S230:V230"/>
    <mergeCell ref="W230:Y230"/>
    <mergeCell ref="B229:C229"/>
    <mergeCell ref="L229:M229"/>
    <mergeCell ref="N229:Q229"/>
    <mergeCell ref="S229:V229"/>
    <mergeCell ref="W229:Y229"/>
    <mergeCell ref="B228:C228"/>
    <mergeCell ref="L228:M228"/>
    <mergeCell ref="N228:Q228"/>
    <mergeCell ref="S228:V228"/>
    <mergeCell ref="W228:Y228"/>
    <mergeCell ref="B227:C227"/>
    <mergeCell ref="L227:M227"/>
    <mergeCell ref="N227:Q227"/>
    <mergeCell ref="S227:V227"/>
    <mergeCell ref="W227:Y227"/>
    <mergeCell ref="B226:G226"/>
    <mergeCell ref="L226:M226"/>
    <mergeCell ref="N226:Q226"/>
    <mergeCell ref="S226:V226"/>
    <mergeCell ref="W226:Y226"/>
    <mergeCell ref="B225:G225"/>
    <mergeCell ref="L225:M225"/>
    <mergeCell ref="N225:Q225"/>
    <mergeCell ref="S225:V225"/>
    <mergeCell ref="W225:Y225"/>
    <mergeCell ref="B224:C224"/>
    <mergeCell ref="L224:M224"/>
    <mergeCell ref="N224:Q224"/>
    <mergeCell ref="S224:V224"/>
    <mergeCell ref="W224:Y224"/>
    <mergeCell ref="B223:C223"/>
    <mergeCell ref="L223:M223"/>
    <mergeCell ref="N223:Q223"/>
    <mergeCell ref="S223:V223"/>
    <mergeCell ref="W223:Y223"/>
    <mergeCell ref="B222:C222"/>
    <mergeCell ref="L222:M222"/>
    <mergeCell ref="N222:Q222"/>
    <mergeCell ref="S222:V222"/>
    <mergeCell ref="W222:Y222"/>
    <mergeCell ref="B221:C221"/>
    <mergeCell ref="L221:M221"/>
    <mergeCell ref="N221:Q221"/>
    <mergeCell ref="S221:V221"/>
    <mergeCell ref="W221:Y221"/>
    <mergeCell ref="B220:C220"/>
    <mergeCell ref="L220:M220"/>
    <mergeCell ref="N220:Q220"/>
    <mergeCell ref="S220:V220"/>
    <mergeCell ref="W220:Y220"/>
    <mergeCell ref="B219:C219"/>
    <mergeCell ref="L219:M219"/>
    <mergeCell ref="N219:Q219"/>
    <mergeCell ref="S219:V219"/>
    <mergeCell ref="W219:Y219"/>
    <mergeCell ref="B218:C218"/>
    <mergeCell ref="L218:M218"/>
    <mergeCell ref="N218:Q218"/>
    <mergeCell ref="S218:V218"/>
    <mergeCell ref="W218:Y218"/>
    <mergeCell ref="B217:C217"/>
    <mergeCell ref="L217:M217"/>
    <mergeCell ref="N217:Q217"/>
    <mergeCell ref="S217:V217"/>
    <mergeCell ref="W217:Y217"/>
    <mergeCell ref="B216:C216"/>
    <mergeCell ref="L216:M216"/>
    <mergeCell ref="N216:Q216"/>
    <mergeCell ref="S216:V216"/>
    <mergeCell ref="W216:Y216"/>
    <mergeCell ref="B215:C215"/>
    <mergeCell ref="L215:M215"/>
    <mergeCell ref="N215:Q215"/>
    <mergeCell ref="S215:V215"/>
    <mergeCell ref="W215:Y215"/>
    <mergeCell ref="B214:C214"/>
    <mergeCell ref="L214:M214"/>
    <mergeCell ref="N214:Q214"/>
    <mergeCell ref="S214:V214"/>
    <mergeCell ref="W214:Y214"/>
    <mergeCell ref="B213:C213"/>
    <mergeCell ref="L213:M213"/>
    <mergeCell ref="N213:Q213"/>
    <mergeCell ref="S213:V213"/>
    <mergeCell ref="W213:Y213"/>
    <mergeCell ref="B212:C212"/>
    <mergeCell ref="L212:M212"/>
    <mergeCell ref="N212:Q212"/>
    <mergeCell ref="S212:V212"/>
    <mergeCell ref="W212:Y212"/>
    <mergeCell ref="B211:C211"/>
    <mergeCell ref="L211:M211"/>
    <mergeCell ref="N211:Q211"/>
    <mergeCell ref="S211:V211"/>
    <mergeCell ref="W211:Y211"/>
    <mergeCell ref="B210:C210"/>
    <mergeCell ref="L210:M210"/>
    <mergeCell ref="N210:Q210"/>
    <mergeCell ref="S210:V210"/>
    <mergeCell ref="W210:Y210"/>
    <mergeCell ref="B209:C209"/>
    <mergeCell ref="L209:M209"/>
    <mergeCell ref="N209:Q209"/>
    <mergeCell ref="S209:V209"/>
    <mergeCell ref="W209:Y209"/>
    <mergeCell ref="B208:C208"/>
    <mergeCell ref="L208:M208"/>
    <mergeCell ref="N208:Q208"/>
    <mergeCell ref="S208:V208"/>
    <mergeCell ref="W208:Y208"/>
    <mergeCell ref="B207:C207"/>
    <mergeCell ref="L207:M207"/>
    <mergeCell ref="N207:Q207"/>
    <mergeCell ref="S207:V207"/>
    <mergeCell ref="W207:Y207"/>
    <mergeCell ref="B206:C206"/>
    <mergeCell ref="L206:M206"/>
    <mergeCell ref="N206:Q206"/>
    <mergeCell ref="S206:V206"/>
    <mergeCell ref="W206:Y206"/>
    <mergeCell ref="B205:C205"/>
    <mergeCell ref="L205:M205"/>
    <mergeCell ref="N205:Q205"/>
    <mergeCell ref="S205:V205"/>
    <mergeCell ref="W205:Y205"/>
    <mergeCell ref="B204:C204"/>
    <mergeCell ref="L204:M204"/>
    <mergeCell ref="N204:Q204"/>
    <mergeCell ref="S204:V204"/>
    <mergeCell ref="W204:Y204"/>
    <mergeCell ref="B203:C203"/>
    <mergeCell ref="L203:M203"/>
    <mergeCell ref="N203:Q203"/>
    <mergeCell ref="S203:V203"/>
    <mergeCell ref="W203:Y203"/>
    <mergeCell ref="B202:G202"/>
    <mergeCell ref="L202:M202"/>
    <mergeCell ref="N202:Q202"/>
    <mergeCell ref="S202:V202"/>
    <mergeCell ref="W202:Y202"/>
    <mergeCell ref="B201:C201"/>
    <mergeCell ref="L201:M201"/>
    <mergeCell ref="N201:Q201"/>
    <mergeCell ref="S201:V201"/>
    <mergeCell ref="W201:Y201"/>
    <mergeCell ref="B200:G200"/>
    <mergeCell ref="L200:M200"/>
    <mergeCell ref="N200:Q200"/>
    <mergeCell ref="S200:V200"/>
    <mergeCell ref="W200:Y200"/>
    <mergeCell ref="B199:C199"/>
    <mergeCell ref="L199:M199"/>
    <mergeCell ref="N199:Q199"/>
    <mergeCell ref="S199:V199"/>
    <mergeCell ref="W199:Y199"/>
    <mergeCell ref="B198:G198"/>
    <mergeCell ref="L198:M198"/>
    <mergeCell ref="N198:Q198"/>
    <mergeCell ref="S198:V198"/>
    <mergeCell ref="W198:Y198"/>
    <mergeCell ref="B197:C197"/>
    <mergeCell ref="L197:M197"/>
    <mergeCell ref="N197:Q197"/>
    <mergeCell ref="S197:V197"/>
    <mergeCell ref="W197:Y197"/>
    <mergeCell ref="B196:C196"/>
    <mergeCell ref="L196:M196"/>
    <mergeCell ref="N196:Q196"/>
    <mergeCell ref="S196:V196"/>
    <mergeCell ref="W196:Y196"/>
    <mergeCell ref="B195:G195"/>
    <mergeCell ref="L195:M195"/>
    <mergeCell ref="N195:Q195"/>
    <mergeCell ref="S195:V195"/>
    <mergeCell ref="W195:Y195"/>
    <mergeCell ref="B194:C194"/>
    <mergeCell ref="L194:M194"/>
    <mergeCell ref="N194:Q194"/>
    <mergeCell ref="S194:V194"/>
    <mergeCell ref="W194:Y194"/>
    <mergeCell ref="B193:G193"/>
    <mergeCell ref="L193:M193"/>
    <mergeCell ref="N193:Q193"/>
    <mergeCell ref="S193:V193"/>
    <mergeCell ref="W193:Y193"/>
    <mergeCell ref="B192:C192"/>
    <mergeCell ref="L192:M192"/>
    <mergeCell ref="N192:Q192"/>
    <mergeCell ref="S192:V192"/>
    <mergeCell ref="W192:Y192"/>
    <mergeCell ref="B191:G191"/>
    <mergeCell ref="L191:M191"/>
    <mergeCell ref="N191:Q191"/>
    <mergeCell ref="S191:V191"/>
    <mergeCell ref="W191:Y191"/>
    <mergeCell ref="B190:C190"/>
    <mergeCell ref="L190:M190"/>
    <mergeCell ref="N190:Q190"/>
    <mergeCell ref="S190:V190"/>
    <mergeCell ref="W190:Y190"/>
    <mergeCell ref="B189:C189"/>
    <mergeCell ref="L189:M189"/>
    <mergeCell ref="N189:Q189"/>
    <mergeCell ref="S189:V189"/>
    <mergeCell ref="W189:Y189"/>
    <mergeCell ref="B188:C188"/>
    <mergeCell ref="L188:M188"/>
    <mergeCell ref="N188:Q188"/>
    <mergeCell ref="S188:V188"/>
    <mergeCell ref="W188:Y188"/>
    <mergeCell ref="B187:C187"/>
    <mergeCell ref="L187:M187"/>
    <mergeCell ref="N187:Q187"/>
    <mergeCell ref="S187:V187"/>
    <mergeCell ref="W187:Y187"/>
    <mergeCell ref="B186:C186"/>
    <mergeCell ref="L186:M186"/>
    <mergeCell ref="N186:Q186"/>
    <mergeCell ref="S186:V186"/>
    <mergeCell ref="W186:Y186"/>
    <mergeCell ref="B185:G185"/>
    <mergeCell ref="L185:M185"/>
    <mergeCell ref="N185:Q185"/>
    <mergeCell ref="S185:V185"/>
    <mergeCell ref="W185:Y185"/>
    <mergeCell ref="B184:C184"/>
    <mergeCell ref="L184:M184"/>
    <mergeCell ref="N184:Q184"/>
    <mergeCell ref="S184:V184"/>
    <mergeCell ref="W184:Y184"/>
    <mergeCell ref="B183:G183"/>
    <mergeCell ref="L183:M183"/>
    <mergeCell ref="N183:Q183"/>
    <mergeCell ref="S183:V183"/>
    <mergeCell ref="W183:Y183"/>
    <mergeCell ref="B182:C182"/>
    <mergeCell ref="L182:M182"/>
    <mergeCell ref="N182:Q182"/>
    <mergeCell ref="S182:V182"/>
    <mergeCell ref="W182:Y182"/>
    <mergeCell ref="B181:C181"/>
    <mergeCell ref="L181:M181"/>
    <mergeCell ref="N181:Q181"/>
    <mergeCell ref="S181:V181"/>
    <mergeCell ref="W181:Y181"/>
    <mergeCell ref="B180:G180"/>
    <mergeCell ref="L180:M180"/>
    <mergeCell ref="N180:Q180"/>
    <mergeCell ref="S180:V180"/>
    <mergeCell ref="W180:Y180"/>
    <mergeCell ref="B179:C179"/>
    <mergeCell ref="L179:M179"/>
    <mergeCell ref="N179:Q179"/>
    <mergeCell ref="S179:V179"/>
    <mergeCell ref="W179:Y179"/>
    <mergeCell ref="B178:G178"/>
    <mergeCell ref="L178:M178"/>
    <mergeCell ref="N178:Q178"/>
    <mergeCell ref="S178:V178"/>
    <mergeCell ref="W178:Y178"/>
    <mergeCell ref="B177:C177"/>
    <mergeCell ref="L177:M177"/>
    <mergeCell ref="N177:Q177"/>
    <mergeCell ref="S177:V177"/>
    <mergeCell ref="W177:Y177"/>
    <mergeCell ref="B176:G176"/>
    <mergeCell ref="L176:M176"/>
    <mergeCell ref="N176:Q176"/>
    <mergeCell ref="S176:V176"/>
    <mergeCell ref="W176:Y176"/>
    <mergeCell ref="B175:C175"/>
    <mergeCell ref="L175:M175"/>
    <mergeCell ref="N175:Q175"/>
    <mergeCell ref="S175:V175"/>
    <mergeCell ref="W175:Y175"/>
    <mergeCell ref="B174:G174"/>
    <mergeCell ref="L174:M174"/>
    <mergeCell ref="N174:Q174"/>
    <mergeCell ref="S174:V174"/>
    <mergeCell ref="W174:Y174"/>
    <mergeCell ref="B173:C173"/>
    <mergeCell ref="L173:M173"/>
    <mergeCell ref="N173:Q173"/>
    <mergeCell ref="S173:V173"/>
    <mergeCell ref="W173:Y173"/>
    <mergeCell ref="B172:G172"/>
    <mergeCell ref="L172:M172"/>
    <mergeCell ref="N172:Q172"/>
    <mergeCell ref="S172:V172"/>
    <mergeCell ref="W172:Y172"/>
    <mergeCell ref="B171:C171"/>
    <mergeCell ref="L171:M171"/>
    <mergeCell ref="N171:Q171"/>
    <mergeCell ref="S171:V171"/>
    <mergeCell ref="W171:Y171"/>
    <mergeCell ref="B170:G170"/>
    <mergeCell ref="L170:M170"/>
    <mergeCell ref="N170:Q170"/>
    <mergeCell ref="S170:V170"/>
    <mergeCell ref="W170:Y170"/>
    <mergeCell ref="B169:C169"/>
    <mergeCell ref="L169:M169"/>
    <mergeCell ref="N169:Q169"/>
    <mergeCell ref="S169:V169"/>
    <mergeCell ref="W169:Y169"/>
    <mergeCell ref="B168:G168"/>
    <mergeCell ref="L168:M168"/>
    <mergeCell ref="N168:Q168"/>
    <mergeCell ref="S168:V168"/>
    <mergeCell ref="W168:Y168"/>
    <mergeCell ref="B167:C167"/>
    <mergeCell ref="L167:M167"/>
    <mergeCell ref="N167:Q167"/>
    <mergeCell ref="S167:V167"/>
    <mergeCell ref="W167:Y167"/>
    <mergeCell ref="B166:G166"/>
    <mergeCell ref="L166:M166"/>
    <mergeCell ref="N166:Q166"/>
    <mergeCell ref="S166:V166"/>
    <mergeCell ref="W166:Y166"/>
    <mergeCell ref="B165:C165"/>
    <mergeCell ref="L165:M165"/>
    <mergeCell ref="N165:Q165"/>
    <mergeCell ref="S165:V165"/>
    <mergeCell ref="W165:Y165"/>
    <mergeCell ref="B164:G164"/>
    <mergeCell ref="L164:M164"/>
    <mergeCell ref="N164:Q164"/>
    <mergeCell ref="S164:V164"/>
    <mergeCell ref="W164:Y164"/>
    <mergeCell ref="B163:C163"/>
    <mergeCell ref="L163:M163"/>
    <mergeCell ref="N163:Q163"/>
    <mergeCell ref="S163:V163"/>
    <mergeCell ref="W163:Y163"/>
    <mergeCell ref="B162:G162"/>
    <mergeCell ref="L162:M162"/>
    <mergeCell ref="N162:Q162"/>
    <mergeCell ref="S162:V162"/>
    <mergeCell ref="W162:Y162"/>
    <mergeCell ref="B161:C161"/>
    <mergeCell ref="L161:M161"/>
    <mergeCell ref="N161:Q161"/>
    <mergeCell ref="S161:V161"/>
    <mergeCell ref="W161:Y161"/>
    <mergeCell ref="B160:G160"/>
    <mergeCell ref="L160:M160"/>
    <mergeCell ref="N160:Q160"/>
    <mergeCell ref="S160:V160"/>
    <mergeCell ref="W160:Y160"/>
    <mergeCell ref="B159:C159"/>
    <mergeCell ref="L159:M159"/>
    <mergeCell ref="N159:Q159"/>
    <mergeCell ref="S159:V159"/>
    <mergeCell ref="W159:Y159"/>
    <mergeCell ref="B158:G158"/>
    <mergeCell ref="L158:M158"/>
    <mergeCell ref="N158:Q158"/>
    <mergeCell ref="S158:V158"/>
    <mergeCell ref="W158:Y158"/>
    <mergeCell ref="B157:C157"/>
    <mergeCell ref="L157:M157"/>
    <mergeCell ref="N157:Q157"/>
    <mergeCell ref="S157:V157"/>
    <mergeCell ref="W157:Y157"/>
    <mergeCell ref="B156:G156"/>
    <mergeCell ref="L156:M156"/>
    <mergeCell ref="N156:Q156"/>
    <mergeCell ref="S156:V156"/>
    <mergeCell ref="W156:Y156"/>
    <mergeCell ref="B155:C155"/>
    <mergeCell ref="L155:M155"/>
    <mergeCell ref="N155:Q155"/>
    <mergeCell ref="S155:V155"/>
    <mergeCell ref="W155:Y155"/>
    <mergeCell ref="B154:G154"/>
    <mergeCell ref="L154:M154"/>
    <mergeCell ref="N154:Q154"/>
    <mergeCell ref="S154:V154"/>
    <mergeCell ref="W154:Y154"/>
    <mergeCell ref="B153:C153"/>
    <mergeCell ref="L153:M153"/>
    <mergeCell ref="N153:Q153"/>
    <mergeCell ref="S153:V153"/>
    <mergeCell ref="W153:Y153"/>
    <mergeCell ref="B152:G152"/>
    <mergeCell ref="L152:M152"/>
    <mergeCell ref="N152:Q152"/>
    <mergeCell ref="S152:V152"/>
    <mergeCell ref="W152:Y152"/>
    <mergeCell ref="B151:C151"/>
    <mergeCell ref="L151:M151"/>
    <mergeCell ref="N151:Q151"/>
    <mergeCell ref="S151:V151"/>
    <mergeCell ref="W151:Y151"/>
    <mergeCell ref="B150:G150"/>
    <mergeCell ref="L150:M150"/>
    <mergeCell ref="N150:Q150"/>
    <mergeCell ref="S150:V150"/>
    <mergeCell ref="W150:Y150"/>
    <mergeCell ref="B149:C149"/>
    <mergeCell ref="L149:M149"/>
    <mergeCell ref="N149:Q149"/>
    <mergeCell ref="S149:V149"/>
    <mergeCell ref="W149:Y149"/>
    <mergeCell ref="B148:G148"/>
    <mergeCell ref="L148:M148"/>
    <mergeCell ref="N148:Q148"/>
    <mergeCell ref="S148:V148"/>
    <mergeCell ref="W148:Y148"/>
    <mergeCell ref="B147:C147"/>
    <mergeCell ref="L147:M147"/>
    <mergeCell ref="N147:Q147"/>
    <mergeCell ref="S147:V147"/>
    <mergeCell ref="W147:Y147"/>
    <mergeCell ref="B146:G146"/>
    <mergeCell ref="L146:M146"/>
    <mergeCell ref="N146:Q146"/>
    <mergeCell ref="S146:V146"/>
    <mergeCell ref="W146:Y146"/>
    <mergeCell ref="B145:C145"/>
    <mergeCell ref="L145:M145"/>
    <mergeCell ref="N145:Q145"/>
    <mergeCell ref="S145:V145"/>
    <mergeCell ref="W145:Y145"/>
    <mergeCell ref="B144:G144"/>
    <mergeCell ref="L144:M144"/>
    <mergeCell ref="N144:Q144"/>
    <mergeCell ref="S144:V144"/>
    <mergeCell ref="W144:Y144"/>
    <mergeCell ref="B143:C143"/>
    <mergeCell ref="L143:M143"/>
    <mergeCell ref="N143:Q143"/>
    <mergeCell ref="S143:V143"/>
    <mergeCell ref="W143:Y143"/>
    <mergeCell ref="B142:G142"/>
    <mergeCell ref="L142:M142"/>
    <mergeCell ref="N142:Q142"/>
    <mergeCell ref="S142:V142"/>
    <mergeCell ref="W142:Y142"/>
    <mergeCell ref="B141:C141"/>
    <mergeCell ref="L141:M141"/>
    <mergeCell ref="N141:Q141"/>
    <mergeCell ref="S141:V141"/>
    <mergeCell ref="W141:Y141"/>
    <mergeCell ref="B140:G140"/>
    <mergeCell ref="L140:M140"/>
    <mergeCell ref="N140:Q140"/>
    <mergeCell ref="S140:V140"/>
    <mergeCell ref="W140:Y140"/>
    <mergeCell ref="B139:C139"/>
    <mergeCell ref="L139:M139"/>
    <mergeCell ref="N139:Q139"/>
    <mergeCell ref="S139:V139"/>
    <mergeCell ref="W139:Y139"/>
    <mergeCell ref="B138:G138"/>
    <mergeCell ref="L138:M138"/>
    <mergeCell ref="N138:Q138"/>
    <mergeCell ref="S138:V138"/>
    <mergeCell ref="W138:Y138"/>
    <mergeCell ref="B137:C137"/>
    <mergeCell ref="L137:M137"/>
    <mergeCell ref="N137:Q137"/>
    <mergeCell ref="S137:V137"/>
    <mergeCell ref="W137:Y137"/>
    <mergeCell ref="B136:G136"/>
    <mergeCell ref="L136:M136"/>
    <mergeCell ref="N136:Q136"/>
    <mergeCell ref="S136:V136"/>
    <mergeCell ref="W136:Y136"/>
    <mergeCell ref="B135:C135"/>
    <mergeCell ref="L135:M135"/>
    <mergeCell ref="N135:Q135"/>
    <mergeCell ref="S135:V135"/>
    <mergeCell ref="W135:Y135"/>
    <mergeCell ref="B134:G134"/>
    <mergeCell ref="L134:M134"/>
    <mergeCell ref="N134:Q134"/>
    <mergeCell ref="S134:V134"/>
    <mergeCell ref="W134:Y134"/>
    <mergeCell ref="B133:C133"/>
    <mergeCell ref="L133:M133"/>
    <mergeCell ref="N133:Q133"/>
    <mergeCell ref="S133:V133"/>
    <mergeCell ref="W133:Y133"/>
    <mergeCell ref="B132:G132"/>
    <mergeCell ref="L132:M132"/>
    <mergeCell ref="N132:Q132"/>
    <mergeCell ref="S132:V132"/>
    <mergeCell ref="W132:Y132"/>
    <mergeCell ref="B131:C131"/>
    <mergeCell ref="L131:M131"/>
    <mergeCell ref="N131:Q131"/>
    <mergeCell ref="S131:V131"/>
    <mergeCell ref="W131:Y131"/>
    <mergeCell ref="B130:G130"/>
    <mergeCell ref="L130:M130"/>
    <mergeCell ref="N130:Q130"/>
    <mergeCell ref="S130:V130"/>
    <mergeCell ref="W130:Y130"/>
    <mergeCell ref="B129:C129"/>
    <mergeCell ref="L129:M129"/>
    <mergeCell ref="N129:Q129"/>
    <mergeCell ref="S129:V129"/>
    <mergeCell ref="W129:Y129"/>
    <mergeCell ref="B128:C128"/>
    <mergeCell ref="L128:M128"/>
    <mergeCell ref="N128:Q128"/>
    <mergeCell ref="S128:V128"/>
    <mergeCell ref="W128:Y128"/>
    <mergeCell ref="B127:C127"/>
    <mergeCell ref="L127:M127"/>
    <mergeCell ref="N127:Q127"/>
    <mergeCell ref="S127:V127"/>
    <mergeCell ref="W127:Y127"/>
    <mergeCell ref="B126:C126"/>
    <mergeCell ref="L126:M126"/>
    <mergeCell ref="N126:Q126"/>
    <mergeCell ref="S126:V126"/>
    <mergeCell ref="W126:Y126"/>
    <mergeCell ref="B125:C125"/>
    <mergeCell ref="L125:M125"/>
    <mergeCell ref="N125:Q125"/>
    <mergeCell ref="S125:V125"/>
    <mergeCell ref="W125:Y125"/>
    <mergeCell ref="B124:C124"/>
    <mergeCell ref="L124:M124"/>
    <mergeCell ref="N124:Q124"/>
    <mergeCell ref="S124:V124"/>
    <mergeCell ref="W124:Y124"/>
    <mergeCell ref="B123:C123"/>
    <mergeCell ref="L123:M123"/>
    <mergeCell ref="N123:Q123"/>
    <mergeCell ref="S123:V123"/>
    <mergeCell ref="W123:Y123"/>
    <mergeCell ref="B122:C122"/>
    <mergeCell ref="L122:M122"/>
    <mergeCell ref="N122:Q122"/>
    <mergeCell ref="S122:V122"/>
    <mergeCell ref="W122:Y122"/>
    <mergeCell ref="B121:C121"/>
    <mergeCell ref="L121:M121"/>
    <mergeCell ref="N121:Q121"/>
    <mergeCell ref="S121:V121"/>
    <mergeCell ref="W121:Y121"/>
    <mergeCell ref="B120:C120"/>
    <mergeCell ref="L120:M120"/>
    <mergeCell ref="N120:Q120"/>
    <mergeCell ref="S120:V120"/>
    <mergeCell ref="W120:Y120"/>
    <mergeCell ref="B119:C119"/>
    <mergeCell ref="L119:M119"/>
    <mergeCell ref="N119:Q119"/>
    <mergeCell ref="S119:V119"/>
    <mergeCell ref="W119:Y119"/>
    <mergeCell ref="B118:C118"/>
    <mergeCell ref="L118:M118"/>
    <mergeCell ref="N118:Q118"/>
    <mergeCell ref="S118:V118"/>
    <mergeCell ref="W118:Y118"/>
    <mergeCell ref="B117:C117"/>
    <mergeCell ref="L117:M117"/>
    <mergeCell ref="N117:Q117"/>
    <mergeCell ref="S117:V117"/>
    <mergeCell ref="W117:Y117"/>
    <mergeCell ref="B116:C116"/>
    <mergeCell ref="L116:M116"/>
    <mergeCell ref="N116:Q116"/>
    <mergeCell ref="S116:V116"/>
    <mergeCell ref="W116:Y116"/>
    <mergeCell ref="B115:C115"/>
    <mergeCell ref="L115:M115"/>
    <mergeCell ref="N115:Q115"/>
    <mergeCell ref="S115:V115"/>
    <mergeCell ref="W115:Y115"/>
    <mergeCell ref="B114:C114"/>
    <mergeCell ref="L114:M114"/>
    <mergeCell ref="N114:Q114"/>
    <mergeCell ref="S114:V114"/>
    <mergeCell ref="W114:Y114"/>
    <mergeCell ref="B113:C113"/>
    <mergeCell ref="L113:M113"/>
    <mergeCell ref="N113:Q113"/>
    <mergeCell ref="S113:V113"/>
    <mergeCell ref="W113:Y113"/>
    <mergeCell ref="B112:C112"/>
    <mergeCell ref="L112:M112"/>
    <mergeCell ref="N112:Q112"/>
    <mergeCell ref="S112:V112"/>
    <mergeCell ref="W112:Y112"/>
    <mergeCell ref="B111:C111"/>
    <mergeCell ref="L111:M111"/>
    <mergeCell ref="N111:Q111"/>
    <mergeCell ref="S111:V111"/>
    <mergeCell ref="W111:Y111"/>
    <mergeCell ref="B110:C110"/>
    <mergeCell ref="L110:M110"/>
    <mergeCell ref="N110:Q110"/>
    <mergeCell ref="S110:V110"/>
    <mergeCell ref="W110:Y110"/>
    <mergeCell ref="B109:C109"/>
    <mergeCell ref="L109:M109"/>
    <mergeCell ref="N109:Q109"/>
    <mergeCell ref="S109:V109"/>
    <mergeCell ref="W109:Y109"/>
    <mergeCell ref="B108:C108"/>
    <mergeCell ref="L108:M108"/>
    <mergeCell ref="N108:Q108"/>
    <mergeCell ref="S108:V108"/>
    <mergeCell ref="W108:Y108"/>
    <mergeCell ref="B107:C107"/>
    <mergeCell ref="L107:M107"/>
    <mergeCell ref="N107:Q107"/>
    <mergeCell ref="S107:V107"/>
    <mergeCell ref="W107:Y107"/>
    <mergeCell ref="B106:C106"/>
    <mergeCell ref="L106:M106"/>
    <mergeCell ref="N106:Q106"/>
    <mergeCell ref="S106:V106"/>
    <mergeCell ref="W106:Y106"/>
    <mergeCell ref="B105:C105"/>
    <mergeCell ref="L105:M105"/>
    <mergeCell ref="N105:Q105"/>
    <mergeCell ref="S105:V105"/>
    <mergeCell ref="W105:Y105"/>
    <mergeCell ref="B104:C104"/>
    <mergeCell ref="L104:M104"/>
    <mergeCell ref="N104:Q104"/>
    <mergeCell ref="S104:V104"/>
    <mergeCell ref="W104:Y104"/>
    <mergeCell ref="B103:C103"/>
    <mergeCell ref="L103:M103"/>
    <mergeCell ref="N103:Q103"/>
    <mergeCell ref="S103:V103"/>
    <mergeCell ref="W103:Y103"/>
    <mergeCell ref="B102:C102"/>
    <mergeCell ref="L102:M102"/>
    <mergeCell ref="N102:Q102"/>
    <mergeCell ref="S102:V102"/>
    <mergeCell ref="W102:Y102"/>
    <mergeCell ref="B101:C101"/>
    <mergeCell ref="L101:M101"/>
    <mergeCell ref="N101:Q101"/>
    <mergeCell ref="S101:V101"/>
    <mergeCell ref="W101:Y101"/>
    <mergeCell ref="B100:C100"/>
    <mergeCell ref="L100:M100"/>
    <mergeCell ref="N100:Q100"/>
    <mergeCell ref="S100:V100"/>
    <mergeCell ref="W100:Y100"/>
    <mergeCell ref="B99:C99"/>
    <mergeCell ref="L99:M99"/>
    <mergeCell ref="N99:Q99"/>
    <mergeCell ref="S99:V99"/>
    <mergeCell ref="W99:Y99"/>
    <mergeCell ref="B98:C98"/>
    <mergeCell ref="L98:M98"/>
    <mergeCell ref="N98:Q98"/>
    <mergeCell ref="S98:V98"/>
    <mergeCell ref="W98:Y98"/>
    <mergeCell ref="B97:C97"/>
    <mergeCell ref="L97:M97"/>
    <mergeCell ref="N97:Q97"/>
    <mergeCell ref="S97:V97"/>
    <mergeCell ref="W97:Y97"/>
    <mergeCell ref="B96:C96"/>
    <mergeCell ref="L96:M96"/>
    <mergeCell ref="N96:Q96"/>
    <mergeCell ref="S96:V96"/>
    <mergeCell ref="W96:Y96"/>
    <mergeCell ref="B95:C95"/>
    <mergeCell ref="L95:M95"/>
    <mergeCell ref="N95:Q95"/>
    <mergeCell ref="S95:V95"/>
    <mergeCell ref="W95:Y95"/>
    <mergeCell ref="B94:C94"/>
    <mergeCell ref="L94:M94"/>
    <mergeCell ref="N94:Q94"/>
    <mergeCell ref="S94:V94"/>
    <mergeCell ref="W94:Y94"/>
    <mergeCell ref="B93:C93"/>
    <mergeCell ref="L93:M93"/>
    <mergeCell ref="N93:Q93"/>
    <mergeCell ref="S93:V93"/>
    <mergeCell ref="W93:Y93"/>
    <mergeCell ref="B92:C92"/>
    <mergeCell ref="L92:M92"/>
    <mergeCell ref="N92:Q92"/>
    <mergeCell ref="S92:V92"/>
    <mergeCell ref="W92:Y92"/>
    <mergeCell ref="B91:C91"/>
    <mergeCell ref="L91:M91"/>
    <mergeCell ref="N91:Q91"/>
    <mergeCell ref="S91:V91"/>
    <mergeCell ref="W91:Y91"/>
    <mergeCell ref="B90:C90"/>
    <mergeCell ref="L90:M90"/>
    <mergeCell ref="N90:Q90"/>
    <mergeCell ref="S90:V90"/>
    <mergeCell ref="W90:Y90"/>
    <mergeCell ref="B89:C89"/>
    <mergeCell ref="L89:M89"/>
    <mergeCell ref="N89:Q89"/>
    <mergeCell ref="S89:V89"/>
    <mergeCell ref="W89:Y89"/>
    <mergeCell ref="B88:C88"/>
    <mergeCell ref="L88:M88"/>
    <mergeCell ref="N88:Q88"/>
    <mergeCell ref="S88:V88"/>
    <mergeCell ref="W88:Y88"/>
    <mergeCell ref="B87:C87"/>
    <mergeCell ref="L87:M87"/>
    <mergeCell ref="N87:Q87"/>
    <mergeCell ref="S87:V87"/>
    <mergeCell ref="W87:Y87"/>
    <mergeCell ref="B86:C86"/>
    <mergeCell ref="L86:M86"/>
    <mergeCell ref="N86:Q86"/>
    <mergeCell ref="S86:V86"/>
    <mergeCell ref="W86:Y86"/>
    <mergeCell ref="B85:C85"/>
    <mergeCell ref="L85:M85"/>
    <mergeCell ref="N85:Q85"/>
    <mergeCell ref="S85:V85"/>
    <mergeCell ref="W85:Y85"/>
    <mergeCell ref="B84:C84"/>
    <mergeCell ref="L84:M84"/>
    <mergeCell ref="N84:Q84"/>
    <mergeCell ref="S84:V84"/>
    <mergeCell ref="W84:Y84"/>
    <mergeCell ref="B83:C83"/>
    <mergeCell ref="L83:M83"/>
    <mergeCell ref="N83:Q83"/>
    <mergeCell ref="S83:V83"/>
    <mergeCell ref="W83:Y83"/>
    <mergeCell ref="B82:C82"/>
    <mergeCell ref="L82:M82"/>
    <mergeCell ref="N82:Q82"/>
    <mergeCell ref="S82:V82"/>
    <mergeCell ref="W82:Y82"/>
    <mergeCell ref="B81:C81"/>
    <mergeCell ref="L81:M81"/>
    <mergeCell ref="N81:Q81"/>
    <mergeCell ref="S81:V81"/>
    <mergeCell ref="W81:Y81"/>
    <mergeCell ref="B80:C80"/>
    <mergeCell ref="L80:M80"/>
    <mergeCell ref="N80:Q80"/>
    <mergeCell ref="S80:V80"/>
    <mergeCell ref="W80:Y80"/>
    <mergeCell ref="B79:C79"/>
    <mergeCell ref="L79:M79"/>
    <mergeCell ref="N79:Q79"/>
    <mergeCell ref="S79:V79"/>
    <mergeCell ref="W79:Y79"/>
    <mergeCell ref="B78:C78"/>
    <mergeCell ref="L78:M78"/>
    <mergeCell ref="N78:Q78"/>
    <mergeCell ref="S78:V78"/>
    <mergeCell ref="W78:Y78"/>
    <mergeCell ref="B77:C77"/>
    <mergeCell ref="L77:M77"/>
    <mergeCell ref="N77:Q77"/>
    <mergeCell ref="S77:V77"/>
    <mergeCell ref="W77:Y77"/>
    <mergeCell ref="B76:C76"/>
    <mergeCell ref="L76:M76"/>
    <mergeCell ref="N76:Q76"/>
    <mergeCell ref="S76:V76"/>
    <mergeCell ref="W76:Y76"/>
    <mergeCell ref="B75:C75"/>
    <mergeCell ref="L75:M75"/>
    <mergeCell ref="N75:Q75"/>
    <mergeCell ref="S75:V75"/>
    <mergeCell ref="W75:Y75"/>
    <mergeCell ref="B74:C74"/>
    <mergeCell ref="L74:M74"/>
    <mergeCell ref="N74:Q74"/>
    <mergeCell ref="S74:V74"/>
    <mergeCell ref="W74:Y74"/>
    <mergeCell ref="B73:C73"/>
    <mergeCell ref="L73:M73"/>
    <mergeCell ref="N73:Q73"/>
    <mergeCell ref="S73:V73"/>
    <mergeCell ref="W73:Y73"/>
    <mergeCell ref="B72:C72"/>
    <mergeCell ref="L72:M72"/>
    <mergeCell ref="N72:Q72"/>
    <mergeCell ref="S72:V72"/>
    <mergeCell ref="W72:Y72"/>
    <mergeCell ref="B71:C71"/>
    <mergeCell ref="L71:M71"/>
    <mergeCell ref="N71:Q71"/>
    <mergeCell ref="S71:V71"/>
    <mergeCell ref="W71:Y71"/>
    <mergeCell ref="B70:C70"/>
    <mergeCell ref="L70:M70"/>
    <mergeCell ref="N70:Q70"/>
    <mergeCell ref="S70:V70"/>
    <mergeCell ref="W70:Y70"/>
    <mergeCell ref="B69:C69"/>
    <mergeCell ref="L69:M69"/>
    <mergeCell ref="N69:Q69"/>
    <mergeCell ref="S69:V69"/>
    <mergeCell ref="W69:Y69"/>
    <mergeCell ref="B68:C68"/>
    <mergeCell ref="L68:M68"/>
    <mergeCell ref="N68:Q68"/>
    <mergeCell ref="S68:V68"/>
    <mergeCell ref="W68:Y68"/>
    <mergeCell ref="B67:C67"/>
    <mergeCell ref="L67:M67"/>
    <mergeCell ref="N67:Q67"/>
    <mergeCell ref="S67:V67"/>
    <mergeCell ref="W67:Y67"/>
    <mergeCell ref="B66:C66"/>
    <mergeCell ref="L66:M66"/>
    <mergeCell ref="N66:Q66"/>
    <mergeCell ref="S66:V66"/>
    <mergeCell ref="W66:Y66"/>
    <mergeCell ref="B65:C65"/>
    <mergeCell ref="L65:M65"/>
    <mergeCell ref="N65:Q65"/>
    <mergeCell ref="S65:V65"/>
    <mergeCell ref="W65:Y65"/>
    <mergeCell ref="B64:C64"/>
    <mergeCell ref="L64:M64"/>
    <mergeCell ref="N64:Q64"/>
    <mergeCell ref="S64:V64"/>
    <mergeCell ref="W64:Y64"/>
    <mergeCell ref="B63:C63"/>
    <mergeCell ref="L63:M63"/>
    <mergeCell ref="N63:Q63"/>
    <mergeCell ref="S63:V63"/>
    <mergeCell ref="W63:Y63"/>
    <mergeCell ref="B62:C62"/>
    <mergeCell ref="L62:M62"/>
    <mergeCell ref="N62:Q62"/>
    <mergeCell ref="S62:V62"/>
    <mergeCell ref="W62:Y62"/>
    <mergeCell ref="B61:C61"/>
    <mergeCell ref="L61:M61"/>
    <mergeCell ref="N61:Q61"/>
    <mergeCell ref="S61:V61"/>
    <mergeCell ref="W61:Y61"/>
    <mergeCell ref="B60:C60"/>
    <mergeCell ref="L60:M60"/>
    <mergeCell ref="N60:Q60"/>
    <mergeCell ref="S60:V60"/>
    <mergeCell ref="W60:Y60"/>
    <mergeCell ref="B59:C59"/>
    <mergeCell ref="L59:M59"/>
    <mergeCell ref="N59:Q59"/>
    <mergeCell ref="S59:V59"/>
    <mergeCell ref="W59:Y59"/>
    <mergeCell ref="B58:C58"/>
    <mergeCell ref="L58:M58"/>
    <mergeCell ref="N58:Q58"/>
    <mergeCell ref="S58:V58"/>
    <mergeCell ref="W58:Y58"/>
    <mergeCell ref="B57:C57"/>
    <mergeCell ref="L57:M57"/>
    <mergeCell ref="N57:Q57"/>
    <mergeCell ref="S57:V57"/>
    <mergeCell ref="W57:Y57"/>
    <mergeCell ref="B56:C56"/>
    <mergeCell ref="L56:M56"/>
    <mergeCell ref="N56:Q56"/>
    <mergeCell ref="S56:V56"/>
    <mergeCell ref="W56:Y56"/>
    <mergeCell ref="B55:C55"/>
    <mergeCell ref="L55:M55"/>
    <mergeCell ref="N55:Q55"/>
    <mergeCell ref="S55:V55"/>
    <mergeCell ref="W55:Y55"/>
    <mergeCell ref="B54:C54"/>
    <mergeCell ref="L54:M54"/>
    <mergeCell ref="N54:Q54"/>
    <mergeCell ref="S54:V54"/>
    <mergeCell ref="W54:Y54"/>
    <mergeCell ref="B53:C53"/>
    <mergeCell ref="L53:M53"/>
    <mergeCell ref="N53:Q53"/>
    <mergeCell ref="S53:V53"/>
    <mergeCell ref="W53:Y53"/>
    <mergeCell ref="B52:C52"/>
    <mergeCell ref="L52:M52"/>
    <mergeCell ref="N52:Q52"/>
    <mergeCell ref="S52:V52"/>
    <mergeCell ref="W52:Y52"/>
    <mergeCell ref="B51:C51"/>
    <mergeCell ref="L51:M51"/>
    <mergeCell ref="N51:Q51"/>
    <mergeCell ref="S51:V51"/>
    <mergeCell ref="W51:Y51"/>
    <mergeCell ref="B50:C50"/>
    <mergeCell ref="L50:M50"/>
    <mergeCell ref="N50:Q50"/>
    <mergeCell ref="S50:V50"/>
    <mergeCell ref="W50:Y50"/>
    <mergeCell ref="B49:C49"/>
    <mergeCell ref="L49:M49"/>
    <mergeCell ref="N49:Q49"/>
    <mergeCell ref="S49:V49"/>
    <mergeCell ref="W49:Y49"/>
    <mergeCell ref="B48:C48"/>
    <mergeCell ref="L48:M48"/>
    <mergeCell ref="N48:Q48"/>
    <mergeCell ref="S48:V48"/>
    <mergeCell ref="W48:Y48"/>
    <mergeCell ref="B47:C47"/>
    <mergeCell ref="L47:M47"/>
    <mergeCell ref="N47:Q47"/>
    <mergeCell ref="S47:V47"/>
    <mergeCell ref="W47:Y47"/>
    <mergeCell ref="B46:C46"/>
    <mergeCell ref="L46:M46"/>
    <mergeCell ref="N46:Q46"/>
    <mergeCell ref="S46:V46"/>
    <mergeCell ref="W46:Y46"/>
    <mergeCell ref="B45:C45"/>
    <mergeCell ref="L45:M45"/>
    <mergeCell ref="N45:Q45"/>
    <mergeCell ref="S45:V45"/>
    <mergeCell ref="W45:Y45"/>
    <mergeCell ref="B44:C44"/>
    <mergeCell ref="L44:M44"/>
    <mergeCell ref="N44:Q44"/>
    <mergeCell ref="S44:V44"/>
    <mergeCell ref="W44:Y44"/>
    <mergeCell ref="B43:C43"/>
    <mergeCell ref="L43:M43"/>
    <mergeCell ref="N43:Q43"/>
    <mergeCell ref="S43:V43"/>
    <mergeCell ref="W43:Y43"/>
    <mergeCell ref="B42:C42"/>
    <mergeCell ref="L42:M42"/>
    <mergeCell ref="N42:Q42"/>
    <mergeCell ref="S42:V42"/>
    <mergeCell ref="W42:Y42"/>
    <mergeCell ref="B41:C41"/>
    <mergeCell ref="L41:M41"/>
    <mergeCell ref="N41:Q41"/>
    <mergeCell ref="S41:V41"/>
    <mergeCell ref="W41:Y41"/>
    <mergeCell ref="B40:C40"/>
    <mergeCell ref="L40:M40"/>
    <mergeCell ref="N40:Q40"/>
    <mergeCell ref="S40:V40"/>
    <mergeCell ref="W40:Y40"/>
    <mergeCell ref="B39:C39"/>
    <mergeCell ref="L39:M39"/>
    <mergeCell ref="N39:Q39"/>
    <mergeCell ref="S39:V39"/>
    <mergeCell ref="W39:Y39"/>
    <mergeCell ref="B30:C30"/>
    <mergeCell ref="L30:M30"/>
    <mergeCell ref="N30:Q30"/>
    <mergeCell ref="S30:V30"/>
    <mergeCell ref="W30:Y30"/>
    <mergeCell ref="B29:C29"/>
    <mergeCell ref="L29:M29"/>
    <mergeCell ref="N29:Q29"/>
    <mergeCell ref="S29:V29"/>
    <mergeCell ref="W29:Y29"/>
    <mergeCell ref="B28:C28"/>
    <mergeCell ref="L28:M28"/>
    <mergeCell ref="N28:Q28"/>
    <mergeCell ref="S28:V28"/>
    <mergeCell ref="W28:Y28"/>
    <mergeCell ref="B27:C27"/>
    <mergeCell ref="L27:M27"/>
    <mergeCell ref="N27:Q27"/>
    <mergeCell ref="S27:V27"/>
    <mergeCell ref="W27:Y27"/>
    <mergeCell ref="B26:C26"/>
    <mergeCell ref="L26:M26"/>
    <mergeCell ref="N26:Q26"/>
    <mergeCell ref="S26:V26"/>
    <mergeCell ref="W26:Y26"/>
    <mergeCell ref="B18:C18"/>
    <mergeCell ref="L18:M18"/>
    <mergeCell ref="N18:Q18"/>
    <mergeCell ref="S18:V18"/>
    <mergeCell ref="W18:Y18"/>
    <mergeCell ref="B38:C38"/>
    <mergeCell ref="L38:M38"/>
    <mergeCell ref="N38:Q38"/>
    <mergeCell ref="S38:V38"/>
    <mergeCell ref="W38:Y38"/>
    <mergeCell ref="B37:C37"/>
    <mergeCell ref="L37:M37"/>
    <mergeCell ref="N37:Q37"/>
    <mergeCell ref="S37:V37"/>
    <mergeCell ref="W37:Y37"/>
    <mergeCell ref="B36:C36"/>
    <mergeCell ref="L36:M36"/>
    <mergeCell ref="N36:Q36"/>
    <mergeCell ref="S36:V36"/>
    <mergeCell ref="W36:Y36"/>
    <mergeCell ref="B35:C35"/>
    <mergeCell ref="L35:M35"/>
    <mergeCell ref="N35:Q35"/>
    <mergeCell ref="S35:V35"/>
    <mergeCell ref="W35:Y35"/>
    <mergeCell ref="B34:C34"/>
    <mergeCell ref="L34:M34"/>
    <mergeCell ref="N34:Q34"/>
    <mergeCell ref="S34:V34"/>
    <mergeCell ref="W34:Y34"/>
    <mergeCell ref="B33:C33"/>
    <mergeCell ref="L33:M33"/>
    <mergeCell ref="N33:Q33"/>
    <mergeCell ref="S33:V33"/>
    <mergeCell ref="W33:Y33"/>
    <mergeCell ref="L32:M32"/>
    <mergeCell ref="N32:Q32"/>
    <mergeCell ref="S32:V32"/>
    <mergeCell ref="W32:Y32"/>
    <mergeCell ref="B17:C17"/>
    <mergeCell ref="L17:M17"/>
    <mergeCell ref="N17:Q17"/>
    <mergeCell ref="S17:V17"/>
    <mergeCell ref="W17:Y17"/>
    <mergeCell ref="B16:G16"/>
    <mergeCell ref="L16:M16"/>
    <mergeCell ref="N16:Q16"/>
    <mergeCell ref="S16:V16"/>
    <mergeCell ref="W16:Y16"/>
    <mergeCell ref="B15:G15"/>
    <mergeCell ref="L15:M15"/>
    <mergeCell ref="N15:Q15"/>
    <mergeCell ref="S15:V15"/>
    <mergeCell ref="W15:Y15"/>
    <mergeCell ref="B14:C14"/>
    <mergeCell ref="L14:M14"/>
    <mergeCell ref="N14:Q14"/>
    <mergeCell ref="S14:V14"/>
    <mergeCell ref="W14:Y14"/>
    <mergeCell ref="A3593:Y3594"/>
    <mergeCell ref="A3596:Y3596"/>
    <mergeCell ref="A3598:Y3602"/>
    <mergeCell ref="B25:C25"/>
    <mergeCell ref="L25:M25"/>
    <mergeCell ref="N25:Q25"/>
    <mergeCell ref="S25:V25"/>
    <mergeCell ref="W25:Y25"/>
    <mergeCell ref="B24:C24"/>
    <mergeCell ref="L24:M24"/>
    <mergeCell ref="N24:Q24"/>
    <mergeCell ref="S24:V24"/>
    <mergeCell ref="W24:Y24"/>
    <mergeCell ref="B23:C23"/>
    <mergeCell ref="L23:M23"/>
    <mergeCell ref="N23:Q23"/>
    <mergeCell ref="S23:V23"/>
    <mergeCell ref="W23:Y23"/>
    <mergeCell ref="B22:C22"/>
    <mergeCell ref="L22:M22"/>
    <mergeCell ref="N22:Q22"/>
    <mergeCell ref="S22:V22"/>
    <mergeCell ref="W22:Y22"/>
    <mergeCell ref="B21:C21"/>
    <mergeCell ref="L21:M21"/>
    <mergeCell ref="N21:Q21"/>
    <mergeCell ref="S21:V21"/>
    <mergeCell ref="W21:Y21"/>
    <mergeCell ref="B20:C20"/>
    <mergeCell ref="L20:M20"/>
    <mergeCell ref="N20:Q20"/>
    <mergeCell ref="S20:V20"/>
    <mergeCell ref="W20:Y20"/>
    <mergeCell ref="B19:C19"/>
    <mergeCell ref="L19:M19"/>
    <mergeCell ref="N19:Q19"/>
    <mergeCell ref="S19:V19"/>
    <mergeCell ref="W19:Y19"/>
    <mergeCell ref="B32:C32"/>
    <mergeCell ref="B31:C31"/>
    <mergeCell ref="L31:M31"/>
    <mergeCell ref="N31:Q31"/>
    <mergeCell ref="S31:V31"/>
    <mergeCell ref="W31:Y31"/>
  </mergeCells>
  <pageMargins left="0.78740157480314965" right="0.19685039370078741" top="0.19685039370078741" bottom="0.19685039370078741" header="0.51181102362204722" footer="0.51181102362204722"/>
  <pageSetup paperSize="9" scale="56" firstPageNumber="4294967295" orientation="landscape" r:id="rId1"/>
  <headerFooter alignWithMargins="0">
    <oddFooter>&amp;R&amp;P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9:Z966"/>
  <sheetViews>
    <sheetView topLeftCell="A946" workbookViewId="0">
      <selection activeCell="L980" sqref="L980"/>
    </sheetView>
  </sheetViews>
  <sheetFormatPr defaultRowHeight="12.75" x14ac:dyDescent="0.2"/>
  <cols>
    <col min="10" max="10" width="16" customWidth="1"/>
    <col min="11" max="11" width="13.7109375" customWidth="1"/>
    <col min="13" max="13" width="10.5703125" bestFit="1" customWidth="1"/>
    <col min="14" max="14" width="17.7109375" customWidth="1"/>
  </cols>
  <sheetData>
    <row r="19" spans="1:26" s="11" customFormat="1" ht="16.5" customHeight="1" x14ac:dyDescent="0.2">
      <c r="A19" s="7" t="s">
        <v>993</v>
      </c>
      <c r="B19" s="102" t="s">
        <v>13934</v>
      </c>
      <c r="C19" s="102"/>
      <c r="D19" s="102"/>
      <c r="E19" s="102"/>
      <c r="F19" s="102"/>
      <c r="G19" s="102"/>
      <c r="H19" s="1">
        <v>321240.18</v>
      </c>
      <c r="I19" s="1">
        <v>64788.93</v>
      </c>
      <c r="J19" s="2">
        <v>1532899285.95</v>
      </c>
      <c r="K19" s="16">
        <v>1524127084.6600001</v>
      </c>
      <c r="L19" s="103">
        <f>SUM(L20:M964)</f>
        <v>8772201.2899999972</v>
      </c>
      <c r="M19" s="104"/>
      <c r="N19" s="16"/>
      <c r="O19" s="105">
        <v>60234287.329999998</v>
      </c>
      <c r="P19" s="105"/>
      <c r="Q19" s="105"/>
      <c r="R19" s="105"/>
      <c r="S19" s="12" t="s">
        <v>31</v>
      </c>
      <c r="T19" s="106" t="s">
        <v>31</v>
      </c>
      <c r="U19" s="106"/>
      <c r="V19" s="106"/>
      <c r="W19" s="106"/>
      <c r="X19" s="107" t="s">
        <v>994</v>
      </c>
      <c r="Y19" s="107"/>
      <c r="Z19" s="108"/>
    </row>
    <row r="20" spans="1:26" s="11" customFormat="1" ht="16.5" customHeight="1" x14ac:dyDescent="0.2">
      <c r="A20" s="12" t="s">
        <v>995</v>
      </c>
      <c r="B20" s="106" t="s">
        <v>996</v>
      </c>
      <c r="C20" s="106"/>
      <c r="D20" s="8" t="s">
        <v>997</v>
      </c>
      <c r="E20" s="14"/>
      <c r="F20" s="1" t="s">
        <v>71</v>
      </c>
      <c r="G20" s="4" t="s">
        <v>78</v>
      </c>
      <c r="H20" s="1"/>
      <c r="I20" s="1"/>
      <c r="J20" s="2"/>
      <c r="K20" s="3"/>
      <c r="L20" s="109">
        <f>J20-K20</f>
        <v>0</v>
      </c>
      <c r="M20" s="109"/>
      <c r="N20" s="13"/>
      <c r="O20" s="110"/>
      <c r="P20" s="111"/>
      <c r="Q20" s="111"/>
      <c r="R20" s="111"/>
      <c r="S20" s="15"/>
      <c r="T20" s="112" t="s">
        <v>13944</v>
      </c>
      <c r="U20" s="112"/>
      <c r="V20" s="112"/>
      <c r="W20" s="112"/>
      <c r="X20" s="107" t="s">
        <v>15</v>
      </c>
      <c r="Y20" s="107"/>
      <c r="Z20" s="108"/>
    </row>
    <row r="21" spans="1:26" s="11" customFormat="1" ht="16.5" customHeight="1" x14ac:dyDescent="0.2">
      <c r="A21" s="12" t="s">
        <v>998</v>
      </c>
      <c r="B21" s="106" t="s">
        <v>999</v>
      </c>
      <c r="C21" s="106"/>
      <c r="D21" s="8" t="s">
        <v>1000</v>
      </c>
      <c r="E21" s="14"/>
      <c r="F21" s="1" t="s">
        <v>71</v>
      </c>
      <c r="G21" s="4" t="s">
        <v>1001</v>
      </c>
      <c r="H21" s="1"/>
      <c r="I21" s="1"/>
      <c r="J21" s="2">
        <v>1</v>
      </c>
      <c r="K21" s="3"/>
      <c r="L21" s="109">
        <f t="shared" ref="L21:L84" si="0">J21-K21</f>
        <v>1</v>
      </c>
      <c r="M21" s="109"/>
      <c r="N21" s="13"/>
      <c r="O21" s="111"/>
      <c r="P21" s="111"/>
      <c r="Q21" s="111"/>
      <c r="R21" s="111"/>
      <c r="S21" s="15"/>
      <c r="T21" s="112" t="s">
        <v>13944</v>
      </c>
      <c r="U21" s="112"/>
      <c r="V21" s="112"/>
      <c r="W21" s="112"/>
      <c r="X21" s="107" t="s">
        <v>15</v>
      </c>
      <c r="Y21" s="107"/>
      <c r="Z21" s="108"/>
    </row>
    <row r="22" spans="1:26" s="11" customFormat="1" ht="16.5" customHeight="1" x14ac:dyDescent="0.2">
      <c r="A22" s="12" t="s">
        <v>1002</v>
      </c>
      <c r="B22" s="106" t="s">
        <v>1003</v>
      </c>
      <c r="C22" s="106"/>
      <c r="D22" s="8" t="s">
        <v>1004</v>
      </c>
      <c r="E22" s="14"/>
      <c r="F22" s="1" t="s">
        <v>1005</v>
      </c>
      <c r="G22" s="4" t="s">
        <v>1006</v>
      </c>
      <c r="H22" s="1">
        <v>775</v>
      </c>
      <c r="I22" s="1"/>
      <c r="J22" s="2">
        <v>32897690.789999999</v>
      </c>
      <c r="K22" s="3">
        <v>32897690.789999999</v>
      </c>
      <c r="L22" s="109">
        <f t="shared" si="0"/>
        <v>0</v>
      </c>
      <c r="M22" s="109"/>
      <c r="N22" s="13"/>
      <c r="O22" s="111"/>
      <c r="P22" s="111"/>
      <c r="Q22" s="111"/>
      <c r="R22" s="111"/>
      <c r="S22" s="15"/>
      <c r="T22" s="112" t="s">
        <v>13944</v>
      </c>
      <c r="U22" s="112"/>
      <c r="V22" s="112"/>
      <c r="W22" s="112"/>
      <c r="X22" s="107" t="s">
        <v>15</v>
      </c>
      <c r="Y22" s="107"/>
      <c r="Z22" s="108"/>
    </row>
    <row r="23" spans="1:26" s="11" customFormat="1" ht="16.5" customHeight="1" x14ac:dyDescent="0.2">
      <c r="A23" s="12" t="s">
        <v>1007</v>
      </c>
      <c r="B23" s="106" t="s">
        <v>1008</v>
      </c>
      <c r="C23" s="106"/>
      <c r="D23" s="8" t="s">
        <v>1009</v>
      </c>
      <c r="E23" s="14"/>
      <c r="F23" s="1" t="s">
        <v>1010</v>
      </c>
      <c r="G23" s="4" t="s">
        <v>1011</v>
      </c>
      <c r="H23" s="1">
        <v>130000</v>
      </c>
      <c r="I23" s="1"/>
      <c r="J23" s="2">
        <v>297661400</v>
      </c>
      <c r="K23" s="3">
        <v>297661400</v>
      </c>
      <c r="L23" s="109">
        <f t="shared" si="0"/>
        <v>0</v>
      </c>
      <c r="M23" s="109"/>
      <c r="N23" s="13"/>
      <c r="O23" s="111"/>
      <c r="P23" s="111"/>
      <c r="Q23" s="111"/>
      <c r="R23" s="111"/>
      <c r="S23" s="15"/>
      <c r="T23" s="112" t="s">
        <v>13944</v>
      </c>
      <c r="U23" s="112"/>
      <c r="V23" s="112"/>
      <c r="W23" s="112"/>
      <c r="X23" s="107" t="s">
        <v>15</v>
      </c>
      <c r="Y23" s="107"/>
      <c r="Z23" s="108"/>
    </row>
    <row r="24" spans="1:26" s="11" customFormat="1" ht="16.5" customHeight="1" x14ac:dyDescent="0.2">
      <c r="A24" s="12" t="s">
        <v>1012</v>
      </c>
      <c r="B24" s="106" t="s">
        <v>1013</v>
      </c>
      <c r="C24" s="106"/>
      <c r="D24" s="8" t="s">
        <v>1014</v>
      </c>
      <c r="E24" s="14"/>
      <c r="F24" s="1" t="s">
        <v>71</v>
      </c>
      <c r="G24" s="4" t="s">
        <v>1015</v>
      </c>
      <c r="H24" s="1"/>
      <c r="I24" s="1"/>
      <c r="J24" s="2">
        <v>18592</v>
      </c>
      <c r="K24" s="3">
        <v>18592</v>
      </c>
      <c r="L24" s="109">
        <f t="shared" si="0"/>
        <v>0</v>
      </c>
      <c r="M24" s="109"/>
      <c r="N24" s="13"/>
      <c r="O24" s="111"/>
      <c r="P24" s="111"/>
      <c r="Q24" s="111"/>
      <c r="R24" s="111"/>
      <c r="S24" s="15"/>
      <c r="T24" s="112" t="s">
        <v>13944</v>
      </c>
      <c r="U24" s="112"/>
      <c r="V24" s="112"/>
      <c r="W24" s="112"/>
      <c r="X24" s="107" t="s">
        <v>15</v>
      </c>
      <c r="Y24" s="107"/>
      <c r="Z24" s="108"/>
    </row>
    <row r="25" spans="1:26" s="11" customFormat="1" ht="16.5" customHeight="1" x14ac:dyDescent="0.2">
      <c r="A25" s="12" t="s">
        <v>1016</v>
      </c>
      <c r="B25" s="106" t="s">
        <v>1017</v>
      </c>
      <c r="C25" s="106"/>
      <c r="D25" s="8" t="s">
        <v>1018</v>
      </c>
      <c r="E25" s="14"/>
      <c r="F25" s="1" t="s">
        <v>71</v>
      </c>
      <c r="G25" s="4" t="s">
        <v>1019</v>
      </c>
      <c r="H25" s="1"/>
      <c r="I25" s="1"/>
      <c r="J25" s="2">
        <v>21728</v>
      </c>
      <c r="K25" s="3">
        <v>21728</v>
      </c>
      <c r="L25" s="109">
        <f t="shared" si="0"/>
        <v>0</v>
      </c>
      <c r="M25" s="109"/>
      <c r="N25" s="13"/>
      <c r="O25" s="111"/>
      <c r="P25" s="111"/>
      <c r="Q25" s="111"/>
      <c r="R25" s="111"/>
      <c r="S25" s="15"/>
      <c r="T25" s="112" t="s">
        <v>13944</v>
      </c>
      <c r="U25" s="112"/>
      <c r="V25" s="112"/>
      <c r="W25" s="112"/>
      <c r="X25" s="107" t="s">
        <v>15</v>
      </c>
      <c r="Y25" s="107"/>
      <c r="Z25" s="108"/>
    </row>
    <row r="26" spans="1:26" s="11" customFormat="1" ht="16.5" customHeight="1" x14ac:dyDescent="0.2">
      <c r="A26" s="12" t="s">
        <v>1020</v>
      </c>
      <c r="B26" s="106" t="s">
        <v>1021</v>
      </c>
      <c r="C26" s="106"/>
      <c r="D26" s="8" t="s">
        <v>1022</v>
      </c>
      <c r="E26" s="14"/>
      <c r="F26" s="1" t="s">
        <v>71</v>
      </c>
      <c r="G26" s="4" t="s">
        <v>1023</v>
      </c>
      <c r="H26" s="1"/>
      <c r="I26" s="1"/>
      <c r="J26" s="2">
        <v>21420</v>
      </c>
      <c r="K26" s="3"/>
      <c r="L26" s="109">
        <f t="shared" si="0"/>
        <v>21420</v>
      </c>
      <c r="M26" s="109"/>
      <c r="N26" s="13"/>
      <c r="O26" s="111"/>
      <c r="P26" s="111"/>
      <c r="Q26" s="111"/>
      <c r="R26" s="111"/>
      <c r="S26" s="15"/>
      <c r="T26" s="112" t="s">
        <v>13944</v>
      </c>
      <c r="U26" s="112"/>
      <c r="V26" s="112"/>
      <c r="W26" s="112"/>
      <c r="X26" s="107" t="s">
        <v>15</v>
      </c>
      <c r="Y26" s="107"/>
      <c r="Z26" s="108"/>
    </row>
    <row r="27" spans="1:26" s="11" customFormat="1" ht="16.5" customHeight="1" x14ac:dyDescent="0.2">
      <c r="A27" s="12" t="s">
        <v>1024</v>
      </c>
      <c r="B27" s="106" t="s">
        <v>1025</v>
      </c>
      <c r="C27" s="106"/>
      <c r="D27" s="8" t="s">
        <v>1022</v>
      </c>
      <c r="E27" s="14"/>
      <c r="F27" s="1" t="s">
        <v>71</v>
      </c>
      <c r="G27" s="4" t="s">
        <v>1023</v>
      </c>
      <c r="H27" s="1"/>
      <c r="I27" s="1"/>
      <c r="J27" s="2">
        <v>21420</v>
      </c>
      <c r="K27" s="3"/>
      <c r="L27" s="109">
        <f t="shared" si="0"/>
        <v>21420</v>
      </c>
      <c r="M27" s="109"/>
      <c r="N27" s="13"/>
      <c r="O27" s="111"/>
      <c r="P27" s="111"/>
      <c r="Q27" s="111"/>
      <c r="R27" s="111"/>
      <c r="S27" s="15"/>
      <c r="T27" s="112" t="s">
        <v>13944</v>
      </c>
      <c r="U27" s="112"/>
      <c r="V27" s="112"/>
      <c r="W27" s="112"/>
      <c r="X27" s="107" t="s">
        <v>15</v>
      </c>
      <c r="Y27" s="107"/>
      <c r="Z27" s="108"/>
    </row>
    <row r="28" spans="1:26" s="11" customFormat="1" ht="16.5" customHeight="1" x14ac:dyDescent="0.2">
      <c r="A28" s="12" t="s">
        <v>1026</v>
      </c>
      <c r="B28" s="106" t="s">
        <v>1027</v>
      </c>
      <c r="C28" s="106"/>
      <c r="D28" s="8" t="s">
        <v>1028</v>
      </c>
      <c r="E28" s="14"/>
      <c r="F28" s="1" t="s">
        <v>71</v>
      </c>
      <c r="G28" s="4" t="s">
        <v>1029</v>
      </c>
      <c r="H28" s="1"/>
      <c r="I28" s="1"/>
      <c r="J28" s="2">
        <v>21420</v>
      </c>
      <c r="K28" s="3"/>
      <c r="L28" s="109">
        <f t="shared" si="0"/>
        <v>21420</v>
      </c>
      <c r="M28" s="109"/>
      <c r="N28" s="13"/>
      <c r="O28" s="111"/>
      <c r="P28" s="111"/>
      <c r="Q28" s="111"/>
      <c r="R28" s="111"/>
      <c r="S28" s="15"/>
      <c r="T28" s="112" t="s">
        <v>13944</v>
      </c>
      <c r="U28" s="112"/>
      <c r="V28" s="112"/>
      <c r="W28" s="112"/>
      <c r="X28" s="107" t="s">
        <v>15</v>
      </c>
      <c r="Y28" s="107"/>
      <c r="Z28" s="108"/>
    </row>
    <row r="29" spans="1:26" s="11" customFormat="1" ht="16.5" customHeight="1" x14ac:dyDescent="0.2">
      <c r="A29" s="12" t="s">
        <v>1030</v>
      </c>
      <c r="B29" s="106" t="s">
        <v>1031</v>
      </c>
      <c r="C29" s="106"/>
      <c r="D29" s="8" t="s">
        <v>1028</v>
      </c>
      <c r="E29" s="14"/>
      <c r="F29" s="1" t="s">
        <v>71</v>
      </c>
      <c r="G29" s="4" t="s">
        <v>1029</v>
      </c>
      <c r="H29" s="1"/>
      <c r="I29" s="1"/>
      <c r="J29" s="2">
        <v>32794</v>
      </c>
      <c r="K29" s="3"/>
      <c r="L29" s="109">
        <f t="shared" si="0"/>
        <v>32794</v>
      </c>
      <c r="M29" s="109"/>
      <c r="N29" s="13"/>
      <c r="O29" s="111"/>
      <c r="P29" s="111"/>
      <c r="Q29" s="111"/>
      <c r="R29" s="111"/>
      <c r="S29" s="15"/>
      <c r="T29" s="112" t="s">
        <v>13944</v>
      </c>
      <c r="U29" s="112"/>
      <c r="V29" s="112"/>
      <c r="W29" s="112"/>
      <c r="X29" s="107" t="s">
        <v>15</v>
      </c>
      <c r="Y29" s="107"/>
      <c r="Z29" s="108"/>
    </row>
    <row r="30" spans="1:26" s="11" customFormat="1" ht="16.5" customHeight="1" x14ac:dyDescent="0.2">
      <c r="A30" s="12" t="s">
        <v>1032</v>
      </c>
      <c r="B30" s="106" t="s">
        <v>1033</v>
      </c>
      <c r="C30" s="106"/>
      <c r="D30" s="8" t="s">
        <v>1034</v>
      </c>
      <c r="E30" s="14"/>
      <c r="F30" s="1" t="s">
        <v>71</v>
      </c>
      <c r="G30" s="4" t="s">
        <v>1035</v>
      </c>
      <c r="H30" s="1"/>
      <c r="I30" s="1"/>
      <c r="J30" s="2">
        <v>58906</v>
      </c>
      <c r="K30" s="3"/>
      <c r="L30" s="109">
        <f t="shared" si="0"/>
        <v>58906</v>
      </c>
      <c r="M30" s="109"/>
      <c r="N30" s="13"/>
      <c r="O30" s="111"/>
      <c r="P30" s="111"/>
      <c r="Q30" s="111"/>
      <c r="R30" s="111"/>
      <c r="S30" s="15"/>
      <c r="T30" s="112" t="s">
        <v>13944</v>
      </c>
      <c r="U30" s="112"/>
      <c r="V30" s="112"/>
      <c r="W30" s="112"/>
      <c r="X30" s="107" t="s">
        <v>15</v>
      </c>
      <c r="Y30" s="107"/>
      <c r="Z30" s="108"/>
    </row>
    <row r="31" spans="1:26" s="11" customFormat="1" ht="16.5" customHeight="1" x14ac:dyDescent="0.2">
      <c r="A31" s="12" t="s">
        <v>1036</v>
      </c>
      <c r="B31" s="106" t="s">
        <v>1037</v>
      </c>
      <c r="C31" s="106"/>
      <c r="D31" s="8" t="s">
        <v>1034</v>
      </c>
      <c r="E31" s="14"/>
      <c r="F31" s="1" t="s">
        <v>71</v>
      </c>
      <c r="G31" s="4" t="s">
        <v>1035</v>
      </c>
      <c r="H31" s="1"/>
      <c r="I31" s="1"/>
      <c r="J31" s="2">
        <v>21420</v>
      </c>
      <c r="K31" s="3"/>
      <c r="L31" s="109">
        <f t="shared" si="0"/>
        <v>21420</v>
      </c>
      <c r="M31" s="109"/>
      <c r="N31" s="13"/>
      <c r="O31" s="111"/>
      <c r="P31" s="111"/>
      <c r="Q31" s="111"/>
      <c r="R31" s="111"/>
      <c r="S31" s="15"/>
      <c r="T31" s="112" t="s">
        <v>13944</v>
      </c>
      <c r="U31" s="112"/>
      <c r="V31" s="112"/>
      <c r="W31" s="112"/>
      <c r="X31" s="107" t="s">
        <v>15</v>
      </c>
      <c r="Y31" s="107"/>
      <c r="Z31" s="108"/>
    </row>
    <row r="32" spans="1:26" s="11" customFormat="1" ht="16.5" customHeight="1" x14ac:dyDescent="0.2">
      <c r="A32" s="12" t="s">
        <v>1038</v>
      </c>
      <c r="B32" s="106" t="s">
        <v>1039</v>
      </c>
      <c r="C32" s="106"/>
      <c r="D32" s="8" t="s">
        <v>1040</v>
      </c>
      <c r="E32" s="14"/>
      <c r="F32" s="1" t="s">
        <v>71</v>
      </c>
      <c r="G32" s="4" t="s">
        <v>1041</v>
      </c>
      <c r="H32" s="1"/>
      <c r="I32" s="1"/>
      <c r="J32" s="2">
        <v>24170</v>
      </c>
      <c r="K32" s="3"/>
      <c r="L32" s="109">
        <f t="shared" si="0"/>
        <v>24170</v>
      </c>
      <c r="M32" s="109"/>
      <c r="N32" s="13"/>
      <c r="O32" s="111"/>
      <c r="P32" s="111"/>
      <c r="Q32" s="111"/>
      <c r="R32" s="111"/>
      <c r="S32" s="15"/>
      <c r="T32" s="112" t="s">
        <v>13944</v>
      </c>
      <c r="U32" s="112"/>
      <c r="V32" s="112"/>
      <c r="W32" s="112"/>
      <c r="X32" s="107" t="s">
        <v>15</v>
      </c>
      <c r="Y32" s="107"/>
      <c r="Z32" s="108"/>
    </row>
    <row r="33" spans="1:26" s="11" customFormat="1" ht="16.5" customHeight="1" x14ac:dyDescent="0.2">
      <c r="A33" s="12" t="s">
        <v>1042</v>
      </c>
      <c r="B33" s="106" t="s">
        <v>1043</v>
      </c>
      <c r="C33" s="106"/>
      <c r="D33" s="8" t="s">
        <v>1044</v>
      </c>
      <c r="E33" s="14"/>
      <c r="F33" s="1" t="s">
        <v>71</v>
      </c>
      <c r="G33" s="4" t="s">
        <v>1045</v>
      </c>
      <c r="H33" s="1"/>
      <c r="I33" s="1"/>
      <c r="J33" s="2">
        <v>24170</v>
      </c>
      <c r="K33" s="3"/>
      <c r="L33" s="109">
        <f t="shared" si="0"/>
        <v>24170</v>
      </c>
      <c r="M33" s="109"/>
      <c r="N33" s="13"/>
      <c r="O33" s="111"/>
      <c r="P33" s="111"/>
      <c r="Q33" s="111"/>
      <c r="R33" s="111"/>
      <c r="S33" s="15"/>
      <c r="T33" s="112" t="s">
        <v>13944</v>
      </c>
      <c r="U33" s="112"/>
      <c r="V33" s="112"/>
      <c r="W33" s="112"/>
      <c r="X33" s="107" t="s">
        <v>15</v>
      </c>
      <c r="Y33" s="107"/>
      <c r="Z33" s="108"/>
    </row>
    <row r="34" spans="1:26" s="11" customFormat="1" ht="16.5" customHeight="1" x14ac:dyDescent="0.2">
      <c r="A34" s="12" t="s">
        <v>1046</v>
      </c>
      <c r="B34" s="106" t="s">
        <v>1047</v>
      </c>
      <c r="C34" s="106"/>
      <c r="D34" s="8" t="s">
        <v>1044</v>
      </c>
      <c r="E34" s="14"/>
      <c r="F34" s="1" t="s">
        <v>71</v>
      </c>
      <c r="G34" s="4" t="s">
        <v>1045</v>
      </c>
      <c r="H34" s="1"/>
      <c r="I34" s="1"/>
      <c r="J34" s="2">
        <v>18592</v>
      </c>
      <c r="K34" s="3"/>
      <c r="L34" s="109">
        <f t="shared" si="0"/>
        <v>18592</v>
      </c>
      <c r="M34" s="109"/>
      <c r="N34" s="13"/>
      <c r="O34" s="111"/>
      <c r="P34" s="111"/>
      <c r="Q34" s="111"/>
      <c r="R34" s="111"/>
      <c r="S34" s="15"/>
      <c r="T34" s="112" t="s">
        <v>13944</v>
      </c>
      <c r="U34" s="112"/>
      <c r="V34" s="112"/>
      <c r="W34" s="112"/>
      <c r="X34" s="107" t="s">
        <v>15</v>
      </c>
      <c r="Y34" s="107"/>
      <c r="Z34" s="108"/>
    </row>
    <row r="35" spans="1:26" s="11" customFormat="1" ht="16.5" customHeight="1" x14ac:dyDescent="0.2">
      <c r="A35" s="12" t="s">
        <v>1048</v>
      </c>
      <c r="B35" s="106" t="s">
        <v>1049</v>
      </c>
      <c r="C35" s="106"/>
      <c r="D35" s="8" t="s">
        <v>1050</v>
      </c>
      <c r="E35" s="14"/>
      <c r="F35" s="1" t="s">
        <v>71</v>
      </c>
      <c r="G35" s="4" t="s">
        <v>1051</v>
      </c>
      <c r="H35" s="1"/>
      <c r="I35" s="1"/>
      <c r="J35" s="2">
        <v>24170</v>
      </c>
      <c r="K35" s="3"/>
      <c r="L35" s="109">
        <f t="shared" si="0"/>
        <v>24170</v>
      </c>
      <c r="M35" s="109"/>
      <c r="N35" s="13"/>
      <c r="O35" s="111"/>
      <c r="P35" s="111"/>
      <c r="Q35" s="111"/>
      <c r="R35" s="111"/>
      <c r="S35" s="15"/>
      <c r="T35" s="112" t="s">
        <v>13944</v>
      </c>
      <c r="U35" s="112"/>
      <c r="V35" s="112"/>
      <c r="W35" s="112"/>
      <c r="X35" s="107" t="s">
        <v>15</v>
      </c>
      <c r="Y35" s="107"/>
      <c r="Z35" s="108"/>
    </row>
    <row r="36" spans="1:26" s="11" customFormat="1" ht="16.5" customHeight="1" x14ac:dyDescent="0.2">
      <c r="A36" s="12" t="s">
        <v>1052</v>
      </c>
      <c r="B36" s="106" t="s">
        <v>1053</v>
      </c>
      <c r="C36" s="106"/>
      <c r="D36" s="8" t="s">
        <v>1054</v>
      </c>
      <c r="E36" s="14"/>
      <c r="F36" s="1" t="s">
        <v>71</v>
      </c>
      <c r="G36" s="4" t="s">
        <v>1055</v>
      </c>
      <c r="H36" s="1"/>
      <c r="I36" s="1"/>
      <c r="J36" s="2">
        <v>24170</v>
      </c>
      <c r="K36" s="3"/>
      <c r="L36" s="109">
        <f t="shared" si="0"/>
        <v>24170</v>
      </c>
      <c r="M36" s="109"/>
      <c r="N36" s="13"/>
      <c r="O36" s="111"/>
      <c r="P36" s="111"/>
      <c r="Q36" s="111"/>
      <c r="R36" s="111"/>
      <c r="S36" s="15"/>
      <c r="T36" s="112" t="s">
        <v>13944</v>
      </c>
      <c r="U36" s="112"/>
      <c r="V36" s="112"/>
      <c r="W36" s="112"/>
      <c r="X36" s="107" t="s">
        <v>15</v>
      </c>
      <c r="Y36" s="107"/>
      <c r="Z36" s="108"/>
    </row>
    <row r="37" spans="1:26" s="11" customFormat="1" ht="16.5" customHeight="1" x14ac:dyDescent="0.2">
      <c r="A37" s="12" t="s">
        <v>1056</v>
      </c>
      <c r="B37" s="106" t="s">
        <v>1057</v>
      </c>
      <c r="C37" s="106"/>
      <c r="D37" s="8" t="s">
        <v>1054</v>
      </c>
      <c r="E37" s="14"/>
      <c r="F37" s="1" t="s">
        <v>71</v>
      </c>
      <c r="G37" s="4" t="s">
        <v>1055</v>
      </c>
      <c r="H37" s="1"/>
      <c r="I37" s="1"/>
      <c r="J37" s="2">
        <v>32460</v>
      </c>
      <c r="K37" s="3"/>
      <c r="L37" s="109">
        <f t="shared" si="0"/>
        <v>32460</v>
      </c>
      <c r="M37" s="109"/>
      <c r="N37" s="13"/>
      <c r="O37" s="111"/>
      <c r="P37" s="111"/>
      <c r="Q37" s="111"/>
      <c r="R37" s="111"/>
      <c r="S37" s="15"/>
      <c r="T37" s="112" t="s">
        <v>13944</v>
      </c>
      <c r="U37" s="112"/>
      <c r="V37" s="112"/>
      <c r="W37" s="112"/>
      <c r="X37" s="107" t="s">
        <v>15</v>
      </c>
      <c r="Y37" s="107"/>
      <c r="Z37" s="108"/>
    </row>
    <row r="38" spans="1:26" s="11" customFormat="1" ht="16.5" customHeight="1" x14ac:dyDescent="0.2">
      <c r="A38" s="12" t="s">
        <v>1058</v>
      </c>
      <c r="B38" s="106" t="s">
        <v>1059</v>
      </c>
      <c r="C38" s="106"/>
      <c r="D38" s="8" t="s">
        <v>1060</v>
      </c>
      <c r="E38" s="14"/>
      <c r="F38" s="1" t="s">
        <v>71</v>
      </c>
      <c r="G38" s="4" t="s">
        <v>1061</v>
      </c>
      <c r="H38" s="1"/>
      <c r="I38" s="1"/>
      <c r="J38" s="2">
        <v>31360</v>
      </c>
      <c r="K38" s="3"/>
      <c r="L38" s="109">
        <f t="shared" si="0"/>
        <v>31360</v>
      </c>
      <c r="M38" s="109"/>
      <c r="N38" s="13"/>
      <c r="O38" s="111"/>
      <c r="P38" s="111"/>
      <c r="Q38" s="111"/>
      <c r="R38" s="111"/>
      <c r="S38" s="15"/>
      <c r="T38" s="112" t="s">
        <v>13944</v>
      </c>
      <c r="U38" s="112"/>
      <c r="V38" s="112"/>
      <c r="W38" s="112"/>
      <c r="X38" s="107" t="s">
        <v>15</v>
      </c>
      <c r="Y38" s="107"/>
      <c r="Z38" s="108"/>
    </row>
    <row r="39" spans="1:26" s="11" customFormat="1" ht="16.5" customHeight="1" x14ac:dyDescent="0.2">
      <c r="A39" s="12" t="s">
        <v>1062</v>
      </c>
      <c r="B39" s="106" t="s">
        <v>1063</v>
      </c>
      <c r="C39" s="106"/>
      <c r="D39" s="8" t="s">
        <v>1064</v>
      </c>
      <c r="E39" s="14"/>
      <c r="F39" s="1" t="s">
        <v>71</v>
      </c>
      <c r="G39" s="4" t="s">
        <v>1065</v>
      </c>
      <c r="H39" s="1"/>
      <c r="I39" s="1"/>
      <c r="J39" s="2">
        <v>31310</v>
      </c>
      <c r="K39" s="3"/>
      <c r="L39" s="109">
        <f t="shared" si="0"/>
        <v>31310</v>
      </c>
      <c r="M39" s="109"/>
      <c r="N39" s="13"/>
      <c r="O39" s="111"/>
      <c r="P39" s="111"/>
      <c r="Q39" s="111"/>
      <c r="R39" s="111"/>
      <c r="S39" s="15"/>
      <c r="T39" s="112" t="s">
        <v>13944</v>
      </c>
      <c r="U39" s="112"/>
      <c r="V39" s="112"/>
      <c r="W39" s="112"/>
      <c r="X39" s="107" t="s">
        <v>15</v>
      </c>
      <c r="Y39" s="107"/>
      <c r="Z39" s="108"/>
    </row>
    <row r="40" spans="1:26" s="11" customFormat="1" ht="16.5" customHeight="1" x14ac:dyDescent="0.2">
      <c r="A40" s="12" t="s">
        <v>1066</v>
      </c>
      <c r="B40" s="106" t="s">
        <v>1067</v>
      </c>
      <c r="C40" s="106"/>
      <c r="D40" s="8" t="s">
        <v>1068</v>
      </c>
      <c r="E40" s="14"/>
      <c r="F40" s="1" t="s">
        <v>71</v>
      </c>
      <c r="G40" s="4" t="s">
        <v>1069</v>
      </c>
      <c r="H40" s="1"/>
      <c r="I40" s="1"/>
      <c r="J40" s="2">
        <v>37940</v>
      </c>
      <c r="K40" s="3"/>
      <c r="L40" s="109">
        <f t="shared" si="0"/>
        <v>37940</v>
      </c>
      <c r="M40" s="109"/>
      <c r="N40" s="13"/>
      <c r="O40" s="111"/>
      <c r="P40" s="111"/>
      <c r="Q40" s="111"/>
      <c r="R40" s="111"/>
      <c r="S40" s="15"/>
      <c r="T40" s="112" t="s">
        <v>13944</v>
      </c>
      <c r="U40" s="112"/>
      <c r="V40" s="112"/>
      <c r="W40" s="112"/>
      <c r="X40" s="107" t="s">
        <v>15</v>
      </c>
      <c r="Y40" s="107"/>
      <c r="Z40" s="108"/>
    </row>
    <row r="41" spans="1:26" s="11" customFormat="1" ht="16.5" customHeight="1" x14ac:dyDescent="0.2">
      <c r="A41" s="12" t="s">
        <v>1070</v>
      </c>
      <c r="B41" s="106" t="s">
        <v>1071</v>
      </c>
      <c r="C41" s="106"/>
      <c r="D41" s="8" t="s">
        <v>1072</v>
      </c>
      <c r="E41" s="14"/>
      <c r="F41" s="1" t="s">
        <v>71</v>
      </c>
      <c r="G41" s="4" t="s">
        <v>1073</v>
      </c>
      <c r="H41" s="1"/>
      <c r="I41" s="1"/>
      <c r="J41" s="2">
        <v>54840</v>
      </c>
      <c r="K41" s="3"/>
      <c r="L41" s="109">
        <f t="shared" si="0"/>
        <v>54840</v>
      </c>
      <c r="M41" s="109"/>
      <c r="N41" s="13"/>
      <c r="O41" s="111"/>
      <c r="P41" s="111"/>
      <c r="Q41" s="111"/>
      <c r="R41" s="111"/>
      <c r="S41" s="15"/>
      <c r="T41" s="112" t="s">
        <v>13944</v>
      </c>
      <c r="U41" s="112"/>
      <c r="V41" s="112"/>
      <c r="W41" s="112"/>
      <c r="X41" s="107" t="s">
        <v>15</v>
      </c>
      <c r="Y41" s="107"/>
      <c r="Z41" s="108"/>
    </row>
    <row r="42" spans="1:26" s="11" customFormat="1" ht="16.5" customHeight="1" x14ac:dyDescent="0.2">
      <c r="A42" s="12" t="s">
        <v>1074</v>
      </c>
      <c r="B42" s="106" t="s">
        <v>1075</v>
      </c>
      <c r="C42" s="106"/>
      <c r="D42" s="8" t="s">
        <v>1076</v>
      </c>
      <c r="E42" s="14"/>
      <c r="F42" s="1" t="s">
        <v>71</v>
      </c>
      <c r="G42" s="4" t="s">
        <v>322</v>
      </c>
      <c r="H42" s="1"/>
      <c r="I42" s="1"/>
      <c r="J42" s="2">
        <v>13340</v>
      </c>
      <c r="K42" s="3"/>
      <c r="L42" s="109">
        <f t="shared" si="0"/>
        <v>13340</v>
      </c>
      <c r="M42" s="109"/>
      <c r="N42" s="13"/>
      <c r="O42" s="111"/>
      <c r="P42" s="111"/>
      <c r="Q42" s="111"/>
      <c r="R42" s="111"/>
      <c r="S42" s="15"/>
      <c r="T42" s="112" t="s">
        <v>13944</v>
      </c>
      <c r="U42" s="112"/>
      <c r="V42" s="112"/>
      <c r="W42" s="112"/>
      <c r="X42" s="107" t="s">
        <v>15</v>
      </c>
      <c r="Y42" s="107"/>
      <c r="Z42" s="108"/>
    </row>
    <row r="43" spans="1:26" s="11" customFormat="1" ht="16.5" customHeight="1" x14ac:dyDescent="0.2">
      <c r="A43" s="12" t="s">
        <v>1077</v>
      </c>
      <c r="B43" s="106" t="s">
        <v>1078</v>
      </c>
      <c r="C43" s="106"/>
      <c r="D43" s="8" t="s">
        <v>1076</v>
      </c>
      <c r="E43" s="14"/>
      <c r="F43" s="1" t="s">
        <v>71</v>
      </c>
      <c r="G43" s="4" t="s">
        <v>322</v>
      </c>
      <c r="H43" s="1"/>
      <c r="I43" s="1"/>
      <c r="J43" s="2">
        <v>35340</v>
      </c>
      <c r="K43" s="3"/>
      <c r="L43" s="109">
        <f t="shared" si="0"/>
        <v>35340</v>
      </c>
      <c r="M43" s="109"/>
      <c r="N43" s="13"/>
      <c r="O43" s="111"/>
      <c r="P43" s="111"/>
      <c r="Q43" s="111"/>
      <c r="R43" s="111"/>
      <c r="S43" s="15"/>
      <c r="T43" s="112" t="s">
        <v>13944</v>
      </c>
      <c r="U43" s="112"/>
      <c r="V43" s="112"/>
      <c r="W43" s="112"/>
      <c r="X43" s="107" t="s">
        <v>15</v>
      </c>
      <c r="Y43" s="107"/>
      <c r="Z43" s="108"/>
    </row>
    <row r="44" spans="1:26" s="11" customFormat="1" ht="16.5" customHeight="1" x14ac:dyDescent="0.2">
      <c r="A44" s="12" t="s">
        <v>1079</v>
      </c>
      <c r="B44" s="106" t="s">
        <v>1080</v>
      </c>
      <c r="C44" s="106"/>
      <c r="D44" s="8" t="s">
        <v>1081</v>
      </c>
      <c r="E44" s="14"/>
      <c r="F44" s="1" t="s">
        <v>71</v>
      </c>
      <c r="G44" s="4" t="s">
        <v>1082</v>
      </c>
      <c r="H44" s="1"/>
      <c r="I44" s="1"/>
      <c r="J44" s="2">
        <v>42030</v>
      </c>
      <c r="K44" s="3"/>
      <c r="L44" s="109">
        <f t="shared" si="0"/>
        <v>42030</v>
      </c>
      <c r="M44" s="109"/>
      <c r="N44" s="13"/>
      <c r="O44" s="111"/>
      <c r="P44" s="111"/>
      <c r="Q44" s="111"/>
      <c r="R44" s="111"/>
      <c r="S44" s="15"/>
      <c r="T44" s="112" t="s">
        <v>13944</v>
      </c>
      <c r="U44" s="112"/>
      <c r="V44" s="112"/>
      <c r="W44" s="112"/>
      <c r="X44" s="107" t="s">
        <v>15</v>
      </c>
      <c r="Y44" s="107"/>
      <c r="Z44" s="108"/>
    </row>
    <row r="45" spans="1:26" s="11" customFormat="1" ht="16.5" customHeight="1" x14ac:dyDescent="0.2">
      <c r="A45" s="12" t="s">
        <v>1083</v>
      </c>
      <c r="B45" s="106" t="s">
        <v>1084</v>
      </c>
      <c r="C45" s="106"/>
      <c r="D45" s="8" t="s">
        <v>1081</v>
      </c>
      <c r="E45" s="14"/>
      <c r="F45" s="1" t="s">
        <v>71</v>
      </c>
      <c r="G45" s="4" t="s">
        <v>1082</v>
      </c>
      <c r="H45" s="1"/>
      <c r="I45" s="1"/>
      <c r="J45" s="2">
        <v>46920</v>
      </c>
      <c r="K45" s="3"/>
      <c r="L45" s="109">
        <f t="shared" si="0"/>
        <v>46920</v>
      </c>
      <c r="M45" s="109"/>
      <c r="N45" s="13"/>
      <c r="O45" s="111"/>
      <c r="P45" s="111"/>
      <c r="Q45" s="111"/>
      <c r="R45" s="111"/>
      <c r="S45" s="15"/>
      <c r="T45" s="112" t="s">
        <v>13944</v>
      </c>
      <c r="U45" s="112"/>
      <c r="V45" s="112"/>
      <c r="W45" s="112"/>
      <c r="X45" s="107" t="s">
        <v>15</v>
      </c>
      <c r="Y45" s="107"/>
      <c r="Z45" s="108"/>
    </row>
    <row r="46" spans="1:26" s="11" customFormat="1" ht="16.5" customHeight="1" x14ac:dyDescent="0.2">
      <c r="A46" s="12" t="s">
        <v>1085</v>
      </c>
      <c r="B46" s="106" t="s">
        <v>1086</v>
      </c>
      <c r="C46" s="106"/>
      <c r="D46" s="8" t="s">
        <v>1087</v>
      </c>
      <c r="E46" s="14"/>
      <c r="F46" s="1" t="s">
        <v>71</v>
      </c>
      <c r="G46" s="4" t="s">
        <v>1088</v>
      </c>
      <c r="H46" s="1"/>
      <c r="I46" s="1"/>
      <c r="J46" s="2">
        <v>61580</v>
      </c>
      <c r="K46" s="3"/>
      <c r="L46" s="109">
        <f t="shared" si="0"/>
        <v>61580</v>
      </c>
      <c r="M46" s="109"/>
      <c r="N46" s="13"/>
      <c r="O46" s="111"/>
      <c r="P46" s="111"/>
      <c r="Q46" s="111"/>
      <c r="R46" s="111"/>
      <c r="S46" s="15"/>
      <c r="T46" s="112" t="s">
        <v>13944</v>
      </c>
      <c r="U46" s="112"/>
      <c r="V46" s="112"/>
      <c r="W46" s="112"/>
      <c r="X46" s="107" t="s">
        <v>15</v>
      </c>
      <c r="Y46" s="107"/>
      <c r="Z46" s="108"/>
    </row>
    <row r="47" spans="1:26" s="11" customFormat="1" ht="16.5" customHeight="1" x14ac:dyDescent="0.2">
      <c r="A47" s="12" t="s">
        <v>1089</v>
      </c>
      <c r="B47" s="106" t="s">
        <v>1090</v>
      </c>
      <c r="C47" s="106"/>
      <c r="D47" s="8" t="s">
        <v>1087</v>
      </c>
      <c r="E47" s="14"/>
      <c r="F47" s="1" t="s">
        <v>71</v>
      </c>
      <c r="G47" s="4" t="s">
        <v>1088</v>
      </c>
      <c r="H47" s="1"/>
      <c r="I47" s="1"/>
      <c r="J47" s="2">
        <v>58540</v>
      </c>
      <c r="K47" s="3"/>
      <c r="L47" s="109">
        <f t="shared" si="0"/>
        <v>58540</v>
      </c>
      <c r="M47" s="109"/>
      <c r="N47" s="13"/>
      <c r="O47" s="111"/>
      <c r="P47" s="111"/>
      <c r="Q47" s="111"/>
      <c r="R47" s="111"/>
      <c r="S47" s="15"/>
      <c r="T47" s="112" t="s">
        <v>13944</v>
      </c>
      <c r="U47" s="112"/>
      <c r="V47" s="112"/>
      <c r="W47" s="112"/>
      <c r="X47" s="107" t="s">
        <v>15</v>
      </c>
      <c r="Y47" s="107"/>
      <c r="Z47" s="108"/>
    </row>
    <row r="48" spans="1:26" s="11" customFormat="1" ht="16.5" customHeight="1" x14ac:dyDescent="0.2">
      <c r="A48" s="12" t="s">
        <v>1091</v>
      </c>
      <c r="B48" s="106" t="s">
        <v>1092</v>
      </c>
      <c r="C48" s="106"/>
      <c r="D48" s="8" t="s">
        <v>1093</v>
      </c>
      <c r="E48" s="14"/>
      <c r="F48" s="1" t="s">
        <v>71</v>
      </c>
      <c r="G48" s="4" t="s">
        <v>1094</v>
      </c>
      <c r="H48" s="1"/>
      <c r="I48" s="1"/>
      <c r="J48" s="2">
        <v>64900</v>
      </c>
      <c r="K48" s="3"/>
      <c r="L48" s="109">
        <f t="shared" si="0"/>
        <v>64900</v>
      </c>
      <c r="M48" s="109"/>
      <c r="N48" s="13"/>
      <c r="O48" s="111"/>
      <c r="P48" s="111"/>
      <c r="Q48" s="111"/>
      <c r="R48" s="111"/>
      <c r="S48" s="15"/>
      <c r="T48" s="112" t="s">
        <v>13944</v>
      </c>
      <c r="U48" s="112"/>
      <c r="V48" s="112"/>
      <c r="W48" s="112"/>
      <c r="X48" s="107" t="s">
        <v>15</v>
      </c>
      <c r="Y48" s="107"/>
      <c r="Z48" s="108"/>
    </row>
    <row r="49" spans="1:26" s="11" customFormat="1" ht="16.5" customHeight="1" x14ac:dyDescent="0.2">
      <c r="A49" s="12" t="s">
        <v>1095</v>
      </c>
      <c r="B49" s="106" t="s">
        <v>1096</v>
      </c>
      <c r="C49" s="106"/>
      <c r="D49" s="8" t="s">
        <v>1093</v>
      </c>
      <c r="E49" s="14"/>
      <c r="F49" s="1" t="s">
        <v>71</v>
      </c>
      <c r="G49" s="4" t="s">
        <v>1094</v>
      </c>
      <c r="H49" s="1"/>
      <c r="I49" s="1"/>
      <c r="J49" s="2">
        <v>64900</v>
      </c>
      <c r="K49" s="3"/>
      <c r="L49" s="109">
        <f t="shared" si="0"/>
        <v>64900</v>
      </c>
      <c r="M49" s="109"/>
      <c r="N49" s="13"/>
      <c r="O49" s="111"/>
      <c r="P49" s="111"/>
      <c r="Q49" s="111"/>
      <c r="R49" s="111"/>
      <c r="S49" s="15"/>
      <c r="T49" s="112" t="s">
        <v>13944</v>
      </c>
      <c r="U49" s="112"/>
      <c r="V49" s="112"/>
      <c r="W49" s="112"/>
      <c r="X49" s="107" t="s">
        <v>15</v>
      </c>
      <c r="Y49" s="107"/>
      <c r="Z49" s="108"/>
    </row>
    <row r="50" spans="1:26" s="11" customFormat="1" ht="16.5" customHeight="1" x14ac:dyDescent="0.2">
      <c r="A50" s="12" t="s">
        <v>1097</v>
      </c>
      <c r="B50" s="106" t="s">
        <v>1098</v>
      </c>
      <c r="C50" s="106"/>
      <c r="D50" s="8" t="s">
        <v>1099</v>
      </c>
      <c r="E50" s="14"/>
      <c r="F50" s="1" t="s">
        <v>71</v>
      </c>
      <c r="G50" s="4" t="s">
        <v>1100</v>
      </c>
      <c r="H50" s="1"/>
      <c r="I50" s="1"/>
      <c r="J50" s="2">
        <v>64900</v>
      </c>
      <c r="K50" s="3"/>
      <c r="L50" s="109">
        <f t="shared" si="0"/>
        <v>64900</v>
      </c>
      <c r="M50" s="109"/>
      <c r="N50" s="13"/>
      <c r="O50" s="111"/>
      <c r="P50" s="111"/>
      <c r="Q50" s="111"/>
      <c r="R50" s="111"/>
      <c r="S50" s="15"/>
      <c r="T50" s="112" t="s">
        <v>13944</v>
      </c>
      <c r="U50" s="112"/>
      <c r="V50" s="112"/>
      <c r="W50" s="112"/>
      <c r="X50" s="107" t="s">
        <v>15</v>
      </c>
      <c r="Y50" s="107"/>
      <c r="Z50" s="108"/>
    </row>
    <row r="51" spans="1:26" s="11" customFormat="1" ht="16.5" customHeight="1" x14ac:dyDescent="0.2">
      <c r="A51" s="12" t="s">
        <v>1101</v>
      </c>
      <c r="B51" s="106" t="s">
        <v>1102</v>
      </c>
      <c r="C51" s="106"/>
      <c r="D51" s="8" t="s">
        <v>1099</v>
      </c>
      <c r="E51" s="14"/>
      <c r="F51" s="1" t="s">
        <v>71</v>
      </c>
      <c r="G51" s="4" t="s">
        <v>1100</v>
      </c>
      <c r="H51" s="1"/>
      <c r="I51" s="1"/>
      <c r="J51" s="2">
        <v>64900</v>
      </c>
      <c r="K51" s="3"/>
      <c r="L51" s="109">
        <f t="shared" si="0"/>
        <v>64900</v>
      </c>
      <c r="M51" s="109"/>
      <c r="N51" s="13"/>
      <c r="O51" s="111"/>
      <c r="P51" s="111"/>
      <c r="Q51" s="111"/>
      <c r="R51" s="111"/>
      <c r="S51" s="15"/>
      <c r="T51" s="112" t="s">
        <v>13944</v>
      </c>
      <c r="U51" s="112"/>
      <c r="V51" s="112"/>
      <c r="W51" s="112"/>
      <c r="X51" s="107" t="s">
        <v>15</v>
      </c>
      <c r="Y51" s="107"/>
      <c r="Z51" s="108"/>
    </row>
    <row r="52" spans="1:26" s="11" customFormat="1" ht="16.5" customHeight="1" x14ac:dyDescent="0.2">
      <c r="A52" s="12" t="s">
        <v>1103</v>
      </c>
      <c r="B52" s="106" t="s">
        <v>1104</v>
      </c>
      <c r="C52" s="106"/>
      <c r="D52" s="8" t="s">
        <v>1105</v>
      </c>
      <c r="E52" s="14"/>
      <c r="F52" s="1" t="s">
        <v>71</v>
      </c>
      <c r="G52" s="4" t="s">
        <v>1106</v>
      </c>
      <c r="H52" s="1"/>
      <c r="I52" s="1"/>
      <c r="J52" s="2">
        <v>93570</v>
      </c>
      <c r="K52" s="3"/>
      <c r="L52" s="109">
        <f t="shared" si="0"/>
        <v>93570</v>
      </c>
      <c r="M52" s="109"/>
      <c r="N52" s="13"/>
      <c r="O52" s="111"/>
      <c r="P52" s="111"/>
      <c r="Q52" s="111"/>
      <c r="R52" s="111"/>
      <c r="S52" s="15"/>
      <c r="T52" s="112" t="s">
        <v>13944</v>
      </c>
      <c r="U52" s="112"/>
      <c r="V52" s="112"/>
      <c r="W52" s="112"/>
      <c r="X52" s="107" t="s">
        <v>15</v>
      </c>
      <c r="Y52" s="107"/>
      <c r="Z52" s="108"/>
    </row>
    <row r="53" spans="1:26" s="11" customFormat="1" ht="16.5" customHeight="1" x14ac:dyDescent="0.2">
      <c r="A53" s="12" t="s">
        <v>1107</v>
      </c>
      <c r="B53" s="106" t="s">
        <v>1108</v>
      </c>
      <c r="C53" s="106"/>
      <c r="D53" s="8" t="s">
        <v>1109</v>
      </c>
      <c r="E53" s="14"/>
      <c r="F53" s="1" t="s">
        <v>71</v>
      </c>
      <c r="G53" s="4" t="s">
        <v>1110</v>
      </c>
      <c r="H53" s="1"/>
      <c r="I53" s="1"/>
      <c r="J53" s="2">
        <v>108.68</v>
      </c>
      <c r="K53" s="3"/>
      <c r="L53" s="109">
        <f t="shared" si="0"/>
        <v>108.68</v>
      </c>
      <c r="M53" s="109"/>
      <c r="N53" s="13"/>
      <c r="O53" s="111"/>
      <c r="P53" s="111"/>
      <c r="Q53" s="111"/>
      <c r="R53" s="111"/>
      <c r="S53" s="15"/>
      <c r="T53" s="112" t="s">
        <v>13944</v>
      </c>
      <c r="U53" s="112"/>
      <c r="V53" s="112"/>
      <c r="W53" s="112"/>
      <c r="X53" s="107" t="s">
        <v>15</v>
      </c>
      <c r="Y53" s="107"/>
      <c r="Z53" s="108"/>
    </row>
    <row r="54" spans="1:26" s="11" customFormat="1" ht="16.5" customHeight="1" x14ac:dyDescent="0.2">
      <c r="A54" s="12" t="s">
        <v>1111</v>
      </c>
      <c r="B54" s="106" t="s">
        <v>1112</v>
      </c>
      <c r="C54" s="106"/>
      <c r="D54" s="8" t="s">
        <v>1113</v>
      </c>
      <c r="E54" s="14"/>
      <c r="F54" s="1" t="s">
        <v>71</v>
      </c>
      <c r="G54" s="4" t="s">
        <v>206</v>
      </c>
      <c r="H54" s="1"/>
      <c r="I54" s="1"/>
      <c r="J54" s="2">
        <v>8600</v>
      </c>
      <c r="K54" s="3"/>
      <c r="L54" s="109">
        <f t="shared" si="0"/>
        <v>8600</v>
      </c>
      <c r="M54" s="109"/>
      <c r="N54" s="13"/>
      <c r="O54" s="111"/>
      <c r="P54" s="111"/>
      <c r="Q54" s="111"/>
      <c r="R54" s="111"/>
      <c r="S54" s="15"/>
      <c r="T54" s="112" t="s">
        <v>13944</v>
      </c>
      <c r="U54" s="112"/>
      <c r="V54" s="112"/>
      <c r="W54" s="112"/>
      <c r="X54" s="107" t="s">
        <v>15</v>
      </c>
      <c r="Y54" s="107"/>
      <c r="Z54" s="108"/>
    </row>
    <row r="55" spans="1:26" s="11" customFormat="1" ht="16.5" customHeight="1" x14ac:dyDescent="0.2">
      <c r="A55" s="12" t="s">
        <v>1114</v>
      </c>
      <c r="B55" s="106" t="s">
        <v>1115</v>
      </c>
      <c r="C55" s="106"/>
      <c r="D55" s="8" t="s">
        <v>1113</v>
      </c>
      <c r="E55" s="14"/>
      <c r="F55" s="1" t="s">
        <v>71</v>
      </c>
      <c r="G55" s="4" t="s">
        <v>206</v>
      </c>
      <c r="H55" s="1"/>
      <c r="I55" s="1"/>
      <c r="J55" s="2">
        <v>561.66999999999996</v>
      </c>
      <c r="K55" s="3"/>
      <c r="L55" s="109">
        <f t="shared" si="0"/>
        <v>561.66999999999996</v>
      </c>
      <c r="M55" s="109"/>
      <c r="N55" s="13"/>
      <c r="O55" s="111"/>
      <c r="P55" s="111"/>
      <c r="Q55" s="111"/>
      <c r="R55" s="111"/>
      <c r="S55" s="15"/>
      <c r="T55" s="112" t="s">
        <v>13944</v>
      </c>
      <c r="U55" s="112"/>
      <c r="V55" s="112"/>
      <c r="W55" s="112"/>
      <c r="X55" s="107" t="s">
        <v>15</v>
      </c>
      <c r="Y55" s="107"/>
      <c r="Z55" s="108"/>
    </row>
    <row r="56" spans="1:26" s="11" customFormat="1" ht="16.5" customHeight="1" x14ac:dyDescent="0.2">
      <c r="A56" s="12" t="s">
        <v>1116</v>
      </c>
      <c r="B56" s="106" t="s">
        <v>1117</v>
      </c>
      <c r="C56" s="106"/>
      <c r="D56" s="8" t="s">
        <v>1118</v>
      </c>
      <c r="E56" s="14"/>
      <c r="F56" s="1" t="s">
        <v>71</v>
      </c>
      <c r="G56" s="4" t="s">
        <v>1119</v>
      </c>
      <c r="H56" s="1"/>
      <c r="I56" s="1"/>
      <c r="J56" s="2">
        <v>17770</v>
      </c>
      <c r="K56" s="3"/>
      <c r="L56" s="109">
        <f t="shared" si="0"/>
        <v>17770</v>
      </c>
      <c r="M56" s="109"/>
      <c r="N56" s="13"/>
      <c r="O56" s="111"/>
      <c r="P56" s="111"/>
      <c r="Q56" s="111"/>
      <c r="R56" s="111"/>
      <c r="S56" s="15"/>
      <c r="T56" s="112" t="s">
        <v>13944</v>
      </c>
      <c r="U56" s="112"/>
      <c r="V56" s="112"/>
      <c r="W56" s="112"/>
      <c r="X56" s="107" t="s">
        <v>15</v>
      </c>
      <c r="Y56" s="107"/>
      <c r="Z56" s="108"/>
    </row>
    <row r="57" spans="1:26" s="11" customFormat="1" ht="16.5" customHeight="1" x14ac:dyDescent="0.2">
      <c r="A57" s="12" t="s">
        <v>1120</v>
      </c>
      <c r="B57" s="106" t="s">
        <v>1121</v>
      </c>
      <c r="C57" s="106"/>
      <c r="D57" s="8" t="s">
        <v>1118</v>
      </c>
      <c r="E57" s="14"/>
      <c r="F57" s="1" t="s">
        <v>71</v>
      </c>
      <c r="G57" s="4" t="s">
        <v>1119</v>
      </c>
      <c r="H57" s="1"/>
      <c r="I57" s="1"/>
      <c r="J57" s="2">
        <v>10180</v>
      </c>
      <c r="K57" s="3"/>
      <c r="L57" s="109">
        <f t="shared" si="0"/>
        <v>10180</v>
      </c>
      <c r="M57" s="109"/>
      <c r="N57" s="13"/>
      <c r="O57" s="111"/>
      <c r="P57" s="111"/>
      <c r="Q57" s="111"/>
      <c r="R57" s="111"/>
      <c r="S57" s="15"/>
      <c r="T57" s="112" t="s">
        <v>13944</v>
      </c>
      <c r="U57" s="112"/>
      <c r="V57" s="112"/>
      <c r="W57" s="112"/>
      <c r="X57" s="107" t="s">
        <v>15</v>
      </c>
      <c r="Y57" s="107"/>
      <c r="Z57" s="108"/>
    </row>
    <row r="58" spans="1:26" s="11" customFormat="1" ht="16.5" customHeight="1" x14ac:dyDescent="0.2">
      <c r="A58" s="12" t="s">
        <v>1122</v>
      </c>
      <c r="B58" s="106" t="s">
        <v>1123</v>
      </c>
      <c r="C58" s="106"/>
      <c r="D58" s="8" t="s">
        <v>1124</v>
      </c>
      <c r="E58" s="14"/>
      <c r="F58" s="1" t="s">
        <v>71</v>
      </c>
      <c r="G58" s="4" t="s">
        <v>1125</v>
      </c>
      <c r="H58" s="1"/>
      <c r="I58" s="1"/>
      <c r="J58" s="2">
        <v>17770</v>
      </c>
      <c r="K58" s="3"/>
      <c r="L58" s="109">
        <f t="shared" si="0"/>
        <v>17770</v>
      </c>
      <c r="M58" s="109"/>
      <c r="N58" s="13"/>
      <c r="O58" s="111"/>
      <c r="P58" s="111"/>
      <c r="Q58" s="111"/>
      <c r="R58" s="111"/>
      <c r="S58" s="15"/>
      <c r="T58" s="112" t="s">
        <v>13944</v>
      </c>
      <c r="U58" s="112"/>
      <c r="V58" s="112"/>
      <c r="W58" s="112"/>
      <c r="X58" s="107" t="s">
        <v>15</v>
      </c>
      <c r="Y58" s="107"/>
      <c r="Z58" s="108"/>
    </row>
    <row r="59" spans="1:26" s="11" customFormat="1" ht="16.5" customHeight="1" x14ac:dyDescent="0.2">
      <c r="A59" s="12" t="s">
        <v>1126</v>
      </c>
      <c r="B59" s="106" t="s">
        <v>1127</v>
      </c>
      <c r="C59" s="106"/>
      <c r="D59" s="8" t="s">
        <v>1128</v>
      </c>
      <c r="E59" s="14"/>
      <c r="F59" s="1" t="s">
        <v>71</v>
      </c>
      <c r="G59" s="4" t="s">
        <v>1129</v>
      </c>
      <c r="H59" s="1"/>
      <c r="I59" s="1"/>
      <c r="J59" s="2">
        <v>17770</v>
      </c>
      <c r="K59" s="3"/>
      <c r="L59" s="109">
        <f t="shared" si="0"/>
        <v>17770</v>
      </c>
      <c r="M59" s="109"/>
      <c r="N59" s="13"/>
      <c r="O59" s="111"/>
      <c r="P59" s="111"/>
      <c r="Q59" s="111"/>
      <c r="R59" s="111"/>
      <c r="S59" s="15"/>
      <c r="T59" s="112" t="s">
        <v>13944</v>
      </c>
      <c r="U59" s="112"/>
      <c r="V59" s="112"/>
      <c r="W59" s="112"/>
      <c r="X59" s="107" t="s">
        <v>15</v>
      </c>
      <c r="Y59" s="107"/>
      <c r="Z59" s="108"/>
    </row>
    <row r="60" spans="1:26" s="11" customFormat="1" ht="16.5" customHeight="1" x14ac:dyDescent="0.2">
      <c r="A60" s="12" t="s">
        <v>1130</v>
      </c>
      <c r="B60" s="106" t="s">
        <v>1131</v>
      </c>
      <c r="C60" s="106"/>
      <c r="D60" s="8" t="s">
        <v>1132</v>
      </c>
      <c r="E60" s="14"/>
      <c r="F60" s="1" t="s">
        <v>71</v>
      </c>
      <c r="G60" s="4" t="s">
        <v>1133</v>
      </c>
      <c r="H60" s="1"/>
      <c r="I60" s="1"/>
      <c r="J60" s="2">
        <v>17770</v>
      </c>
      <c r="K60" s="3"/>
      <c r="L60" s="109">
        <f t="shared" si="0"/>
        <v>17770</v>
      </c>
      <c r="M60" s="109"/>
      <c r="N60" s="13"/>
      <c r="O60" s="111"/>
      <c r="P60" s="111"/>
      <c r="Q60" s="111"/>
      <c r="R60" s="111"/>
      <c r="S60" s="15"/>
      <c r="T60" s="112" t="s">
        <v>13944</v>
      </c>
      <c r="U60" s="112"/>
      <c r="V60" s="112"/>
      <c r="W60" s="112"/>
      <c r="X60" s="107" t="s">
        <v>15</v>
      </c>
      <c r="Y60" s="107"/>
      <c r="Z60" s="108"/>
    </row>
    <row r="61" spans="1:26" s="11" customFormat="1" ht="16.5" customHeight="1" x14ac:dyDescent="0.2">
      <c r="A61" s="12" t="s">
        <v>1134</v>
      </c>
      <c r="B61" s="106" t="s">
        <v>1135</v>
      </c>
      <c r="C61" s="106"/>
      <c r="D61" s="8" t="s">
        <v>1136</v>
      </c>
      <c r="E61" s="14"/>
      <c r="F61" s="1" t="s">
        <v>71</v>
      </c>
      <c r="G61" s="4" t="s">
        <v>1137</v>
      </c>
      <c r="H61" s="1"/>
      <c r="I61" s="1"/>
      <c r="J61" s="2">
        <v>36080</v>
      </c>
      <c r="K61" s="3"/>
      <c r="L61" s="109">
        <f t="shared" si="0"/>
        <v>36080</v>
      </c>
      <c r="M61" s="109"/>
      <c r="N61" s="13"/>
      <c r="O61" s="111"/>
      <c r="P61" s="111"/>
      <c r="Q61" s="111"/>
      <c r="R61" s="111"/>
      <c r="S61" s="15"/>
      <c r="T61" s="112" t="s">
        <v>13944</v>
      </c>
      <c r="U61" s="112"/>
      <c r="V61" s="112"/>
      <c r="W61" s="112"/>
      <c r="X61" s="107" t="s">
        <v>15</v>
      </c>
      <c r="Y61" s="107"/>
      <c r="Z61" s="108"/>
    </row>
    <row r="62" spans="1:26" s="11" customFormat="1" ht="16.5" customHeight="1" x14ac:dyDescent="0.2">
      <c r="A62" s="12" t="s">
        <v>1138</v>
      </c>
      <c r="B62" s="106" t="s">
        <v>1139</v>
      </c>
      <c r="C62" s="106"/>
      <c r="D62" s="8" t="s">
        <v>1140</v>
      </c>
      <c r="E62" s="14"/>
      <c r="F62" s="1" t="s">
        <v>71</v>
      </c>
      <c r="G62" s="4" t="s">
        <v>1141</v>
      </c>
      <c r="H62" s="1"/>
      <c r="I62" s="1"/>
      <c r="J62" s="2">
        <v>17770</v>
      </c>
      <c r="K62" s="3"/>
      <c r="L62" s="109">
        <f t="shared" si="0"/>
        <v>17770</v>
      </c>
      <c r="M62" s="109"/>
      <c r="N62" s="13"/>
      <c r="O62" s="111"/>
      <c r="P62" s="111"/>
      <c r="Q62" s="111"/>
      <c r="R62" s="111"/>
      <c r="S62" s="15"/>
      <c r="T62" s="112" t="s">
        <v>13944</v>
      </c>
      <c r="U62" s="112"/>
      <c r="V62" s="112"/>
      <c r="W62" s="112"/>
      <c r="X62" s="107" t="s">
        <v>15</v>
      </c>
      <c r="Y62" s="107"/>
      <c r="Z62" s="108"/>
    </row>
    <row r="63" spans="1:26" s="11" customFormat="1" ht="16.5" customHeight="1" x14ac:dyDescent="0.2">
      <c r="A63" s="12" t="s">
        <v>1142</v>
      </c>
      <c r="B63" s="106" t="s">
        <v>1143</v>
      </c>
      <c r="C63" s="106"/>
      <c r="D63" s="8" t="s">
        <v>1140</v>
      </c>
      <c r="E63" s="14"/>
      <c r="F63" s="1" t="s">
        <v>71</v>
      </c>
      <c r="G63" s="4" t="s">
        <v>1144</v>
      </c>
      <c r="H63" s="1"/>
      <c r="I63" s="1"/>
      <c r="J63" s="2">
        <v>17770</v>
      </c>
      <c r="K63" s="3"/>
      <c r="L63" s="109">
        <f t="shared" si="0"/>
        <v>17770</v>
      </c>
      <c r="M63" s="109"/>
      <c r="N63" s="13"/>
      <c r="O63" s="111"/>
      <c r="P63" s="111"/>
      <c r="Q63" s="111"/>
      <c r="R63" s="111"/>
      <c r="S63" s="15"/>
      <c r="T63" s="112" t="s">
        <v>13944</v>
      </c>
      <c r="U63" s="112"/>
      <c r="V63" s="112"/>
      <c r="W63" s="112"/>
      <c r="X63" s="107" t="s">
        <v>15</v>
      </c>
      <c r="Y63" s="107"/>
      <c r="Z63" s="108"/>
    </row>
    <row r="64" spans="1:26" s="11" customFormat="1" ht="16.5" customHeight="1" x14ac:dyDescent="0.2">
      <c r="A64" s="12" t="s">
        <v>1145</v>
      </c>
      <c r="B64" s="106" t="s">
        <v>1146</v>
      </c>
      <c r="C64" s="106"/>
      <c r="D64" s="8" t="s">
        <v>1147</v>
      </c>
      <c r="E64" s="14"/>
      <c r="F64" s="1" t="s">
        <v>71</v>
      </c>
      <c r="G64" s="4" t="s">
        <v>1148</v>
      </c>
      <c r="H64" s="1"/>
      <c r="I64" s="1"/>
      <c r="J64" s="2">
        <v>17770</v>
      </c>
      <c r="K64" s="3"/>
      <c r="L64" s="109">
        <f t="shared" si="0"/>
        <v>17770</v>
      </c>
      <c r="M64" s="109"/>
      <c r="N64" s="13"/>
      <c r="O64" s="111"/>
      <c r="P64" s="111"/>
      <c r="Q64" s="111"/>
      <c r="R64" s="111"/>
      <c r="S64" s="15"/>
      <c r="T64" s="112" t="s">
        <v>13944</v>
      </c>
      <c r="U64" s="112"/>
      <c r="V64" s="112"/>
      <c r="W64" s="112"/>
      <c r="X64" s="107" t="s">
        <v>15</v>
      </c>
      <c r="Y64" s="107"/>
      <c r="Z64" s="108"/>
    </row>
    <row r="65" spans="1:26" s="11" customFormat="1" ht="16.5" customHeight="1" x14ac:dyDescent="0.2">
      <c r="A65" s="12" t="s">
        <v>1149</v>
      </c>
      <c r="B65" s="106" t="s">
        <v>1150</v>
      </c>
      <c r="C65" s="106"/>
      <c r="D65" s="8" t="s">
        <v>1151</v>
      </c>
      <c r="E65" s="14"/>
      <c r="F65" s="1" t="s">
        <v>71</v>
      </c>
      <c r="G65" s="4" t="s">
        <v>1152</v>
      </c>
      <c r="H65" s="1"/>
      <c r="I65" s="1"/>
      <c r="J65" s="2">
        <v>17770</v>
      </c>
      <c r="K65" s="3"/>
      <c r="L65" s="109">
        <f t="shared" si="0"/>
        <v>17770</v>
      </c>
      <c r="M65" s="109"/>
      <c r="N65" s="13"/>
      <c r="O65" s="111"/>
      <c r="P65" s="111"/>
      <c r="Q65" s="111"/>
      <c r="R65" s="111"/>
      <c r="S65" s="15"/>
      <c r="T65" s="112" t="s">
        <v>13944</v>
      </c>
      <c r="U65" s="112"/>
      <c r="V65" s="112"/>
      <c r="W65" s="112"/>
      <c r="X65" s="107" t="s">
        <v>15</v>
      </c>
      <c r="Y65" s="107"/>
      <c r="Z65" s="108"/>
    </row>
    <row r="66" spans="1:26" s="11" customFormat="1" ht="16.5" customHeight="1" x14ac:dyDescent="0.2">
      <c r="A66" s="12" t="s">
        <v>1153</v>
      </c>
      <c r="B66" s="106" t="s">
        <v>1154</v>
      </c>
      <c r="C66" s="106"/>
      <c r="D66" s="8" t="s">
        <v>1155</v>
      </c>
      <c r="E66" s="14"/>
      <c r="F66" s="1" t="s">
        <v>71</v>
      </c>
      <c r="G66" s="4" t="s">
        <v>1156</v>
      </c>
      <c r="H66" s="1"/>
      <c r="I66" s="1"/>
      <c r="J66" s="2">
        <v>17770</v>
      </c>
      <c r="K66" s="3"/>
      <c r="L66" s="109">
        <f t="shared" si="0"/>
        <v>17770</v>
      </c>
      <c r="M66" s="109"/>
      <c r="N66" s="13"/>
      <c r="O66" s="111"/>
      <c r="P66" s="111"/>
      <c r="Q66" s="111"/>
      <c r="R66" s="111"/>
      <c r="S66" s="15"/>
      <c r="T66" s="112" t="s">
        <v>13944</v>
      </c>
      <c r="U66" s="112"/>
      <c r="V66" s="112"/>
      <c r="W66" s="112"/>
      <c r="X66" s="107" t="s">
        <v>15</v>
      </c>
      <c r="Y66" s="107"/>
      <c r="Z66" s="108"/>
    </row>
    <row r="67" spans="1:26" s="11" customFormat="1" ht="16.5" customHeight="1" x14ac:dyDescent="0.2">
      <c r="A67" s="12" t="s">
        <v>1157</v>
      </c>
      <c r="B67" s="106" t="s">
        <v>1158</v>
      </c>
      <c r="C67" s="106"/>
      <c r="D67" s="8" t="s">
        <v>1159</v>
      </c>
      <c r="E67" s="14"/>
      <c r="F67" s="1" t="s">
        <v>71</v>
      </c>
      <c r="G67" s="4" t="s">
        <v>1160</v>
      </c>
      <c r="H67" s="1"/>
      <c r="I67" s="1"/>
      <c r="J67" s="2">
        <v>3840</v>
      </c>
      <c r="K67" s="3"/>
      <c r="L67" s="109">
        <f t="shared" si="0"/>
        <v>3840</v>
      </c>
      <c r="M67" s="109"/>
      <c r="N67" s="13"/>
      <c r="O67" s="111"/>
      <c r="P67" s="111"/>
      <c r="Q67" s="111"/>
      <c r="R67" s="111"/>
      <c r="S67" s="15"/>
      <c r="T67" s="112" t="s">
        <v>13944</v>
      </c>
      <c r="U67" s="112"/>
      <c r="V67" s="112"/>
      <c r="W67" s="112"/>
      <c r="X67" s="107" t="s">
        <v>15</v>
      </c>
      <c r="Y67" s="107"/>
      <c r="Z67" s="108"/>
    </row>
    <row r="68" spans="1:26" s="11" customFormat="1" ht="16.5" customHeight="1" x14ac:dyDescent="0.2">
      <c r="A68" s="12" t="s">
        <v>1161</v>
      </c>
      <c r="B68" s="106" t="s">
        <v>1162</v>
      </c>
      <c r="C68" s="106"/>
      <c r="D68" s="8" t="s">
        <v>1159</v>
      </c>
      <c r="E68" s="14"/>
      <c r="F68" s="1" t="s">
        <v>71</v>
      </c>
      <c r="G68" s="4" t="s">
        <v>1160</v>
      </c>
      <c r="H68" s="1"/>
      <c r="I68" s="1"/>
      <c r="J68" s="2">
        <v>3840</v>
      </c>
      <c r="K68" s="3"/>
      <c r="L68" s="109">
        <f t="shared" si="0"/>
        <v>3840</v>
      </c>
      <c r="M68" s="109"/>
      <c r="N68" s="13"/>
      <c r="O68" s="111"/>
      <c r="P68" s="111"/>
      <c r="Q68" s="111"/>
      <c r="R68" s="111"/>
      <c r="S68" s="15"/>
      <c r="T68" s="112" t="s">
        <v>13944</v>
      </c>
      <c r="U68" s="112"/>
      <c r="V68" s="112"/>
      <c r="W68" s="112"/>
      <c r="X68" s="107" t="s">
        <v>15</v>
      </c>
      <c r="Y68" s="107"/>
      <c r="Z68" s="108"/>
    </row>
    <row r="69" spans="1:26" s="11" customFormat="1" ht="16.5" customHeight="1" x14ac:dyDescent="0.2">
      <c r="A69" s="12" t="s">
        <v>1163</v>
      </c>
      <c r="B69" s="106" t="s">
        <v>1164</v>
      </c>
      <c r="C69" s="106"/>
      <c r="D69" s="8" t="s">
        <v>1165</v>
      </c>
      <c r="E69" s="14"/>
      <c r="F69" s="1" t="s">
        <v>71</v>
      </c>
      <c r="G69" s="4" t="s">
        <v>1166</v>
      </c>
      <c r="H69" s="1"/>
      <c r="I69" s="1"/>
      <c r="J69" s="2">
        <v>21620</v>
      </c>
      <c r="K69" s="3"/>
      <c r="L69" s="109">
        <f t="shared" si="0"/>
        <v>21620</v>
      </c>
      <c r="M69" s="109"/>
      <c r="N69" s="13"/>
      <c r="O69" s="111"/>
      <c r="P69" s="111"/>
      <c r="Q69" s="111"/>
      <c r="R69" s="111"/>
      <c r="S69" s="15"/>
      <c r="T69" s="112" t="s">
        <v>13944</v>
      </c>
      <c r="U69" s="112"/>
      <c r="V69" s="112"/>
      <c r="W69" s="112"/>
      <c r="X69" s="107" t="s">
        <v>15</v>
      </c>
      <c r="Y69" s="107"/>
      <c r="Z69" s="108"/>
    </row>
    <row r="70" spans="1:26" s="11" customFormat="1" ht="16.5" customHeight="1" x14ac:dyDescent="0.2">
      <c r="A70" s="12" t="s">
        <v>1167</v>
      </c>
      <c r="B70" s="106" t="s">
        <v>1168</v>
      </c>
      <c r="C70" s="106"/>
      <c r="D70" s="8" t="s">
        <v>1165</v>
      </c>
      <c r="E70" s="14"/>
      <c r="F70" s="1" t="s">
        <v>71</v>
      </c>
      <c r="G70" s="4" t="s">
        <v>1166</v>
      </c>
      <c r="H70" s="1"/>
      <c r="I70" s="1"/>
      <c r="J70" s="2">
        <v>3840</v>
      </c>
      <c r="K70" s="3"/>
      <c r="L70" s="109">
        <f t="shared" si="0"/>
        <v>3840</v>
      </c>
      <c r="M70" s="109"/>
      <c r="N70" s="13"/>
      <c r="O70" s="111"/>
      <c r="P70" s="111"/>
      <c r="Q70" s="111"/>
      <c r="R70" s="111"/>
      <c r="S70" s="15"/>
      <c r="T70" s="112" t="s">
        <v>13944</v>
      </c>
      <c r="U70" s="112"/>
      <c r="V70" s="112"/>
      <c r="W70" s="112"/>
      <c r="X70" s="107" t="s">
        <v>15</v>
      </c>
      <c r="Y70" s="107"/>
      <c r="Z70" s="108"/>
    </row>
    <row r="71" spans="1:26" s="11" customFormat="1" ht="16.5" customHeight="1" x14ac:dyDescent="0.2">
      <c r="A71" s="12" t="s">
        <v>1169</v>
      </c>
      <c r="B71" s="106" t="s">
        <v>1170</v>
      </c>
      <c r="C71" s="106"/>
      <c r="D71" s="8" t="s">
        <v>1171</v>
      </c>
      <c r="E71" s="14"/>
      <c r="F71" s="1" t="s">
        <v>71</v>
      </c>
      <c r="G71" s="4" t="s">
        <v>1172</v>
      </c>
      <c r="H71" s="1"/>
      <c r="I71" s="1"/>
      <c r="J71" s="2">
        <v>51950</v>
      </c>
      <c r="K71" s="3"/>
      <c r="L71" s="109">
        <f t="shared" si="0"/>
        <v>51950</v>
      </c>
      <c r="M71" s="109"/>
      <c r="N71" s="13"/>
      <c r="O71" s="111"/>
      <c r="P71" s="111"/>
      <c r="Q71" s="111"/>
      <c r="R71" s="111"/>
      <c r="S71" s="15"/>
      <c r="T71" s="112" t="s">
        <v>13944</v>
      </c>
      <c r="U71" s="112"/>
      <c r="V71" s="112"/>
      <c r="W71" s="112"/>
      <c r="X71" s="107" t="s">
        <v>15</v>
      </c>
      <c r="Y71" s="107"/>
      <c r="Z71" s="108"/>
    </row>
    <row r="72" spans="1:26" s="11" customFormat="1" ht="16.5" customHeight="1" x14ac:dyDescent="0.2">
      <c r="A72" s="12" t="s">
        <v>1173</v>
      </c>
      <c r="B72" s="106" t="s">
        <v>1174</v>
      </c>
      <c r="C72" s="106"/>
      <c r="D72" s="8" t="s">
        <v>1171</v>
      </c>
      <c r="E72" s="14"/>
      <c r="F72" s="1" t="s">
        <v>71</v>
      </c>
      <c r="G72" s="4" t="s">
        <v>1172</v>
      </c>
      <c r="H72" s="1"/>
      <c r="I72" s="1"/>
      <c r="J72" s="2">
        <v>4100</v>
      </c>
      <c r="K72" s="3"/>
      <c r="L72" s="109">
        <f t="shared" si="0"/>
        <v>4100</v>
      </c>
      <c r="M72" s="109"/>
      <c r="N72" s="13"/>
      <c r="O72" s="111"/>
      <c r="P72" s="111"/>
      <c r="Q72" s="111"/>
      <c r="R72" s="111"/>
      <c r="S72" s="15"/>
      <c r="T72" s="112" t="s">
        <v>13944</v>
      </c>
      <c r="U72" s="112"/>
      <c r="V72" s="112"/>
      <c r="W72" s="112"/>
      <c r="X72" s="107" t="s">
        <v>15</v>
      </c>
      <c r="Y72" s="107"/>
      <c r="Z72" s="108"/>
    </row>
    <row r="73" spans="1:26" s="11" customFormat="1" ht="16.5" customHeight="1" x14ac:dyDescent="0.2">
      <c r="A73" s="12" t="s">
        <v>1175</v>
      </c>
      <c r="B73" s="106" t="s">
        <v>1176</v>
      </c>
      <c r="C73" s="106"/>
      <c r="D73" s="8" t="s">
        <v>1177</v>
      </c>
      <c r="E73" s="14"/>
      <c r="F73" s="1" t="s">
        <v>71</v>
      </c>
      <c r="G73" s="4" t="s">
        <v>1178</v>
      </c>
      <c r="H73" s="1"/>
      <c r="I73" s="1"/>
      <c r="J73" s="2">
        <v>4100</v>
      </c>
      <c r="K73" s="3"/>
      <c r="L73" s="109">
        <f t="shared" si="0"/>
        <v>4100</v>
      </c>
      <c r="M73" s="109"/>
      <c r="N73" s="13"/>
      <c r="O73" s="111"/>
      <c r="P73" s="111"/>
      <c r="Q73" s="111"/>
      <c r="R73" s="111"/>
      <c r="S73" s="15"/>
      <c r="T73" s="112" t="s">
        <v>13944</v>
      </c>
      <c r="U73" s="112"/>
      <c r="V73" s="112"/>
      <c r="W73" s="112"/>
      <c r="X73" s="107" t="s">
        <v>15</v>
      </c>
      <c r="Y73" s="107"/>
      <c r="Z73" s="108"/>
    </row>
    <row r="74" spans="1:26" s="11" customFormat="1" ht="16.5" customHeight="1" x14ac:dyDescent="0.2">
      <c r="A74" s="12" t="s">
        <v>1179</v>
      </c>
      <c r="B74" s="106" t="s">
        <v>1180</v>
      </c>
      <c r="C74" s="106"/>
      <c r="D74" s="8" t="s">
        <v>1177</v>
      </c>
      <c r="E74" s="14"/>
      <c r="F74" s="1" t="s">
        <v>71</v>
      </c>
      <c r="G74" s="4" t="s">
        <v>1181</v>
      </c>
      <c r="H74" s="1"/>
      <c r="I74" s="1"/>
      <c r="J74" s="2">
        <v>4100</v>
      </c>
      <c r="K74" s="3"/>
      <c r="L74" s="109">
        <f t="shared" si="0"/>
        <v>4100</v>
      </c>
      <c r="M74" s="109"/>
      <c r="N74" s="13"/>
      <c r="O74" s="111"/>
      <c r="P74" s="111"/>
      <c r="Q74" s="111"/>
      <c r="R74" s="111"/>
      <c r="S74" s="15"/>
      <c r="T74" s="112" t="s">
        <v>13944</v>
      </c>
      <c r="U74" s="112"/>
      <c r="V74" s="112"/>
      <c r="W74" s="112"/>
      <c r="X74" s="107" t="s">
        <v>15</v>
      </c>
      <c r="Y74" s="107"/>
      <c r="Z74" s="108"/>
    </row>
    <row r="75" spans="1:26" s="11" customFormat="1" ht="16.5" customHeight="1" x14ac:dyDescent="0.2">
      <c r="A75" s="12" t="s">
        <v>1182</v>
      </c>
      <c r="B75" s="106" t="s">
        <v>1183</v>
      </c>
      <c r="C75" s="106"/>
      <c r="D75" s="8" t="s">
        <v>1184</v>
      </c>
      <c r="E75" s="14"/>
      <c r="F75" s="1" t="s">
        <v>71</v>
      </c>
      <c r="G75" s="4" t="s">
        <v>1185</v>
      </c>
      <c r="H75" s="1"/>
      <c r="I75" s="1"/>
      <c r="J75" s="2">
        <v>4970</v>
      </c>
      <c r="K75" s="3"/>
      <c r="L75" s="109">
        <f t="shared" si="0"/>
        <v>4970</v>
      </c>
      <c r="M75" s="109"/>
      <c r="N75" s="13"/>
      <c r="O75" s="111"/>
      <c r="P75" s="111"/>
      <c r="Q75" s="111"/>
      <c r="R75" s="111"/>
      <c r="S75" s="15"/>
      <c r="T75" s="112" t="s">
        <v>13944</v>
      </c>
      <c r="U75" s="112"/>
      <c r="V75" s="112"/>
      <c r="W75" s="112"/>
      <c r="X75" s="107" t="s">
        <v>15</v>
      </c>
      <c r="Y75" s="107"/>
      <c r="Z75" s="108"/>
    </row>
    <row r="76" spans="1:26" s="11" customFormat="1" ht="16.5" customHeight="1" x14ac:dyDescent="0.2">
      <c r="A76" s="12" t="s">
        <v>1186</v>
      </c>
      <c r="B76" s="106" t="s">
        <v>1187</v>
      </c>
      <c r="C76" s="106"/>
      <c r="D76" s="8" t="s">
        <v>1184</v>
      </c>
      <c r="E76" s="14"/>
      <c r="F76" s="1" t="s">
        <v>71</v>
      </c>
      <c r="G76" s="4" t="s">
        <v>1185</v>
      </c>
      <c r="H76" s="1"/>
      <c r="I76" s="1"/>
      <c r="J76" s="2">
        <v>5060</v>
      </c>
      <c r="K76" s="3"/>
      <c r="L76" s="109">
        <f t="shared" si="0"/>
        <v>5060</v>
      </c>
      <c r="M76" s="109"/>
      <c r="N76" s="13"/>
      <c r="O76" s="111"/>
      <c r="P76" s="111"/>
      <c r="Q76" s="111"/>
      <c r="R76" s="111"/>
      <c r="S76" s="15"/>
      <c r="T76" s="112" t="s">
        <v>13944</v>
      </c>
      <c r="U76" s="112"/>
      <c r="V76" s="112"/>
      <c r="W76" s="112"/>
      <c r="X76" s="107" t="s">
        <v>15</v>
      </c>
      <c r="Y76" s="107"/>
      <c r="Z76" s="108"/>
    </row>
    <row r="77" spans="1:26" s="11" customFormat="1" ht="16.5" customHeight="1" x14ac:dyDescent="0.2">
      <c r="A77" s="12" t="s">
        <v>1188</v>
      </c>
      <c r="B77" s="106" t="s">
        <v>1189</v>
      </c>
      <c r="C77" s="106"/>
      <c r="D77" s="8" t="s">
        <v>1190</v>
      </c>
      <c r="E77" s="14"/>
      <c r="F77" s="1" t="s">
        <v>71</v>
      </c>
      <c r="G77" s="4" t="s">
        <v>1191</v>
      </c>
      <c r="H77" s="1"/>
      <c r="I77" s="1"/>
      <c r="J77" s="2">
        <v>4970</v>
      </c>
      <c r="K77" s="3"/>
      <c r="L77" s="109">
        <f t="shared" si="0"/>
        <v>4970</v>
      </c>
      <c r="M77" s="109"/>
      <c r="N77" s="13"/>
      <c r="O77" s="111"/>
      <c r="P77" s="111"/>
      <c r="Q77" s="111"/>
      <c r="R77" s="111"/>
      <c r="S77" s="15"/>
      <c r="T77" s="112" t="s">
        <v>13944</v>
      </c>
      <c r="U77" s="112"/>
      <c r="V77" s="112"/>
      <c r="W77" s="112"/>
      <c r="X77" s="107" t="s">
        <v>15</v>
      </c>
      <c r="Y77" s="107"/>
      <c r="Z77" s="108"/>
    </row>
    <row r="78" spans="1:26" s="11" customFormat="1" ht="16.5" customHeight="1" x14ac:dyDescent="0.2">
      <c r="A78" s="12" t="s">
        <v>1192</v>
      </c>
      <c r="B78" s="106" t="s">
        <v>1193</v>
      </c>
      <c r="C78" s="106"/>
      <c r="D78" s="8" t="s">
        <v>1194</v>
      </c>
      <c r="E78" s="14"/>
      <c r="F78" s="1" t="s">
        <v>71</v>
      </c>
      <c r="G78" s="4" t="s">
        <v>1195</v>
      </c>
      <c r="H78" s="1"/>
      <c r="I78" s="1"/>
      <c r="J78" s="2">
        <v>4970</v>
      </c>
      <c r="K78" s="3"/>
      <c r="L78" s="109">
        <f t="shared" si="0"/>
        <v>4970</v>
      </c>
      <c r="M78" s="109"/>
      <c r="N78" s="13"/>
      <c r="O78" s="111"/>
      <c r="P78" s="111"/>
      <c r="Q78" s="111"/>
      <c r="R78" s="111"/>
      <c r="S78" s="15"/>
      <c r="T78" s="112" t="s">
        <v>13944</v>
      </c>
      <c r="U78" s="112"/>
      <c r="V78" s="112"/>
      <c r="W78" s="112"/>
      <c r="X78" s="107" t="s">
        <v>15</v>
      </c>
      <c r="Y78" s="107"/>
      <c r="Z78" s="108"/>
    </row>
    <row r="79" spans="1:26" s="11" customFormat="1" ht="16.5" customHeight="1" x14ac:dyDescent="0.2">
      <c r="A79" s="12" t="s">
        <v>1196</v>
      </c>
      <c r="B79" s="106" t="s">
        <v>1197</v>
      </c>
      <c r="C79" s="106"/>
      <c r="D79" s="8" t="s">
        <v>1198</v>
      </c>
      <c r="E79" s="14"/>
      <c r="F79" s="1" t="s">
        <v>71</v>
      </c>
      <c r="G79" s="4" t="s">
        <v>1199</v>
      </c>
      <c r="H79" s="1"/>
      <c r="I79" s="1"/>
      <c r="J79" s="2">
        <v>4970</v>
      </c>
      <c r="K79" s="3"/>
      <c r="L79" s="109">
        <f t="shared" si="0"/>
        <v>4970</v>
      </c>
      <c r="M79" s="109"/>
      <c r="N79" s="13"/>
      <c r="O79" s="111"/>
      <c r="P79" s="111"/>
      <c r="Q79" s="111"/>
      <c r="R79" s="111"/>
      <c r="S79" s="15"/>
      <c r="T79" s="112" t="s">
        <v>13944</v>
      </c>
      <c r="U79" s="112"/>
      <c r="V79" s="112"/>
      <c r="W79" s="112"/>
      <c r="X79" s="107" t="s">
        <v>15</v>
      </c>
      <c r="Y79" s="107"/>
      <c r="Z79" s="108"/>
    </row>
    <row r="80" spans="1:26" s="11" customFormat="1" ht="16.5" customHeight="1" x14ac:dyDescent="0.2">
      <c r="A80" s="12" t="s">
        <v>1200</v>
      </c>
      <c r="B80" s="106" t="s">
        <v>1201</v>
      </c>
      <c r="C80" s="106"/>
      <c r="D80" s="8" t="s">
        <v>1202</v>
      </c>
      <c r="E80" s="14"/>
      <c r="F80" s="1" t="s">
        <v>71</v>
      </c>
      <c r="G80" s="4" t="s">
        <v>1203</v>
      </c>
      <c r="H80" s="1"/>
      <c r="I80" s="1"/>
      <c r="J80" s="2">
        <v>207.06</v>
      </c>
      <c r="K80" s="3"/>
      <c r="L80" s="109">
        <f t="shared" si="0"/>
        <v>207.06</v>
      </c>
      <c r="M80" s="109"/>
      <c r="N80" s="13"/>
      <c r="O80" s="111"/>
      <c r="P80" s="111"/>
      <c r="Q80" s="111"/>
      <c r="R80" s="111"/>
      <c r="S80" s="15"/>
      <c r="T80" s="112" t="s">
        <v>13944</v>
      </c>
      <c r="U80" s="112"/>
      <c r="V80" s="112"/>
      <c r="W80" s="112"/>
      <c r="X80" s="107" t="s">
        <v>15</v>
      </c>
      <c r="Y80" s="107"/>
      <c r="Z80" s="108"/>
    </row>
    <row r="81" spans="1:26" s="11" customFormat="1" ht="16.5" customHeight="1" x14ac:dyDescent="0.2">
      <c r="A81" s="12" t="s">
        <v>1204</v>
      </c>
      <c r="B81" s="106" t="s">
        <v>1205</v>
      </c>
      <c r="C81" s="106"/>
      <c r="D81" s="8" t="s">
        <v>1202</v>
      </c>
      <c r="E81" s="14"/>
      <c r="F81" s="1" t="s">
        <v>71</v>
      </c>
      <c r="G81" s="4" t="s">
        <v>1203</v>
      </c>
      <c r="H81" s="1"/>
      <c r="I81" s="1"/>
      <c r="J81" s="2">
        <v>4970</v>
      </c>
      <c r="K81" s="3"/>
      <c r="L81" s="109">
        <f t="shared" si="0"/>
        <v>4970</v>
      </c>
      <c r="M81" s="109"/>
      <c r="N81" s="13"/>
      <c r="O81" s="111"/>
      <c r="P81" s="111"/>
      <c r="Q81" s="111"/>
      <c r="R81" s="111"/>
      <c r="S81" s="15"/>
      <c r="T81" s="112" t="s">
        <v>13944</v>
      </c>
      <c r="U81" s="112"/>
      <c r="V81" s="112"/>
      <c r="W81" s="112"/>
      <c r="X81" s="107" t="s">
        <v>15</v>
      </c>
      <c r="Y81" s="107"/>
      <c r="Z81" s="108"/>
    </row>
    <row r="82" spans="1:26" s="11" customFormat="1" ht="16.5" customHeight="1" x14ac:dyDescent="0.2">
      <c r="A82" s="12" t="s">
        <v>1206</v>
      </c>
      <c r="B82" s="106" t="s">
        <v>1207</v>
      </c>
      <c r="C82" s="106"/>
      <c r="D82" s="8" t="s">
        <v>1208</v>
      </c>
      <c r="E82" s="14"/>
      <c r="F82" s="1" t="s">
        <v>71</v>
      </c>
      <c r="G82" s="4" t="s">
        <v>1209</v>
      </c>
      <c r="H82" s="1"/>
      <c r="I82" s="1"/>
      <c r="J82" s="2">
        <v>3480</v>
      </c>
      <c r="K82" s="3"/>
      <c r="L82" s="109">
        <f t="shared" si="0"/>
        <v>3480</v>
      </c>
      <c r="M82" s="109"/>
      <c r="N82" s="13"/>
      <c r="O82" s="111"/>
      <c r="P82" s="111"/>
      <c r="Q82" s="111"/>
      <c r="R82" s="111"/>
      <c r="S82" s="15"/>
      <c r="T82" s="112" t="s">
        <v>13944</v>
      </c>
      <c r="U82" s="112"/>
      <c r="V82" s="112"/>
      <c r="W82" s="112"/>
      <c r="X82" s="107" t="s">
        <v>15</v>
      </c>
      <c r="Y82" s="107"/>
      <c r="Z82" s="108"/>
    </row>
    <row r="83" spans="1:26" s="11" customFormat="1" ht="16.5" customHeight="1" x14ac:dyDescent="0.2">
      <c r="A83" s="12" t="s">
        <v>1210</v>
      </c>
      <c r="B83" s="106" t="s">
        <v>1211</v>
      </c>
      <c r="C83" s="106"/>
      <c r="D83" s="8" t="s">
        <v>1212</v>
      </c>
      <c r="E83" s="14"/>
      <c r="F83" s="1" t="s">
        <v>71</v>
      </c>
      <c r="G83" s="4" t="s">
        <v>1213</v>
      </c>
      <c r="H83" s="1"/>
      <c r="I83" s="1"/>
      <c r="J83" s="2">
        <v>4360</v>
      </c>
      <c r="K83" s="3"/>
      <c r="L83" s="109">
        <f t="shared" si="0"/>
        <v>4360</v>
      </c>
      <c r="M83" s="109"/>
      <c r="N83" s="13"/>
      <c r="O83" s="111"/>
      <c r="P83" s="111"/>
      <c r="Q83" s="111"/>
      <c r="R83" s="111"/>
      <c r="S83" s="15"/>
      <c r="T83" s="112" t="s">
        <v>13944</v>
      </c>
      <c r="U83" s="112"/>
      <c r="V83" s="112"/>
      <c r="W83" s="112"/>
      <c r="X83" s="107" t="s">
        <v>15</v>
      </c>
      <c r="Y83" s="107"/>
      <c r="Z83" s="108"/>
    </row>
    <row r="84" spans="1:26" s="11" customFormat="1" ht="16.5" customHeight="1" x14ac:dyDescent="0.2">
      <c r="A84" s="12" t="s">
        <v>1214</v>
      </c>
      <c r="B84" s="106" t="s">
        <v>1215</v>
      </c>
      <c r="C84" s="106"/>
      <c r="D84" s="8" t="s">
        <v>1216</v>
      </c>
      <c r="E84" s="14"/>
      <c r="F84" s="1" t="s">
        <v>71</v>
      </c>
      <c r="G84" s="4" t="s">
        <v>1217</v>
      </c>
      <c r="H84" s="1"/>
      <c r="I84" s="1"/>
      <c r="J84" s="2">
        <v>5070</v>
      </c>
      <c r="K84" s="3"/>
      <c r="L84" s="109">
        <f t="shared" si="0"/>
        <v>5070</v>
      </c>
      <c r="M84" s="109"/>
      <c r="N84" s="13"/>
      <c r="O84" s="111"/>
      <c r="P84" s="111"/>
      <c r="Q84" s="111"/>
      <c r="R84" s="111"/>
      <c r="S84" s="15"/>
      <c r="T84" s="112" t="s">
        <v>13944</v>
      </c>
      <c r="U84" s="112"/>
      <c r="V84" s="112"/>
      <c r="W84" s="112"/>
      <c r="X84" s="107" t="s">
        <v>15</v>
      </c>
      <c r="Y84" s="107"/>
      <c r="Z84" s="108"/>
    </row>
    <row r="85" spans="1:26" s="11" customFormat="1" ht="16.5" customHeight="1" x14ac:dyDescent="0.2">
      <c r="A85" s="12" t="s">
        <v>1218</v>
      </c>
      <c r="B85" s="106" t="s">
        <v>1219</v>
      </c>
      <c r="C85" s="106"/>
      <c r="D85" s="8" t="s">
        <v>1220</v>
      </c>
      <c r="E85" s="14"/>
      <c r="F85" s="1" t="s">
        <v>71</v>
      </c>
      <c r="G85" s="4" t="s">
        <v>1221</v>
      </c>
      <c r="H85" s="1"/>
      <c r="I85" s="1"/>
      <c r="J85" s="2">
        <v>34040</v>
      </c>
      <c r="K85" s="3"/>
      <c r="L85" s="109">
        <f t="shared" ref="L85:L148" si="1">J85-K85</f>
        <v>34040</v>
      </c>
      <c r="M85" s="109"/>
      <c r="N85" s="13"/>
      <c r="O85" s="111"/>
      <c r="P85" s="111"/>
      <c r="Q85" s="111"/>
      <c r="R85" s="111"/>
      <c r="S85" s="15"/>
      <c r="T85" s="112" t="s">
        <v>13944</v>
      </c>
      <c r="U85" s="112"/>
      <c r="V85" s="112"/>
      <c r="W85" s="112"/>
      <c r="X85" s="107" t="s">
        <v>15</v>
      </c>
      <c r="Y85" s="107"/>
      <c r="Z85" s="108"/>
    </row>
    <row r="86" spans="1:26" s="11" customFormat="1" ht="16.5" customHeight="1" x14ac:dyDescent="0.2">
      <c r="A86" s="12" t="s">
        <v>1222</v>
      </c>
      <c r="B86" s="106" t="s">
        <v>1223</v>
      </c>
      <c r="C86" s="106"/>
      <c r="D86" s="8" t="s">
        <v>1220</v>
      </c>
      <c r="E86" s="14"/>
      <c r="F86" s="1" t="s">
        <v>71</v>
      </c>
      <c r="G86" s="4" t="s">
        <v>1221</v>
      </c>
      <c r="H86" s="1"/>
      <c r="I86" s="1"/>
      <c r="J86" s="2">
        <v>34040</v>
      </c>
      <c r="K86" s="3"/>
      <c r="L86" s="109">
        <f t="shared" si="1"/>
        <v>34040</v>
      </c>
      <c r="M86" s="109"/>
      <c r="N86" s="13"/>
      <c r="O86" s="111"/>
      <c r="P86" s="111"/>
      <c r="Q86" s="111"/>
      <c r="R86" s="111"/>
      <c r="S86" s="15"/>
      <c r="T86" s="112" t="s">
        <v>13944</v>
      </c>
      <c r="U86" s="112"/>
      <c r="V86" s="112"/>
      <c r="W86" s="112"/>
      <c r="X86" s="107" t="s">
        <v>15</v>
      </c>
      <c r="Y86" s="107"/>
      <c r="Z86" s="108"/>
    </row>
    <row r="87" spans="1:26" s="11" customFormat="1" ht="16.5" customHeight="1" x14ac:dyDescent="0.2">
      <c r="A87" s="12" t="s">
        <v>1224</v>
      </c>
      <c r="B87" s="106" t="s">
        <v>1225</v>
      </c>
      <c r="C87" s="106"/>
      <c r="D87" s="8" t="s">
        <v>1226</v>
      </c>
      <c r="E87" s="14"/>
      <c r="F87" s="1" t="s">
        <v>71</v>
      </c>
      <c r="G87" s="4" t="s">
        <v>1227</v>
      </c>
      <c r="H87" s="1"/>
      <c r="I87" s="1"/>
      <c r="J87" s="2">
        <v>195.03</v>
      </c>
      <c r="K87" s="3"/>
      <c r="L87" s="109">
        <f t="shared" si="1"/>
        <v>195.03</v>
      </c>
      <c r="M87" s="109"/>
      <c r="N87" s="13"/>
      <c r="O87" s="111"/>
      <c r="P87" s="111"/>
      <c r="Q87" s="111"/>
      <c r="R87" s="111"/>
      <c r="S87" s="15"/>
      <c r="T87" s="112" t="s">
        <v>13944</v>
      </c>
      <c r="U87" s="112"/>
      <c r="V87" s="112"/>
      <c r="W87" s="112"/>
      <c r="X87" s="107" t="s">
        <v>15</v>
      </c>
      <c r="Y87" s="107"/>
      <c r="Z87" s="108"/>
    </row>
    <row r="88" spans="1:26" s="11" customFormat="1" ht="16.5" customHeight="1" x14ac:dyDescent="0.2">
      <c r="A88" s="12" t="s">
        <v>1228</v>
      </c>
      <c r="B88" s="106" t="s">
        <v>1229</v>
      </c>
      <c r="C88" s="106"/>
      <c r="D88" s="8" t="s">
        <v>1226</v>
      </c>
      <c r="E88" s="14"/>
      <c r="F88" s="1" t="s">
        <v>71</v>
      </c>
      <c r="G88" s="4" t="s">
        <v>1230</v>
      </c>
      <c r="H88" s="1"/>
      <c r="I88" s="1"/>
      <c r="J88" s="2">
        <v>24270</v>
      </c>
      <c r="K88" s="3"/>
      <c r="L88" s="109">
        <f t="shared" si="1"/>
        <v>24270</v>
      </c>
      <c r="M88" s="109"/>
      <c r="N88" s="13"/>
      <c r="O88" s="111"/>
      <c r="P88" s="111"/>
      <c r="Q88" s="111"/>
      <c r="R88" s="111"/>
      <c r="S88" s="15"/>
      <c r="T88" s="112" t="s">
        <v>13944</v>
      </c>
      <c r="U88" s="112"/>
      <c r="V88" s="112"/>
      <c r="W88" s="112"/>
      <c r="X88" s="107" t="s">
        <v>15</v>
      </c>
      <c r="Y88" s="107"/>
      <c r="Z88" s="108"/>
    </row>
    <row r="89" spans="1:26" s="11" customFormat="1" ht="16.5" customHeight="1" x14ac:dyDescent="0.2">
      <c r="A89" s="12" t="s">
        <v>1231</v>
      </c>
      <c r="B89" s="106" t="s">
        <v>1232</v>
      </c>
      <c r="C89" s="106"/>
      <c r="D89" s="8" t="s">
        <v>1233</v>
      </c>
      <c r="E89" s="14"/>
      <c r="F89" s="1" t="s">
        <v>71</v>
      </c>
      <c r="G89" s="4" t="s">
        <v>1234</v>
      </c>
      <c r="H89" s="1"/>
      <c r="I89" s="1"/>
      <c r="J89" s="2">
        <v>2790</v>
      </c>
      <c r="K89" s="3"/>
      <c r="L89" s="109">
        <f t="shared" si="1"/>
        <v>2790</v>
      </c>
      <c r="M89" s="109"/>
      <c r="N89" s="13"/>
      <c r="O89" s="111"/>
      <c r="P89" s="111"/>
      <c r="Q89" s="111"/>
      <c r="R89" s="111"/>
      <c r="S89" s="15"/>
      <c r="T89" s="112" t="s">
        <v>13944</v>
      </c>
      <c r="U89" s="112"/>
      <c r="V89" s="112"/>
      <c r="W89" s="112"/>
      <c r="X89" s="107" t="s">
        <v>15</v>
      </c>
      <c r="Y89" s="107"/>
      <c r="Z89" s="108"/>
    </row>
    <row r="90" spans="1:26" s="11" customFormat="1" ht="16.5" customHeight="1" x14ac:dyDescent="0.2">
      <c r="A90" s="12" t="s">
        <v>1235</v>
      </c>
      <c r="B90" s="106" t="s">
        <v>1236</v>
      </c>
      <c r="C90" s="106"/>
      <c r="D90" s="8" t="s">
        <v>1233</v>
      </c>
      <c r="E90" s="14"/>
      <c r="F90" s="1" t="s">
        <v>71</v>
      </c>
      <c r="G90" s="4" t="s">
        <v>1234</v>
      </c>
      <c r="H90" s="1"/>
      <c r="I90" s="1"/>
      <c r="J90" s="2">
        <v>13070</v>
      </c>
      <c r="K90" s="3"/>
      <c r="L90" s="109">
        <f t="shared" si="1"/>
        <v>13070</v>
      </c>
      <c r="M90" s="109"/>
      <c r="N90" s="13"/>
      <c r="O90" s="111"/>
      <c r="P90" s="111"/>
      <c r="Q90" s="111"/>
      <c r="R90" s="111"/>
      <c r="S90" s="15"/>
      <c r="T90" s="112" t="s">
        <v>13944</v>
      </c>
      <c r="U90" s="112"/>
      <c r="V90" s="112"/>
      <c r="W90" s="112"/>
      <c r="X90" s="107" t="s">
        <v>15</v>
      </c>
      <c r="Y90" s="107"/>
      <c r="Z90" s="108"/>
    </row>
    <row r="91" spans="1:26" s="11" customFormat="1" ht="16.5" customHeight="1" x14ac:dyDescent="0.2">
      <c r="A91" s="12" t="s">
        <v>1237</v>
      </c>
      <c r="B91" s="106" t="s">
        <v>1238</v>
      </c>
      <c r="C91" s="106"/>
      <c r="D91" s="8" t="s">
        <v>1239</v>
      </c>
      <c r="E91" s="14"/>
      <c r="F91" s="1" t="s">
        <v>71</v>
      </c>
      <c r="G91" s="4" t="s">
        <v>1240</v>
      </c>
      <c r="H91" s="1"/>
      <c r="I91" s="1"/>
      <c r="J91" s="2">
        <v>2360</v>
      </c>
      <c r="K91" s="3"/>
      <c r="L91" s="109">
        <f t="shared" si="1"/>
        <v>2360</v>
      </c>
      <c r="M91" s="109"/>
      <c r="N91" s="13"/>
      <c r="O91" s="111"/>
      <c r="P91" s="111"/>
      <c r="Q91" s="111"/>
      <c r="R91" s="111"/>
      <c r="S91" s="15"/>
      <c r="T91" s="112" t="s">
        <v>13944</v>
      </c>
      <c r="U91" s="112"/>
      <c r="V91" s="112"/>
      <c r="W91" s="112"/>
      <c r="X91" s="107" t="s">
        <v>15</v>
      </c>
      <c r="Y91" s="107"/>
      <c r="Z91" s="108"/>
    </row>
    <row r="92" spans="1:26" s="11" customFormat="1" ht="16.5" customHeight="1" x14ac:dyDescent="0.2">
      <c r="A92" s="12" t="s">
        <v>1241</v>
      </c>
      <c r="B92" s="106" t="s">
        <v>1242</v>
      </c>
      <c r="C92" s="106"/>
      <c r="D92" s="8" t="s">
        <v>1243</v>
      </c>
      <c r="E92" s="14"/>
      <c r="F92" s="1" t="s">
        <v>71</v>
      </c>
      <c r="G92" s="4" t="s">
        <v>1240</v>
      </c>
      <c r="H92" s="1"/>
      <c r="I92" s="1"/>
      <c r="J92" s="2">
        <v>10510</v>
      </c>
      <c r="K92" s="3"/>
      <c r="L92" s="109">
        <f t="shared" si="1"/>
        <v>10510</v>
      </c>
      <c r="M92" s="109"/>
      <c r="N92" s="13"/>
      <c r="O92" s="111"/>
      <c r="P92" s="111"/>
      <c r="Q92" s="111"/>
      <c r="R92" s="111"/>
      <c r="S92" s="15"/>
      <c r="T92" s="112" t="s">
        <v>13944</v>
      </c>
      <c r="U92" s="112"/>
      <c r="V92" s="112"/>
      <c r="W92" s="112"/>
      <c r="X92" s="107" t="s">
        <v>15</v>
      </c>
      <c r="Y92" s="107"/>
      <c r="Z92" s="108"/>
    </row>
    <row r="93" spans="1:26" s="11" customFormat="1" ht="16.5" customHeight="1" x14ac:dyDescent="0.2">
      <c r="A93" s="12" t="s">
        <v>1244</v>
      </c>
      <c r="B93" s="106" t="s">
        <v>1245</v>
      </c>
      <c r="C93" s="106"/>
      <c r="D93" s="8" t="s">
        <v>1246</v>
      </c>
      <c r="E93" s="14"/>
      <c r="F93" s="1" t="s">
        <v>71</v>
      </c>
      <c r="G93" s="4" t="s">
        <v>1247</v>
      </c>
      <c r="H93" s="1"/>
      <c r="I93" s="1"/>
      <c r="J93" s="2">
        <v>2940</v>
      </c>
      <c r="K93" s="3"/>
      <c r="L93" s="109">
        <f t="shared" si="1"/>
        <v>2940</v>
      </c>
      <c r="M93" s="109"/>
      <c r="N93" s="13"/>
      <c r="O93" s="111"/>
      <c r="P93" s="111"/>
      <c r="Q93" s="111"/>
      <c r="R93" s="111"/>
      <c r="S93" s="15"/>
      <c r="T93" s="112" t="s">
        <v>13944</v>
      </c>
      <c r="U93" s="112"/>
      <c r="V93" s="112"/>
      <c r="W93" s="112"/>
      <c r="X93" s="107" t="s">
        <v>15</v>
      </c>
      <c r="Y93" s="107"/>
      <c r="Z93" s="108"/>
    </row>
    <row r="94" spans="1:26" s="11" customFormat="1" ht="16.5" customHeight="1" x14ac:dyDescent="0.2">
      <c r="A94" s="12" t="s">
        <v>1248</v>
      </c>
      <c r="B94" s="106" t="s">
        <v>1249</v>
      </c>
      <c r="C94" s="106"/>
      <c r="D94" s="8" t="s">
        <v>1246</v>
      </c>
      <c r="E94" s="14"/>
      <c r="F94" s="1" t="s">
        <v>71</v>
      </c>
      <c r="G94" s="4" t="s">
        <v>1250</v>
      </c>
      <c r="H94" s="1"/>
      <c r="I94" s="1"/>
      <c r="J94" s="2">
        <v>3720</v>
      </c>
      <c r="K94" s="3"/>
      <c r="L94" s="109">
        <f t="shared" si="1"/>
        <v>3720</v>
      </c>
      <c r="M94" s="109"/>
      <c r="N94" s="13"/>
      <c r="O94" s="111"/>
      <c r="P94" s="111"/>
      <c r="Q94" s="111"/>
      <c r="R94" s="111"/>
      <c r="S94" s="15"/>
      <c r="T94" s="112" t="s">
        <v>13944</v>
      </c>
      <c r="U94" s="112"/>
      <c r="V94" s="112"/>
      <c r="W94" s="112"/>
      <c r="X94" s="107" t="s">
        <v>15</v>
      </c>
      <c r="Y94" s="107"/>
      <c r="Z94" s="108"/>
    </row>
    <row r="95" spans="1:26" s="11" customFormat="1" ht="16.5" customHeight="1" x14ac:dyDescent="0.2">
      <c r="A95" s="12" t="s">
        <v>1251</v>
      </c>
      <c r="B95" s="106" t="s">
        <v>1252</v>
      </c>
      <c r="C95" s="106"/>
      <c r="D95" s="8" t="s">
        <v>1253</v>
      </c>
      <c r="E95" s="14"/>
      <c r="F95" s="1" t="s">
        <v>71</v>
      </c>
      <c r="G95" s="4" t="s">
        <v>1250</v>
      </c>
      <c r="H95" s="1"/>
      <c r="I95" s="1"/>
      <c r="J95" s="2">
        <v>1450</v>
      </c>
      <c r="K95" s="3"/>
      <c r="L95" s="109">
        <f t="shared" si="1"/>
        <v>1450</v>
      </c>
      <c r="M95" s="109"/>
      <c r="N95" s="13"/>
      <c r="O95" s="111"/>
      <c r="P95" s="111"/>
      <c r="Q95" s="111"/>
      <c r="R95" s="111"/>
      <c r="S95" s="15"/>
      <c r="T95" s="112" t="s">
        <v>13944</v>
      </c>
      <c r="U95" s="112"/>
      <c r="V95" s="112"/>
      <c r="W95" s="112"/>
      <c r="X95" s="107" t="s">
        <v>15</v>
      </c>
      <c r="Y95" s="107"/>
      <c r="Z95" s="108"/>
    </row>
    <row r="96" spans="1:26" s="11" customFormat="1" ht="16.5" customHeight="1" x14ac:dyDescent="0.2">
      <c r="A96" s="12" t="s">
        <v>1254</v>
      </c>
      <c r="B96" s="106" t="s">
        <v>1255</v>
      </c>
      <c r="C96" s="106"/>
      <c r="D96" s="8" t="s">
        <v>1256</v>
      </c>
      <c r="E96" s="14"/>
      <c r="F96" s="1" t="s">
        <v>71</v>
      </c>
      <c r="G96" s="4" t="s">
        <v>107</v>
      </c>
      <c r="H96" s="1"/>
      <c r="I96" s="1"/>
      <c r="J96" s="2">
        <v>1450</v>
      </c>
      <c r="K96" s="3"/>
      <c r="L96" s="109">
        <f t="shared" si="1"/>
        <v>1450</v>
      </c>
      <c r="M96" s="109"/>
      <c r="N96" s="13"/>
      <c r="O96" s="111"/>
      <c r="P96" s="111"/>
      <c r="Q96" s="111"/>
      <c r="R96" s="111"/>
      <c r="S96" s="15"/>
      <c r="T96" s="112" t="s">
        <v>13944</v>
      </c>
      <c r="U96" s="112"/>
      <c r="V96" s="112"/>
      <c r="W96" s="112"/>
      <c r="X96" s="107" t="s">
        <v>15</v>
      </c>
      <c r="Y96" s="107"/>
      <c r="Z96" s="108"/>
    </row>
    <row r="97" spans="1:26" s="11" customFormat="1" ht="16.5" customHeight="1" x14ac:dyDescent="0.2">
      <c r="A97" s="12" t="s">
        <v>1257</v>
      </c>
      <c r="B97" s="106" t="s">
        <v>1258</v>
      </c>
      <c r="C97" s="106"/>
      <c r="D97" s="8" t="s">
        <v>1259</v>
      </c>
      <c r="E97" s="14"/>
      <c r="F97" s="1" t="s">
        <v>71</v>
      </c>
      <c r="G97" s="4" t="s">
        <v>107</v>
      </c>
      <c r="H97" s="1"/>
      <c r="I97" s="1"/>
      <c r="J97" s="2">
        <v>1450</v>
      </c>
      <c r="K97" s="3"/>
      <c r="L97" s="109">
        <f t="shared" si="1"/>
        <v>1450</v>
      </c>
      <c r="M97" s="109"/>
      <c r="N97" s="13"/>
      <c r="O97" s="111"/>
      <c r="P97" s="111"/>
      <c r="Q97" s="111"/>
      <c r="R97" s="111"/>
      <c r="S97" s="15"/>
      <c r="T97" s="112" t="s">
        <v>13944</v>
      </c>
      <c r="U97" s="112"/>
      <c r="V97" s="112"/>
      <c r="W97" s="112"/>
      <c r="X97" s="107" t="s">
        <v>15</v>
      </c>
      <c r="Y97" s="107"/>
      <c r="Z97" s="108"/>
    </row>
    <row r="98" spans="1:26" s="11" customFormat="1" ht="16.5" customHeight="1" x14ac:dyDescent="0.2">
      <c r="A98" s="12" t="s">
        <v>1260</v>
      </c>
      <c r="B98" s="106" t="s">
        <v>1261</v>
      </c>
      <c r="C98" s="106"/>
      <c r="D98" s="8" t="s">
        <v>1262</v>
      </c>
      <c r="E98" s="14"/>
      <c r="F98" s="1" t="s">
        <v>71</v>
      </c>
      <c r="G98" s="4" t="s">
        <v>107</v>
      </c>
      <c r="H98" s="1"/>
      <c r="I98" s="1"/>
      <c r="J98" s="2">
        <v>1450</v>
      </c>
      <c r="K98" s="3"/>
      <c r="L98" s="109">
        <f t="shared" si="1"/>
        <v>1450</v>
      </c>
      <c r="M98" s="109"/>
      <c r="N98" s="13"/>
      <c r="O98" s="111"/>
      <c r="P98" s="111"/>
      <c r="Q98" s="111"/>
      <c r="R98" s="111"/>
      <c r="S98" s="15"/>
      <c r="T98" s="112" t="s">
        <v>13944</v>
      </c>
      <c r="U98" s="112"/>
      <c r="V98" s="112"/>
      <c r="W98" s="112"/>
      <c r="X98" s="107" t="s">
        <v>15</v>
      </c>
      <c r="Y98" s="107"/>
      <c r="Z98" s="108"/>
    </row>
    <row r="99" spans="1:26" s="11" customFormat="1" ht="16.5" customHeight="1" x14ac:dyDescent="0.2">
      <c r="A99" s="12" t="s">
        <v>1263</v>
      </c>
      <c r="B99" s="106" t="s">
        <v>1264</v>
      </c>
      <c r="C99" s="106"/>
      <c r="D99" s="8" t="s">
        <v>1265</v>
      </c>
      <c r="E99" s="14"/>
      <c r="F99" s="1" t="s">
        <v>71</v>
      </c>
      <c r="G99" s="4" t="s">
        <v>107</v>
      </c>
      <c r="H99" s="1"/>
      <c r="I99" s="1"/>
      <c r="J99" s="2">
        <v>1710</v>
      </c>
      <c r="K99" s="3"/>
      <c r="L99" s="109">
        <f t="shared" si="1"/>
        <v>1710</v>
      </c>
      <c r="M99" s="109"/>
      <c r="N99" s="13"/>
      <c r="O99" s="111"/>
      <c r="P99" s="111"/>
      <c r="Q99" s="111"/>
      <c r="R99" s="111"/>
      <c r="S99" s="15"/>
      <c r="T99" s="112" t="s">
        <v>13944</v>
      </c>
      <c r="U99" s="112"/>
      <c r="V99" s="112"/>
      <c r="W99" s="112"/>
      <c r="X99" s="107" t="s">
        <v>15</v>
      </c>
      <c r="Y99" s="107"/>
      <c r="Z99" s="108"/>
    </row>
    <row r="100" spans="1:26" s="11" customFormat="1" ht="16.5" customHeight="1" x14ac:dyDescent="0.2">
      <c r="A100" s="12" t="s">
        <v>1266</v>
      </c>
      <c r="B100" s="106" t="s">
        <v>1267</v>
      </c>
      <c r="C100" s="106"/>
      <c r="D100" s="8" t="s">
        <v>1265</v>
      </c>
      <c r="E100" s="14"/>
      <c r="F100" s="1" t="s">
        <v>71</v>
      </c>
      <c r="G100" s="4" t="s">
        <v>107</v>
      </c>
      <c r="H100" s="1"/>
      <c r="I100" s="1"/>
      <c r="J100" s="2">
        <v>1710</v>
      </c>
      <c r="K100" s="3"/>
      <c r="L100" s="109">
        <f t="shared" si="1"/>
        <v>1710</v>
      </c>
      <c r="M100" s="109"/>
      <c r="N100" s="13"/>
      <c r="O100" s="111"/>
      <c r="P100" s="111"/>
      <c r="Q100" s="111"/>
      <c r="R100" s="111"/>
      <c r="S100" s="15"/>
      <c r="T100" s="112" t="s">
        <v>13944</v>
      </c>
      <c r="U100" s="112"/>
      <c r="V100" s="112"/>
      <c r="W100" s="112"/>
      <c r="X100" s="107" t="s">
        <v>15</v>
      </c>
      <c r="Y100" s="107"/>
      <c r="Z100" s="108"/>
    </row>
    <row r="101" spans="1:26" s="11" customFormat="1" ht="16.5" customHeight="1" x14ac:dyDescent="0.2">
      <c r="A101" s="12" t="s">
        <v>1268</v>
      </c>
      <c r="B101" s="106" t="s">
        <v>1269</v>
      </c>
      <c r="C101" s="106"/>
      <c r="D101" s="8" t="s">
        <v>1270</v>
      </c>
      <c r="E101" s="14"/>
      <c r="F101" s="1" t="s">
        <v>71</v>
      </c>
      <c r="G101" s="4" t="s">
        <v>1271</v>
      </c>
      <c r="H101" s="1"/>
      <c r="I101" s="1"/>
      <c r="J101" s="2">
        <v>1710</v>
      </c>
      <c r="K101" s="3"/>
      <c r="L101" s="109">
        <f t="shared" si="1"/>
        <v>1710</v>
      </c>
      <c r="M101" s="109"/>
      <c r="N101" s="13"/>
      <c r="O101" s="111"/>
      <c r="P101" s="111"/>
      <c r="Q101" s="111"/>
      <c r="R101" s="111"/>
      <c r="S101" s="15"/>
      <c r="T101" s="112" t="s">
        <v>13944</v>
      </c>
      <c r="U101" s="112"/>
      <c r="V101" s="112"/>
      <c r="W101" s="112"/>
      <c r="X101" s="107" t="s">
        <v>15</v>
      </c>
      <c r="Y101" s="107"/>
      <c r="Z101" s="108"/>
    </row>
    <row r="102" spans="1:26" s="11" customFormat="1" ht="16.5" customHeight="1" x14ac:dyDescent="0.2">
      <c r="A102" s="12" t="s">
        <v>1272</v>
      </c>
      <c r="B102" s="106" t="s">
        <v>1273</v>
      </c>
      <c r="C102" s="106"/>
      <c r="D102" s="8" t="s">
        <v>1270</v>
      </c>
      <c r="E102" s="14"/>
      <c r="F102" s="1" t="s">
        <v>71</v>
      </c>
      <c r="G102" s="4" t="s">
        <v>1271</v>
      </c>
      <c r="H102" s="1"/>
      <c r="I102" s="1"/>
      <c r="J102" s="2">
        <v>1710</v>
      </c>
      <c r="K102" s="3"/>
      <c r="L102" s="109">
        <f t="shared" si="1"/>
        <v>1710</v>
      </c>
      <c r="M102" s="109"/>
      <c r="N102" s="13"/>
      <c r="O102" s="111"/>
      <c r="P102" s="111"/>
      <c r="Q102" s="111"/>
      <c r="R102" s="111"/>
      <c r="S102" s="15"/>
      <c r="T102" s="112" t="s">
        <v>13944</v>
      </c>
      <c r="U102" s="112"/>
      <c r="V102" s="112"/>
      <c r="W102" s="112"/>
      <c r="X102" s="107" t="s">
        <v>15</v>
      </c>
      <c r="Y102" s="107"/>
      <c r="Z102" s="108"/>
    </row>
    <row r="103" spans="1:26" s="11" customFormat="1" ht="16.5" customHeight="1" x14ac:dyDescent="0.2">
      <c r="A103" s="12" t="s">
        <v>1274</v>
      </c>
      <c r="B103" s="106" t="s">
        <v>1275</v>
      </c>
      <c r="C103" s="106"/>
      <c r="D103" s="8" t="s">
        <v>1276</v>
      </c>
      <c r="E103" s="14"/>
      <c r="F103" s="1" t="s">
        <v>71</v>
      </c>
      <c r="G103" s="4" t="s">
        <v>107</v>
      </c>
      <c r="H103" s="1"/>
      <c r="I103" s="1"/>
      <c r="J103" s="2">
        <v>1450</v>
      </c>
      <c r="K103" s="3"/>
      <c r="L103" s="109">
        <f t="shared" si="1"/>
        <v>1450</v>
      </c>
      <c r="M103" s="109"/>
      <c r="N103" s="13"/>
      <c r="O103" s="111"/>
      <c r="P103" s="111"/>
      <c r="Q103" s="111"/>
      <c r="R103" s="111"/>
      <c r="S103" s="15"/>
      <c r="T103" s="112" t="s">
        <v>13944</v>
      </c>
      <c r="U103" s="112"/>
      <c r="V103" s="112"/>
      <c r="W103" s="112"/>
      <c r="X103" s="107" t="s">
        <v>15</v>
      </c>
      <c r="Y103" s="107"/>
      <c r="Z103" s="108"/>
    </row>
    <row r="104" spans="1:26" s="11" customFormat="1" ht="16.5" customHeight="1" x14ac:dyDescent="0.2">
      <c r="A104" s="12" t="s">
        <v>1277</v>
      </c>
      <c r="B104" s="106" t="s">
        <v>1278</v>
      </c>
      <c r="C104" s="106"/>
      <c r="D104" s="8" t="s">
        <v>1279</v>
      </c>
      <c r="E104" s="14"/>
      <c r="F104" s="1" t="s">
        <v>71</v>
      </c>
      <c r="G104" s="4" t="s">
        <v>1280</v>
      </c>
      <c r="H104" s="1"/>
      <c r="I104" s="1"/>
      <c r="J104" s="2">
        <v>1710</v>
      </c>
      <c r="K104" s="3"/>
      <c r="L104" s="109">
        <f t="shared" si="1"/>
        <v>1710</v>
      </c>
      <c r="M104" s="109"/>
      <c r="N104" s="13"/>
      <c r="O104" s="111"/>
      <c r="P104" s="111"/>
      <c r="Q104" s="111"/>
      <c r="R104" s="111"/>
      <c r="S104" s="15"/>
      <c r="T104" s="112" t="s">
        <v>13944</v>
      </c>
      <c r="U104" s="112"/>
      <c r="V104" s="112"/>
      <c r="W104" s="112"/>
      <c r="X104" s="107" t="s">
        <v>15</v>
      </c>
      <c r="Y104" s="107"/>
      <c r="Z104" s="108"/>
    </row>
    <row r="105" spans="1:26" s="11" customFormat="1" ht="16.5" customHeight="1" x14ac:dyDescent="0.2">
      <c r="A105" s="12" t="s">
        <v>1281</v>
      </c>
      <c r="B105" s="106" t="s">
        <v>1282</v>
      </c>
      <c r="C105" s="106"/>
      <c r="D105" s="8" t="s">
        <v>1279</v>
      </c>
      <c r="E105" s="14"/>
      <c r="F105" s="1" t="s">
        <v>71</v>
      </c>
      <c r="G105" s="4" t="s">
        <v>1280</v>
      </c>
      <c r="H105" s="1"/>
      <c r="I105" s="1"/>
      <c r="J105" s="2">
        <v>1450</v>
      </c>
      <c r="K105" s="3"/>
      <c r="L105" s="109">
        <f t="shared" si="1"/>
        <v>1450</v>
      </c>
      <c r="M105" s="109"/>
      <c r="N105" s="13"/>
      <c r="O105" s="111"/>
      <c r="P105" s="111"/>
      <c r="Q105" s="111"/>
      <c r="R105" s="111"/>
      <c r="S105" s="15"/>
      <c r="T105" s="112" t="s">
        <v>13944</v>
      </c>
      <c r="U105" s="112"/>
      <c r="V105" s="112"/>
      <c r="W105" s="112"/>
      <c r="X105" s="107" t="s">
        <v>15</v>
      </c>
      <c r="Y105" s="107"/>
      <c r="Z105" s="108"/>
    </row>
    <row r="106" spans="1:26" s="11" customFormat="1" ht="16.5" customHeight="1" x14ac:dyDescent="0.2">
      <c r="A106" s="12" t="s">
        <v>1283</v>
      </c>
      <c r="B106" s="106" t="s">
        <v>1284</v>
      </c>
      <c r="C106" s="106"/>
      <c r="D106" s="8" t="s">
        <v>1285</v>
      </c>
      <c r="E106" s="14"/>
      <c r="F106" s="1" t="s">
        <v>71</v>
      </c>
      <c r="G106" s="4" t="s">
        <v>1286</v>
      </c>
      <c r="H106" s="1"/>
      <c r="I106" s="1"/>
      <c r="J106" s="2">
        <v>1710</v>
      </c>
      <c r="K106" s="3"/>
      <c r="L106" s="109">
        <f t="shared" si="1"/>
        <v>1710</v>
      </c>
      <c r="M106" s="109"/>
      <c r="N106" s="13"/>
      <c r="O106" s="111"/>
      <c r="P106" s="111"/>
      <c r="Q106" s="111"/>
      <c r="R106" s="111"/>
      <c r="S106" s="15"/>
      <c r="T106" s="112" t="s">
        <v>13944</v>
      </c>
      <c r="U106" s="112"/>
      <c r="V106" s="112"/>
      <c r="W106" s="112"/>
      <c r="X106" s="107" t="s">
        <v>15</v>
      </c>
      <c r="Y106" s="107"/>
      <c r="Z106" s="108"/>
    </row>
    <row r="107" spans="1:26" s="11" customFormat="1" ht="16.5" customHeight="1" x14ac:dyDescent="0.2">
      <c r="A107" s="12" t="s">
        <v>1287</v>
      </c>
      <c r="B107" s="106" t="s">
        <v>1288</v>
      </c>
      <c r="C107" s="106"/>
      <c r="D107" s="8" t="s">
        <v>1285</v>
      </c>
      <c r="E107" s="14"/>
      <c r="F107" s="1" t="s">
        <v>71</v>
      </c>
      <c r="G107" s="4" t="s">
        <v>1286</v>
      </c>
      <c r="H107" s="1"/>
      <c r="I107" s="1"/>
      <c r="J107" s="2">
        <v>1600</v>
      </c>
      <c r="K107" s="3"/>
      <c r="L107" s="109">
        <f t="shared" si="1"/>
        <v>1600</v>
      </c>
      <c r="M107" s="109"/>
      <c r="N107" s="13"/>
      <c r="O107" s="111"/>
      <c r="P107" s="111"/>
      <c r="Q107" s="111"/>
      <c r="R107" s="111"/>
      <c r="S107" s="15"/>
      <c r="T107" s="112" t="s">
        <v>13944</v>
      </c>
      <c r="U107" s="112"/>
      <c r="V107" s="112"/>
      <c r="W107" s="112"/>
      <c r="X107" s="107" t="s">
        <v>15</v>
      </c>
      <c r="Y107" s="107"/>
      <c r="Z107" s="108"/>
    </row>
    <row r="108" spans="1:26" s="11" customFormat="1" ht="16.5" customHeight="1" x14ac:dyDescent="0.2">
      <c r="A108" s="12" t="s">
        <v>1289</v>
      </c>
      <c r="B108" s="106" t="s">
        <v>1290</v>
      </c>
      <c r="C108" s="106"/>
      <c r="D108" s="8" t="s">
        <v>1291</v>
      </c>
      <c r="E108" s="14"/>
      <c r="F108" s="1" t="s">
        <v>71</v>
      </c>
      <c r="G108" s="4" t="s">
        <v>1292</v>
      </c>
      <c r="H108" s="1"/>
      <c r="I108" s="1"/>
      <c r="J108" s="2">
        <v>1600</v>
      </c>
      <c r="K108" s="3"/>
      <c r="L108" s="109">
        <f t="shared" si="1"/>
        <v>1600</v>
      </c>
      <c r="M108" s="109"/>
      <c r="N108" s="13"/>
      <c r="O108" s="111"/>
      <c r="P108" s="111"/>
      <c r="Q108" s="111"/>
      <c r="R108" s="111"/>
      <c r="S108" s="15"/>
      <c r="T108" s="112" t="s">
        <v>13944</v>
      </c>
      <c r="U108" s="112"/>
      <c r="V108" s="112"/>
      <c r="W108" s="112"/>
      <c r="X108" s="107" t="s">
        <v>15</v>
      </c>
      <c r="Y108" s="107"/>
      <c r="Z108" s="108"/>
    </row>
    <row r="109" spans="1:26" s="11" customFormat="1" ht="16.5" customHeight="1" x14ac:dyDescent="0.2">
      <c r="A109" s="12" t="s">
        <v>1293</v>
      </c>
      <c r="B109" s="106" t="s">
        <v>1294</v>
      </c>
      <c r="C109" s="106"/>
      <c r="D109" s="8" t="s">
        <v>1291</v>
      </c>
      <c r="E109" s="14"/>
      <c r="F109" s="1" t="s">
        <v>71</v>
      </c>
      <c r="G109" s="4" t="s">
        <v>1292</v>
      </c>
      <c r="H109" s="1"/>
      <c r="I109" s="1"/>
      <c r="J109" s="2">
        <v>1600</v>
      </c>
      <c r="K109" s="3"/>
      <c r="L109" s="109">
        <f t="shared" si="1"/>
        <v>1600</v>
      </c>
      <c r="M109" s="109"/>
      <c r="N109" s="13"/>
      <c r="O109" s="111"/>
      <c r="P109" s="111"/>
      <c r="Q109" s="111"/>
      <c r="R109" s="111"/>
      <c r="S109" s="15"/>
      <c r="T109" s="112" t="s">
        <v>13944</v>
      </c>
      <c r="U109" s="112"/>
      <c r="V109" s="112"/>
      <c r="W109" s="112"/>
      <c r="X109" s="107" t="s">
        <v>15</v>
      </c>
      <c r="Y109" s="107"/>
      <c r="Z109" s="108"/>
    </row>
    <row r="110" spans="1:26" s="11" customFormat="1" ht="16.5" customHeight="1" x14ac:dyDescent="0.2">
      <c r="A110" s="12" t="s">
        <v>1295</v>
      </c>
      <c r="B110" s="106" t="s">
        <v>1296</v>
      </c>
      <c r="C110" s="106"/>
      <c r="D110" s="8" t="s">
        <v>1297</v>
      </c>
      <c r="E110" s="14"/>
      <c r="F110" s="1" t="s">
        <v>71</v>
      </c>
      <c r="G110" s="4" t="s">
        <v>1298</v>
      </c>
      <c r="H110" s="1"/>
      <c r="I110" s="1"/>
      <c r="J110" s="2">
        <v>1600</v>
      </c>
      <c r="K110" s="3"/>
      <c r="L110" s="109">
        <f t="shared" si="1"/>
        <v>1600</v>
      </c>
      <c r="M110" s="109"/>
      <c r="N110" s="13"/>
      <c r="O110" s="111"/>
      <c r="P110" s="111"/>
      <c r="Q110" s="111"/>
      <c r="R110" s="111"/>
      <c r="S110" s="15"/>
      <c r="T110" s="112" t="s">
        <v>13944</v>
      </c>
      <c r="U110" s="112"/>
      <c r="V110" s="112"/>
      <c r="W110" s="112"/>
      <c r="X110" s="107" t="s">
        <v>15</v>
      </c>
      <c r="Y110" s="107"/>
      <c r="Z110" s="108"/>
    </row>
    <row r="111" spans="1:26" s="11" customFormat="1" ht="16.5" customHeight="1" x14ac:dyDescent="0.2">
      <c r="A111" s="12" t="s">
        <v>1299</v>
      </c>
      <c r="B111" s="106" t="s">
        <v>1300</v>
      </c>
      <c r="C111" s="106"/>
      <c r="D111" s="8" t="s">
        <v>1297</v>
      </c>
      <c r="E111" s="14"/>
      <c r="F111" s="1" t="s">
        <v>71</v>
      </c>
      <c r="G111" s="4" t="s">
        <v>1298</v>
      </c>
      <c r="H111" s="1"/>
      <c r="I111" s="1"/>
      <c r="J111" s="2">
        <v>1600</v>
      </c>
      <c r="K111" s="3"/>
      <c r="L111" s="109">
        <f t="shared" si="1"/>
        <v>1600</v>
      </c>
      <c r="M111" s="109"/>
      <c r="N111" s="13"/>
      <c r="O111" s="111"/>
      <c r="P111" s="111"/>
      <c r="Q111" s="111"/>
      <c r="R111" s="111"/>
      <c r="S111" s="15"/>
      <c r="T111" s="112" t="s">
        <v>13944</v>
      </c>
      <c r="U111" s="112"/>
      <c r="V111" s="112"/>
      <c r="W111" s="112"/>
      <c r="X111" s="107" t="s">
        <v>15</v>
      </c>
      <c r="Y111" s="107"/>
      <c r="Z111" s="108"/>
    </row>
    <row r="112" spans="1:26" s="11" customFormat="1" ht="16.5" customHeight="1" x14ac:dyDescent="0.2">
      <c r="A112" s="12" t="s">
        <v>1301</v>
      </c>
      <c r="B112" s="106" t="s">
        <v>1302</v>
      </c>
      <c r="C112" s="106"/>
      <c r="D112" s="8" t="s">
        <v>1303</v>
      </c>
      <c r="E112" s="14"/>
      <c r="F112" s="1" t="s">
        <v>71</v>
      </c>
      <c r="G112" s="4" t="s">
        <v>1304</v>
      </c>
      <c r="H112" s="1"/>
      <c r="I112" s="1"/>
      <c r="J112" s="2">
        <v>1600</v>
      </c>
      <c r="K112" s="3"/>
      <c r="L112" s="109">
        <f t="shared" si="1"/>
        <v>1600</v>
      </c>
      <c r="M112" s="109"/>
      <c r="N112" s="13"/>
      <c r="O112" s="111"/>
      <c r="P112" s="111"/>
      <c r="Q112" s="111"/>
      <c r="R112" s="111"/>
      <c r="S112" s="15"/>
      <c r="T112" s="112" t="s">
        <v>13944</v>
      </c>
      <c r="U112" s="112"/>
      <c r="V112" s="112"/>
      <c r="W112" s="112"/>
      <c r="X112" s="107" t="s">
        <v>15</v>
      </c>
      <c r="Y112" s="107"/>
      <c r="Z112" s="108"/>
    </row>
    <row r="113" spans="1:26" s="11" customFormat="1" ht="16.5" customHeight="1" x14ac:dyDescent="0.2">
      <c r="A113" s="12" t="s">
        <v>1305</v>
      </c>
      <c r="B113" s="106" t="s">
        <v>1306</v>
      </c>
      <c r="C113" s="106"/>
      <c r="D113" s="8" t="s">
        <v>1303</v>
      </c>
      <c r="E113" s="14"/>
      <c r="F113" s="1" t="s">
        <v>71</v>
      </c>
      <c r="G113" s="4" t="s">
        <v>1304</v>
      </c>
      <c r="H113" s="1"/>
      <c r="I113" s="1"/>
      <c r="J113" s="2">
        <v>1600</v>
      </c>
      <c r="K113" s="3"/>
      <c r="L113" s="109">
        <f t="shared" si="1"/>
        <v>1600</v>
      </c>
      <c r="M113" s="109"/>
      <c r="N113" s="13"/>
      <c r="O113" s="111"/>
      <c r="P113" s="111"/>
      <c r="Q113" s="111"/>
      <c r="R113" s="111"/>
      <c r="S113" s="15"/>
      <c r="T113" s="112" t="s">
        <v>13944</v>
      </c>
      <c r="U113" s="112"/>
      <c r="V113" s="112"/>
      <c r="W113" s="112"/>
      <c r="X113" s="107" t="s">
        <v>15</v>
      </c>
      <c r="Y113" s="107"/>
      <c r="Z113" s="108"/>
    </row>
    <row r="114" spans="1:26" s="11" customFormat="1" ht="16.5" customHeight="1" x14ac:dyDescent="0.2">
      <c r="A114" s="12" t="s">
        <v>1307</v>
      </c>
      <c r="B114" s="106" t="s">
        <v>1308</v>
      </c>
      <c r="C114" s="106"/>
      <c r="D114" s="8" t="s">
        <v>1309</v>
      </c>
      <c r="E114" s="14"/>
      <c r="F114" s="1" t="s">
        <v>71</v>
      </c>
      <c r="G114" s="4" t="s">
        <v>1310</v>
      </c>
      <c r="H114" s="1"/>
      <c r="I114" s="1"/>
      <c r="J114" s="2">
        <v>1600</v>
      </c>
      <c r="K114" s="3"/>
      <c r="L114" s="109">
        <f t="shared" si="1"/>
        <v>1600</v>
      </c>
      <c r="M114" s="109"/>
      <c r="N114" s="13"/>
      <c r="O114" s="111"/>
      <c r="P114" s="111"/>
      <c r="Q114" s="111"/>
      <c r="R114" s="111"/>
      <c r="S114" s="15"/>
      <c r="T114" s="112" t="s">
        <v>13944</v>
      </c>
      <c r="U114" s="112"/>
      <c r="V114" s="112"/>
      <c r="W114" s="112"/>
      <c r="X114" s="107" t="s">
        <v>15</v>
      </c>
      <c r="Y114" s="107"/>
      <c r="Z114" s="108"/>
    </row>
    <row r="115" spans="1:26" s="11" customFormat="1" ht="16.5" customHeight="1" x14ac:dyDescent="0.2">
      <c r="A115" s="12" t="s">
        <v>1311</v>
      </c>
      <c r="B115" s="106" t="s">
        <v>1312</v>
      </c>
      <c r="C115" s="106"/>
      <c r="D115" s="8" t="s">
        <v>1309</v>
      </c>
      <c r="E115" s="14"/>
      <c r="F115" s="1" t="s">
        <v>71</v>
      </c>
      <c r="G115" s="4" t="s">
        <v>1310</v>
      </c>
      <c r="H115" s="1"/>
      <c r="I115" s="1"/>
      <c r="J115" s="2">
        <v>3450</v>
      </c>
      <c r="K115" s="3"/>
      <c r="L115" s="109">
        <f t="shared" si="1"/>
        <v>3450</v>
      </c>
      <c r="M115" s="109"/>
      <c r="N115" s="13"/>
      <c r="O115" s="111"/>
      <c r="P115" s="111"/>
      <c r="Q115" s="111"/>
      <c r="R115" s="111"/>
      <c r="S115" s="15"/>
      <c r="T115" s="112" t="s">
        <v>13944</v>
      </c>
      <c r="U115" s="112"/>
      <c r="V115" s="112"/>
      <c r="W115" s="112"/>
      <c r="X115" s="107" t="s">
        <v>15</v>
      </c>
      <c r="Y115" s="107"/>
      <c r="Z115" s="108"/>
    </row>
    <row r="116" spans="1:26" s="11" customFormat="1" ht="16.5" customHeight="1" x14ac:dyDescent="0.2">
      <c r="A116" s="12" t="s">
        <v>1313</v>
      </c>
      <c r="B116" s="106" t="s">
        <v>1314</v>
      </c>
      <c r="C116" s="106"/>
      <c r="D116" s="8" t="s">
        <v>1315</v>
      </c>
      <c r="E116" s="14"/>
      <c r="F116" s="1" t="s">
        <v>71</v>
      </c>
      <c r="G116" s="4" t="s">
        <v>1316</v>
      </c>
      <c r="H116" s="1"/>
      <c r="I116" s="1"/>
      <c r="J116" s="2">
        <v>3450</v>
      </c>
      <c r="K116" s="3"/>
      <c r="L116" s="109">
        <f t="shared" si="1"/>
        <v>3450</v>
      </c>
      <c r="M116" s="109"/>
      <c r="N116" s="13"/>
      <c r="O116" s="111"/>
      <c r="P116" s="111"/>
      <c r="Q116" s="111"/>
      <c r="R116" s="111"/>
      <c r="S116" s="15"/>
      <c r="T116" s="112" t="s">
        <v>13944</v>
      </c>
      <c r="U116" s="112"/>
      <c r="V116" s="112"/>
      <c r="W116" s="112"/>
      <c r="X116" s="107" t="s">
        <v>15</v>
      </c>
      <c r="Y116" s="107"/>
      <c r="Z116" s="108"/>
    </row>
    <row r="117" spans="1:26" s="11" customFormat="1" ht="16.5" customHeight="1" x14ac:dyDescent="0.2">
      <c r="A117" s="12" t="s">
        <v>1317</v>
      </c>
      <c r="B117" s="106" t="s">
        <v>1318</v>
      </c>
      <c r="C117" s="106"/>
      <c r="D117" s="8" t="s">
        <v>1319</v>
      </c>
      <c r="E117" s="14"/>
      <c r="F117" s="1" t="s">
        <v>71</v>
      </c>
      <c r="G117" s="4" t="s">
        <v>1320</v>
      </c>
      <c r="H117" s="1"/>
      <c r="I117" s="1"/>
      <c r="J117" s="2">
        <v>1450</v>
      </c>
      <c r="K117" s="3"/>
      <c r="L117" s="109">
        <f t="shared" si="1"/>
        <v>1450</v>
      </c>
      <c r="M117" s="109"/>
      <c r="N117" s="13"/>
      <c r="O117" s="111"/>
      <c r="P117" s="111"/>
      <c r="Q117" s="111"/>
      <c r="R117" s="111"/>
      <c r="S117" s="15"/>
      <c r="T117" s="112" t="s">
        <v>13944</v>
      </c>
      <c r="U117" s="112"/>
      <c r="V117" s="112"/>
      <c r="W117" s="112"/>
      <c r="X117" s="107" t="s">
        <v>15</v>
      </c>
      <c r="Y117" s="107"/>
      <c r="Z117" s="108"/>
    </row>
    <row r="118" spans="1:26" s="11" customFormat="1" ht="16.5" customHeight="1" x14ac:dyDescent="0.2">
      <c r="A118" s="12" t="s">
        <v>1321</v>
      </c>
      <c r="B118" s="106" t="s">
        <v>1322</v>
      </c>
      <c r="C118" s="106"/>
      <c r="D118" s="8" t="s">
        <v>1319</v>
      </c>
      <c r="E118" s="14"/>
      <c r="F118" s="1" t="s">
        <v>71</v>
      </c>
      <c r="G118" s="4" t="s">
        <v>1320</v>
      </c>
      <c r="H118" s="1"/>
      <c r="I118" s="1"/>
      <c r="J118" s="2">
        <v>15090</v>
      </c>
      <c r="K118" s="3"/>
      <c r="L118" s="109">
        <f t="shared" si="1"/>
        <v>15090</v>
      </c>
      <c r="M118" s="109"/>
      <c r="N118" s="13"/>
      <c r="O118" s="111"/>
      <c r="P118" s="111"/>
      <c r="Q118" s="111"/>
      <c r="R118" s="111"/>
      <c r="S118" s="15"/>
      <c r="T118" s="112" t="s">
        <v>13944</v>
      </c>
      <c r="U118" s="112"/>
      <c r="V118" s="112"/>
      <c r="W118" s="112"/>
      <c r="X118" s="107" t="s">
        <v>15</v>
      </c>
      <c r="Y118" s="107"/>
      <c r="Z118" s="108"/>
    </row>
    <row r="119" spans="1:26" s="11" customFormat="1" ht="16.5" customHeight="1" x14ac:dyDescent="0.2">
      <c r="A119" s="12" t="s">
        <v>1323</v>
      </c>
      <c r="B119" s="106" t="s">
        <v>1324</v>
      </c>
      <c r="C119" s="106"/>
      <c r="D119" s="8" t="s">
        <v>1325</v>
      </c>
      <c r="E119" s="14"/>
      <c r="F119" s="1" t="s">
        <v>71</v>
      </c>
      <c r="G119" s="4" t="s">
        <v>1326</v>
      </c>
      <c r="H119" s="1"/>
      <c r="I119" s="1"/>
      <c r="J119" s="2">
        <v>5690</v>
      </c>
      <c r="K119" s="3"/>
      <c r="L119" s="109">
        <f t="shared" si="1"/>
        <v>5690</v>
      </c>
      <c r="M119" s="109"/>
      <c r="N119" s="13"/>
      <c r="O119" s="111"/>
      <c r="P119" s="111"/>
      <c r="Q119" s="111"/>
      <c r="R119" s="111"/>
      <c r="S119" s="15"/>
      <c r="T119" s="112" t="s">
        <v>13944</v>
      </c>
      <c r="U119" s="112"/>
      <c r="V119" s="112"/>
      <c r="W119" s="112"/>
      <c r="X119" s="107" t="s">
        <v>15</v>
      </c>
      <c r="Y119" s="107"/>
      <c r="Z119" s="108"/>
    </row>
    <row r="120" spans="1:26" s="11" customFormat="1" ht="16.5" customHeight="1" x14ac:dyDescent="0.2">
      <c r="A120" s="12" t="s">
        <v>1327</v>
      </c>
      <c r="B120" s="106" t="s">
        <v>1328</v>
      </c>
      <c r="C120" s="106"/>
      <c r="D120" s="8" t="s">
        <v>1325</v>
      </c>
      <c r="E120" s="14"/>
      <c r="F120" s="1" t="s">
        <v>71</v>
      </c>
      <c r="G120" s="4" t="s">
        <v>1326</v>
      </c>
      <c r="H120" s="1"/>
      <c r="I120" s="1"/>
      <c r="J120" s="2">
        <v>38220</v>
      </c>
      <c r="K120" s="3"/>
      <c r="L120" s="109">
        <f t="shared" si="1"/>
        <v>38220</v>
      </c>
      <c r="M120" s="109"/>
      <c r="N120" s="13"/>
      <c r="O120" s="111"/>
      <c r="P120" s="111"/>
      <c r="Q120" s="111"/>
      <c r="R120" s="111"/>
      <c r="S120" s="15"/>
      <c r="T120" s="112" t="s">
        <v>13944</v>
      </c>
      <c r="U120" s="112"/>
      <c r="V120" s="112"/>
      <c r="W120" s="112"/>
      <c r="X120" s="107" t="s">
        <v>15</v>
      </c>
      <c r="Y120" s="107"/>
      <c r="Z120" s="108"/>
    </row>
    <row r="121" spans="1:26" s="11" customFormat="1" ht="16.5" customHeight="1" x14ac:dyDescent="0.2">
      <c r="A121" s="12" t="s">
        <v>1329</v>
      </c>
      <c r="B121" s="106" t="s">
        <v>1330</v>
      </c>
      <c r="C121" s="106"/>
      <c r="D121" s="8" t="s">
        <v>1331</v>
      </c>
      <c r="E121" s="14"/>
      <c r="F121" s="1" t="s">
        <v>71</v>
      </c>
      <c r="G121" s="4" t="s">
        <v>1332</v>
      </c>
      <c r="H121" s="1"/>
      <c r="I121" s="1"/>
      <c r="J121" s="2">
        <v>7830</v>
      </c>
      <c r="K121" s="3"/>
      <c r="L121" s="109">
        <f t="shared" si="1"/>
        <v>7830</v>
      </c>
      <c r="M121" s="109"/>
      <c r="N121" s="13"/>
      <c r="O121" s="111"/>
      <c r="P121" s="111"/>
      <c r="Q121" s="111"/>
      <c r="R121" s="111"/>
      <c r="S121" s="15"/>
      <c r="T121" s="112" t="s">
        <v>13944</v>
      </c>
      <c r="U121" s="112"/>
      <c r="V121" s="112"/>
      <c r="W121" s="112"/>
      <c r="X121" s="107" t="s">
        <v>15</v>
      </c>
      <c r="Y121" s="107"/>
      <c r="Z121" s="108"/>
    </row>
    <row r="122" spans="1:26" s="11" customFormat="1" ht="16.5" customHeight="1" x14ac:dyDescent="0.2">
      <c r="A122" s="12" t="s">
        <v>1333</v>
      </c>
      <c r="B122" s="106" t="s">
        <v>1334</v>
      </c>
      <c r="C122" s="106"/>
      <c r="D122" s="8" t="s">
        <v>1335</v>
      </c>
      <c r="E122" s="14"/>
      <c r="F122" s="1" t="s">
        <v>71</v>
      </c>
      <c r="G122" s="4" t="s">
        <v>1336</v>
      </c>
      <c r="H122" s="1"/>
      <c r="I122" s="1"/>
      <c r="J122" s="2">
        <v>4530</v>
      </c>
      <c r="K122" s="3"/>
      <c r="L122" s="109">
        <f t="shared" si="1"/>
        <v>4530</v>
      </c>
      <c r="M122" s="109"/>
      <c r="N122" s="13"/>
      <c r="O122" s="111"/>
      <c r="P122" s="111"/>
      <c r="Q122" s="111"/>
      <c r="R122" s="111"/>
      <c r="S122" s="15"/>
      <c r="T122" s="112" t="s">
        <v>13944</v>
      </c>
      <c r="U122" s="112"/>
      <c r="V122" s="112"/>
      <c r="W122" s="112"/>
      <c r="X122" s="107" t="s">
        <v>15</v>
      </c>
      <c r="Y122" s="107"/>
      <c r="Z122" s="108"/>
    </row>
    <row r="123" spans="1:26" s="11" customFormat="1" ht="16.5" customHeight="1" x14ac:dyDescent="0.2">
      <c r="A123" s="12" t="s">
        <v>1337</v>
      </c>
      <c r="B123" s="106" t="s">
        <v>1338</v>
      </c>
      <c r="C123" s="106"/>
      <c r="D123" s="8" t="s">
        <v>1339</v>
      </c>
      <c r="E123" s="14"/>
      <c r="F123" s="1" t="s">
        <v>71</v>
      </c>
      <c r="G123" s="4" t="s">
        <v>1340</v>
      </c>
      <c r="H123" s="1"/>
      <c r="I123" s="1"/>
      <c r="J123" s="2">
        <v>4530</v>
      </c>
      <c r="K123" s="3"/>
      <c r="L123" s="109">
        <f t="shared" si="1"/>
        <v>4530</v>
      </c>
      <c r="M123" s="109"/>
      <c r="N123" s="13"/>
      <c r="O123" s="111"/>
      <c r="P123" s="111"/>
      <c r="Q123" s="111"/>
      <c r="R123" s="111"/>
      <c r="S123" s="15"/>
      <c r="T123" s="112" t="s">
        <v>13944</v>
      </c>
      <c r="U123" s="112"/>
      <c r="V123" s="112"/>
      <c r="W123" s="112"/>
      <c r="X123" s="107" t="s">
        <v>15</v>
      </c>
      <c r="Y123" s="107"/>
      <c r="Z123" s="108"/>
    </row>
    <row r="124" spans="1:26" s="11" customFormat="1" ht="16.5" customHeight="1" x14ac:dyDescent="0.2">
      <c r="A124" s="12" t="s">
        <v>1341</v>
      </c>
      <c r="B124" s="106" t="s">
        <v>1342</v>
      </c>
      <c r="C124" s="106"/>
      <c r="D124" s="8" t="s">
        <v>1339</v>
      </c>
      <c r="E124" s="14"/>
      <c r="F124" s="1" t="s">
        <v>71</v>
      </c>
      <c r="G124" s="4" t="s">
        <v>1340</v>
      </c>
      <c r="H124" s="1"/>
      <c r="I124" s="1"/>
      <c r="J124" s="2">
        <v>4530</v>
      </c>
      <c r="K124" s="3"/>
      <c r="L124" s="109">
        <f t="shared" si="1"/>
        <v>4530</v>
      </c>
      <c r="M124" s="109"/>
      <c r="N124" s="13"/>
      <c r="O124" s="111"/>
      <c r="P124" s="111"/>
      <c r="Q124" s="111"/>
      <c r="R124" s="111"/>
      <c r="S124" s="15"/>
      <c r="T124" s="112" t="s">
        <v>13944</v>
      </c>
      <c r="U124" s="112"/>
      <c r="V124" s="112"/>
      <c r="W124" s="112"/>
      <c r="X124" s="107" t="s">
        <v>15</v>
      </c>
      <c r="Y124" s="107"/>
      <c r="Z124" s="108"/>
    </row>
    <row r="125" spans="1:26" s="11" customFormat="1" ht="16.5" customHeight="1" x14ac:dyDescent="0.2">
      <c r="A125" s="12" t="s">
        <v>1343</v>
      </c>
      <c r="B125" s="106" t="s">
        <v>1344</v>
      </c>
      <c r="C125" s="106"/>
      <c r="D125" s="8" t="s">
        <v>1345</v>
      </c>
      <c r="E125" s="14"/>
      <c r="F125" s="1" t="s">
        <v>71</v>
      </c>
      <c r="G125" s="4" t="s">
        <v>1346</v>
      </c>
      <c r="H125" s="1"/>
      <c r="I125" s="1"/>
      <c r="J125" s="2">
        <v>4530</v>
      </c>
      <c r="K125" s="3"/>
      <c r="L125" s="109">
        <f t="shared" si="1"/>
        <v>4530</v>
      </c>
      <c r="M125" s="109"/>
      <c r="N125" s="13"/>
      <c r="O125" s="111"/>
      <c r="P125" s="111"/>
      <c r="Q125" s="111"/>
      <c r="R125" s="111"/>
      <c r="S125" s="15"/>
      <c r="T125" s="112" t="s">
        <v>13944</v>
      </c>
      <c r="U125" s="112"/>
      <c r="V125" s="112"/>
      <c r="W125" s="112"/>
      <c r="X125" s="107" t="s">
        <v>15</v>
      </c>
      <c r="Y125" s="107"/>
      <c r="Z125" s="108"/>
    </row>
    <row r="126" spans="1:26" s="11" customFormat="1" ht="16.5" customHeight="1" x14ac:dyDescent="0.2">
      <c r="A126" s="12" t="s">
        <v>1347</v>
      </c>
      <c r="B126" s="106" t="s">
        <v>1348</v>
      </c>
      <c r="C126" s="106"/>
      <c r="D126" s="8" t="s">
        <v>1349</v>
      </c>
      <c r="E126" s="14"/>
      <c r="F126" s="1" t="s">
        <v>71</v>
      </c>
      <c r="G126" s="4" t="s">
        <v>1350</v>
      </c>
      <c r="H126" s="1"/>
      <c r="I126" s="1"/>
      <c r="J126" s="2">
        <v>4530</v>
      </c>
      <c r="K126" s="3"/>
      <c r="L126" s="109">
        <f t="shared" si="1"/>
        <v>4530</v>
      </c>
      <c r="M126" s="109"/>
      <c r="N126" s="13"/>
      <c r="O126" s="111"/>
      <c r="P126" s="111"/>
      <c r="Q126" s="111"/>
      <c r="R126" s="111"/>
      <c r="S126" s="15"/>
      <c r="T126" s="112" t="s">
        <v>13944</v>
      </c>
      <c r="U126" s="112"/>
      <c r="V126" s="112"/>
      <c r="W126" s="112"/>
      <c r="X126" s="107" t="s">
        <v>15</v>
      </c>
      <c r="Y126" s="107"/>
      <c r="Z126" s="108"/>
    </row>
    <row r="127" spans="1:26" s="11" customFormat="1" ht="16.5" customHeight="1" x14ac:dyDescent="0.2">
      <c r="A127" s="12" t="s">
        <v>1351</v>
      </c>
      <c r="B127" s="106" t="s">
        <v>1352</v>
      </c>
      <c r="C127" s="106"/>
      <c r="D127" s="8" t="s">
        <v>1353</v>
      </c>
      <c r="E127" s="14"/>
      <c r="F127" s="1" t="s">
        <v>71</v>
      </c>
      <c r="G127" s="4" t="s">
        <v>1354</v>
      </c>
      <c r="H127" s="1"/>
      <c r="I127" s="1"/>
      <c r="J127" s="2">
        <v>4530</v>
      </c>
      <c r="K127" s="3"/>
      <c r="L127" s="109">
        <f t="shared" si="1"/>
        <v>4530</v>
      </c>
      <c r="M127" s="109"/>
      <c r="N127" s="13"/>
      <c r="O127" s="111"/>
      <c r="P127" s="111"/>
      <c r="Q127" s="111"/>
      <c r="R127" s="111"/>
      <c r="S127" s="15"/>
      <c r="T127" s="112" t="s">
        <v>13944</v>
      </c>
      <c r="U127" s="112"/>
      <c r="V127" s="112"/>
      <c r="W127" s="112"/>
      <c r="X127" s="107" t="s">
        <v>15</v>
      </c>
      <c r="Y127" s="107"/>
      <c r="Z127" s="108"/>
    </row>
    <row r="128" spans="1:26" s="11" customFormat="1" ht="16.5" customHeight="1" x14ac:dyDescent="0.2">
      <c r="A128" s="12" t="s">
        <v>1355</v>
      </c>
      <c r="B128" s="106" t="s">
        <v>1356</v>
      </c>
      <c r="C128" s="106"/>
      <c r="D128" s="8" t="s">
        <v>1353</v>
      </c>
      <c r="E128" s="14"/>
      <c r="F128" s="1" t="s">
        <v>71</v>
      </c>
      <c r="G128" s="4" t="s">
        <v>1357</v>
      </c>
      <c r="H128" s="1"/>
      <c r="I128" s="1"/>
      <c r="J128" s="2">
        <v>4530</v>
      </c>
      <c r="K128" s="3"/>
      <c r="L128" s="109">
        <f t="shared" si="1"/>
        <v>4530</v>
      </c>
      <c r="M128" s="109"/>
      <c r="N128" s="13"/>
      <c r="O128" s="111"/>
      <c r="P128" s="111"/>
      <c r="Q128" s="111"/>
      <c r="R128" s="111"/>
      <c r="S128" s="15"/>
      <c r="T128" s="112" t="s">
        <v>13944</v>
      </c>
      <c r="U128" s="112"/>
      <c r="V128" s="112"/>
      <c r="W128" s="112"/>
      <c r="X128" s="107" t="s">
        <v>15</v>
      </c>
      <c r="Y128" s="107"/>
      <c r="Z128" s="108"/>
    </row>
    <row r="129" spans="1:26" s="11" customFormat="1" ht="16.5" customHeight="1" x14ac:dyDescent="0.2">
      <c r="A129" s="12" t="s">
        <v>1358</v>
      </c>
      <c r="B129" s="106" t="s">
        <v>1359</v>
      </c>
      <c r="C129" s="106"/>
      <c r="D129" s="8" t="s">
        <v>1360</v>
      </c>
      <c r="E129" s="14"/>
      <c r="F129" s="1" t="s">
        <v>71</v>
      </c>
      <c r="G129" s="4" t="s">
        <v>1361</v>
      </c>
      <c r="H129" s="1"/>
      <c r="I129" s="1"/>
      <c r="J129" s="2">
        <v>4530</v>
      </c>
      <c r="K129" s="3"/>
      <c r="L129" s="109">
        <f t="shared" si="1"/>
        <v>4530</v>
      </c>
      <c r="M129" s="109"/>
      <c r="N129" s="13"/>
      <c r="O129" s="111"/>
      <c r="P129" s="111"/>
      <c r="Q129" s="111"/>
      <c r="R129" s="111"/>
      <c r="S129" s="15"/>
      <c r="T129" s="112" t="s">
        <v>13944</v>
      </c>
      <c r="U129" s="112"/>
      <c r="V129" s="112"/>
      <c r="W129" s="112"/>
      <c r="X129" s="107" t="s">
        <v>15</v>
      </c>
      <c r="Y129" s="107"/>
      <c r="Z129" s="108"/>
    </row>
    <row r="130" spans="1:26" s="11" customFormat="1" ht="16.5" customHeight="1" x14ac:dyDescent="0.2">
      <c r="A130" s="12" t="s">
        <v>1362</v>
      </c>
      <c r="B130" s="106" t="s">
        <v>1363</v>
      </c>
      <c r="C130" s="106"/>
      <c r="D130" s="8" t="s">
        <v>1360</v>
      </c>
      <c r="E130" s="14"/>
      <c r="F130" s="1" t="s">
        <v>71</v>
      </c>
      <c r="G130" s="4" t="s">
        <v>1361</v>
      </c>
      <c r="H130" s="1"/>
      <c r="I130" s="1"/>
      <c r="J130" s="2">
        <v>4530</v>
      </c>
      <c r="K130" s="3"/>
      <c r="L130" s="109">
        <f t="shared" si="1"/>
        <v>4530</v>
      </c>
      <c r="M130" s="109"/>
      <c r="N130" s="13"/>
      <c r="O130" s="111"/>
      <c r="P130" s="111"/>
      <c r="Q130" s="111"/>
      <c r="R130" s="111"/>
      <c r="S130" s="15"/>
      <c r="T130" s="112" t="s">
        <v>13944</v>
      </c>
      <c r="U130" s="112"/>
      <c r="V130" s="112"/>
      <c r="W130" s="112"/>
      <c r="X130" s="107" t="s">
        <v>15</v>
      </c>
      <c r="Y130" s="107"/>
      <c r="Z130" s="108"/>
    </row>
    <row r="131" spans="1:26" s="11" customFormat="1" ht="16.5" customHeight="1" x14ac:dyDescent="0.2">
      <c r="A131" s="12" t="s">
        <v>1364</v>
      </c>
      <c r="B131" s="106" t="s">
        <v>1365</v>
      </c>
      <c r="C131" s="106"/>
      <c r="D131" s="8" t="s">
        <v>1366</v>
      </c>
      <c r="E131" s="14"/>
      <c r="F131" s="1" t="s">
        <v>71</v>
      </c>
      <c r="G131" s="4" t="s">
        <v>1367</v>
      </c>
      <c r="H131" s="1"/>
      <c r="I131" s="1"/>
      <c r="J131" s="2">
        <v>4530</v>
      </c>
      <c r="K131" s="3"/>
      <c r="L131" s="109">
        <f t="shared" si="1"/>
        <v>4530</v>
      </c>
      <c r="M131" s="109"/>
      <c r="N131" s="13"/>
      <c r="O131" s="111"/>
      <c r="P131" s="111"/>
      <c r="Q131" s="111"/>
      <c r="R131" s="111"/>
      <c r="S131" s="15"/>
      <c r="T131" s="112" t="s">
        <v>13944</v>
      </c>
      <c r="U131" s="112"/>
      <c r="V131" s="112"/>
      <c r="W131" s="112"/>
      <c r="X131" s="107" t="s">
        <v>15</v>
      </c>
      <c r="Y131" s="107"/>
      <c r="Z131" s="108"/>
    </row>
    <row r="132" spans="1:26" s="11" customFormat="1" ht="16.5" customHeight="1" x14ac:dyDescent="0.2">
      <c r="A132" s="12" t="s">
        <v>1368</v>
      </c>
      <c r="B132" s="106" t="s">
        <v>1369</v>
      </c>
      <c r="C132" s="106"/>
      <c r="D132" s="8" t="s">
        <v>1370</v>
      </c>
      <c r="E132" s="14"/>
      <c r="F132" s="1" t="s">
        <v>71</v>
      </c>
      <c r="G132" s="4" t="s">
        <v>1371</v>
      </c>
      <c r="H132" s="1"/>
      <c r="I132" s="1"/>
      <c r="J132" s="2">
        <v>4530</v>
      </c>
      <c r="K132" s="3"/>
      <c r="L132" s="109">
        <f t="shared" si="1"/>
        <v>4530</v>
      </c>
      <c r="M132" s="109"/>
      <c r="N132" s="13"/>
      <c r="O132" s="111"/>
      <c r="P132" s="111"/>
      <c r="Q132" s="111"/>
      <c r="R132" s="111"/>
      <c r="S132" s="15"/>
      <c r="T132" s="112" t="s">
        <v>13944</v>
      </c>
      <c r="U132" s="112"/>
      <c r="V132" s="112"/>
      <c r="W132" s="112"/>
      <c r="X132" s="107" t="s">
        <v>15</v>
      </c>
      <c r="Y132" s="107"/>
      <c r="Z132" s="108"/>
    </row>
    <row r="133" spans="1:26" s="11" customFormat="1" ht="16.5" customHeight="1" x14ac:dyDescent="0.2">
      <c r="A133" s="12" t="s">
        <v>1372</v>
      </c>
      <c r="B133" s="106" t="s">
        <v>1373</v>
      </c>
      <c r="C133" s="106"/>
      <c r="D133" s="8" t="s">
        <v>1374</v>
      </c>
      <c r="E133" s="14"/>
      <c r="F133" s="1" t="s">
        <v>71</v>
      </c>
      <c r="G133" s="4" t="s">
        <v>1375</v>
      </c>
      <c r="H133" s="1"/>
      <c r="I133" s="1"/>
      <c r="J133" s="2">
        <v>4530</v>
      </c>
      <c r="K133" s="3"/>
      <c r="L133" s="109">
        <f t="shared" si="1"/>
        <v>4530</v>
      </c>
      <c r="M133" s="109"/>
      <c r="N133" s="13"/>
      <c r="O133" s="111"/>
      <c r="P133" s="111"/>
      <c r="Q133" s="111"/>
      <c r="R133" s="111"/>
      <c r="S133" s="15"/>
      <c r="T133" s="112" t="s">
        <v>13944</v>
      </c>
      <c r="U133" s="112"/>
      <c r="V133" s="112"/>
      <c r="W133" s="112"/>
      <c r="X133" s="107" t="s">
        <v>15</v>
      </c>
      <c r="Y133" s="107"/>
      <c r="Z133" s="108"/>
    </row>
    <row r="134" spans="1:26" s="11" customFormat="1" ht="16.5" customHeight="1" x14ac:dyDescent="0.2">
      <c r="A134" s="12" t="s">
        <v>1376</v>
      </c>
      <c r="B134" s="106" t="s">
        <v>1377</v>
      </c>
      <c r="C134" s="106"/>
      <c r="D134" s="8" t="s">
        <v>1378</v>
      </c>
      <c r="E134" s="14"/>
      <c r="F134" s="1" t="s">
        <v>71</v>
      </c>
      <c r="G134" s="4" t="s">
        <v>1379</v>
      </c>
      <c r="H134" s="1"/>
      <c r="I134" s="1"/>
      <c r="J134" s="2">
        <v>4530</v>
      </c>
      <c r="K134" s="3"/>
      <c r="L134" s="109">
        <f t="shared" si="1"/>
        <v>4530</v>
      </c>
      <c r="M134" s="109"/>
      <c r="N134" s="13"/>
      <c r="O134" s="111"/>
      <c r="P134" s="111"/>
      <c r="Q134" s="111"/>
      <c r="R134" s="111"/>
      <c r="S134" s="15"/>
      <c r="T134" s="112" t="s">
        <v>13944</v>
      </c>
      <c r="U134" s="112"/>
      <c r="V134" s="112"/>
      <c r="W134" s="112"/>
      <c r="X134" s="107" t="s">
        <v>15</v>
      </c>
      <c r="Y134" s="107"/>
      <c r="Z134" s="108"/>
    </row>
    <row r="135" spans="1:26" s="11" customFormat="1" ht="16.5" customHeight="1" x14ac:dyDescent="0.2">
      <c r="A135" s="12" t="s">
        <v>1380</v>
      </c>
      <c r="B135" s="106" t="s">
        <v>1381</v>
      </c>
      <c r="C135" s="106"/>
      <c r="D135" s="8" t="s">
        <v>1382</v>
      </c>
      <c r="E135" s="14"/>
      <c r="F135" s="1" t="s">
        <v>71</v>
      </c>
      <c r="G135" s="4" t="s">
        <v>1383</v>
      </c>
      <c r="H135" s="1"/>
      <c r="I135" s="1"/>
      <c r="J135" s="2">
        <v>4400</v>
      </c>
      <c r="K135" s="3"/>
      <c r="L135" s="109">
        <f t="shared" si="1"/>
        <v>4400</v>
      </c>
      <c r="M135" s="109"/>
      <c r="N135" s="13"/>
      <c r="O135" s="111"/>
      <c r="P135" s="111"/>
      <c r="Q135" s="111"/>
      <c r="R135" s="111"/>
      <c r="S135" s="15"/>
      <c r="T135" s="112" t="s">
        <v>13944</v>
      </c>
      <c r="U135" s="112"/>
      <c r="V135" s="112"/>
      <c r="W135" s="112"/>
      <c r="X135" s="107" t="s">
        <v>15</v>
      </c>
      <c r="Y135" s="107"/>
      <c r="Z135" s="108"/>
    </row>
    <row r="136" spans="1:26" s="11" customFormat="1" ht="16.5" customHeight="1" x14ac:dyDescent="0.2">
      <c r="A136" s="12" t="s">
        <v>1384</v>
      </c>
      <c r="B136" s="106" t="s">
        <v>1385</v>
      </c>
      <c r="C136" s="106"/>
      <c r="D136" s="8" t="s">
        <v>1382</v>
      </c>
      <c r="E136" s="14"/>
      <c r="F136" s="1" t="s">
        <v>71</v>
      </c>
      <c r="G136" s="4" t="s">
        <v>1386</v>
      </c>
      <c r="H136" s="1"/>
      <c r="I136" s="1"/>
      <c r="J136" s="2">
        <v>4400</v>
      </c>
      <c r="K136" s="3"/>
      <c r="L136" s="109">
        <f t="shared" si="1"/>
        <v>4400</v>
      </c>
      <c r="M136" s="109"/>
      <c r="N136" s="13"/>
      <c r="O136" s="111"/>
      <c r="P136" s="111"/>
      <c r="Q136" s="111"/>
      <c r="R136" s="111"/>
      <c r="S136" s="15"/>
      <c r="T136" s="112" t="s">
        <v>13944</v>
      </c>
      <c r="U136" s="112"/>
      <c r="V136" s="112"/>
      <c r="W136" s="112"/>
      <c r="X136" s="107" t="s">
        <v>15</v>
      </c>
      <c r="Y136" s="107"/>
      <c r="Z136" s="108"/>
    </row>
    <row r="137" spans="1:26" s="11" customFormat="1" ht="16.5" customHeight="1" x14ac:dyDescent="0.2">
      <c r="A137" s="12" t="s">
        <v>1387</v>
      </c>
      <c r="B137" s="106" t="s">
        <v>1388</v>
      </c>
      <c r="C137" s="106"/>
      <c r="D137" s="8" t="s">
        <v>1389</v>
      </c>
      <c r="E137" s="14"/>
      <c r="F137" s="1" t="s">
        <v>71</v>
      </c>
      <c r="G137" s="4" t="s">
        <v>1390</v>
      </c>
      <c r="H137" s="1"/>
      <c r="I137" s="1"/>
      <c r="J137" s="2">
        <v>4400</v>
      </c>
      <c r="K137" s="3"/>
      <c r="L137" s="109">
        <f t="shared" si="1"/>
        <v>4400</v>
      </c>
      <c r="M137" s="109"/>
      <c r="N137" s="13"/>
      <c r="O137" s="111"/>
      <c r="P137" s="111"/>
      <c r="Q137" s="111"/>
      <c r="R137" s="111"/>
      <c r="S137" s="15"/>
      <c r="T137" s="112" t="s">
        <v>13944</v>
      </c>
      <c r="U137" s="112"/>
      <c r="V137" s="112"/>
      <c r="W137" s="112"/>
      <c r="X137" s="107" t="s">
        <v>15</v>
      </c>
      <c r="Y137" s="107"/>
      <c r="Z137" s="108"/>
    </row>
    <row r="138" spans="1:26" s="11" customFormat="1" ht="16.5" customHeight="1" x14ac:dyDescent="0.2">
      <c r="A138" s="12" t="s">
        <v>1391</v>
      </c>
      <c r="B138" s="106" t="s">
        <v>1392</v>
      </c>
      <c r="C138" s="106"/>
      <c r="D138" s="8" t="s">
        <v>1393</v>
      </c>
      <c r="E138" s="14"/>
      <c r="F138" s="1" t="s">
        <v>71</v>
      </c>
      <c r="G138" s="4" t="s">
        <v>1394</v>
      </c>
      <c r="H138" s="1"/>
      <c r="I138" s="1"/>
      <c r="J138" s="2">
        <v>2060</v>
      </c>
      <c r="K138" s="3"/>
      <c r="L138" s="109">
        <f t="shared" si="1"/>
        <v>2060</v>
      </c>
      <c r="M138" s="109"/>
      <c r="N138" s="13"/>
      <c r="O138" s="111"/>
      <c r="P138" s="111"/>
      <c r="Q138" s="111"/>
      <c r="R138" s="111"/>
      <c r="S138" s="15"/>
      <c r="T138" s="112" t="s">
        <v>13944</v>
      </c>
      <c r="U138" s="112"/>
      <c r="V138" s="112"/>
      <c r="W138" s="112"/>
      <c r="X138" s="107" t="s">
        <v>15</v>
      </c>
      <c r="Y138" s="107"/>
      <c r="Z138" s="108"/>
    </row>
    <row r="139" spans="1:26" s="11" customFormat="1" ht="16.5" customHeight="1" x14ac:dyDescent="0.2">
      <c r="A139" s="12" t="s">
        <v>1395</v>
      </c>
      <c r="B139" s="106" t="s">
        <v>1396</v>
      </c>
      <c r="C139" s="106"/>
      <c r="D139" s="8" t="s">
        <v>1393</v>
      </c>
      <c r="E139" s="14"/>
      <c r="F139" s="1" t="s">
        <v>71</v>
      </c>
      <c r="G139" s="4" t="s">
        <v>1394</v>
      </c>
      <c r="H139" s="1"/>
      <c r="I139" s="1"/>
      <c r="J139" s="2">
        <v>4400</v>
      </c>
      <c r="K139" s="3"/>
      <c r="L139" s="109">
        <f t="shared" si="1"/>
        <v>4400</v>
      </c>
      <c r="M139" s="109"/>
      <c r="N139" s="13"/>
      <c r="O139" s="111"/>
      <c r="P139" s="111"/>
      <c r="Q139" s="111"/>
      <c r="R139" s="111"/>
      <c r="S139" s="15"/>
      <c r="T139" s="112" t="s">
        <v>13944</v>
      </c>
      <c r="U139" s="112"/>
      <c r="V139" s="112"/>
      <c r="W139" s="112"/>
      <c r="X139" s="107" t="s">
        <v>15</v>
      </c>
      <c r="Y139" s="107"/>
      <c r="Z139" s="108"/>
    </row>
    <row r="140" spans="1:26" s="11" customFormat="1" ht="16.5" customHeight="1" x14ac:dyDescent="0.2">
      <c r="A140" s="12" t="s">
        <v>1397</v>
      </c>
      <c r="B140" s="106" t="s">
        <v>1398</v>
      </c>
      <c r="C140" s="106"/>
      <c r="D140" s="8" t="s">
        <v>1399</v>
      </c>
      <c r="E140" s="14"/>
      <c r="F140" s="1" t="s">
        <v>71</v>
      </c>
      <c r="G140" s="4" t="s">
        <v>1400</v>
      </c>
      <c r="H140" s="1"/>
      <c r="I140" s="1"/>
      <c r="J140" s="2">
        <v>14910</v>
      </c>
      <c r="K140" s="3"/>
      <c r="L140" s="109">
        <f t="shared" si="1"/>
        <v>14910</v>
      </c>
      <c r="M140" s="109"/>
      <c r="N140" s="13"/>
      <c r="O140" s="111"/>
      <c r="P140" s="111"/>
      <c r="Q140" s="111"/>
      <c r="R140" s="111"/>
      <c r="S140" s="15"/>
      <c r="T140" s="112" t="s">
        <v>13944</v>
      </c>
      <c r="U140" s="112"/>
      <c r="V140" s="112"/>
      <c r="W140" s="112"/>
      <c r="X140" s="107" t="s">
        <v>15</v>
      </c>
      <c r="Y140" s="107"/>
      <c r="Z140" s="108"/>
    </row>
    <row r="141" spans="1:26" s="11" customFormat="1" ht="16.5" customHeight="1" x14ac:dyDescent="0.2">
      <c r="A141" s="12" t="s">
        <v>1401</v>
      </c>
      <c r="B141" s="106" t="s">
        <v>1402</v>
      </c>
      <c r="C141" s="106"/>
      <c r="D141" s="8" t="s">
        <v>1403</v>
      </c>
      <c r="E141" s="14"/>
      <c r="F141" s="1" t="s">
        <v>71</v>
      </c>
      <c r="G141" s="4" t="s">
        <v>1404</v>
      </c>
      <c r="H141" s="1"/>
      <c r="I141" s="1"/>
      <c r="J141" s="2">
        <v>6680</v>
      </c>
      <c r="K141" s="3"/>
      <c r="L141" s="109">
        <f t="shared" si="1"/>
        <v>6680</v>
      </c>
      <c r="M141" s="109"/>
      <c r="N141" s="13"/>
      <c r="O141" s="111"/>
      <c r="P141" s="111"/>
      <c r="Q141" s="111"/>
      <c r="R141" s="111"/>
      <c r="S141" s="15"/>
      <c r="T141" s="112" t="s">
        <v>13944</v>
      </c>
      <c r="U141" s="112"/>
      <c r="V141" s="112"/>
      <c r="W141" s="112"/>
      <c r="X141" s="107" t="s">
        <v>15</v>
      </c>
      <c r="Y141" s="107"/>
      <c r="Z141" s="108"/>
    </row>
    <row r="142" spans="1:26" s="11" customFormat="1" ht="16.5" customHeight="1" x14ac:dyDescent="0.2">
      <c r="A142" s="12" t="s">
        <v>1405</v>
      </c>
      <c r="B142" s="106" t="s">
        <v>1406</v>
      </c>
      <c r="C142" s="106"/>
      <c r="D142" s="8" t="s">
        <v>1407</v>
      </c>
      <c r="E142" s="14"/>
      <c r="F142" s="1" t="s">
        <v>71</v>
      </c>
      <c r="G142" s="4" t="s">
        <v>1408</v>
      </c>
      <c r="H142" s="1"/>
      <c r="I142" s="1"/>
      <c r="J142" s="2">
        <v>10030</v>
      </c>
      <c r="K142" s="3"/>
      <c r="L142" s="109">
        <f t="shared" si="1"/>
        <v>10030</v>
      </c>
      <c r="M142" s="109"/>
      <c r="N142" s="13"/>
      <c r="O142" s="111"/>
      <c r="P142" s="111"/>
      <c r="Q142" s="111"/>
      <c r="R142" s="111"/>
      <c r="S142" s="15"/>
      <c r="T142" s="112" t="s">
        <v>13944</v>
      </c>
      <c r="U142" s="112"/>
      <c r="V142" s="112"/>
      <c r="W142" s="112"/>
      <c r="X142" s="107" t="s">
        <v>15</v>
      </c>
      <c r="Y142" s="107"/>
      <c r="Z142" s="108"/>
    </row>
    <row r="143" spans="1:26" s="11" customFormat="1" ht="16.5" customHeight="1" x14ac:dyDescent="0.2">
      <c r="A143" s="12" t="s">
        <v>1409</v>
      </c>
      <c r="B143" s="106" t="s">
        <v>1410</v>
      </c>
      <c r="C143" s="106"/>
      <c r="D143" s="8" t="s">
        <v>1411</v>
      </c>
      <c r="E143" s="14"/>
      <c r="F143" s="1" t="s">
        <v>71</v>
      </c>
      <c r="G143" s="4" t="s">
        <v>1412</v>
      </c>
      <c r="H143" s="1"/>
      <c r="I143" s="1"/>
      <c r="J143" s="2">
        <v>10030</v>
      </c>
      <c r="K143" s="3"/>
      <c r="L143" s="109">
        <f t="shared" si="1"/>
        <v>10030</v>
      </c>
      <c r="M143" s="109"/>
      <c r="N143" s="13"/>
      <c r="O143" s="111"/>
      <c r="P143" s="111"/>
      <c r="Q143" s="111"/>
      <c r="R143" s="111"/>
      <c r="S143" s="15"/>
      <c r="T143" s="112" t="s">
        <v>13944</v>
      </c>
      <c r="U143" s="112"/>
      <c r="V143" s="112"/>
      <c r="W143" s="112"/>
      <c r="X143" s="107" t="s">
        <v>15</v>
      </c>
      <c r="Y143" s="107"/>
      <c r="Z143" s="108"/>
    </row>
    <row r="144" spans="1:26" s="11" customFormat="1" ht="16.5" customHeight="1" x14ac:dyDescent="0.2">
      <c r="A144" s="12" t="s">
        <v>1413</v>
      </c>
      <c r="B144" s="106" t="s">
        <v>1414</v>
      </c>
      <c r="C144" s="106"/>
      <c r="D144" s="8" t="s">
        <v>1411</v>
      </c>
      <c r="E144" s="14"/>
      <c r="F144" s="1" t="s">
        <v>71</v>
      </c>
      <c r="G144" s="4" t="s">
        <v>1412</v>
      </c>
      <c r="H144" s="1"/>
      <c r="I144" s="1"/>
      <c r="J144" s="2">
        <v>3340</v>
      </c>
      <c r="K144" s="3"/>
      <c r="L144" s="109">
        <f t="shared" si="1"/>
        <v>3340</v>
      </c>
      <c r="M144" s="109"/>
      <c r="N144" s="13"/>
      <c r="O144" s="111"/>
      <c r="P144" s="111"/>
      <c r="Q144" s="111"/>
      <c r="R144" s="111"/>
      <c r="S144" s="15"/>
      <c r="T144" s="112" t="s">
        <v>13944</v>
      </c>
      <c r="U144" s="112"/>
      <c r="V144" s="112"/>
      <c r="W144" s="112"/>
      <c r="X144" s="107" t="s">
        <v>15</v>
      </c>
      <c r="Y144" s="107"/>
      <c r="Z144" s="108"/>
    </row>
    <row r="145" spans="1:26" s="11" customFormat="1" ht="16.5" customHeight="1" x14ac:dyDescent="0.2">
      <c r="A145" s="12" t="s">
        <v>1415</v>
      </c>
      <c r="B145" s="106" t="s">
        <v>1416</v>
      </c>
      <c r="C145" s="106"/>
      <c r="D145" s="8" t="s">
        <v>1417</v>
      </c>
      <c r="E145" s="14"/>
      <c r="F145" s="1" t="s">
        <v>71</v>
      </c>
      <c r="G145" s="4" t="s">
        <v>1418</v>
      </c>
      <c r="H145" s="1"/>
      <c r="I145" s="1"/>
      <c r="J145" s="2">
        <v>11470</v>
      </c>
      <c r="K145" s="3"/>
      <c r="L145" s="109">
        <f t="shared" si="1"/>
        <v>11470</v>
      </c>
      <c r="M145" s="109"/>
      <c r="N145" s="13"/>
      <c r="O145" s="111"/>
      <c r="P145" s="111"/>
      <c r="Q145" s="111"/>
      <c r="R145" s="111"/>
      <c r="S145" s="15"/>
      <c r="T145" s="112" t="s">
        <v>13944</v>
      </c>
      <c r="U145" s="112"/>
      <c r="V145" s="112"/>
      <c r="W145" s="112"/>
      <c r="X145" s="107" t="s">
        <v>15</v>
      </c>
      <c r="Y145" s="107"/>
      <c r="Z145" s="108"/>
    </row>
    <row r="146" spans="1:26" s="11" customFormat="1" ht="16.5" customHeight="1" x14ac:dyDescent="0.2">
      <c r="A146" s="12" t="s">
        <v>1419</v>
      </c>
      <c r="B146" s="106" t="s">
        <v>1420</v>
      </c>
      <c r="C146" s="106"/>
      <c r="D146" s="8" t="s">
        <v>1421</v>
      </c>
      <c r="E146" s="14"/>
      <c r="F146" s="1" t="s">
        <v>71</v>
      </c>
      <c r="G146" s="4" t="s">
        <v>1422</v>
      </c>
      <c r="H146" s="1"/>
      <c r="I146" s="1"/>
      <c r="J146" s="2">
        <v>1840</v>
      </c>
      <c r="K146" s="3"/>
      <c r="L146" s="109">
        <f t="shared" si="1"/>
        <v>1840</v>
      </c>
      <c r="M146" s="109"/>
      <c r="N146" s="13"/>
      <c r="O146" s="111"/>
      <c r="P146" s="111"/>
      <c r="Q146" s="111"/>
      <c r="R146" s="111"/>
      <c r="S146" s="15"/>
      <c r="T146" s="112" t="s">
        <v>13944</v>
      </c>
      <c r="U146" s="112"/>
      <c r="V146" s="112"/>
      <c r="W146" s="112"/>
      <c r="X146" s="107" t="s">
        <v>15</v>
      </c>
      <c r="Y146" s="107"/>
      <c r="Z146" s="108"/>
    </row>
    <row r="147" spans="1:26" s="11" customFormat="1" ht="16.5" customHeight="1" x14ac:dyDescent="0.2">
      <c r="A147" s="12" t="s">
        <v>1423</v>
      </c>
      <c r="B147" s="106" t="s">
        <v>1424</v>
      </c>
      <c r="C147" s="106"/>
      <c r="D147" s="8" t="s">
        <v>1425</v>
      </c>
      <c r="E147" s="14"/>
      <c r="F147" s="1" t="s">
        <v>71</v>
      </c>
      <c r="G147" s="4" t="s">
        <v>1426</v>
      </c>
      <c r="H147" s="1"/>
      <c r="I147" s="1"/>
      <c r="J147" s="2">
        <v>4280</v>
      </c>
      <c r="K147" s="3"/>
      <c r="L147" s="109">
        <f t="shared" si="1"/>
        <v>4280</v>
      </c>
      <c r="M147" s="109"/>
      <c r="N147" s="13"/>
      <c r="O147" s="111"/>
      <c r="P147" s="111"/>
      <c r="Q147" s="111"/>
      <c r="R147" s="111"/>
      <c r="S147" s="15"/>
      <c r="T147" s="112" t="s">
        <v>13944</v>
      </c>
      <c r="U147" s="112"/>
      <c r="V147" s="112"/>
      <c r="W147" s="112"/>
      <c r="X147" s="107" t="s">
        <v>15</v>
      </c>
      <c r="Y147" s="107"/>
      <c r="Z147" s="108"/>
    </row>
    <row r="148" spans="1:26" s="11" customFormat="1" ht="16.5" customHeight="1" x14ac:dyDescent="0.2">
      <c r="A148" s="12" t="s">
        <v>1427</v>
      </c>
      <c r="B148" s="106" t="s">
        <v>1428</v>
      </c>
      <c r="C148" s="106"/>
      <c r="D148" s="8" t="s">
        <v>1429</v>
      </c>
      <c r="E148" s="14"/>
      <c r="F148" s="1" t="s">
        <v>71</v>
      </c>
      <c r="G148" s="4" t="s">
        <v>1430</v>
      </c>
      <c r="H148" s="1"/>
      <c r="I148" s="1"/>
      <c r="J148" s="2">
        <v>4170</v>
      </c>
      <c r="K148" s="3"/>
      <c r="L148" s="109">
        <f t="shared" si="1"/>
        <v>4170</v>
      </c>
      <c r="M148" s="109"/>
      <c r="N148" s="13"/>
      <c r="O148" s="111"/>
      <c r="P148" s="111"/>
      <c r="Q148" s="111"/>
      <c r="R148" s="111"/>
      <c r="S148" s="15"/>
      <c r="T148" s="112" t="s">
        <v>13944</v>
      </c>
      <c r="U148" s="112"/>
      <c r="V148" s="112"/>
      <c r="W148" s="112"/>
      <c r="X148" s="107" t="s">
        <v>15</v>
      </c>
      <c r="Y148" s="107"/>
      <c r="Z148" s="108"/>
    </row>
    <row r="149" spans="1:26" s="11" customFormat="1" ht="16.5" customHeight="1" x14ac:dyDescent="0.2">
      <c r="A149" s="12" t="s">
        <v>1431</v>
      </c>
      <c r="B149" s="106" t="s">
        <v>1432</v>
      </c>
      <c r="C149" s="106"/>
      <c r="D149" s="8" t="s">
        <v>1429</v>
      </c>
      <c r="E149" s="14"/>
      <c r="F149" s="1" t="s">
        <v>71</v>
      </c>
      <c r="G149" s="4" t="s">
        <v>1430</v>
      </c>
      <c r="H149" s="1"/>
      <c r="I149" s="1"/>
      <c r="J149" s="2">
        <v>4170</v>
      </c>
      <c r="K149" s="3"/>
      <c r="L149" s="109">
        <f t="shared" ref="L149:L212" si="2">J149-K149</f>
        <v>4170</v>
      </c>
      <c r="M149" s="109"/>
      <c r="N149" s="13"/>
      <c r="O149" s="111"/>
      <c r="P149" s="111"/>
      <c r="Q149" s="111"/>
      <c r="R149" s="111"/>
      <c r="S149" s="15"/>
      <c r="T149" s="112" t="s">
        <v>13944</v>
      </c>
      <c r="U149" s="112"/>
      <c r="V149" s="112"/>
      <c r="W149" s="112"/>
      <c r="X149" s="107" t="s">
        <v>15</v>
      </c>
      <c r="Y149" s="107"/>
      <c r="Z149" s="108"/>
    </row>
    <row r="150" spans="1:26" s="11" customFormat="1" ht="16.5" customHeight="1" x14ac:dyDescent="0.2">
      <c r="A150" s="12" t="s">
        <v>1433</v>
      </c>
      <c r="B150" s="106" t="s">
        <v>1434</v>
      </c>
      <c r="C150" s="106"/>
      <c r="D150" s="8" t="s">
        <v>1425</v>
      </c>
      <c r="E150" s="14"/>
      <c r="F150" s="1" t="s">
        <v>71</v>
      </c>
      <c r="G150" s="4" t="s">
        <v>1426</v>
      </c>
      <c r="H150" s="1"/>
      <c r="I150" s="1"/>
      <c r="J150" s="2">
        <v>4280</v>
      </c>
      <c r="K150" s="3"/>
      <c r="L150" s="109">
        <f t="shared" si="2"/>
        <v>4280</v>
      </c>
      <c r="M150" s="109"/>
      <c r="N150" s="13"/>
      <c r="O150" s="111"/>
      <c r="P150" s="111"/>
      <c r="Q150" s="111"/>
      <c r="R150" s="111"/>
      <c r="S150" s="15"/>
      <c r="T150" s="112" t="s">
        <v>13944</v>
      </c>
      <c r="U150" s="112"/>
      <c r="V150" s="112"/>
      <c r="W150" s="112"/>
      <c r="X150" s="107" t="s">
        <v>15</v>
      </c>
      <c r="Y150" s="107"/>
      <c r="Z150" s="108"/>
    </row>
    <row r="151" spans="1:26" s="11" customFormat="1" ht="16.5" customHeight="1" x14ac:dyDescent="0.2">
      <c r="A151" s="12" t="s">
        <v>1435</v>
      </c>
      <c r="B151" s="106" t="s">
        <v>1436</v>
      </c>
      <c r="C151" s="106"/>
      <c r="D151" s="8" t="s">
        <v>1425</v>
      </c>
      <c r="E151" s="14"/>
      <c r="F151" s="1" t="s">
        <v>71</v>
      </c>
      <c r="G151" s="4" t="s">
        <v>1426</v>
      </c>
      <c r="H151" s="1"/>
      <c r="I151" s="1"/>
      <c r="J151" s="2">
        <v>4170</v>
      </c>
      <c r="K151" s="3"/>
      <c r="L151" s="109">
        <f t="shared" si="2"/>
        <v>4170</v>
      </c>
      <c r="M151" s="109"/>
      <c r="N151" s="13"/>
      <c r="O151" s="111"/>
      <c r="P151" s="111"/>
      <c r="Q151" s="111"/>
      <c r="R151" s="111"/>
      <c r="S151" s="15"/>
      <c r="T151" s="112" t="s">
        <v>13944</v>
      </c>
      <c r="U151" s="112"/>
      <c r="V151" s="112"/>
      <c r="W151" s="112"/>
      <c r="X151" s="107" t="s">
        <v>15</v>
      </c>
      <c r="Y151" s="107"/>
      <c r="Z151" s="108"/>
    </row>
    <row r="152" spans="1:26" s="11" customFormat="1" ht="16.5" customHeight="1" x14ac:dyDescent="0.2">
      <c r="A152" s="12" t="s">
        <v>1437</v>
      </c>
      <c r="B152" s="106" t="s">
        <v>1438</v>
      </c>
      <c r="C152" s="106"/>
      <c r="D152" s="8" t="s">
        <v>1439</v>
      </c>
      <c r="E152" s="14"/>
      <c r="F152" s="1" t="s">
        <v>71</v>
      </c>
      <c r="G152" s="4" t="s">
        <v>1440</v>
      </c>
      <c r="H152" s="1"/>
      <c r="I152" s="1"/>
      <c r="J152" s="2">
        <v>4280</v>
      </c>
      <c r="K152" s="3"/>
      <c r="L152" s="109">
        <f t="shared" si="2"/>
        <v>4280</v>
      </c>
      <c r="M152" s="109"/>
      <c r="N152" s="13"/>
      <c r="O152" s="111"/>
      <c r="P152" s="111"/>
      <c r="Q152" s="111"/>
      <c r="R152" s="111"/>
      <c r="S152" s="15"/>
      <c r="T152" s="112" t="s">
        <v>13944</v>
      </c>
      <c r="U152" s="112"/>
      <c r="V152" s="112"/>
      <c r="W152" s="112"/>
      <c r="X152" s="107" t="s">
        <v>15</v>
      </c>
      <c r="Y152" s="107"/>
      <c r="Z152" s="108"/>
    </row>
    <row r="153" spans="1:26" s="11" customFormat="1" ht="16.5" customHeight="1" x14ac:dyDescent="0.2">
      <c r="A153" s="12" t="s">
        <v>1441</v>
      </c>
      <c r="B153" s="106" t="s">
        <v>1442</v>
      </c>
      <c r="C153" s="106"/>
      <c r="D153" s="8" t="s">
        <v>1443</v>
      </c>
      <c r="E153" s="14"/>
      <c r="F153" s="1" t="s">
        <v>71</v>
      </c>
      <c r="G153" s="4" t="s">
        <v>1444</v>
      </c>
      <c r="H153" s="1"/>
      <c r="I153" s="1"/>
      <c r="J153" s="2">
        <v>27980</v>
      </c>
      <c r="K153" s="3"/>
      <c r="L153" s="109">
        <f t="shared" si="2"/>
        <v>27980</v>
      </c>
      <c r="M153" s="109"/>
      <c r="N153" s="13"/>
      <c r="O153" s="111"/>
      <c r="P153" s="111"/>
      <c r="Q153" s="111"/>
      <c r="R153" s="111"/>
      <c r="S153" s="15"/>
      <c r="T153" s="112" t="s">
        <v>13944</v>
      </c>
      <c r="U153" s="112"/>
      <c r="V153" s="112"/>
      <c r="W153" s="112"/>
      <c r="X153" s="107" t="s">
        <v>15</v>
      </c>
      <c r="Y153" s="107"/>
      <c r="Z153" s="108"/>
    </row>
    <row r="154" spans="1:26" s="11" customFormat="1" ht="16.5" customHeight="1" x14ac:dyDescent="0.2">
      <c r="A154" s="12" t="s">
        <v>1445</v>
      </c>
      <c r="B154" s="106" t="s">
        <v>1446</v>
      </c>
      <c r="C154" s="106"/>
      <c r="D154" s="8" t="s">
        <v>1443</v>
      </c>
      <c r="E154" s="14"/>
      <c r="F154" s="1" t="s">
        <v>71</v>
      </c>
      <c r="G154" s="4" t="s">
        <v>1447</v>
      </c>
      <c r="H154" s="1"/>
      <c r="I154" s="1"/>
      <c r="J154" s="2">
        <v>27980</v>
      </c>
      <c r="K154" s="3"/>
      <c r="L154" s="109">
        <f t="shared" si="2"/>
        <v>27980</v>
      </c>
      <c r="M154" s="109"/>
      <c r="N154" s="13"/>
      <c r="O154" s="111"/>
      <c r="P154" s="111"/>
      <c r="Q154" s="111"/>
      <c r="R154" s="111"/>
      <c r="S154" s="15"/>
      <c r="T154" s="112" t="s">
        <v>13944</v>
      </c>
      <c r="U154" s="112"/>
      <c r="V154" s="112"/>
      <c r="W154" s="112"/>
      <c r="X154" s="107" t="s">
        <v>15</v>
      </c>
      <c r="Y154" s="107"/>
      <c r="Z154" s="108"/>
    </row>
    <row r="155" spans="1:26" s="11" customFormat="1" ht="16.5" customHeight="1" x14ac:dyDescent="0.2">
      <c r="A155" s="12" t="s">
        <v>1448</v>
      </c>
      <c r="B155" s="106" t="s">
        <v>1449</v>
      </c>
      <c r="C155" s="106"/>
      <c r="D155" s="8" t="s">
        <v>1450</v>
      </c>
      <c r="E155" s="14"/>
      <c r="F155" s="1" t="s">
        <v>71</v>
      </c>
      <c r="G155" s="4" t="s">
        <v>1451</v>
      </c>
      <c r="H155" s="1"/>
      <c r="I155" s="1"/>
      <c r="J155" s="2">
        <v>34970</v>
      </c>
      <c r="K155" s="3"/>
      <c r="L155" s="109">
        <f t="shared" si="2"/>
        <v>34970</v>
      </c>
      <c r="M155" s="109"/>
      <c r="N155" s="13"/>
      <c r="O155" s="111"/>
      <c r="P155" s="111"/>
      <c r="Q155" s="111"/>
      <c r="R155" s="111"/>
      <c r="S155" s="15"/>
      <c r="T155" s="112" t="s">
        <v>13944</v>
      </c>
      <c r="U155" s="112"/>
      <c r="V155" s="112"/>
      <c r="W155" s="112"/>
      <c r="X155" s="107" t="s">
        <v>15</v>
      </c>
      <c r="Y155" s="107"/>
      <c r="Z155" s="108"/>
    </row>
    <row r="156" spans="1:26" s="11" customFormat="1" ht="16.5" customHeight="1" x14ac:dyDescent="0.2">
      <c r="A156" s="12" t="s">
        <v>1452</v>
      </c>
      <c r="B156" s="106" t="s">
        <v>1453</v>
      </c>
      <c r="C156" s="106"/>
      <c r="D156" s="8" t="s">
        <v>1450</v>
      </c>
      <c r="E156" s="14"/>
      <c r="F156" s="1" t="s">
        <v>71</v>
      </c>
      <c r="G156" s="4" t="s">
        <v>1451</v>
      </c>
      <c r="H156" s="1"/>
      <c r="I156" s="1"/>
      <c r="J156" s="2">
        <v>5600</v>
      </c>
      <c r="K156" s="3"/>
      <c r="L156" s="109">
        <f t="shared" si="2"/>
        <v>5600</v>
      </c>
      <c r="M156" s="109"/>
      <c r="N156" s="13"/>
      <c r="O156" s="111"/>
      <c r="P156" s="111"/>
      <c r="Q156" s="111"/>
      <c r="R156" s="111"/>
      <c r="S156" s="15"/>
      <c r="T156" s="112" t="s">
        <v>13944</v>
      </c>
      <c r="U156" s="112"/>
      <c r="V156" s="112"/>
      <c r="W156" s="112"/>
      <c r="X156" s="107" t="s">
        <v>15</v>
      </c>
      <c r="Y156" s="107"/>
      <c r="Z156" s="108"/>
    </row>
    <row r="157" spans="1:26" s="11" customFormat="1" ht="16.5" customHeight="1" x14ac:dyDescent="0.2">
      <c r="A157" s="12" t="s">
        <v>1454</v>
      </c>
      <c r="B157" s="106" t="s">
        <v>1455</v>
      </c>
      <c r="C157" s="106"/>
      <c r="D157" s="8" t="s">
        <v>1456</v>
      </c>
      <c r="E157" s="14"/>
      <c r="F157" s="1" t="s">
        <v>71</v>
      </c>
      <c r="G157" s="4" t="s">
        <v>1457</v>
      </c>
      <c r="H157" s="1"/>
      <c r="I157" s="1"/>
      <c r="J157" s="2">
        <v>6090</v>
      </c>
      <c r="K157" s="3"/>
      <c r="L157" s="109">
        <f t="shared" si="2"/>
        <v>6090</v>
      </c>
      <c r="M157" s="109"/>
      <c r="N157" s="13"/>
      <c r="O157" s="111"/>
      <c r="P157" s="111"/>
      <c r="Q157" s="111"/>
      <c r="R157" s="111"/>
      <c r="S157" s="15"/>
      <c r="T157" s="112" t="s">
        <v>13944</v>
      </c>
      <c r="U157" s="112"/>
      <c r="V157" s="112"/>
      <c r="W157" s="112"/>
      <c r="X157" s="107" t="s">
        <v>15</v>
      </c>
      <c r="Y157" s="107"/>
      <c r="Z157" s="108"/>
    </row>
    <row r="158" spans="1:26" s="11" customFormat="1" ht="16.5" customHeight="1" x14ac:dyDescent="0.2">
      <c r="A158" s="12" t="s">
        <v>1458</v>
      </c>
      <c r="B158" s="106" t="s">
        <v>1459</v>
      </c>
      <c r="C158" s="106"/>
      <c r="D158" s="8" t="s">
        <v>1460</v>
      </c>
      <c r="E158" s="14"/>
      <c r="F158" s="1" t="s">
        <v>71</v>
      </c>
      <c r="G158" s="4" t="s">
        <v>1461</v>
      </c>
      <c r="H158" s="1"/>
      <c r="I158" s="1"/>
      <c r="J158" s="2">
        <v>8680</v>
      </c>
      <c r="K158" s="3"/>
      <c r="L158" s="109">
        <f t="shared" si="2"/>
        <v>8680</v>
      </c>
      <c r="M158" s="109"/>
      <c r="N158" s="13"/>
      <c r="O158" s="111"/>
      <c r="P158" s="111"/>
      <c r="Q158" s="111"/>
      <c r="R158" s="111"/>
      <c r="S158" s="15"/>
      <c r="T158" s="112" t="s">
        <v>13944</v>
      </c>
      <c r="U158" s="112"/>
      <c r="V158" s="112"/>
      <c r="W158" s="112"/>
      <c r="X158" s="107" t="s">
        <v>15</v>
      </c>
      <c r="Y158" s="107"/>
      <c r="Z158" s="108"/>
    </row>
    <row r="159" spans="1:26" s="11" customFormat="1" ht="16.5" customHeight="1" x14ac:dyDescent="0.2">
      <c r="A159" s="12" t="s">
        <v>1462</v>
      </c>
      <c r="B159" s="106" t="s">
        <v>1463</v>
      </c>
      <c r="C159" s="106"/>
      <c r="D159" s="8" t="s">
        <v>1464</v>
      </c>
      <c r="E159" s="14"/>
      <c r="F159" s="1" t="s">
        <v>71</v>
      </c>
      <c r="G159" s="4" t="s">
        <v>1465</v>
      </c>
      <c r="H159" s="1"/>
      <c r="I159" s="1"/>
      <c r="J159" s="2">
        <v>5550</v>
      </c>
      <c r="K159" s="3"/>
      <c r="L159" s="109">
        <f t="shared" si="2"/>
        <v>5550</v>
      </c>
      <c r="M159" s="109"/>
      <c r="N159" s="13"/>
      <c r="O159" s="111"/>
      <c r="P159" s="111"/>
      <c r="Q159" s="111"/>
      <c r="R159" s="111"/>
      <c r="S159" s="15"/>
      <c r="T159" s="112" t="s">
        <v>13944</v>
      </c>
      <c r="U159" s="112"/>
      <c r="V159" s="112"/>
      <c r="W159" s="112"/>
      <c r="X159" s="107" t="s">
        <v>15</v>
      </c>
      <c r="Y159" s="107"/>
      <c r="Z159" s="108"/>
    </row>
    <row r="160" spans="1:26" s="11" customFormat="1" ht="16.5" customHeight="1" x14ac:dyDescent="0.2">
      <c r="A160" s="12" t="s">
        <v>1466</v>
      </c>
      <c r="B160" s="106" t="s">
        <v>1467</v>
      </c>
      <c r="C160" s="106"/>
      <c r="D160" s="8" t="s">
        <v>1464</v>
      </c>
      <c r="E160" s="14"/>
      <c r="F160" s="1" t="s">
        <v>71</v>
      </c>
      <c r="G160" s="4" t="s">
        <v>1465</v>
      </c>
      <c r="H160" s="1"/>
      <c r="I160" s="1"/>
      <c r="J160" s="2">
        <v>8680</v>
      </c>
      <c r="K160" s="3"/>
      <c r="L160" s="109">
        <f t="shared" si="2"/>
        <v>8680</v>
      </c>
      <c r="M160" s="109"/>
      <c r="N160" s="13"/>
      <c r="O160" s="111"/>
      <c r="P160" s="111"/>
      <c r="Q160" s="111"/>
      <c r="R160" s="111"/>
      <c r="S160" s="15"/>
      <c r="T160" s="112" t="s">
        <v>13944</v>
      </c>
      <c r="U160" s="112"/>
      <c r="V160" s="112"/>
      <c r="W160" s="112"/>
      <c r="X160" s="107" t="s">
        <v>15</v>
      </c>
      <c r="Y160" s="107"/>
      <c r="Z160" s="108"/>
    </row>
    <row r="161" spans="1:26" s="11" customFormat="1" ht="16.5" customHeight="1" x14ac:dyDescent="0.2">
      <c r="A161" s="12" t="s">
        <v>1468</v>
      </c>
      <c r="B161" s="106" t="s">
        <v>1469</v>
      </c>
      <c r="C161" s="106"/>
      <c r="D161" s="8" t="s">
        <v>1470</v>
      </c>
      <c r="E161" s="14"/>
      <c r="F161" s="1" t="s">
        <v>71</v>
      </c>
      <c r="G161" s="4" t="s">
        <v>1471</v>
      </c>
      <c r="H161" s="1"/>
      <c r="I161" s="1"/>
      <c r="J161" s="2">
        <v>7440</v>
      </c>
      <c r="K161" s="3"/>
      <c r="L161" s="109">
        <f t="shared" si="2"/>
        <v>7440</v>
      </c>
      <c r="M161" s="109"/>
      <c r="N161" s="13"/>
      <c r="O161" s="111"/>
      <c r="P161" s="111"/>
      <c r="Q161" s="111"/>
      <c r="R161" s="111"/>
      <c r="S161" s="15"/>
      <c r="T161" s="112" t="s">
        <v>13944</v>
      </c>
      <c r="U161" s="112"/>
      <c r="V161" s="112"/>
      <c r="W161" s="112"/>
      <c r="X161" s="107" t="s">
        <v>15</v>
      </c>
      <c r="Y161" s="107"/>
      <c r="Z161" s="108"/>
    </row>
    <row r="162" spans="1:26" s="11" customFormat="1" ht="16.5" customHeight="1" x14ac:dyDescent="0.2">
      <c r="A162" s="12" t="s">
        <v>1472</v>
      </c>
      <c r="B162" s="106" t="s">
        <v>1473</v>
      </c>
      <c r="C162" s="106"/>
      <c r="D162" s="8" t="s">
        <v>1474</v>
      </c>
      <c r="E162" s="14"/>
      <c r="F162" s="1" t="s">
        <v>71</v>
      </c>
      <c r="G162" s="4" t="s">
        <v>1475</v>
      </c>
      <c r="H162" s="1"/>
      <c r="I162" s="1"/>
      <c r="J162" s="2">
        <v>20710</v>
      </c>
      <c r="K162" s="3"/>
      <c r="L162" s="109">
        <f t="shared" si="2"/>
        <v>20710</v>
      </c>
      <c r="M162" s="109"/>
      <c r="N162" s="13"/>
      <c r="O162" s="111"/>
      <c r="P162" s="111"/>
      <c r="Q162" s="111"/>
      <c r="R162" s="111"/>
      <c r="S162" s="15"/>
      <c r="T162" s="112" t="s">
        <v>13944</v>
      </c>
      <c r="U162" s="112"/>
      <c r="V162" s="112"/>
      <c r="W162" s="112"/>
      <c r="X162" s="107" t="s">
        <v>15</v>
      </c>
      <c r="Y162" s="107"/>
      <c r="Z162" s="108"/>
    </row>
    <row r="163" spans="1:26" s="11" customFormat="1" ht="16.5" customHeight="1" x14ac:dyDescent="0.2">
      <c r="A163" s="12" t="s">
        <v>1476</v>
      </c>
      <c r="B163" s="106" t="s">
        <v>1477</v>
      </c>
      <c r="C163" s="106"/>
      <c r="D163" s="8" t="s">
        <v>1478</v>
      </c>
      <c r="E163" s="14"/>
      <c r="F163" s="1" t="s">
        <v>71</v>
      </c>
      <c r="G163" s="4" t="s">
        <v>1479</v>
      </c>
      <c r="H163" s="1"/>
      <c r="I163" s="1"/>
      <c r="J163" s="2">
        <v>10680</v>
      </c>
      <c r="K163" s="3"/>
      <c r="L163" s="109">
        <f t="shared" si="2"/>
        <v>10680</v>
      </c>
      <c r="M163" s="109"/>
      <c r="N163" s="13"/>
      <c r="O163" s="111"/>
      <c r="P163" s="111"/>
      <c r="Q163" s="111"/>
      <c r="R163" s="111"/>
      <c r="S163" s="15"/>
      <c r="T163" s="112" t="s">
        <v>13944</v>
      </c>
      <c r="U163" s="112"/>
      <c r="V163" s="112"/>
      <c r="W163" s="112"/>
      <c r="X163" s="107" t="s">
        <v>15</v>
      </c>
      <c r="Y163" s="107"/>
      <c r="Z163" s="108"/>
    </row>
    <row r="164" spans="1:26" s="11" customFormat="1" ht="16.5" customHeight="1" x14ac:dyDescent="0.2">
      <c r="A164" s="12" t="s">
        <v>1480</v>
      </c>
      <c r="B164" s="106" t="s">
        <v>1481</v>
      </c>
      <c r="C164" s="106"/>
      <c r="D164" s="8" t="s">
        <v>1482</v>
      </c>
      <c r="E164" s="14"/>
      <c r="F164" s="1" t="s">
        <v>71</v>
      </c>
      <c r="G164" s="4" t="s">
        <v>1483</v>
      </c>
      <c r="H164" s="1"/>
      <c r="I164" s="1"/>
      <c r="J164" s="2">
        <v>10680</v>
      </c>
      <c r="K164" s="3"/>
      <c r="L164" s="109">
        <f t="shared" si="2"/>
        <v>10680</v>
      </c>
      <c r="M164" s="109"/>
      <c r="N164" s="13"/>
      <c r="O164" s="111"/>
      <c r="P164" s="111"/>
      <c r="Q164" s="111"/>
      <c r="R164" s="111"/>
      <c r="S164" s="15"/>
      <c r="T164" s="112" t="s">
        <v>13944</v>
      </c>
      <c r="U164" s="112"/>
      <c r="V164" s="112"/>
      <c r="W164" s="112"/>
      <c r="X164" s="107" t="s">
        <v>15</v>
      </c>
      <c r="Y164" s="107"/>
      <c r="Z164" s="108"/>
    </row>
    <row r="165" spans="1:26" s="11" customFormat="1" ht="16.5" customHeight="1" x14ac:dyDescent="0.2">
      <c r="A165" s="12" t="s">
        <v>1484</v>
      </c>
      <c r="B165" s="106" t="s">
        <v>1485</v>
      </c>
      <c r="C165" s="106"/>
      <c r="D165" s="8" t="s">
        <v>1486</v>
      </c>
      <c r="E165" s="14"/>
      <c r="F165" s="1" t="s">
        <v>71</v>
      </c>
      <c r="G165" s="4" t="s">
        <v>1487</v>
      </c>
      <c r="H165" s="1"/>
      <c r="I165" s="1"/>
      <c r="J165" s="2">
        <v>8290</v>
      </c>
      <c r="K165" s="3"/>
      <c r="L165" s="109">
        <f t="shared" si="2"/>
        <v>8290</v>
      </c>
      <c r="M165" s="109"/>
      <c r="N165" s="13"/>
      <c r="O165" s="111"/>
      <c r="P165" s="111"/>
      <c r="Q165" s="111"/>
      <c r="R165" s="111"/>
      <c r="S165" s="15"/>
      <c r="T165" s="112" t="s">
        <v>13944</v>
      </c>
      <c r="U165" s="112"/>
      <c r="V165" s="112"/>
      <c r="W165" s="112"/>
      <c r="X165" s="107" t="s">
        <v>15</v>
      </c>
      <c r="Y165" s="107"/>
      <c r="Z165" s="108"/>
    </row>
    <row r="166" spans="1:26" s="11" customFormat="1" ht="16.5" customHeight="1" x14ac:dyDescent="0.2">
      <c r="A166" s="12" t="s">
        <v>1488</v>
      </c>
      <c r="B166" s="106" t="s">
        <v>1489</v>
      </c>
      <c r="C166" s="106"/>
      <c r="D166" s="8" t="s">
        <v>1486</v>
      </c>
      <c r="E166" s="14"/>
      <c r="F166" s="1" t="s">
        <v>71</v>
      </c>
      <c r="G166" s="4" t="s">
        <v>1487</v>
      </c>
      <c r="H166" s="1"/>
      <c r="I166" s="1"/>
      <c r="J166" s="2">
        <v>5820</v>
      </c>
      <c r="K166" s="3"/>
      <c r="L166" s="109">
        <f t="shared" si="2"/>
        <v>5820</v>
      </c>
      <c r="M166" s="109"/>
      <c r="N166" s="13"/>
      <c r="O166" s="111"/>
      <c r="P166" s="111"/>
      <c r="Q166" s="111"/>
      <c r="R166" s="111"/>
      <c r="S166" s="15"/>
      <c r="T166" s="112" t="s">
        <v>13944</v>
      </c>
      <c r="U166" s="112"/>
      <c r="V166" s="112"/>
      <c r="W166" s="112"/>
      <c r="X166" s="107" t="s">
        <v>15</v>
      </c>
      <c r="Y166" s="107"/>
      <c r="Z166" s="108"/>
    </row>
    <row r="167" spans="1:26" s="11" customFormat="1" ht="16.5" customHeight="1" x14ac:dyDescent="0.2">
      <c r="A167" s="12" t="s">
        <v>1490</v>
      </c>
      <c r="B167" s="106" t="s">
        <v>1491</v>
      </c>
      <c r="C167" s="106"/>
      <c r="D167" s="8" t="s">
        <v>1492</v>
      </c>
      <c r="E167" s="14"/>
      <c r="F167" s="1" t="s">
        <v>71</v>
      </c>
      <c r="G167" s="4" t="s">
        <v>1493</v>
      </c>
      <c r="H167" s="1"/>
      <c r="I167" s="1"/>
      <c r="J167" s="2">
        <v>8290</v>
      </c>
      <c r="K167" s="3"/>
      <c r="L167" s="109">
        <f t="shared" si="2"/>
        <v>8290</v>
      </c>
      <c r="M167" s="109"/>
      <c r="N167" s="13"/>
      <c r="O167" s="111"/>
      <c r="P167" s="111"/>
      <c r="Q167" s="111"/>
      <c r="R167" s="111"/>
      <c r="S167" s="15"/>
      <c r="T167" s="112" t="s">
        <v>13944</v>
      </c>
      <c r="U167" s="112"/>
      <c r="V167" s="112"/>
      <c r="W167" s="112"/>
      <c r="X167" s="107" t="s">
        <v>15</v>
      </c>
      <c r="Y167" s="107"/>
      <c r="Z167" s="108"/>
    </row>
    <row r="168" spans="1:26" s="11" customFormat="1" ht="16.5" customHeight="1" x14ac:dyDescent="0.2">
      <c r="A168" s="12" t="s">
        <v>1494</v>
      </c>
      <c r="B168" s="106" t="s">
        <v>1495</v>
      </c>
      <c r="C168" s="106"/>
      <c r="D168" s="8" t="s">
        <v>1496</v>
      </c>
      <c r="E168" s="14"/>
      <c r="F168" s="1" t="s">
        <v>71</v>
      </c>
      <c r="G168" s="4" t="s">
        <v>1487</v>
      </c>
      <c r="H168" s="1"/>
      <c r="I168" s="1"/>
      <c r="J168" s="2">
        <v>7680</v>
      </c>
      <c r="K168" s="3"/>
      <c r="L168" s="109">
        <f t="shared" si="2"/>
        <v>7680</v>
      </c>
      <c r="M168" s="109"/>
      <c r="N168" s="13"/>
      <c r="O168" s="111"/>
      <c r="P168" s="111"/>
      <c r="Q168" s="111"/>
      <c r="R168" s="111"/>
      <c r="S168" s="15"/>
      <c r="T168" s="112" t="s">
        <v>13944</v>
      </c>
      <c r="U168" s="112"/>
      <c r="V168" s="112"/>
      <c r="W168" s="112"/>
      <c r="X168" s="107" t="s">
        <v>15</v>
      </c>
      <c r="Y168" s="107"/>
      <c r="Z168" s="108"/>
    </row>
    <row r="169" spans="1:26" s="11" customFormat="1" ht="16.5" customHeight="1" x14ac:dyDescent="0.2">
      <c r="A169" s="12" t="s">
        <v>1497</v>
      </c>
      <c r="B169" s="106" t="s">
        <v>1498</v>
      </c>
      <c r="C169" s="106"/>
      <c r="D169" s="8" t="s">
        <v>1499</v>
      </c>
      <c r="E169" s="14"/>
      <c r="F169" s="1" t="s">
        <v>71</v>
      </c>
      <c r="G169" s="4" t="s">
        <v>1500</v>
      </c>
      <c r="H169" s="1"/>
      <c r="I169" s="1"/>
      <c r="J169" s="2">
        <v>2580</v>
      </c>
      <c r="K169" s="3"/>
      <c r="L169" s="109">
        <f t="shared" si="2"/>
        <v>2580</v>
      </c>
      <c r="M169" s="109"/>
      <c r="N169" s="13"/>
      <c r="O169" s="111"/>
      <c r="P169" s="111"/>
      <c r="Q169" s="111"/>
      <c r="R169" s="111"/>
      <c r="S169" s="15"/>
      <c r="T169" s="112" t="s">
        <v>13944</v>
      </c>
      <c r="U169" s="112"/>
      <c r="V169" s="112"/>
      <c r="W169" s="112"/>
      <c r="X169" s="107" t="s">
        <v>15</v>
      </c>
      <c r="Y169" s="107"/>
      <c r="Z169" s="108"/>
    </row>
    <row r="170" spans="1:26" s="11" customFormat="1" ht="16.5" customHeight="1" x14ac:dyDescent="0.2">
      <c r="A170" s="12" t="s">
        <v>1501</v>
      </c>
      <c r="B170" s="106" t="s">
        <v>1502</v>
      </c>
      <c r="C170" s="106"/>
      <c r="D170" s="8" t="s">
        <v>1503</v>
      </c>
      <c r="E170" s="14"/>
      <c r="F170" s="1" t="s">
        <v>71</v>
      </c>
      <c r="G170" s="4" t="s">
        <v>373</v>
      </c>
      <c r="H170" s="1"/>
      <c r="I170" s="1"/>
      <c r="J170" s="2">
        <v>5390</v>
      </c>
      <c r="K170" s="3"/>
      <c r="L170" s="109">
        <f t="shared" si="2"/>
        <v>5390</v>
      </c>
      <c r="M170" s="109"/>
      <c r="N170" s="13"/>
      <c r="O170" s="111"/>
      <c r="P170" s="111"/>
      <c r="Q170" s="111"/>
      <c r="R170" s="111"/>
      <c r="S170" s="15"/>
      <c r="T170" s="112" t="s">
        <v>13944</v>
      </c>
      <c r="U170" s="112"/>
      <c r="V170" s="112"/>
      <c r="W170" s="112"/>
      <c r="X170" s="107" t="s">
        <v>15</v>
      </c>
      <c r="Y170" s="107"/>
      <c r="Z170" s="108"/>
    </row>
    <row r="171" spans="1:26" s="11" customFormat="1" ht="16.5" customHeight="1" x14ac:dyDescent="0.2">
      <c r="A171" s="12" t="s">
        <v>1504</v>
      </c>
      <c r="B171" s="106" t="s">
        <v>1505</v>
      </c>
      <c r="C171" s="106"/>
      <c r="D171" s="8" t="s">
        <v>1506</v>
      </c>
      <c r="E171" s="14"/>
      <c r="F171" s="1" t="s">
        <v>71</v>
      </c>
      <c r="G171" s="4" t="s">
        <v>1507</v>
      </c>
      <c r="H171" s="1"/>
      <c r="I171" s="1"/>
      <c r="J171" s="2">
        <v>3250</v>
      </c>
      <c r="K171" s="3"/>
      <c r="L171" s="109">
        <f t="shared" si="2"/>
        <v>3250</v>
      </c>
      <c r="M171" s="109"/>
      <c r="N171" s="13"/>
      <c r="O171" s="111"/>
      <c r="P171" s="111"/>
      <c r="Q171" s="111"/>
      <c r="R171" s="111"/>
      <c r="S171" s="15"/>
      <c r="T171" s="112" t="s">
        <v>13944</v>
      </c>
      <c r="U171" s="112"/>
      <c r="V171" s="112"/>
      <c r="W171" s="112"/>
      <c r="X171" s="107" t="s">
        <v>15</v>
      </c>
      <c r="Y171" s="107"/>
      <c r="Z171" s="108"/>
    </row>
    <row r="172" spans="1:26" s="11" customFormat="1" ht="16.5" customHeight="1" x14ac:dyDescent="0.2">
      <c r="A172" s="12" t="s">
        <v>1508</v>
      </c>
      <c r="B172" s="106" t="s">
        <v>1509</v>
      </c>
      <c r="C172" s="106"/>
      <c r="D172" s="8" t="s">
        <v>1510</v>
      </c>
      <c r="E172" s="14"/>
      <c r="F172" s="1" t="s">
        <v>71</v>
      </c>
      <c r="G172" s="4" t="s">
        <v>1511</v>
      </c>
      <c r="H172" s="1"/>
      <c r="I172" s="1"/>
      <c r="J172" s="2">
        <v>3250</v>
      </c>
      <c r="K172" s="3"/>
      <c r="L172" s="109">
        <f t="shared" si="2"/>
        <v>3250</v>
      </c>
      <c r="M172" s="109"/>
      <c r="N172" s="13"/>
      <c r="O172" s="111"/>
      <c r="P172" s="111"/>
      <c r="Q172" s="111"/>
      <c r="R172" s="111"/>
      <c r="S172" s="15"/>
      <c r="T172" s="112" t="s">
        <v>13944</v>
      </c>
      <c r="U172" s="112"/>
      <c r="V172" s="112"/>
      <c r="W172" s="112"/>
      <c r="X172" s="107" t="s">
        <v>15</v>
      </c>
      <c r="Y172" s="107"/>
      <c r="Z172" s="108"/>
    </row>
    <row r="173" spans="1:26" s="11" customFormat="1" ht="16.5" customHeight="1" x14ac:dyDescent="0.2">
      <c r="A173" s="12" t="s">
        <v>1512</v>
      </c>
      <c r="B173" s="106" t="s">
        <v>1513</v>
      </c>
      <c r="C173" s="106"/>
      <c r="D173" s="8" t="s">
        <v>1514</v>
      </c>
      <c r="E173" s="14"/>
      <c r="F173" s="1" t="s">
        <v>71</v>
      </c>
      <c r="G173" s="4" t="s">
        <v>1515</v>
      </c>
      <c r="H173" s="1"/>
      <c r="I173" s="1"/>
      <c r="J173" s="2">
        <v>22900</v>
      </c>
      <c r="K173" s="3"/>
      <c r="L173" s="109">
        <f t="shared" si="2"/>
        <v>22900</v>
      </c>
      <c r="M173" s="109"/>
      <c r="N173" s="13"/>
      <c r="O173" s="111"/>
      <c r="P173" s="111"/>
      <c r="Q173" s="111"/>
      <c r="R173" s="111"/>
      <c r="S173" s="15"/>
      <c r="T173" s="112" t="s">
        <v>13944</v>
      </c>
      <c r="U173" s="112"/>
      <c r="V173" s="112"/>
      <c r="W173" s="112"/>
      <c r="X173" s="107" t="s">
        <v>15</v>
      </c>
      <c r="Y173" s="107"/>
      <c r="Z173" s="108"/>
    </row>
    <row r="174" spans="1:26" s="11" customFormat="1" ht="16.5" customHeight="1" x14ac:dyDescent="0.2">
      <c r="A174" s="12" t="s">
        <v>1516</v>
      </c>
      <c r="B174" s="106" t="s">
        <v>1517</v>
      </c>
      <c r="C174" s="106"/>
      <c r="D174" s="8" t="s">
        <v>1518</v>
      </c>
      <c r="E174" s="14"/>
      <c r="F174" s="1" t="s">
        <v>71</v>
      </c>
      <c r="G174" s="4" t="s">
        <v>1519</v>
      </c>
      <c r="H174" s="1"/>
      <c r="I174" s="1"/>
      <c r="J174" s="2">
        <v>24680</v>
      </c>
      <c r="K174" s="3"/>
      <c r="L174" s="109">
        <f t="shared" si="2"/>
        <v>24680</v>
      </c>
      <c r="M174" s="109"/>
      <c r="N174" s="13"/>
      <c r="O174" s="111"/>
      <c r="P174" s="111"/>
      <c r="Q174" s="111"/>
      <c r="R174" s="111"/>
      <c r="S174" s="15"/>
      <c r="T174" s="112" t="s">
        <v>13944</v>
      </c>
      <c r="U174" s="112"/>
      <c r="V174" s="112"/>
      <c r="W174" s="112"/>
      <c r="X174" s="107" t="s">
        <v>15</v>
      </c>
      <c r="Y174" s="107"/>
      <c r="Z174" s="108"/>
    </row>
    <row r="175" spans="1:26" s="11" customFormat="1" ht="16.5" customHeight="1" x14ac:dyDescent="0.2">
      <c r="A175" s="12" t="s">
        <v>1520</v>
      </c>
      <c r="B175" s="106" t="s">
        <v>1521</v>
      </c>
      <c r="C175" s="106"/>
      <c r="D175" s="8" t="s">
        <v>1522</v>
      </c>
      <c r="E175" s="14"/>
      <c r="F175" s="1" t="s">
        <v>71</v>
      </c>
      <c r="G175" s="4" t="s">
        <v>1523</v>
      </c>
      <c r="H175" s="1"/>
      <c r="I175" s="1"/>
      <c r="J175" s="2">
        <v>13340</v>
      </c>
      <c r="K175" s="3"/>
      <c r="L175" s="109">
        <f t="shared" si="2"/>
        <v>13340</v>
      </c>
      <c r="M175" s="109"/>
      <c r="N175" s="13"/>
      <c r="O175" s="111"/>
      <c r="P175" s="111"/>
      <c r="Q175" s="111"/>
      <c r="R175" s="111"/>
      <c r="S175" s="15"/>
      <c r="T175" s="112" t="s">
        <v>13944</v>
      </c>
      <c r="U175" s="112"/>
      <c r="V175" s="112"/>
      <c r="W175" s="112"/>
      <c r="X175" s="107" t="s">
        <v>15</v>
      </c>
      <c r="Y175" s="107"/>
      <c r="Z175" s="108"/>
    </row>
    <row r="176" spans="1:26" s="11" customFormat="1" ht="16.5" customHeight="1" x14ac:dyDescent="0.2">
      <c r="A176" s="12" t="s">
        <v>1524</v>
      </c>
      <c r="B176" s="106" t="s">
        <v>1525</v>
      </c>
      <c r="C176" s="106"/>
      <c r="D176" s="8" t="s">
        <v>1526</v>
      </c>
      <c r="E176" s="14"/>
      <c r="F176" s="1" t="s">
        <v>71</v>
      </c>
      <c r="G176" s="4" t="s">
        <v>1523</v>
      </c>
      <c r="H176" s="1"/>
      <c r="I176" s="1"/>
      <c r="J176" s="2">
        <v>13340</v>
      </c>
      <c r="K176" s="3"/>
      <c r="L176" s="109">
        <f t="shared" si="2"/>
        <v>13340</v>
      </c>
      <c r="M176" s="109"/>
      <c r="N176" s="13"/>
      <c r="O176" s="111"/>
      <c r="P176" s="111"/>
      <c r="Q176" s="111"/>
      <c r="R176" s="111"/>
      <c r="S176" s="15"/>
      <c r="T176" s="112" t="s">
        <v>13944</v>
      </c>
      <c r="U176" s="112"/>
      <c r="V176" s="112"/>
      <c r="W176" s="112"/>
      <c r="X176" s="107" t="s">
        <v>15</v>
      </c>
      <c r="Y176" s="107"/>
      <c r="Z176" s="108"/>
    </row>
    <row r="177" spans="1:26" s="11" customFormat="1" ht="16.5" customHeight="1" x14ac:dyDescent="0.2">
      <c r="A177" s="12" t="s">
        <v>1527</v>
      </c>
      <c r="B177" s="106" t="s">
        <v>1528</v>
      </c>
      <c r="C177" s="106"/>
      <c r="D177" s="8" t="s">
        <v>1522</v>
      </c>
      <c r="E177" s="14"/>
      <c r="F177" s="1" t="s">
        <v>71</v>
      </c>
      <c r="G177" s="4" t="s">
        <v>1523</v>
      </c>
      <c r="H177" s="1"/>
      <c r="I177" s="1"/>
      <c r="J177" s="2">
        <v>13340</v>
      </c>
      <c r="K177" s="3"/>
      <c r="L177" s="109">
        <f t="shared" si="2"/>
        <v>13340</v>
      </c>
      <c r="M177" s="109"/>
      <c r="N177" s="13"/>
      <c r="O177" s="111"/>
      <c r="P177" s="111"/>
      <c r="Q177" s="111"/>
      <c r="R177" s="111"/>
      <c r="S177" s="15"/>
      <c r="T177" s="112" t="s">
        <v>13944</v>
      </c>
      <c r="U177" s="112"/>
      <c r="V177" s="112"/>
      <c r="W177" s="112"/>
      <c r="X177" s="107" t="s">
        <v>15</v>
      </c>
      <c r="Y177" s="107"/>
      <c r="Z177" s="108"/>
    </row>
    <row r="178" spans="1:26" s="11" customFormat="1" ht="16.5" customHeight="1" x14ac:dyDescent="0.2">
      <c r="A178" s="12" t="s">
        <v>1529</v>
      </c>
      <c r="B178" s="106" t="s">
        <v>1530</v>
      </c>
      <c r="C178" s="106"/>
      <c r="D178" s="8" t="s">
        <v>1531</v>
      </c>
      <c r="E178" s="14"/>
      <c r="F178" s="1" t="s">
        <v>71</v>
      </c>
      <c r="G178" s="4" t="s">
        <v>1523</v>
      </c>
      <c r="H178" s="1"/>
      <c r="I178" s="1"/>
      <c r="J178" s="2">
        <v>5650</v>
      </c>
      <c r="K178" s="3"/>
      <c r="L178" s="109">
        <f t="shared" si="2"/>
        <v>5650</v>
      </c>
      <c r="M178" s="109"/>
      <c r="N178" s="13"/>
      <c r="O178" s="111"/>
      <c r="P178" s="111"/>
      <c r="Q178" s="111"/>
      <c r="R178" s="111"/>
      <c r="S178" s="15"/>
      <c r="T178" s="112" t="s">
        <v>13944</v>
      </c>
      <c r="U178" s="112"/>
      <c r="V178" s="112"/>
      <c r="W178" s="112"/>
      <c r="X178" s="107" t="s">
        <v>15</v>
      </c>
      <c r="Y178" s="107"/>
      <c r="Z178" s="108"/>
    </row>
    <row r="179" spans="1:26" s="11" customFormat="1" ht="16.5" customHeight="1" x14ac:dyDescent="0.2">
      <c r="A179" s="12" t="s">
        <v>1532</v>
      </c>
      <c r="B179" s="106" t="s">
        <v>1533</v>
      </c>
      <c r="C179" s="106"/>
      <c r="D179" s="8" t="s">
        <v>1534</v>
      </c>
      <c r="E179" s="14"/>
      <c r="F179" s="1" t="s">
        <v>71</v>
      </c>
      <c r="G179" s="4" t="s">
        <v>1535</v>
      </c>
      <c r="H179" s="1"/>
      <c r="I179" s="1"/>
      <c r="J179" s="2">
        <v>5650</v>
      </c>
      <c r="K179" s="3"/>
      <c r="L179" s="109">
        <f t="shared" si="2"/>
        <v>5650</v>
      </c>
      <c r="M179" s="109"/>
      <c r="N179" s="13"/>
      <c r="O179" s="111"/>
      <c r="P179" s="111"/>
      <c r="Q179" s="111"/>
      <c r="R179" s="111"/>
      <c r="S179" s="15"/>
      <c r="T179" s="112" t="s">
        <v>13944</v>
      </c>
      <c r="U179" s="112"/>
      <c r="V179" s="112"/>
      <c r="W179" s="112"/>
      <c r="X179" s="107" t="s">
        <v>15</v>
      </c>
      <c r="Y179" s="107"/>
      <c r="Z179" s="108"/>
    </row>
    <row r="180" spans="1:26" s="11" customFormat="1" ht="16.5" customHeight="1" x14ac:dyDescent="0.2">
      <c r="A180" s="12" t="s">
        <v>1536</v>
      </c>
      <c r="B180" s="106" t="s">
        <v>1537</v>
      </c>
      <c r="C180" s="106"/>
      <c r="D180" s="8" t="s">
        <v>1538</v>
      </c>
      <c r="E180" s="14"/>
      <c r="F180" s="1" t="s">
        <v>71</v>
      </c>
      <c r="G180" s="4" t="s">
        <v>1539</v>
      </c>
      <c r="H180" s="1"/>
      <c r="I180" s="1"/>
      <c r="J180" s="2">
        <v>8720</v>
      </c>
      <c r="K180" s="3"/>
      <c r="L180" s="109">
        <f t="shared" si="2"/>
        <v>8720</v>
      </c>
      <c r="M180" s="109"/>
      <c r="N180" s="13"/>
      <c r="O180" s="111"/>
      <c r="P180" s="111"/>
      <c r="Q180" s="111"/>
      <c r="R180" s="111"/>
      <c r="S180" s="15"/>
      <c r="T180" s="112" t="s">
        <v>13944</v>
      </c>
      <c r="U180" s="112"/>
      <c r="V180" s="112"/>
      <c r="W180" s="112"/>
      <c r="X180" s="107" t="s">
        <v>15</v>
      </c>
      <c r="Y180" s="107"/>
      <c r="Z180" s="108"/>
    </row>
    <row r="181" spans="1:26" s="11" customFormat="1" ht="16.5" customHeight="1" x14ac:dyDescent="0.2">
      <c r="A181" s="12" t="s">
        <v>1540</v>
      </c>
      <c r="B181" s="106" t="s">
        <v>1541</v>
      </c>
      <c r="C181" s="106"/>
      <c r="D181" s="8" t="s">
        <v>1542</v>
      </c>
      <c r="E181" s="14"/>
      <c r="F181" s="1" t="s">
        <v>71</v>
      </c>
      <c r="G181" s="4" t="s">
        <v>1543</v>
      </c>
      <c r="H181" s="1"/>
      <c r="I181" s="1"/>
      <c r="J181" s="2">
        <v>8720</v>
      </c>
      <c r="K181" s="3"/>
      <c r="L181" s="109">
        <f t="shared" si="2"/>
        <v>8720</v>
      </c>
      <c r="M181" s="109"/>
      <c r="N181" s="13"/>
      <c r="O181" s="111"/>
      <c r="P181" s="111"/>
      <c r="Q181" s="111"/>
      <c r="R181" s="111"/>
      <c r="S181" s="15"/>
      <c r="T181" s="112" t="s">
        <v>13944</v>
      </c>
      <c r="U181" s="112"/>
      <c r="V181" s="112"/>
      <c r="W181" s="112"/>
      <c r="X181" s="107" t="s">
        <v>15</v>
      </c>
      <c r="Y181" s="107"/>
      <c r="Z181" s="108"/>
    </row>
    <row r="182" spans="1:26" s="11" customFormat="1" ht="16.5" customHeight="1" x14ac:dyDescent="0.2">
      <c r="A182" s="12" t="s">
        <v>1544</v>
      </c>
      <c r="B182" s="106" t="s">
        <v>1545</v>
      </c>
      <c r="C182" s="106"/>
      <c r="D182" s="8" t="s">
        <v>1546</v>
      </c>
      <c r="E182" s="14"/>
      <c r="F182" s="1" t="s">
        <v>71</v>
      </c>
      <c r="G182" s="4" t="s">
        <v>250</v>
      </c>
      <c r="H182" s="1"/>
      <c r="I182" s="1"/>
      <c r="J182" s="2">
        <v>3490</v>
      </c>
      <c r="K182" s="3"/>
      <c r="L182" s="109">
        <f t="shared" si="2"/>
        <v>3490</v>
      </c>
      <c r="M182" s="109"/>
      <c r="N182" s="13"/>
      <c r="O182" s="111"/>
      <c r="P182" s="111"/>
      <c r="Q182" s="111"/>
      <c r="R182" s="111"/>
      <c r="S182" s="15"/>
      <c r="T182" s="112" t="s">
        <v>13944</v>
      </c>
      <c r="U182" s="112"/>
      <c r="V182" s="112"/>
      <c r="W182" s="112"/>
      <c r="X182" s="107" t="s">
        <v>15</v>
      </c>
      <c r="Y182" s="107"/>
      <c r="Z182" s="108"/>
    </row>
    <row r="183" spans="1:26" s="11" customFormat="1" ht="16.5" customHeight="1" x14ac:dyDescent="0.2">
      <c r="A183" s="12" t="s">
        <v>1547</v>
      </c>
      <c r="B183" s="106" t="s">
        <v>1548</v>
      </c>
      <c r="C183" s="106"/>
      <c r="D183" s="8" t="s">
        <v>1549</v>
      </c>
      <c r="E183" s="14"/>
      <c r="F183" s="1" t="s">
        <v>71</v>
      </c>
      <c r="G183" s="4" t="s">
        <v>250</v>
      </c>
      <c r="H183" s="1"/>
      <c r="I183" s="1"/>
      <c r="J183" s="2">
        <v>1660</v>
      </c>
      <c r="K183" s="3"/>
      <c r="L183" s="109">
        <f t="shared" si="2"/>
        <v>1660</v>
      </c>
      <c r="M183" s="109"/>
      <c r="N183" s="13"/>
      <c r="O183" s="111"/>
      <c r="P183" s="111"/>
      <c r="Q183" s="111"/>
      <c r="R183" s="111"/>
      <c r="S183" s="15"/>
      <c r="T183" s="112" t="s">
        <v>13944</v>
      </c>
      <c r="U183" s="112"/>
      <c r="V183" s="112"/>
      <c r="W183" s="112"/>
      <c r="X183" s="107" t="s">
        <v>15</v>
      </c>
      <c r="Y183" s="107"/>
      <c r="Z183" s="108"/>
    </row>
    <row r="184" spans="1:26" s="11" customFormat="1" ht="16.5" customHeight="1" x14ac:dyDescent="0.2">
      <c r="A184" s="12" t="s">
        <v>1550</v>
      </c>
      <c r="B184" s="106" t="s">
        <v>1551</v>
      </c>
      <c r="C184" s="106"/>
      <c r="D184" s="8" t="s">
        <v>1549</v>
      </c>
      <c r="E184" s="14"/>
      <c r="F184" s="1" t="s">
        <v>71</v>
      </c>
      <c r="G184" s="4" t="s">
        <v>1552</v>
      </c>
      <c r="H184" s="1"/>
      <c r="I184" s="1"/>
      <c r="J184" s="2">
        <v>3490</v>
      </c>
      <c r="K184" s="3"/>
      <c r="L184" s="109">
        <f t="shared" si="2"/>
        <v>3490</v>
      </c>
      <c r="M184" s="109"/>
      <c r="N184" s="13"/>
      <c r="O184" s="111"/>
      <c r="P184" s="111"/>
      <c r="Q184" s="111"/>
      <c r="R184" s="111"/>
      <c r="S184" s="15"/>
      <c r="T184" s="112" t="s">
        <v>13944</v>
      </c>
      <c r="U184" s="112"/>
      <c r="V184" s="112"/>
      <c r="W184" s="112"/>
      <c r="X184" s="107" t="s">
        <v>15</v>
      </c>
      <c r="Y184" s="107"/>
      <c r="Z184" s="108"/>
    </row>
    <row r="185" spans="1:26" s="11" customFormat="1" ht="16.5" customHeight="1" x14ac:dyDescent="0.2">
      <c r="A185" s="12" t="s">
        <v>1553</v>
      </c>
      <c r="B185" s="106" t="s">
        <v>1554</v>
      </c>
      <c r="C185" s="106"/>
      <c r="D185" s="8" t="s">
        <v>1555</v>
      </c>
      <c r="E185" s="14"/>
      <c r="F185" s="1" t="s">
        <v>71</v>
      </c>
      <c r="G185" s="4" t="s">
        <v>1556</v>
      </c>
      <c r="H185" s="1"/>
      <c r="I185" s="1"/>
      <c r="J185" s="2">
        <v>5830</v>
      </c>
      <c r="K185" s="3"/>
      <c r="L185" s="109">
        <f t="shared" si="2"/>
        <v>5830</v>
      </c>
      <c r="M185" s="109"/>
      <c r="N185" s="13"/>
      <c r="O185" s="111"/>
      <c r="P185" s="111"/>
      <c r="Q185" s="111"/>
      <c r="R185" s="111"/>
      <c r="S185" s="15"/>
      <c r="T185" s="112" t="s">
        <v>13944</v>
      </c>
      <c r="U185" s="112"/>
      <c r="V185" s="112"/>
      <c r="W185" s="112"/>
      <c r="X185" s="107" t="s">
        <v>15</v>
      </c>
      <c r="Y185" s="107"/>
      <c r="Z185" s="108"/>
    </row>
    <row r="186" spans="1:26" s="11" customFormat="1" ht="16.5" customHeight="1" x14ac:dyDescent="0.2">
      <c r="A186" s="12" t="s">
        <v>1557</v>
      </c>
      <c r="B186" s="106" t="s">
        <v>1558</v>
      </c>
      <c r="C186" s="106"/>
      <c r="D186" s="8" t="s">
        <v>1555</v>
      </c>
      <c r="E186" s="14"/>
      <c r="F186" s="1" t="s">
        <v>71</v>
      </c>
      <c r="G186" s="4" t="s">
        <v>270</v>
      </c>
      <c r="H186" s="1"/>
      <c r="I186" s="1"/>
      <c r="J186" s="2">
        <v>9110</v>
      </c>
      <c r="K186" s="3"/>
      <c r="L186" s="109">
        <f t="shared" si="2"/>
        <v>9110</v>
      </c>
      <c r="M186" s="109"/>
      <c r="N186" s="13"/>
      <c r="O186" s="111"/>
      <c r="P186" s="111"/>
      <c r="Q186" s="111"/>
      <c r="R186" s="111"/>
      <c r="S186" s="15"/>
      <c r="T186" s="112" t="s">
        <v>13944</v>
      </c>
      <c r="U186" s="112"/>
      <c r="V186" s="112"/>
      <c r="W186" s="112"/>
      <c r="X186" s="107" t="s">
        <v>15</v>
      </c>
      <c r="Y186" s="107"/>
      <c r="Z186" s="108"/>
    </row>
    <row r="187" spans="1:26" s="11" customFormat="1" ht="16.5" customHeight="1" x14ac:dyDescent="0.2">
      <c r="A187" s="12" t="s">
        <v>1559</v>
      </c>
      <c r="B187" s="106" t="s">
        <v>1560</v>
      </c>
      <c r="C187" s="106"/>
      <c r="D187" s="8" t="s">
        <v>1561</v>
      </c>
      <c r="E187" s="14"/>
      <c r="F187" s="1" t="s">
        <v>71</v>
      </c>
      <c r="G187" s="4" t="s">
        <v>1562</v>
      </c>
      <c r="H187" s="1"/>
      <c r="I187" s="1"/>
      <c r="J187" s="2">
        <v>4680</v>
      </c>
      <c r="K187" s="3"/>
      <c r="L187" s="109">
        <f t="shared" si="2"/>
        <v>4680</v>
      </c>
      <c r="M187" s="109"/>
      <c r="N187" s="13"/>
      <c r="O187" s="111"/>
      <c r="P187" s="111"/>
      <c r="Q187" s="111"/>
      <c r="R187" s="111"/>
      <c r="S187" s="15"/>
      <c r="T187" s="112" t="s">
        <v>13944</v>
      </c>
      <c r="U187" s="112"/>
      <c r="V187" s="112"/>
      <c r="W187" s="112"/>
      <c r="X187" s="107" t="s">
        <v>15</v>
      </c>
      <c r="Y187" s="107"/>
      <c r="Z187" s="108"/>
    </row>
    <row r="188" spans="1:26" s="11" customFormat="1" ht="16.5" customHeight="1" x14ac:dyDescent="0.2">
      <c r="A188" s="12" t="s">
        <v>1563</v>
      </c>
      <c r="B188" s="106" t="s">
        <v>1564</v>
      </c>
      <c r="C188" s="106"/>
      <c r="D188" s="8" t="s">
        <v>1565</v>
      </c>
      <c r="E188" s="14"/>
      <c r="F188" s="1" t="s">
        <v>71</v>
      </c>
      <c r="G188" s="4" t="s">
        <v>1566</v>
      </c>
      <c r="H188" s="1"/>
      <c r="I188" s="1"/>
      <c r="J188" s="2">
        <v>9110</v>
      </c>
      <c r="K188" s="3"/>
      <c r="L188" s="109">
        <f t="shared" si="2"/>
        <v>9110</v>
      </c>
      <c r="M188" s="109"/>
      <c r="N188" s="13"/>
      <c r="O188" s="111"/>
      <c r="P188" s="111"/>
      <c r="Q188" s="111"/>
      <c r="R188" s="111"/>
      <c r="S188" s="15"/>
      <c r="T188" s="112" t="s">
        <v>13944</v>
      </c>
      <c r="U188" s="112"/>
      <c r="V188" s="112"/>
      <c r="W188" s="112"/>
      <c r="X188" s="107" t="s">
        <v>15</v>
      </c>
      <c r="Y188" s="107"/>
      <c r="Z188" s="108"/>
    </row>
    <row r="189" spans="1:26" s="11" customFormat="1" ht="16.5" customHeight="1" x14ac:dyDescent="0.2">
      <c r="A189" s="12" t="s">
        <v>1567</v>
      </c>
      <c r="B189" s="106" t="s">
        <v>1568</v>
      </c>
      <c r="C189" s="106"/>
      <c r="D189" s="8" t="s">
        <v>1565</v>
      </c>
      <c r="E189" s="14"/>
      <c r="F189" s="1" t="s">
        <v>71</v>
      </c>
      <c r="G189" s="4" t="s">
        <v>1566</v>
      </c>
      <c r="H189" s="1"/>
      <c r="I189" s="1"/>
      <c r="J189" s="2">
        <v>9110</v>
      </c>
      <c r="K189" s="3"/>
      <c r="L189" s="109">
        <f t="shared" si="2"/>
        <v>9110</v>
      </c>
      <c r="M189" s="109"/>
      <c r="N189" s="13"/>
      <c r="O189" s="111"/>
      <c r="P189" s="111"/>
      <c r="Q189" s="111"/>
      <c r="R189" s="111"/>
      <c r="S189" s="15"/>
      <c r="T189" s="112" t="s">
        <v>13944</v>
      </c>
      <c r="U189" s="112"/>
      <c r="V189" s="112"/>
      <c r="W189" s="112"/>
      <c r="X189" s="107" t="s">
        <v>15</v>
      </c>
      <c r="Y189" s="107"/>
      <c r="Z189" s="108"/>
    </row>
    <row r="190" spans="1:26" s="11" customFormat="1" ht="16.5" customHeight="1" x14ac:dyDescent="0.2">
      <c r="A190" s="12" t="s">
        <v>1569</v>
      </c>
      <c r="B190" s="106" t="s">
        <v>1570</v>
      </c>
      <c r="C190" s="106"/>
      <c r="D190" s="8" t="s">
        <v>1571</v>
      </c>
      <c r="E190" s="14"/>
      <c r="F190" s="1" t="s">
        <v>71</v>
      </c>
      <c r="G190" s="4" t="s">
        <v>1572</v>
      </c>
      <c r="H190" s="1"/>
      <c r="I190" s="1"/>
      <c r="J190" s="2">
        <v>3490</v>
      </c>
      <c r="K190" s="3"/>
      <c r="L190" s="109">
        <f t="shared" si="2"/>
        <v>3490</v>
      </c>
      <c r="M190" s="109"/>
      <c r="N190" s="13"/>
      <c r="O190" s="111"/>
      <c r="P190" s="111"/>
      <c r="Q190" s="111"/>
      <c r="R190" s="111"/>
      <c r="S190" s="15"/>
      <c r="T190" s="112" t="s">
        <v>13944</v>
      </c>
      <c r="U190" s="112"/>
      <c r="V190" s="112"/>
      <c r="W190" s="112"/>
      <c r="X190" s="107" t="s">
        <v>15</v>
      </c>
      <c r="Y190" s="107"/>
      <c r="Z190" s="108"/>
    </row>
    <row r="191" spans="1:26" s="11" customFormat="1" ht="16.5" customHeight="1" x14ac:dyDescent="0.2">
      <c r="A191" s="12" t="s">
        <v>1573</v>
      </c>
      <c r="B191" s="106" t="s">
        <v>1574</v>
      </c>
      <c r="C191" s="106"/>
      <c r="D191" s="8" t="s">
        <v>1571</v>
      </c>
      <c r="E191" s="14"/>
      <c r="F191" s="1" t="s">
        <v>71</v>
      </c>
      <c r="G191" s="4" t="s">
        <v>1572</v>
      </c>
      <c r="H191" s="1"/>
      <c r="I191" s="1"/>
      <c r="J191" s="2">
        <v>6100</v>
      </c>
      <c r="K191" s="3"/>
      <c r="L191" s="109">
        <f t="shared" si="2"/>
        <v>6100</v>
      </c>
      <c r="M191" s="109"/>
      <c r="N191" s="13"/>
      <c r="O191" s="111"/>
      <c r="P191" s="111"/>
      <c r="Q191" s="111"/>
      <c r="R191" s="111"/>
      <c r="S191" s="15"/>
      <c r="T191" s="112" t="s">
        <v>13944</v>
      </c>
      <c r="U191" s="112"/>
      <c r="V191" s="112"/>
      <c r="W191" s="112"/>
      <c r="X191" s="107" t="s">
        <v>15</v>
      </c>
      <c r="Y191" s="107"/>
      <c r="Z191" s="108"/>
    </row>
    <row r="192" spans="1:26" s="11" customFormat="1" ht="16.5" customHeight="1" x14ac:dyDescent="0.2">
      <c r="A192" s="12" t="s">
        <v>1575</v>
      </c>
      <c r="B192" s="106" t="s">
        <v>1576</v>
      </c>
      <c r="C192" s="106"/>
      <c r="D192" s="8" t="s">
        <v>1577</v>
      </c>
      <c r="E192" s="14"/>
      <c r="F192" s="1" t="s">
        <v>71</v>
      </c>
      <c r="G192" s="4" t="s">
        <v>1572</v>
      </c>
      <c r="H192" s="1"/>
      <c r="I192" s="1"/>
      <c r="J192" s="2">
        <v>5660</v>
      </c>
      <c r="K192" s="3"/>
      <c r="L192" s="109">
        <f t="shared" si="2"/>
        <v>5660</v>
      </c>
      <c r="M192" s="109"/>
      <c r="N192" s="13"/>
      <c r="O192" s="111"/>
      <c r="P192" s="111"/>
      <c r="Q192" s="111"/>
      <c r="R192" s="111"/>
      <c r="S192" s="15"/>
      <c r="T192" s="112" t="s">
        <v>13944</v>
      </c>
      <c r="U192" s="112"/>
      <c r="V192" s="112"/>
      <c r="W192" s="112"/>
      <c r="X192" s="107" t="s">
        <v>15</v>
      </c>
      <c r="Y192" s="107"/>
      <c r="Z192" s="108"/>
    </row>
    <row r="193" spans="1:26" s="11" customFormat="1" ht="16.5" customHeight="1" x14ac:dyDescent="0.2">
      <c r="A193" s="12" t="s">
        <v>1578</v>
      </c>
      <c r="B193" s="106" t="s">
        <v>1579</v>
      </c>
      <c r="C193" s="106"/>
      <c r="D193" s="8" t="s">
        <v>1577</v>
      </c>
      <c r="E193" s="14"/>
      <c r="F193" s="1" t="s">
        <v>71</v>
      </c>
      <c r="G193" s="4" t="s">
        <v>1572</v>
      </c>
      <c r="H193" s="1"/>
      <c r="I193" s="1"/>
      <c r="J193" s="2">
        <v>55210</v>
      </c>
      <c r="K193" s="3"/>
      <c r="L193" s="109">
        <f t="shared" si="2"/>
        <v>55210</v>
      </c>
      <c r="M193" s="109"/>
      <c r="N193" s="13"/>
      <c r="O193" s="111"/>
      <c r="P193" s="111"/>
      <c r="Q193" s="111"/>
      <c r="R193" s="111"/>
      <c r="S193" s="15"/>
      <c r="T193" s="112" t="s">
        <v>13944</v>
      </c>
      <c r="U193" s="112"/>
      <c r="V193" s="112"/>
      <c r="W193" s="112"/>
      <c r="X193" s="107" t="s">
        <v>15</v>
      </c>
      <c r="Y193" s="107"/>
      <c r="Z193" s="108"/>
    </row>
    <row r="194" spans="1:26" s="11" customFormat="1" ht="16.5" customHeight="1" x14ac:dyDescent="0.2">
      <c r="A194" s="12" t="s">
        <v>1580</v>
      </c>
      <c r="B194" s="106" t="s">
        <v>1581</v>
      </c>
      <c r="C194" s="106"/>
      <c r="D194" s="8" t="s">
        <v>1582</v>
      </c>
      <c r="E194" s="14"/>
      <c r="F194" s="1" t="s">
        <v>71</v>
      </c>
      <c r="G194" s="4" t="s">
        <v>1583</v>
      </c>
      <c r="H194" s="1"/>
      <c r="I194" s="1"/>
      <c r="J194" s="2">
        <v>13340</v>
      </c>
      <c r="K194" s="3"/>
      <c r="L194" s="109">
        <f t="shared" si="2"/>
        <v>13340</v>
      </c>
      <c r="M194" s="109"/>
      <c r="N194" s="13"/>
      <c r="O194" s="111"/>
      <c r="P194" s="111"/>
      <c r="Q194" s="111"/>
      <c r="R194" s="111"/>
      <c r="S194" s="15"/>
      <c r="T194" s="112" t="s">
        <v>13944</v>
      </c>
      <c r="U194" s="112"/>
      <c r="V194" s="112"/>
      <c r="W194" s="112"/>
      <c r="X194" s="107" t="s">
        <v>15</v>
      </c>
      <c r="Y194" s="107"/>
      <c r="Z194" s="108"/>
    </row>
    <row r="195" spans="1:26" s="11" customFormat="1" ht="16.5" customHeight="1" x14ac:dyDescent="0.2">
      <c r="A195" s="12" t="s">
        <v>1584</v>
      </c>
      <c r="B195" s="106" t="s">
        <v>1585</v>
      </c>
      <c r="C195" s="106"/>
      <c r="D195" s="8" t="s">
        <v>1076</v>
      </c>
      <c r="E195" s="14"/>
      <c r="F195" s="1" t="s">
        <v>71</v>
      </c>
      <c r="G195" s="4" t="s">
        <v>322</v>
      </c>
      <c r="H195" s="1"/>
      <c r="I195" s="1"/>
      <c r="J195" s="2">
        <v>39680</v>
      </c>
      <c r="K195" s="3"/>
      <c r="L195" s="109">
        <f t="shared" si="2"/>
        <v>39680</v>
      </c>
      <c r="M195" s="109"/>
      <c r="N195" s="13"/>
      <c r="O195" s="111"/>
      <c r="P195" s="111"/>
      <c r="Q195" s="111"/>
      <c r="R195" s="111"/>
      <c r="S195" s="15"/>
      <c r="T195" s="112" t="s">
        <v>13944</v>
      </c>
      <c r="U195" s="112"/>
      <c r="V195" s="112"/>
      <c r="W195" s="112"/>
      <c r="X195" s="107" t="s">
        <v>15</v>
      </c>
      <c r="Y195" s="107"/>
      <c r="Z195" s="108"/>
    </row>
    <row r="196" spans="1:26" s="11" customFormat="1" ht="16.5" customHeight="1" x14ac:dyDescent="0.2">
      <c r="A196" s="12" t="s">
        <v>1586</v>
      </c>
      <c r="B196" s="106" t="s">
        <v>1587</v>
      </c>
      <c r="C196" s="106"/>
      <c r="D196" s="8" t="s">
        <v>1588</v>
      </c>
      <c r="E196" s="14"/>
      <c r="F196" s="1" t="s">
        <v>71</v>
      </c>
      <c r="G196" s="4" t="s">
        <v>322</v>
      </c>
      <c r="H196" s="1"/>
      <c r="I196" s="1"/>
      <c r="J196" s="2">
        <v>23610</v>
      </c>
      <c r="K196" s="3"/>
      <c r="L196" s="109">
        <f t="shared" si="2"/>
        <v>23610</v>
      </c>
      <c r="M196" s="109"/>
      <c r="N196" s="13"/>
      <c r="O196" s="111"/>
      <c r="P196" s="111"/>
      <c r="Q196" s="111"/>
      <c r="R196" s="111"/>
      <c r="S196" s="15"/>
      <c r="T196" s="112" t="s">
        <v>13944</v>
      </c>
      <c r="U196" s="112"/>
      <c r="V196" s="112"/>
      <c r="W196" s="112"/>
      <c r="X196" s="107" t="s">
        <v>15</v>
      </c>
      <c r="Y196" s="107"/>
      <c r="Z196" s="108"/>
    </row>
    <row r="197" spans="1:26" s="11" customFormat="1" ht="16.5" customHeight="1" x14ac:dyDescent="0.2">
      <c r="A197" s="12" t="s">
        <v>1589</v>
      </c>
      <c r="B197" s="106" t="s">
        <v>1590</v>
      </c>
      <c r="C197" s="106"/>
      <c r="D197" s="8" t="s">
        <v>1591</v>
      </c>
      <c r="E197" s="14"/>
      <c r="F197" s="1" t="s">
        <v>71</v>
      </c>
      <c r="G197" s="4" t="s">
        <v>322</v>
      </c>
      <c r="H197" s="1"/>
      <c r="I197" s="1"/>
      <c r="J197" s="2">
        <v>21600</v>
      </c>
      <c r="K197" s="3"/>
      <c r="L197" s="109">
        <f t="shared" si="2"/>
        <v>21600</v>
      </c>
      <c r="M197" s="109"/>
      <c r="N197" s="13"/>
      <c r="O197" s="111"/>
      <c r="P197" s="111"/>
      <c r="Q197" s="111"/>
      <c r="R197" s="111"/>
      <c r="S197" s="15"/>
      <c r="T197" s="112" t="s">
        <v>13944</v>
      </c>
      <c r="U197" s="112"/>
      <c r="V197" s="112"/>
      <c r="W197" s="112"/>
      <c r="X197" s="107" t="s">
        <v>15</v>
      </c>
      <c r="Y197" s="107"/>
      <c r="Z197" s="108"/>
    </row>
    <row r="198" spans="1:26" s="11" customFormat="1" ht="16.5" customHeight="1" x14ac:dyDescent="0.2">
      <c r="A198" s="12" t="s">
        <v>1592</v>
      </c>
      <c r="B198" s="106" t="s">
        <v>1593</v>
      </c>
      <c r="C198" s="106"/>
      <c r="D198" s="8" t="s">
        <v>1594</v>
      </c>
      <c r="E198" s="14"/>
      <c r="F198" s="1" t="s">
        <v>71</v>
      </c>
      <c r="G198" s="4" t="s">
        <v>322</v>
      </c>
      <c r="H198" s="1"/>
      <c r="I198" s="1"/>
      <c r="J198" s="2">
        <v>5230</v>
      </c>
      <c r="K198" s="3"/>
      <c r="L198" s="109">
        <f t="shared" si="2"/>
        <v>5230</v>
      </c>
      <c r="M198" s="109"/>
      <c r="N198" s="13"/>
      <c r="O198" s="111"/>
      <c r="P198" s="111"/>
      <c r="Q198" s="111"/>
      <c r="R198" s="111"/>
      <c r="S198" s="15"/>
      <c r="T198" s="112" t="s">
        <v>13944</v>
      </c>
      <c r="U198" s="112"/>
      <c r="V198" s="112"/>
      <c r="W198" s="112"/>
      <c r="X198" s="107" t="s">
        <v>15</v>
      </c>
      <c r="Y198" s="107"/>
      <c r="Z198" s="108"/>
    </row>
    <row r="199" spans="1:26" s="11" customFormat="1" ht="16.5" customHeight="1" x14ac:dyDescent="0.2">
      <c r="A199" s="12" t="s">
        <v>1595</v>
      </c>
      <c r="B199" s="106" t="s">
        <v>1596</v>
      </c>
      <c r="C199" s="106"/>
      <c r="D199" s="8" t="s">
        <v>1597</v>
      </c>
      <c r="E199" s="14"/>
      <c r="F199" s="1" t="s">
        <v>71</v>
      </c>
      <c r="G199" s="4" t="s">
        <v>322</v>
      </c>
      <c r="H199" s="1"/>
      <c r="I199" s="1"/>
      <c r="J199" s="2">
        <v>21600</v>
      </c>
      <c r="K199" s="3"/>
      <c r="L199" s="109">
        <f t="shared" si="2"/>
        <v>21600</v>
      </c>
      <c r="M199" s="109"/>
      <c r="N199" s="13"/>
      <c r="O199" s="111"/>
      <c r="P199" s="111"/>
      <c r="Q199" s="111"/>
      <c r="R199" s="111"/>
      <c r="S199" s="15"/>
      <c r="T199" s="112" t="s">
        <v>13944</v>
      </c>
      <c r="U199" s="112"/>
      <c r="V199" s="112"/>
      <c r="W199" s="112"/>
      <c r="X199" s="107" t="s">
        <v>15</v>
      </c>
      <c r="Y199" s="107"/>
      <c r="Z199" s="108"/>
    </row>
    <row r="200" spans="1:26" s="11" customFormat="1" ht="16.5" customHeight="1" x14ac:dyDescent="0.2">
      <c r="A200" s="12" t="s">
        <v>1598</v>
      </c>
      <c r="B200" s="106" t="s">
        <v>1599</v>
      </c>
      <c r="C200" s="106"/>
      <c r="D200" s="8" t="s">
        <v>1600</v>
      </c>
      <c r="E200" s="14"/>
      <c r="F200" s="1" t="s">
        <v>71</v>
      </c>
      <c r="G200" s="4" t="s">
        <v>322</v>
      </c>
      <c r="H200" s="1"/>
      <c r="I200" s="1"/>
      <c r="J200" s="2">
        <v>15690</v>
      </c>
      <c r="K200" s="3"/>
      <c r="L200" s="109">
        <f t="shared" si="2"/>
        <v>15690</v>
      </c>
      <c r="M200" s="109"/>
      <c r="N200" s="13"/>
      <c r="O200" s="111"/>
      <c r="P200" s="111"/>
      <c r="Q200" s="111"/>
      <c r="R200" s="111"/>
      <c r="S200" s="15"/>
      <c r="T200" s="112" t="s">
        <v>13944</v>
      </c>
      <c r="U200" s="112"/>
      <c r="V200" s="112"/>
      <c r="W200" s="112"/>
      <c r="X200" s="107" t="s">
        <v>15</v>
      </c>
      <c r="Y200" s="107"/>
      <c r="Z200" s="108"/>
    </row>
    <row r="201" spans="1:26" s="11" customFormat="1" ht="16.5" customHeight="1" x14ac:dyDescent="0.2">
      <c r="A201" s="12" t="s">
        <v>1601</v>
      </c>
      <c r="B201" s="106" t="s">
        <v>1602</v>
      </c>
      <c r="C201" s="106"/>
      <c r="D201" s="8" t="s">
        <v>1603</v>
      </c>
      <c r="E201" s="14"/>
      <c r="F201" s="1" t="s">
        <v>71</v>
      </c>
      <c r="G201" s="4" t="s">
        <v>1604</v>
      </c>
      <c r="H201" s="1"/>
      <c r="I201" s="1"/>
      <c r="J201" s="2">
        <v>39220</v>
      </c>
      <c r="K201" s="3"/>
      <c r="L201" s="109">
        <f t="shared" si="2"/>
        <v>39220</v>
      </c>
      <c r="M201" s="109"/>
      <c r="N201" s="13"/>
      <c r="O201" s="111"/>
      <c r="P201" s="111"/>
      <c r="Q201" s="111"/>
      <c r="R201" s="111"/>
      <c r="S201" s="15"/>
      <c r="T201" s="112" t="s">
        <v>13944</v>
      </c>
      <c r="U201" s="112"/>
      <c r="V201" s="112"/>
      <c r="W201" s="112"/>
      <c r="X201" s="107" t="s">
        <v>15</v>
      </c>
      <c r="Y201" s="107"/>
      <c r="Z201" s="108"/>
    </row>
    <row r="202" spans="1:26" s="11" customFormat="1" ht="16.5" customHeight="1" x14ac:dyDescent="0.2">
      <c r="A202" s="12" t="s">
        <v>1605</v>
      </c>
      <c r="B202" s="106" t="s">
        <v>1606</v>
      </c>
      <c r="C202" s="106"/>
      <c r="D202" s="8" t="s">
        <v>1603</v>
      </c>
      <c r="E202" s="14"/>
      <c r="F202" s="1" t="s">
        <v>71</v>
      </c>
      <c r="G202" s="4" t="s">
        <v>1604</v>
      </c>
      <c r="H202" s="1"/>
      <c r="I202" s="1"/>
      <c r="J202" s="2">
        <v>39220</v>
      </c>
      <c r="K202" s="3"/>
      <c r="L202" s="109">
        <f t="shared" si="2"/>
        <v>39220</v>
      </c>
      <c r="M202" s="109"/>
      <c r="N202" s="13"/>
      <c r="O202" s="111"/>
      <c r="P202" s="111"/>
      <c r="Q202" s="111"/>
      <c r="R202" s="111"/>
      <c r="S202" s="15"/>
      <c r="T202" s="112" t="s">
        <v>13944</v>
      </c>
      <c r="U202" s="112"/>
      <c r="V202" s="112"/>
      <c r="W202" s="112"/>
      <c r="X202" s="107" t="s">
        <v>15</v>
      </c>
      <c r="Y202" s="107"/>
      <c r="Z202" s="108"/>
    </row>
    <row r="203" spans="1:26" s="11" customFormat="1" ht="16.5" customHeight="1" x14ac:dyDescent="0.2">
      <c r="A203" s="12" t="s">
        <v>1607</v>
      </c>
      <c r="B203" s="106" t="s">
        <v>1608</v>
      </c>
      <c r="C203" s="106"/>
      <c r="D203" s="8" t="s">
        <v>1609</v>
      </c>
      <c r="E203" s="14"/>
      <c r="F203" s="1" t="s">
        <v>71</v>
      </c>
      <c r="G203" s="4" t="s">
        <v>1610</v>
      </c>
      <c r="H203" s="1"/>
      <c r="I203" s="1"/>
      <c r="J203" s="2">
        <v>13920</v>
      </c>
      <c r="K203" s="3"/>
      <c r="L203" s="109">
        <f t="shared" si="2"/>
        <v>13920</v>
      </c>
      <c r="M203" s="109"/>
      <c r="N203" s="13"/>
      <c r="O203" s="111"/>
      <c r="P203" s="111"/>
      <c r="Q203" s="111"/>
      <c r="R203" s="111"/>
      <c r="S203" s="15"/>
      <c r="T203" s="112" t="s">
        <v>13944</v>
      </c>
      <c r="U203" s="112"/>
      <c r="V203" s="112"/>
      <c r="W203" s="112"/>
      <c r="X203" s="107" t="s">
        <v>15</v>
      </c>
      <c r="Y203" s="107"/>
      <c r="Z203" s="108"/>
    </row>
    <row r="204" spans="1:26" s="11" customFormat="1" ht="16.5" customHeight="1" x14ac:dyDescent="0.2">
      <c r="A204" s="12" t="s">
        <v>1611</v>
      </c>
      <c r="B204" s="106" t="s">
        <v>1612</v>
      </c>
      <c r="C204" s="106"/>
      <c r="D204" s="8" t="s">
        <v>1613</v>
      </c>
      <c r="E204" s="14"/>
      <c r="F204" s="1" t="s">
        <v>71</v>
      </c>
      <c r="G204" s="4" t="s">
        <v>1610</v>
      </c>
      <c r="H204" s="1"/>
      <c r="I204" s="1"/>
      <c r="J204" s="2">
        <v>5970</v>
      </c>
      <c r="K204" s="3"/>
      <c r="L204" s="109">
        <f t="shared" si="2"/>
        <v>5970</v>
      </c>
      <c r="M204" s="109"/>
      <c r="N204" s="13"/>
      <c r="O204" s="111"/>
      <c r="P204" s="111"/>
      <c r="Q204" s="111"/>
      <c r="R204" s="111"/>
      <c r="S204" s="15"/>
      <c r="T204" s="112" t="s">
        <v>13944</v>
      </c>
      <c r="U204" s="112"/>
      <c r="V204" s="112"/>
      <c r="W204" s="112"/>
      <c r="X204" s="107" t="s">
        <v>15</v>
      </c>
      <c r="Y204" s="107"/>
      <c r="Z204" s="108"/>
    </row>
    <row r="205" spans="1:26" s="11" customFormat="1" ht="16.5" customHeight="1" x14ac:dyDescent="0.2">
      <c r="A205" s="12" t="s">
        <v>1614</v>
      </c>
      <c r="B205" s="106" t="s">
        <v>1615</v>
      </c>
      <c r="C205" s="106"/>
      <c r="D205" s="8" t="s">
        <v>1616</v>
      </c>
      <c r="E205" s="14"/>
      <c r="F205" s="1" t="s">
        <v>71</v>
      </c>
      <c r="G205" s="4" t="s">
        <v>1610</v>
      </c>
      <c r="H205" s="1"/>
      <c r="I205" s="1"/>
      <c r="J205" s="2">
        <v>5970</v>
      </c>
      <c r="K205" s="3"/>
      <c r="L205" s="109">
        <f t="shared" si="2"/>
        <v>5970</v>
      </c>
      <c r="M205" s="109"/>
      <c r="N205" s="13"/>
      <c r="O205" s="111"/>
      <c r="P205" s="111"/>
      <c r="Q205" s="111"/>
      <c r="R205" s="111"/>
      <c r="S205" s="15"/>
      <c r="T205" s="112" t="s">
        <v>13944</v>
      </c>
      <c r="U205" s="112"/>
      <c r="V205" s="112"/>
      <c r="W205" s="112"/>
      <c r="X205" s="107" t="s">
        <v>15</v>
      </c>
      <c r="Y205" s="107"/>
      <c r="Z205" s="108"/>
    </row>
    <row r="206" spans="1:26" s="11" customFormat="1" ht="16.5" customHeight="1" x14ac:dyDescent="0.2">
      <c r="A206" s="12" t="s">
        <v>1617</v>
      </c>
      <c r="B206" s="106" t="s">
        <v>1618</v>
      </c>
      <c r="C206" s="106"/>
      <c r="D206" s="8" t="s">
        <v>1619</v>
      </c>
      <c r="E206" s="14"/>
      <c r="F206" s="1" t="s">
        <v>71</v>
      </c>
      <c r="G206" s="4" t="s">
        <v>1610</v>
      </c>
      <c r="H206" s="1"/>
      <c r="I206" s="1"/>
      <c r="J206" s="2">
        <v>15170</v>
      </c>
      <c r="K206" s="3"/>
      <c r="L206" s="109">
        <f t="shared" si="2"/>
        <v>15170</v>
      </c>
      <c r="M206" s="109"/>
      <c r="N206" s="13"/>
      <c r="O206" s="111"/>
      <c r="P206" s="111"/>
      <c r="Q206" s="111"/>
      <c r="R206" s="111"/>
      <c r="S206" s="15"/>
      <c r="T206" s="112" t="s">
        <v>13944</v>
      </c>
      <c r="U206" s="112"/>
      <c r="V206" s="112"/>
      <c r="W206" s="112"/>
      <c r="X206" s="107" t="s">
        <v>15</v>
      </c>
      <c r="Y206" s="107"/>
      <c r="Z206" s="108"/>
    </row>
    <row r="207" spans="1:26" s="11" customFormat="1" ht="16.5" customHeight="1" x14ac:dyDescent="0.2">
      <c r="A207" s="12" t="s">
        <v>1620</v>
      </c>
      <c r="B207" s="106" t="s">
        <v>1621</v>
      </c>
      <c r="C207" s="106"/>
      <c r="D207" s="8" t="s">
        <v>1619</v>
      </c>
      <c r="E207" s="14"/>
      <c r="F207" s="1" t="s">
        <v>71</v>
      </c>
      <c r="G207" s="4" t="s">
        <v>1610</v>
      </c>
      <c r="H207" s="1"/>
      <c r="I207" s="1"/>
      <c r="J207" s="2">
        <v>5970</v>
      </c>
      <c r="K207" s="3"/>
      <c r="L207" s="109">
        <f t="shared" si="2"/>
        <v>5970</v>
      </c>
      <c r="M207" s="109"/>
      <c r="N207" s="13"/>
      <c r="O207" s="111"/>
      <c r="P207" s="111"/>
      <c r="Q207" s="111"/>
      <c r="R207" s="111"/>
      <c r="S207" s="15"/>
      <c r="T207" s="112" t="s">
        <v>13944</v>
      </c>
      <c r="U207" s="112"/>
      <c r="V207" s="112"/>
      <c r="W207" s="112"/>
      <c r="X207" s="107" t="s">
        <v>15</v>
      </c>
      <c r="Y207" s="107"/>
      <c r="Z207" s="108"/>
    </row>
    <row r="208" spans="1:26" s="11" customFormat="1" ht="16.5" customHeight="1" x14ac:dyDescent="0.2">
      <c r="A208" s="12" t="s">
        <v>1622</v>
      </c>
      <c r="B208" s="106" t="s">
        <v>1623</v>
      </c>
      <c r="C208" s="106"/>
      <c r="D208" s="8" t="s">
        <v>1624</v>
      </c>
      <c r="E208" s="14"/>
      <c r="F208" s="1" t="s">
        <v>71</v>
      </c>
      <c r="G208" s="4" t="s">
        <v>1610</v>
      </c>
      <c r="H208" s="1"/>
      <c r="I208" s="1"/>
      <c r="J208" s="2">
        <v>10800</v>
      </c>
      <c r="K208" s="3"/>
      <c r="L208" s="109">
        <f t="shared" si="2"/>
        <v>10800</v>
      </c>
      <c r="M208" s="109"/>
      <c r="N208" s="13"/>
      <c r="O208" s="111"/>
      <c r="P208" s="111"/>
      <c r="Q208" s="111"/>
      <c r="R208" s="111"/>
      <c r="S208" s="15"/>
      <c r="T208" s="112" t="s">
        <v>13944</v>
      </c>
      <c r="U208" s="112"/>
      <c r="V208" s="112"/>
      <c r="W208" s="112"/>
      <c r="X208" s="107" t="s">
        <v>15</v>
      </c>
      <c r="Y208" s="107"/>
      <c r="Z208" s="108"/>
    </row>
    <row r="209" spans="1:26" s="11" customFormat="1" ht="16.5" customHeight="1" x14ac:dyDescent="0.2">
      <c r="A209" s="12" t="s">
        <v>1625</v>
      </c>
      <c r="B209" s="106" t="s">
        <v>1626</v>
      </c>
      <c r="C209" s="106"/>
      <c r="D209" s="8" t="s">
        <v>1627</v>
      </c>
      <c r="E209" s="14"/>
      <c r="F209" s="1" t="s">
        <v>71</v>
      </c>
      <c r="G209" s="4" t="s">
        <v>1628</v>
      </c>
      <c r="H209" s="1"/>
      <c r="I209" s="1"/>
      <c r="J209" s="2">
        <v>2080</v>
      </c>
      <c r="K209" s="3"/>
      <c r="L209" s="109">
        <f t="shared" si="2"/>
        <v>2080</v>
      </c>
      <c r="M209" s="109"/>
      <c r="N209" s="13"/>
      <c r="O209" s="111"/>
      <c r="P209" s="111"/>
      <c r="Q209" s="111"/>
      <c r="R209" s="111"/>
      <c r="S209" s="15"/>
      <c r="T209" s="112" t="s">
        <v>13944</v>
      </c>
      <c r="U209" s="112"/>
      <c r="V209" s="112"/>
      <c r="W209" s="112"/>
      <c r="X209" s="107" t="s">
        <v>15</v>
      </c>
      <c r="Y209" s="107"/>
      <c r="Z209" s="108"/>
    </row>
    <row r="210" spans="1:26" s="11" customFormat="1" ht="16.5" customHeight="1" x14ac:dyDescent="0.2">
      <c r="A210" s="12" t="s">
        <v>1629</v>
      </c>
      <c r="B210" s="106" t="s">
        <v>1630</v>
      </c>
      <c r="C210" s="106"/>
      <c r="D210" s="8" t="s">
        <v>1631</v>
      </c>
      <c r="E210" s="14"/>
      <c r="F210" s="1" t="s">
        <v>71</v>
      </c>
      <c r="G210" s="4" t="s">
        <v>1632</v>
      </c>
      <c r="H210" s="1"/>
      <c r="I210" s="1"/>
      <c r="J210" s="2">
        <v>4530</v>
      </c>
      <c r="K210" s="3"/>
      <c r="L210" s="109">
        <f t="shared" si="2"/>
        <v>4530</v>
      </c>
      <c r="M210" s="109"/>
      <c r="N210" s="13"/>
      <c r="O210" s="111"/>
      <c r="P210" s="111"/>
      <c r="Q210" s="111"/>
      <c r="R210" s="111"/>
      <c r="S210" s="15"/>
      <c r="T210" s="112" t="s">
        <v>13944</v>
      </c>
      <c r="U210" s="112"/>
      <c r="V210" s="112"/>
      <c r="W210" s="112"/>
      <c r="X210" s="107" t="s">
        <v>15</v>
      </c>
      <c r="Y210" s="107"/>
      <c r="Z210" s="108"/>
    </row>
    <row r="211" spans="1:26" s="11" customFormat="1" ht="16.5" customHeight="1" x14ac:dyDescent="0.2">
      <c r="A211" s="12" t="s">
        <v>1633</v>
      </c>
      <c r="B211" s="106" t="s">
        <v>1634</v>
      </c>
      <c r="C211" s="106"/>
      <c r="D211" s="8" t="s">
        <v>1635</v>
      </c>
      <c r="E211" s="14"/>
      <c r="F211" s="1" t="s">
        <v>71</v>
      </c>
      <c r="G211" s="4" t="s">
        <v>191</v>
      </c>
      <c r="H211" s="1"/>
      <c r="I211" s="1"/>
      <c r="J211" s="2">
        <v>32510</v>
      </c>
      <c r="K211" s="3"/>
      <c r="L211" s="109">
        <f t="shared" si="2"/>
        <v>32510</v>
      </c>
      <c r="M211" s="109"/>
      <c r="N211" s="13"/>
      <c r="O211" s="111"/>
      <c r="P211" s="111"/>
      <c r="Q211" s="111"/>
      <c r="R211" s="111"/>
      <c r="S211" s="15"/>
      <c r="T211" s="112" t="s">
        <v>13944</v>
      </c>
      <c r="U211" s="112"/>
      <c r="V211" s="112"/>
      <c r="W211" s="112"/>
      <c r="X211" s="107" t="s">
        <v>15</v>
      </c>
      <c r="Y211" s="107"/>
      <c r="Z211" s="108"/>
    </row>
    <row r="212" spans="1:26" s="11" customFormat="1" ht="16.5" customHeight="1" x14ac:dyDescent="0.2">
      <c r="A212" s="12" t="s">
        <v>1636</v>
      </c>
      <c r="B212" s="106" t="s">
        <v>1637</v>
      </c>
      <c r="C212" s="106"/>
      <c r="D212" s="8" t="s">
        <v>1635</v>
      </c>
      <c r="E212" s="14"/>
      <c r="F212" s="1" t="s">
        <v>71</v>
      </c>
      <c r="G212" s="4" t="s">
        <v>191</v>
      </c>
      <c r="H212" s="1"/>
      <c r="I212" s="1"/>
      <c r="J212" s="2">
        <v>2840</v>
      </c>
      <c r="K212" s="3"/>
      <c r="L212" s="109">
        <f t="shared" si="2"/>
        <v>2840</v>
      </c>
      <c r="M212" s="109"/>
      <c r="N212" s="13"/>
      <c r="O212" s="111"/>
      <c r="P212" s="111"/>
      <c r="Q212" s="111"/>
      <c r="R212" s="111"/>
      <c r="S212" s="15"/>
      <c r="T212" s="112" t="s">
        <v>13944</v>
      </c>
      <c r="U212" s="112"/>
      <c r="V212" s="112"/>
      <c r="W212" s="112"/>
      <c r="X212" s="107" t="s">
        <v>15</v>
      </c>
      <c r="Y212" s="107"/>
      <c r="Z212" s="108"/>
    </row>
    <row r="213" spans="1:26" s="11" customFormat="1" ht="16.5" customHeight="1" x14ac:dyDescent="0.2">
      <c r="A213" s="12" t="s">
        <v>1638</v>
      </c>
      <c r="B213" s="106" t="s">
        <v>1639</v>
      </c>
      <c r="C213" s="106"/>
      <c r="D213" s="8" t="s">
        <v>1640</v>
      </c>
      <c r="E213" s="14"/>
      <c r="F213" s="1" t="s">
        <v>71</v>
      </c>
      <c r="G213" s="4" t="s">
        <v>1641</v>
      </c>
      <c r="H213" s="1"/>
      <c r="I213" s="1"/>
      <c r="J213" s="2">
        <v>3130</v>
      </c>
      <c r="K213" s="3"/>
      <c r="L213" s="109">
        <f t="shared" ref="L213:L276" si="3">J213-K213</f>
        <v>3130</v>
      </c>
      <c r="M213" s="109"/>
      <c r="N213" s="13"/>
      <c r="O213" s="111"/>
      <c r="P213" s="111"/>
      <c r="Q213" s="111"/>
      <c r="R213" s="111"/>
      <c r="S213" s="15"/>
      <c r="T213" s="112" t="s">
        <v>13944</v>
      </c>
      <c r="U213" s="112"/>
      <c r="V213" s="112"/>
      <c r="W213" s="112"/>
      <c r="X213" s="107" t="s">
        <v>15</v>
      </c>
      <c r="Y213" s="107"/>
      <c r="Z213" s="108"/>
    </row>
    <row r="214" spans="1:26" s="11" customFormat="1" ht="16.5" customHeight="1" x14ac:dyDescent="0.2">
      <c r="A214" s="12" t="s">
        <v>1642</v>
      </c>
      <c r="B214" s="106" t="s">
        <v>1643</v>
      </c>
      <c r="C214" s="106"/>
      <c r="D214" s="8" t="s">
        <v>1640</v>
      </c>
      <c r="E214" s="14"/>
      <c r="F214" s="1" t="s">
        <v>71</v>
      </c>
      <c r="G214" s="4" t="s">
        <v>1641</v>
      </c>
      <c r="H214" s="1"/>
      <c r="I214" s="1"/>
      <c r="J214" s="2">
        <v>3130</v>
      </c>
      <c r="K214" s="3"/>
      <c r="L214" s="109">
        <f t="shared" si="3"/>
        <v>3130</v>
      </c>
      <c r="M214" s="109"/>
      <c r="N214" s="13"/>
      <c r="O214" s="111"/>
      <c r="P214" s="111"/>
      <c r="Q214" s="111"/>
      <c r="R214" s="111"/>
      <c r="S214" s="15"/>
      <c r="T214" s="112" t="s">
        <v>13944</v>
      </c>
      <c r="U214" s="112"/>
      <c r="V214" s="112"/>
      <c r="W214" s="112"/>
      <c r="X214" s="107" t="s">
        <v>15</v>
      </c>
      <c r="Y214" s="107"/>
      <c r="Z214" s="108"/>
    </row>
    <row r="215" spans="1:26" s="11" customFormat="1" ht="16.5" customHeight="1" x14ac:dyDescent="0.2">
      <c r="A215" s="12" t="s">
        <v>1644</v>
      </c>
      <c r="B215" s="106" t="s">
        <v>1645</v>
      </c>
      <c r="C215" s="106"/>
      <c r="D215" s="8" t="s">
        <v>1646</v>
      </c>
      <c r="E215" s="14"/>
      <c r="F215" s="1" t="s">
        <v>71</v>
      </c>
      <c r="G215" s="4" t="s">
        <v>1647</v>
      </c>
      <c r="H215" s="1"/>
      <c r="I215" s="1"/>
      <c r="J215" s="2">
        <v>2630</v>
      </c>
      <c r="K215" s="3"/>
      <c r="L215" s="109">
        <f t="shared" si="3"/>
        <v>2630</v>
      </c>
      <c r="M215" s="109"/>
      <c r="N215" s="13"/>
      <c r="O215" s="111"/>
      <c r="P215" s="111"/>
      <c r="Q215" s="111"/>
      <c r="R215" s="111"/>
      <c r="S215" s="15"/>
      <c r="T215" s="112" t="s">
        <v>13944</v>
      </c>
      <c r="U215" s="112"/>
      <c r="V215" s="112"/>
      <c r="W215" s="112"/>
      <c r="X215" s="107" t="s">
        <v>15</v>
      </c>
      <c r="Y215" s="107"/>
      <c r="Z215" s="108"/>
    </row>
    <row r="216" spans="1:26" s="11" customFormat="1" ht="16.5" customHeight="1" x14ac:dyDescent="0.2">
      <c r="A216" s="12" t="s">
        <v>1648</v>
      </c>
      <c r="B216" s="106" t="s">
        <v>1649</v>
      </c>
      <c r="C216" s="106"/>
      <c r="D216" s="8" t="s">
        <v>1646</v>
      </c>
      <c r="E216" s="14"/>
      <c r="F216" s="1" t="s">
        <v>71</v>
      </c>
      <c r="G216" s="4" t="s">
        <v>1647</v>
      </c>
      <c r="H216" s="1"/>
      <c r="I216" s="1"/>
      <c r="J216" s="2">
        <v>2630</v>
      </c>
      <c r="K216" s="3"/>
      <c r="L216" s="109">
        <f t="shared" si="3"/>
        <v>2630</v>
      </c>
      <c r="M216" s="109"/>
      <c r="N216" s="13"/>
      <c r="O216" s="111"/>
      <c r="P216" s="111"/>
      <c r="Q216" s="111"/>
      <c r="R216" s="111"/>
      <c r="S216" s="15"/>
      <c r="T216" s="112" t="s">
        <v>13944</v>
      </c>
      <c r="U216" s="112"/>
      <c r="V216" s="112"/>
      <c r="W216" s="112"/>
      <c r="X216" s="107" t="s">
        <v>15</v>
      </c>
      <c r="Y216" s="107"/>
      <c r="Z216" s="108"/>
    </row>
    <row r="217" spans="1:26" s="11" customFormat="1" ht="16.5" customHeight="1" x14ac:dyDescent="0.2">
      <c r="A217" s="12" t="s">
        <v>1650</v>
      </c>
      <c r="B217" s="106" t="s">
        <v>1651</v>
      </c>
      <c r="C217" s="106"/>
      <c r="D217" s="8" t="s">
        <v>1652</v>
      </c>
      <c r="E217" s="14"/>
      <c r="F217" s="1" t="s">
        <v>71</v>
      </c>
      <c r="G217" s="4" t="s">
        <v>1653</v>
      </c>
      <c r="H217" s="1"/>
      <c r="I217" s="1"/>
      <c r="J217" s="2">
        <v>2560</v>
      </c>
      <c r="K217" s="3"/>
      <c r="L217" s="109">
        <f t="shared" si="3"/>
        <v>2560</v>
      </c>
      <c r="M217" s="109"/>
      <c r="N217" s="13"/>
      <c r="O217" s="111"/>
      <c r="P217" s="111"/>
      <c r="Q217" s="111"/>
      <c r="R217" s="111"/>
      <c r="S217" s="15"/>
      <c r="T217" s="112" t="s">
        <v>13944</v>
      </c>
      <c r="U217" s="112"/>
      <c r="V217" s="112"/>
      <c r="W217" s="112"/>
      <c r="X217" s="107" t="s">
        <v>15</v>
      </c>
      <c r="Y217" s="107"/>
      <c r="Z217" s="108"/>
    </row>
    <row r="218" spans="1:26" s="11" customFormat="1" ht="16.5" customHeight="1" x14ac:dyDescent="0.2">
      <c r="A218" s="12" t="s">
        <v>1654</v>
      </c>
      <c r="B218" s="106" t="s">
        <v>1655</v>
      </c>
      <c r="C218" s="106"/>
      <c r="D218" s="8" t="s">
        <v>1652</v>
      </c>
      <c r="E218" s="14"/>
      <c r="F218" s="1" t="s">
        <v>71</v>
      </c>
      <c r="G218" s="4" t="s">
        <v>1653</v>
      </c>
      <c r="H218" s="1"/>
      <c r="I218" s="1"/>
      <c r="J218" s="2">
        <v>1730</v>
      </c>
      <c r="K218" s="3"/>
      <c r="L218" s="109">
        <f t="shared" si="3"/>
        <v>1730</v>
      </c>
      <c r="M218" s="109"/>
      <c r="N218" s="13"/>
      <c r="O218" s="111"/>
      <c r="P218" s="111"/>
      <c r="Q218" s="111"/>
      <c r="R218" s="111"/>
      <c r="S218" s="15"/>
      <c r="T218" s="112" t="s">
        <v>13944</v>
      </c>
      <c r="U218" s="112"/>
      <c r="V218" s="112"/>
      <c r="W218" s="112"/>
      <c r="X218" s="107" t="s">
        <v>15</v>
      </c>
      <c r="Y218" s="107"/>
      <c r="Z218" s="108"/>
    </row>
    <row r="219" spans="1:26" s="11" customFormat="1" ht="16.5" customHeight="1" x14ac:dyDescent="0.2">
      <c r="A219" s="12" t="s">
        <v>1656</v>
      </c>
      <c r="B219" s="106" t="s">
        <v>1657</v>
      </c>
      <c r="C219" s="106"/>
      <c r="D219" s="8" t="s">
        <v>1658</v>
      </c>
      <c r="E219" s="14"/>
      <c r="F219" s="1" t="s">
        <v>71</v>
      </c>
      <c r="G219" s="4" t="s">
        <v>1659</v>
      </c>
      <c r="H219" s="1"/>
      <c r="I219" s="1"/>
      <c r="J219" s="2">
        <v>31760</v>
      </c>
      <c r="K219" s="3"/>
      <c r="L219" s="109">
        <f t="shared" si="3"/>
        <v>31760</v>
      </c>
      <c r="M219" s="109"/>
      <c r="N219" s="13"/>
      <c r="O219" s="111"/>
      <c r="P219" s="111"/>
      <c r="Q219" s="111"/>
      <c r="R219" s="111"/>
      <c r="S219" s="15"/>
      <c r="T219" s="112" t="s">
        <v>13944</v>
      </c>
      <c r="U219" s="112"/>
      <c r="V219" s="112"/>
      <c r="W219" s="112"/>
      <c r="X219" s="107" t="s">
        <v>15</v>
      </c>
      <c r="Y219" s="107"/>
      <c r="Z219" s="108"/>
    </row>
    <row r="220" spans="1:26" s="11" customFormat="1" ht="16.5" customHeight="1" x14ac:dyDescent="0.2">
      <c r="A220" s="12" t="s">
        <v>1660</v>
      </c>
      <c r="B220" s="106" t="s">
        <v>1661</v>
      </c>
      <c r="C220" s="106"/>
      <c r="D220" s="8" t="s">
        <v>1658</v>
      </c>
      <c r="E220" s="14"/>
      <c r="F220" s="1" t="s">
        <v>71</v>
      </c>
      <c r="G220" s="4" t="s">
        <v>1659</v>
      </c>
      <c r="H220" s="1"/>
      <c r="I220" s="1"/>
      <c r="J220" s="2">
        <v>5010</v>
      </c>
      <c r="K220" s="3"/>
      <c r="L220" s="109">
        <f t="shared" si="3"/>
        <v>5010</v>
      </c>
      <c r="M220" s="109"/>
      <c r="N220" s="13"/>
      <c r="O220" s="111"/>
      <c r="P220" s="111"/>
      <c r="Q220" s="111"/>
      <c r="R220" s="111"/>
      <c r="S220" s="15"/>
      <c r="T220" s="112" t="s">
        <v>13944</v>
      </c>
      <c r="U220" s="112"/>
      <c r="V220" s="112"/>
      <c r="W220" s="112"/>
      <c r="X220" s="107" t="s">
        <v>15</v>
      </c>
      <c r="Y220" s="107"/>
      <c r="Z220" s="108"/>
    </row>
    <row r="221" spans="1:26" s="11" customFormat="1" ht="16.5" customHeight="1" x14ac:dyDescent="0.2">
      <c r="A221" s="12" t="s">
        <v>1662</v>
      </c>
      <c r="B221" s="106" t="s">
        <v>1663</v>
      </c>
      <c r="C221" s="106"/>
      <c r="D221" s="8" t="s">
        <v>1664</v>
      </c>
      <c r="E221" s="14"/>
      <c r="F221" s="1" t="s">
        <v>71</v>
      </c>
      <c r="G221" s="4" t="s">
        <v>1665</v>
      </c>
      <c r="H221" s="1"/>
      <c r="I221" s="1"/>
      <c r="J221" s="2">
        <v>20020</v>
      </c>
      <c r="K221" s="3"/>
      <c r="L221" s="109">
        <f t="shared" si="3"/>
        <v>20020</v>
      </c>
      <c r="M221" s="109"/>
      <c r="N221" s="13"/>
      <c r="O221" s="111"/>
      <c r="P221" s="111"/>
      <c r="Q221" s="111"/>
      <c r="R221" s="111"/>
      <c r="S221" s="15"/>
      <c r="T221" s="112" t="s">
        <v>13944</v>
      </c>
      <c r="U221" s="112"/>
      <c r="V221" s="112"/>
      <c r="W221" s="112"/>
      <c r="X221" s="107" t="s">
        <v>15</v>
      </c>
      <c r="Y221" s="107"/>
      <c r="Z221" s="108"/>
    </row>
    <row r="222" spans="1:26" s="11" customFormat="1" ht="16.5" customHeight="1" x14ac:dyDescent="0.2">
      <c r="A222" s="12" t="s">
        <v>1666</v>
      </c>
      <c r="B222" s="106" t="s">
        <v>1667</v>
      </c>
      <c r="C222" s="106"/>
      <c r="D222" s="8" t="s">
        <v>1658</v>
      </c>
      <c r="E222" s="14"/>
      <c r="F222" s="1" t="s">
        <v>71</v>
      </c>
      <c r="G222" s="4" t="s">
        <v>1659</v>
      </c>
      <c r="H222" s="1"/>
      <c r="I222" s="1"/>
      <c r="J222" s="2">
        <v>4670</v>
      </c>
      <c r="K222" s="3"/>
      <c r="L222" s="109">
        <f t="shared" si="3"/>
        <v>4670</v>
      </c>
      <c r="M222" s="109"/>
      <c r="N222" s="13"/>
      <c r="O222" s="111"/>
      <c r="P222" s="111"/>
      <c r="Q222" s="111"/>
      <c r="R222" s="111"/>
      <c r="S222" s="15"/>
      <c r="T222" s="112" t="s">
        <v>13944</v>
      </c>
      <c r="U222" s="112"/>
      <c r="V222" s="112"/>
      <c r="W222" s="112"/>
      <c r="X222" s="107" t="s">
        <v>15</v>
      </c>
      <c r="Y222" s="107"/>
      <c r="Z222" s="108"/>
    </row>
    <row r="223" spans="1:26" s="11" customFormat="1" ht="16.5" customHeight="1" x14ac:dyDescent="0.2">
      <c r="A223" s="12" t="s">
        <v>1668</v>
      </c>
      <c r="B223" s="106" t="s">
        <v>1669</v>
      </c>
      <c r="C223" s="106"/>
      <c r="D223" s="8" t="s">
        <v>1670</v>
      </c>
      <c r="E223" s="14"/>
      <c r="F223" s="1" t="s">
        <v>71</v>
      </c>
      <c r="G223" s="4" t="s">
        <v>1671</v>
      </c>
      <c r="H223" s="1"/>
      <c r="I223" s="1"/>
      <c r="J223" s="2">
        <v>2210</v>
      </c>
      <c r="K223" s="3"/>
      <c r="L223" s="109">
        <f t="shared" si="3"/>
        <v>2210</v>
      </c>
      <c r="M223" s="109"/>
      <c r="N223" s="13"/>
      <c r="O223" s="111"/>
      <c r="P223" s="111"/>
      <c r="Q223" s="111"/>
      <c r="R223" s="111"/>
      <c r="S223" s="15"/>
      <c r="T223" s="112" t="s">
        <v>13944</v>
      </c>
      <c r="U223" s="112"/>
      <c r="V223" s="112"/>
      <c r="W223" s="112"/>
      <c r="X223" s="107" t="s">
        <v>15</v>
      </c>
      <c r="Y223" s="107"/>
      <c r="Z223" s="108"/>
    </row>
    <row r="224" spans="1:26" s="11" customFormat="1" ht="16.5" customHeight="1" x14ac:dyDescent="0.2">
      <c r="A224" s="12" t="s">
        <v>1672</v>
      </c>
      <c r="B224" s="106" t="s">
        <v>1673</v>
      </c>
      <c r="C224" s="106"/>
      <c r="D224" s="8" t="s">
        <v>1674</v>
      </c>
      <c r="E224" s="14"/>
      <c r="F224" s="1" t="s">
        <v>71</v>
      </c>
      <c r="G224" s="4" t="s">
        <v>1675</v>
      </c>
      <c r="H224" s="1"/>
      <c r="I224" s="1"/>
      <c r="J224" s="2">
        <v>4280</v>
      </c>
      <c r="K224" s="3"/>
      <c r="L224" s="109">
        <f t="shared" si="3"/>
        <v>4280</v>
      </c>
      <c r="M224" s="109"/>
      <c r="N224" s="13"/>
      <c r="O224" s="111"/>
      <c r="P224" s="111"/>
      <c r="Q224" s="111"/>
      <c r="R224" s="111"/>
      <c r="S224" s="15"/>
      <c r="T224" s="112" t="s">
        <v>13944</v>
      </c>
      <c r="U224" s="112"/>
      <c r="V224" s="112"/>
      <c r="W224" s="112"/>
      <c r="X224" s="107" t="s">
        <v>15</v>
      </c>
      <c r="Y224" s="107"/>
      <c r="Z224" s="108"/>
    </row>
    <row r="225" spans="1:26" s="11" customFormat="1" ht="16.5" customHeight="1" x14ac:dyDescent="0.2">
      <c r="A225" s="12" t="s">
        <v>1676</v>
      </c>
      <c r="B225" s="106" t="s">
        <v>1677</v>
      </c>
      <c r="C225" s="106"/>
      <c r="D225" s="8" t="s">
        <v>1674</v>
      </c>
      <c r="E225" s="14"/>
      <c r="F225" s="1" t="s">
        <v>71</v>
      </c>
      <c r="G225" s="4" t="s">
        <v>1675</v>
      </c>
      <c r="H225" s="1"/>
      <c r="I225" s="1"/>
      <c r="J225" s="2">
        <v>2780</v>
      </c>
      <c r="K225" s="3"/>
      <c r="L225" s="109">
        <f t="shared" si="3"/>
        <v>2780</v>
      </c>
      <c r="M225" s="109"/>
      <c r="N225" s="13"/>
      <c r="O225" s="111"/>
      <c r="P225" s="111"/>
      <c r="Q225" s="111"/>
      <c r="R225" s="111"/>
      <c r="S225" s="15"/>
      <c r="T225" s="112" t="s">
        <v>13944</v>
      </c>
      <c r="U225" s="112"/>
      <c r="V225" s="112"/>
      <c r="W225" s="112"/>
      <c r="X225" s="107" t="s">
        <v>15</v>
      </c>
      <c r="Y225" s="107"/>
      <c r="Z225" s="108"/>
    </row>
    <row r="226" spans="1:26" s="11" customFormat="1" ht="16.5" customHeight="1" x14ac:dyDescent="0.2">
      <c r="A226" s="12" t="s">
        <v>1678</v>
      </c>
      <c r="B226" s="106" t="s">
        <v>1679</v>
      </c>
      <c r="C226" s="106"/>
      <c r="D226" s="8" t="s">
        <v>1680</v>
      </c>
      <c r="E226" s="14"/>
      <c r="F226" s="1" t="s">
        <v>71</v>
      </c>
      <c r="G226" s="4" t="s">
        <v>1675</v>
      </c>
      <c r="H226" s="1"/>
      <c r="I226" s="1"/>
      <c r="J226" s="2">
        <v>7960</v>
      </c>
      <c r="K226" s="3"/>
      <c r="L226" s="109">
        <f t="shared" si="3"/>
        <v>7960</v>
      </c>
      <c r="M226" s="109"/>
      <c r="N226" s="13"/>
      <c r="O226" s="111"/>
      <c r="P226" s="111"/>
      <c r="Q226" s="111"/>
      <c r="R226" s="111"/>
      <c r="S226" s="15"/>
      <c r="T226" s="112" t="s">
        <v>13944</v>
      </c>
      <c r="U226" s="112"/>
      <c r="V226" s="112"/>
      <c r="W226" s="112"/>
      <c r="X226" s="107" t="s">
        <v>15</v>
      </c>
      <c r="Y226" s="107"/>
      <c r="Z226" s="108"/>
    </row>
    <row r="227" spans="1:26" s="11" customFormat="1" ht="16.5" customHeight="1" x14ac:dyDescent="0.2">
      <c r="A227" s="12" t="s">
        <v>1681</v>
      </c>
      <c r="B227" s="106" t="s">
        <v>1682</v>
      </c>
      <c r="C227" s="106"/>
      <c r="D227" s="8" t="s">
        <v>1683</v>
      </c>
      <c r="E227" s="14"/>
      <c r="F227" s="1" t="s">
        <v>71</v>
      </c>
      <c r="G227" s="4" t="s">
        <v>1684</v>
      </c>
      <c r="H227" s="1"/>
      <c r="I227" s="1"/>
      <c r="J227" s="2">
        <v>5650</v>
      </c>
      <c r="K227" s="3"/>
      <c r="L227" s="109">
        <f t="shared" si="3"/>
        <v>5650</v>
      </c>
      <c r="M227" s="109"/>
      <c r="N227" s="13"/>
      <c r="O227" s="111"/>
      <c r="P227" s="111"/>
      <c r="Q227" s="111"/>
      <c r="R227" s="111"/>
      <c r="S227" s="15"/>
      <c r="T227" s="112" t="s">
        <v>13944</v>
      </c>
      <c r="U227" s="112"/>
      <c r="V227" s="112"/>
      <c r="W227" s="112"/>
      <c r="X227" s="107" t="s">
        <v>15</v>
      </c>
      <c r="Y227" s="107"/>
      <c r="Z227" s="108"/>
    </row>
    <row r="228" spans="1:26" s="11" customFormat="1" ht="16.5" customHeight="1" x14ac:dyDescent="0.2">
      <c r="A228" s="12" t="s">
        <v>1685</v>
      </c>
      <c r="B228" s="106" t="s">
        <v>1686</v>
      </c>
      <c r="C228" s="106"/>
      <c r="D228" s="8" t="s">
        <v>1687</v>
      </c>
      <c r="E228" s="14"/>
      <c r="F228" s="1" t="s">
        <v>71</v>
      </c>
      <c r="G228" s="4" t="s">
        <v>1688</v>
      </c>
      <c r="H228" s="1"/>
      <c r="I228" s="1"/>
      <c r="J228" s="2">
        <v>5650</v>
      </c>
      <c r="K228" s="3"/>
      <c r="L228" s="109">
        <f t="shared" si="3"/>
        <v>5650</v>
      </c>
      <c r="M228" s="109"/>
      <c r="N228" s="13"/>
      <c r="O228" s="111"/>
      <c r="P228" s="111"/>
      <c r="Q228" s="111"/>
      <c r="R228" s="111"/>
      <c r="S228" s="15"/>
      <c r="T228" s="112" t="s">
        <v>13944</v>
      </c>
      <c r="U228" s="112"/>
      <c r="V228" s="112"/>
      <c r="W228" s="112"/>
      <c r="X228" s="107" t="s">
        <v>15</v>
      </c>
      <c r="Y228" s="107"/>
      <c r="Z228" s="108"/>
    </row>
    <row r="229" spans="1:26" s="11" customFormat="1" ht="16.5" customHeight="1" x14ac:dyDescent="0.2">
      <c r="A229" s="12" t="s">
        <v>1689</v>
      </c>
      <c r="B229" s="106" t="s">
        <v>1690</v>
      </c>
      <c r="C229" s="106"/>
      <c r="D229" s="8" t="s">
        <v>1691</v>
      </c>
      <c r="E229" s="14"/>
      <c r="F229" s="1" t="s">
        <v>71</v>
      </c>
      <c r="G229" s="4" t="s">
        <v>1692</v>
      </c>
      <c r="H229" s="1"/>
      <c r="I229" s="1"/>
      <c r="J229" s="2">
        <v>5650</v>
      </c>
      <c r="K229" s="3"/>
      <c r="L229" s="109">
        <f t="shared" si="3"/>
        <v>5650</v>
      </c>
      <c r="M229" s="109"/>
      <c r="N229" s="13"/>
      <c r="O229" s="111"/>
      <c r="P229" s="111"/>
      <c r="Q229" s="111"/>
      <c r="R229" s="111"/>
      <c r="S229" s="15"/>
      <c r="T229" s="112" t="s">
        <v>13944</v>
      </c>
      <c r="U229" s="112"/>
      <c r="V229" s="112"/>
      <c r="W229" s="112"/>
      <c r="X229" s="107" t="s">
        <v>15</v>
      </c>
      <c r="Y229" s="107"/>
      <c r="Z229" s="108"/>
    </row>
    <row r="230" spans="1:26" s="11" customFormat="1" ht="16.5" customHeight="1" x14ac:dyDescent="0.2">
      <c r="A230" s="12" t="s">
        <v>1693</v>
      </c>
      <c r="B230" s="106" t="s">
        <v>1694</v>
      </c>
      <c r="C230" s="106"/>
      <c r="D230" s="8" t="s">
        <v>1695</v>
      </c>
      <c r="E230" s="14"/>
      <c r="F230" s="1" t="s">
        <v>71</v>
      </c>
      <c r="G230" s="4" t="s">
        <v>1696</v>
      </c>
      <c r="H230" s="1"/>
      <c r="I230" s="1"/>
      <c r="J230" s="2">
        <v>5650</v>
      </c>
      <c r="K230" s="3"/>
      <c r="L230" s="109">
        <f t="shared" si="3"/>
        <v>5650</v>
      </c>
      <c r="M230" s="109"/>
      <c r="N230" s="13"/>
      <c r="O230" s="111"/>
      <c r="P230" s="111"/>
      <c r="Q230" s="111"/>
      <c r="R230" s="111"/>
      <c r="S230" s="15"/>
      <c r="T230" s="112" t="s">
        <v>13944</v>
      </c>
      <c r="U230" s="112"/>
      <c r="V230" s="112"/>
      <c r="W230" s="112"/>
      <c r="X230" s="107" t="s">
        <v>15</v>
      </c>
      <c r="Y230" s="107"/>
      <c r="Z230" s="108"/>
    </row>
    <row r="231" spans="1:26" s="11" customFormat="1" ht="16.5" customHeight="1" x14ac:dyDescent="0.2">
      <c r="A231" s="12" t="s">
        <v>1697</v>
      </c>
      <c r="B231" s="106" t="s">
        <v>1698</v>
      </c>
      <c r="C231" s="106"/>
      <c r="D231" s="8" t="s">
        <v>1699</v>
      </c>
      <c r="E231" s="14"/>
      <c r="F231" s="1" t="s">
        <v>71</v>
      </c>
      <c r="G231" s="4" t="s">
        <v>1700</v>
      </c>
      <c r="H231" s="1"/>
      <c r="I231" s="1"/>
      <c r="J231" s="2">
        <v>5650</v>
      </c>
      <c r="K231" s="3"/>
      <c r="L231" s="109">
        <f t="shared" si="3"/>
        <v>5650</v>
      </c>
      <c r="M231" s="109"/>
      <c r="N231" s="13"/>
      <c r="O231" s="111"/>
      <c r="P231" s="111"/>
      <c r="Q231" s="111"/>
      <c r="R231" s="111"/>
      <c r="S231" s="15"/>
      <c r="T231" s="112" t="s">
        <v>13944</v>
      </c>
      <c r="U231" s="112"/>
      <c r="V231" s="112"/>
      <c r="W231" s="112"/>
      <c r="X231" s="107" t="s">
        <v>15</v>
      </c>
      <c r="Y231" s="107"/>
      <c r="Z231" s="108"/>
    </row>
    <row r="232" spans="1:26" s="11" customFormat="1" ht="16.5" customHeight="1" x14ac:dyDescent="0.2">
      <c r="A232" s="12" t="s">
        <v>1701</v>
      </c>
      <c r="B232" s="106" t="s">
        <v>1702</v>
      </c>
      <c r="C232" s="106"/>
      <c r="D232" s="8" t="s">
        <v>1703</v>
      </c>
      <c r="E232" s="14"/>
      <c r="F232" s="1" t="s">
        <v>71</v>
      </c>
      <c r="G232" s="4" t="s">
        <v>1562</v>
      </c>
      <c r="H232" s="1"/>
      <c r="I232" s="1"/>
      <c r="J232" s="2">
        <v>5650</v>
      </c>
      <c r="K232" s="3"/>
      <c r="L232" s="109">
        <f t="shared" si="3"/>
        <v>5650</v>
      </c>
      <c r="M232" s="109"/>
      <c r="N232" s="13"/>
      <c r="O232" s="111"/>
      <c r="P232" s="111"/>
      <c r="Q232" s="111"/>
      <c r="R232" s="111"/>
      <c r="S232" s="15"/>
      <c r="T232" s="112" t="s">
        <v>13944</v>
      </c>
      <c r="U232" s="112"/>
      <c r="V232" s="112"/>
      <c r="W232" s="112"/>
      <c r="X232" s="107" t="s">
        <v>15</v>
      </c>
      <c r="Y232" s="107"/>
      <c r="Z232" s="108"/>
    </row>
    <row r="233" spans="1:26" s="11" customFormat="1" ht="16.5" customHeight="1" x14ac:dyDescent="0.2">
      <c r="A233" s="12" t="s">
        <v>1704</v>
      </c>
      <c r="B233" s="106" t="s">
        <v>1705</v>
      </c>
      <c r="C233" s="106"/>
      <c r="D233" s="8" t="s">
        <v>1706</v>
      </c>
      <c r="E233" s="14"/>
      <c r="F233" s="1" t="s">
        <v>71</v>
      </c>
      <c r="G233" s="4" t="s">
        <v>270</v>
      </c>
      <c r="H233" s="1"/>
      <c r="I233" s="1"/>
      <c r="J233" s="2"/>
      <c r="K233" s="3"/>
      <c r="L233" s="109">
        <f t="shared" si="3"/>
        <v>0</v>
      </c>
      <c r="M233" s="109"/>
      <c r="N233" s="13"/>
      <c r="O233" s="111"/>
      <c r="P233" s="111"/>
      <c r="Q233" s="111"/>
      <c r="R233" s="111"/>
      <c r="S233" s="15"/>
      <c r="T233" s="112" t="s">
        <v>13944</v>
      </c>
      <c r="U233" s="112"/>
      <c r="V233" s="112"/>
      <c r="W233" s="112"/>
      <c r="X233" s="107" t="s">
        <v>15</v>
      </c>
      <c r="Y233" s="107"/>
      <c r="Z233" s="108"/>
    </row>
    <row r="234" spans="1:26" s="11" customFormat="1" ht="16.5" customHeight="1" x14ac:dyDescent="0.2">
      <c r="A234" s="12" t="s">
        <v>1707</v>
      </c>
      <c r="B234" s="106" t="s">
        <v>1708</v>
      </c>
      <c r="C234" s="106"/>
      <c r="D234" s="8" t="s">
        <v>1706</v>
      </c>
      <c r="E234" s="14"/>
      <c r="F234" s="1" t="s">
        <v>71</v>
      </c>
      <c r="G234" s="4" t="s">
        <v>378</v>
      </c>
      <c r="H234" s="1"/>
      <c r="I234" s="1"/>
      <c r="J234" s="2"/>
      <c r="K234" s="3"/>
      <c r="L234" s="109">
        <f t="shared" si="3"/>
        <v>0</v>
      </c>
      <c r="M234" s="109"/>
      <c r="N234" s="13"/>
      <c r="O234" s="111"/>
      <c r="P234" s="111"/>
      <c r="Q234" s="111"/>
      <c r="R234" s="111"/>
      <c r="S234" s="15"/>
      <c r="T234" s="112" t="s">
        <v>13944</v>
      </c>
      <c r="U234" s="112"/>
      <c r="V234" s="112"/>
      <c r="W234" s="112"/>
      <c r="X234" s="107" t="s">
        <v>15</v>
      </c>
      <c r="Y234" s="107"/>
      <c r="Z234" s="108"/>
    </row>
    <row r="235" spans="1:26" s="11" customFormat="1" ht="16.5" customHeight="1" x14ac:dyDescent="0.2">
      <c r="A235" s="12" t="s">
        <v>1709</v>
      </c>
      <c r="B235" s="106" t="s">
        <v>1710</v>
      </c>
      <c r="C235" s="106"/>
      <c r="D235" s="8" t="s">
        <v>1706</v>
      </c>
      <c r="E235" s="14"/>
      <c r="F235" s="1" t="s">
        <v>71</v>
      </c>
      <c r="G235" s="4" t="s">
        <v>107</v>
      </c>
      <c r="H235" s="1"/>
      <c r="I235" s="1"/>
      <c r="J235" s="2"/>
      <c r="K235" s="3"/>
      <c r="L235" s="109">
        <f t="shared" si="3"/>
        <v>0</v>
      </c>
      <c r="M235" s="109"/>
      <c r="N235" s="13"/>
      <c r="O235" s="111"/>
      <c r="P235" s="111"/>
      <c r="Q235" s="111"/>
      <c r="R235" s="111"/>
      <c r="S235" s="15"/>
      <c r="T235" s="112" t="s">
        <v>13944</v>
      </c>
      <c r="U235" s="112"/>
      <c r="V235" s="112"/>
      <c r="W235" s="112"/>
      <c r="X235" s="107" t="s">
        <v>15</v>
      </c>
      <c r="Y235" s="107"/>
      <c r="Z235" s="108"/>
    </row>
    <row r="236" spans="1:26" s="11" customFormat="1" ht="16.5" customHeight="1" x14ac:dyDescent="0.2">
      <c r="A236" s="12" t="s">
        <v>1711</v>
      </c>
      <c r="B236" s="106" t="s">
        <v>1712</v>
      </c>
      <c r="C236" s="106"/>
      <c r="D236" s="8" t="s">
        <v>1713</v>
      </c>
      <c r="E236" s="14"/>
      <c r="F236" s="1" t="s">
        <v>1714</v>
      </c>
      <c r="G236" s="4" t="s">
        <v>1675</v>
      </c>
      <c r="H236" s="1">
        <v>39.1</v>
      </c>
      <c r="I236" s="1"/>
      <c r="J236" s="2">
        <v>37758.51</v>
      </c>
      <c r="K236" s="3"/>
      <c r="L236" s="109">
        <f t="shared" si="3"/>
        <v>37758.51</v>
      </c>
      <c r="M236" s="109"/>
      <c r="N236" s="13"/>
      <c r="O236" s="111"/>
      <c r="P236" s="111"/>
      <c r="Q236" s="111"/>
      <c r="R236" s="111"/>
      <c r="S236" s="15"/>
      <c r="T236" s="112" t="s">
        <v>13944</v>
      </c>
      <c r="U236" s="112"/>
      <c r="V236" s="112"/>
      <c r="W236" s="112"/>
      <c r="X236" s="107" t="s">
        <v>15</v>
      </c>
      <c r="Y236" s="107"/>
      <c r="Z236" s="108"/>
    </row>
    <row r="237" spans="1:26" s="11" customFormat="1" ht="16.5" customHeight="1" x14ac:dyDescent="0.2">
      <c r="A237" s="12" t="s">
        <v>1716</v>
      </c>
      <c r="B237" s="106" t="s">
        <v>1717</v>
      </c>
      <c r="C237" s="106"/>
      <c r="D237" s="8" t="s">
        <v>1718</v>
      </c>
      <c r="E237" s="14"/>
      <c r="F237" s="1" t="s">
        <v>1714</v>
      </c>
      <c r="G237" s="4" t="s">
        <v>1675</v>
      </c>
      <c r="H237" s="1">
        <v>173.5</v>
      </c>
      <c r="I237" s="1"/>
      <c r="J237" s="2">
        <v>232081.5</v>
      </c>
      <c r="K237" s="3"/>
      <c r="L237" s="109">
        <f t="shared" si="3"/>
        <v>232081.5</v>
      </c>
      <c r="M237" s="109"/>
      <c r="N237" s="13"/>
      <c r="O237" s="111"/>
      <c r="P237" s="111"/>
      <c r="Q237" s="111"/>
      <c r="R237" s="111"/>
      <c r="S237" s="15"/>
      <c r="T237" s="112" t="s">
        <v>13944</v>
      </c>
      <c r="U237" s="112"/>
      <c r="V237" s="112"/>
      <c r="W237" s="112"/>
      <c r="X237" s="107" t="s">
        <v>15</v>
      </c>
      <c r="Y237" s="107"/>
      <c r="Z237" s="108"/>
    </row>
    <row r="238" spans="1:26" s="11" customFormat="1" ht="16.5" customHeight="1" x14ac:dyDescent="0.2">
      <c r="A238" s="12" t="s">
        <v>1719</v>
      </c>
      <c r="B238" s="106" t="s">
        <v>1720</v>
      </c>
      <c r="C238" s="106"/>
      <c r="D238" s="8" t="s">
        <v>1721</v>
      </c>
      <c r="E238" s="14"/>
      <c r="F238" s="1" t="s">
        <v>71</v>
      </c>
      <c r="G238" s="4" t="s">
        <v>1722</v>
      </c>
      <c r="H238" s="1"/>
      <c r="I238" s="1"/>
      <c r="J238" s="2">
        <v>9800</v>
      </c>
      <c r="K238" s="3"/>
      <c r="L238" s="109">
        <f t="shared" si="3"/>
        <v>9800</v>
      </c>
      <c r="M238" s="109"/>
      <c r="N238" s="13"/>
      <c r="O238" s="111"/>
      <c r="P238" s="111"/>
      <c r="Q238" s="111"/>
      <c r="R238" s="111"/>
      <c r="S238" s="15"/>
      <c r="T238" s="112" t="s">
        <v>13944</v>
      </c>
      <c r="U238" s="112"/>
      <c r="V238" s="112"/>
      <c r="W238" s="112"/>
      <c r="X238" s="107" t="s">
        <v>15</v>
      </c>
      <c r="Y238" s="107"/>
      <c r="Z238" s="108"/>
    </row>
    <row r="239" spans="1:26" s="11" customFormat="1" ht="16.5" customHeight="1" x14ac:dyDescent="0.2">
      <c r="A239" s="12" t="s">
        <v>1723</v>
      </c>
      <c r="B239" s="106" t="s">
        <v>1724</v>
      </c>
      <c r="C239" s="106"/>
      <c r="D239" s="8" t="s">
        <v>1725</v>
      </c>
      <c r="E239" s="14"/>
      <c r="F239" s="1" t="s">
        <v>71</v>
      </c>
      <c r="G239" s="4" t="s">
        <v>349</v>
      </c>
      <c r="H239" s="1"/>
      <c r="I239" s="1"/>
      <c r="J239" s="2">
        <v>7800</v>
      </c>
      <c r="K239" s="3"/>
      <c r="L239" s="109">
        <f t="shared" si="3"/>
        <v>7800</v>
      </c>
      <c r="M239" s="109"/>
      <c r="N239" s="13"/>
      <c r="O239" s="111"/>
      <c r="P239" s="111"/>
      <c r="Q239" s="111"/>
      <c r="R239" s="111"/>
      <c r="S239" s="15"/>
      <c r="T239" s="112" t="s">
        <v>13944</v>
      </c>
      <c r="U239" s="112"/>
      <c r="V239" s="112"/>
      <c r="W239" s="112"/>
      <c r="X239" s="107" t="s">
        <v>15</v>
      </c>
      <c r="Y239" s="107"/>
      <c r="Z239" s="108"/>
    </row>
    <row r="240" spans="1:26" s="11" customFormat="1" ht="16.5" customHeight="1" x14ac:dyDescent="0.2">
      <c r="A240" s="12" t="s">
        <v>1726</v>
      </c>
      <c r="B240" s="106" t="s">
        <v>1727</v>
      </c>
      <c r="C240" s="106"/>
      <c r="D240" s="8" t="s">
        <v>1728</v>
      </c>
      <c r="E240" s="14"/>
      <c r="F240" s="1" t="s">
        <v>71</v>
      </c>
      <c r="G240" s="4" t="s">
        <v>1729</v>
      </c>
      <c r="H240" s="1"/>
      <c r="I240" s="1"/>
      <c r="J240" s="2">
        <v>8800</v>
      </c>
      <c r="K240" s="3"/>
      <c r="L240" s="109">
        <f t="shared" si="3"/>
        <v>8800</v>
      </c>
      <c r="M240" s="109"/>
      <c r="N240" s="13"/>
      <c r="O240" s="111"/>
      <c r="P240" s="111"/>
      <c r="Q240" s="111"/>
      <c r="R240" s="111"/>
      <c r="S240" s="15"/>
      <c r="T240" s="112" t="s">
        <v>13944</v>
      </c>
      <c r="U240" s="112"/>
      <c r="V240" s="112"/>
      <c r="W240" s="112"/>
      <c r="X240" s="107" t="s">
        <v>15</v>
      </c>
      <c r="Y240" s="107"/>
      <c r="Z240" s="108"/>
    </row>
    <row r="241" spans="1:26" s="11" customFormat="1" ht="16.5" customHeight="1" x14ac:dyDescent="0.2">
      <c r="A241" s="12" t="s">
        <v>1730</v>
      </c>
      <c r="B241" s="106" t="s">
        <v>1731</v>
      </c>
      <c r="C241" s="106"/>
      <c r="D241" s="8" t="s">
        <v>1732</v>
      </c>
      <c r="E241" s="14"/>
      <c r="F241" s="1" t="s">
        <v>71</v>
      </c>
      <c r="G241" s="4" t="s">
        <v>1733</v>
      </c>
      <c r="H241" s="1"/>
      <c r="I241" s="1"/>
      <c r="J241" s="2">
        <v>3000</v>
      </c>
      <c r="K241" s="3"/>
      <c r="L241" s="109">
        <f t="shared" si="3"/>
        <v>3000</v>
      </c>
      <c r="M241" s="109"/>
      <c r="N241" s="13"/>
      <c r="O241" s="111"/>
      <c r="P241" s="111"/>
      <c r="Q241" s="111"/>
      <c r="R241" s="111"/>
      <c r="S241" s="15"/>
      <c r="T241" s="112" t="s">
        <v>13944</v>
      </c>
      <c r="U241" s="112"/>
      <c r="V241" s="112"/>
      <c r="W241" s="112"/>
      <c r="X241" s="107" t="s">
        <v>15</v>
      </c>
      <c r="Y241" s="107"/>
      <c r="Z241" s="108"/>
    </row>
    <row r="242" spans="1:26" s="11" customFormat="1" ht="16.5" customHeight="1" x14ac:dyDescent="0.2">
      <c r="A242" s="12" t="s">
        <v>1734</v>
      </c>
      <c r="B242" s="106" t="s">
        <v>1735</v>
      </c>
      <c r="C242" s="106"/>
      <c r="D242" s="8" t="s">
        <v>1736</v>
      </c>
      <c r="E242" s="14"/>
      <c r="F242" s="1" t="s">
        <v>71</v>
      </c>
      <c r="G242" s="4" t="s">
        <v>1737</v>
      </c>
      <c r="H242" s="1"/>
      <c r="I242" s="1"/>
      <c r="J242" s="2">
        <v>2600</v>
      </c>
      <c r="K242" s="3"/>
      <c r="L242" s="109">
        <f t="shared" si="3"/>
        <v>2600</v>
      </c>
      <c r="M242" s="109"/>
      <c r="N242" s="13"/>
      <c r="O242" s="111"/>
      <c r="P242" s="111"/>
      <c r="Q242" s="111"/>
      <c r="R242" s="111"/>
      <c r="S242" s="15"/>
      <c r="T242" s="112" t="s">
        <v>13944</v>
      </c>
      <c r="U242" s="112"/>
      <c r="V242" s="112"/>
      <c r="W242" s="112"/>
      <c r="X242" s="107" t="s">
        <v>15</v>
      </c>
      <c r="Y242" s="107"/>
      <c r="Z242" s="108"/>
    </row>
    <row r="243" spans="1:26" s="11" customFormat="1" ht="16.5" customHeight="1" x14ac:dyDescent="0.2">
      <c r="A243" s="12" t="s">
        <v>1738</v>
      </c>
      <c r="B243" s="106" t="s">
        <v>1739</v>
      </c>
      <c r="C243" s="106"/>
      <c r="D243" s="8" t="s">
        <v>1740</v>
      </c>
      <c r="E243" s="14"/>
      <c r="F243" s="1" t="s">
        <v>71</v>
      </c>
      <c r="G243" s="4" t="s">
        <v>238</v>
      </c>
      <c r="H243" s="1"/>
      <c r="I243" s="1"/>
      <c r="J243" s="2">
        <v>1600</v>
      </c>
      <c r="K243" s="3"/>
      <c r="L243" s="109">
        <f t="shared" si="3"/>
        <v>1600</v>
      </c>
      <c r="M243" s="109"/>
      <c r="N243" s="13"/>
      <c r="O243" s="111"/>
      <c r="P243" s="111"/>
      <c r="Q243" s="111"/>
      <c r="R243" s="111"/>
      <c r="S243" s="15"/>
      <c r="T243" s="112" t="s">
        <v>13944</v>
      </c>
      <c r="U243" s="112"/>
      <c r="V243" s="112"/>
      <c r="W243" s="112"/>
      <c r="X243" s="107" t="s">
        <v>15</v>
      </c>
      <c r="Y243" s="107"/>
      <c r="Z243" s="108"/>
    </row>
    <row r="244" spans="1:26" s="11" customFormat="1" ht="16.5" customHeight="1" x14ac:dyDescent="0.2">
      <c r="A244" s="12" t="s">
        <v>1741</v>
      </c>
      <c r="B244" s="106" t="s">
        <v>1742</v>
      </c>
      <c r="C244" s="106"/>
      <c r="D244" s="8" t="s">
        <v>1743</v>
      </c>
      <c r="E244" s="14"/>
      <c r="F244" s="1" t="s">
        <v>71</v>
      </c>
      <c r="G244" s="4" t="s">
        <v>1744</v>
      </c>
      <c r="H244" s="1"/>
      <c r="I244" s="1"/>
      <c r="J244" s="2">
        <v>1300</v>
      </c>
      <c r="K244" s="3"/>
      <c r="L244" s="109">
        <f t="shared" si="3"/>
        <v>1300</v>
      </c>
      <c r="M244" s="109"/>
      <c r="N244" s="13"/>
      <c r="O244" s="111"/>
      <c r="P244" s="111"/>
      <c r="Q244" s="111"/>
      <c r="R244" s="111"/>
      <c r="S244" s="15"/>
      <c r="T244" s="112" t="s">
        <v>13944</v>
      </c>
      <c r="U244" s="112"/>
      <c r="V244" s="112"/>
      <c r="W244" s="112"/>
      <c r="X244" s="107" t="s">
        <v>15</v>
      </c>
      <c r="Y244" s="107"/>
      <c r="Z244" s="108"/>
    </row>
    <row r="245" spans="1:26" s="11" customFormat="1" ht="16.5" customHeight="1" x14ac:dyDescent="0.2">
      <c r="A245" s="12" t="s">
        <v>1745</v>
      </c>
      <c r="B245" s="106" t="s">
        <v>1746</v>
      </c>
      <c r="C245" s="106"/>
      <c r="D245" s="8" t="s">
        <v>1747</v>
      </c>
      <c r="E245" s="14"/>
      <c r="F245" s="1" t="s">
        <v>71</v>
      </c>
      <c r="G245" s="4" t="s">
        <v>1234</v>
      </c>
      <c r="H245" s="1"/>
      <c r="I245" s="1"/>
      <c r="J245" s="2">
        <v>3300</v>
      </c>
      <c r="K245" s="3"/>
      <c r="L245" s="109">
        <f t="shared" si="3"/>
        <v>3300</v>
      </c>
      <c r="M245" s="109"/>
      <c r="N245" s="13"/>
      <c r="O245" s="111"/>
      <c r="P245" s="111"/>
      <c r="Q245" s="111"/>
      <c r="R245" s="111"/>
      <c r="S245" s="15"/>
      <c r="T245" s="112" t="s">
        <v>13944</v>
      </c>
      <c r="U245" s="112"/>
      <c r="V245" s="112"/>
      <c r="W245" s="112"/>
      <c r="X245" s="107" t="s">
        <v>15</v>
      </c>
      <c r="Y245" s="107"/>
      <c r="Z245" s="108"/>
    </row>
    <row r="246" spans="1:26" s="11" customFormat="1" ht="16.5" customHeight="1" x14ac:dyDescent="0.2">
      <c r="A246" s="12" t="s">
        <v>1748</v>
      </c>
      <c r="B246" s="106" t="s">
        <v>1749</v>
      </c>
      <c r="C246" s="106"/>
      <c r="D246" s="8" t="s">
        <v>1750</v>
      </c>
      <c r="E246" s="14"/>
      <c r="F246" s="1" t="s">
        <v>71</v>
      </c>
      <c r="G246" s="4" t="s">
        <v>1751</v>
      </c>
      <c r="H246" s="1"/>
      <c r="I246" s="1"/>
      <c r="J246" s="2">
        <v>652900</v>
      </c>
      <c r="K246" s="3"/>
      <c r="L246" s="109">
        <f t="shared" si="3"/>
        <v>652900</v>
      </c>
      <c r="M246" s="109"/>
      <c r="N246" s="13"/>
      <c r="O246" s="111"/>
      <c r="P246" s="111"/>
      <c r="Q246" s="111"/>
      <c r="R246" s="111"/>
      <c r="S246" s="15"/>
      <c r="T246" s="112" t="s">
        <v>13944</v>
      </c>
      <c r="U246" s="112"/>
      <c r="V246" s="112"/>
      <c r="W246" s="112"/>
      <c r="X246" s="107" t="s">
        <v>15</v>
      </c>
      <c r="Y246" s="107"/>
      <c r="Z246" s="108"/>
    </row>
    <row r="247" spans="1:26" s="11" customFormat="1" ht="16.5" customHeight="1" x14ac:dyDescent="0.2">
      <c r="A247" s="12" t="s">
        <v>1752</v>
      </c>
      <c r="B247" s="106" t="s">
        <v>1753</v>
      </c>
      <c r="C247" s="106"/>
      <c r="D247" s="8" t="s">
        <v>1754</v>
      </c>
      <c r="E247" s="14" t="s">
        <v>1755</v>
      </c>
      <c r="F247" s="1" t="s">
        <v>1756</v>
      </c>
      <c r="G247" s="4" t="s">
        <v>1757</v>
      </c>
      <c r="H247" s="1"/>
      <c r="I247" s="1">
        <v>10</v>
      </c>
      <c r="J247" s="2">
        <v>93354.42</v>
      </c>
      <c r="K247" s="3">
        <v>93354.42</v>
      </c>
      <c r="L247" s="109">
        <f t="shared" si="3"/>
        <v>0</v>
      </c>
      <c r="M247" s="109"/>
      <c r="N247" s="13"/>
      <c r="O247" s="105">
        <v>93354.42</v>
      </c>
      <c r="P247" s="105"/>
      <c r="Q247" s="105"/>
      <c r="R247" s="105"/>
      <c r="S247" s="15"/>
      <c r="T247" s="112" t="s">
        <v>13944</v>
      </c>
      <c r="U247" s="112"/>
      <c r="V247" s="112"/>
      <c r="W247" s="112"/>
      <c r="X247" s="107" t="s">
        <v>15</v>
      </c>
      <c r="Y247" s="107"/>
      <c r="Z247" s="108"/>
    </row>
    <row r="248" spans="1:26" s="11" customFormat="1" ht="16.5" customHeight="1" x14ac:dyDescent="0.2">
      <c r="A248" s="12" t="s">
        <v>1758</v>
      </c>
      <c r="B248" s="106" t="s">
        <v>1759</v>
      </c>
      <c r="C248" s="106"/>
      <c r="D248" s="8" t="s">
        <v>1760</v>
      </c>
      <c r="E248" s="14"/>
      <c r="F248" s="1" t="s">
        <v>1761</v>
      </c>
      <c r="G248" s="4" t="s">
        <v>1762</v>
      </c>
      <c r="H248" s="1"/>
      <c r="I248" s="1"/>
      <c r="J248" s="2">
        <v>188</v>
      </c>
      <c r="K248" s="3"/>
      <c r="L248" s="109">
        <f t="shared" si="3"/>
        <v>188</v>
      </c>
      <c r="M248" s="109"/>
      <c r="N248" s="13"/>
      <c r="O248" s="111"/>
      <c r="P248" s="111"/>
      <c r="Q248" s="111"/>
      <c r="R248" s="111"/>
      <c r="S248" s="15"/>
      <c r="T248" s="112" t="s">
        <v>13944</v>
      </c>
      <c r="U248" s="112"/>
      <c r="V248" s="112"/>
      <c r="W248" s="112"/>
      <c r="X248" s="107" t="s">
        <v>15</v>
      </c>
      <c r="Y248" s="107"/>
      <c r="Z248" s="108"/>
    </row>
    <row r="249" spans="1:26" s="11" customFormat="1" ht="16.5" customHeight="1" x14ac:dyDescent="0.2">
      <c r="A249" s="12" t="s">
        <v>1763</v>
      </c>
      <c r="B249" s="106" t="s">
        <v>1764</v>
      </c>
      <c r="C249" s="106"/>
      <c r="D249" s="8" t="s">
        <v>1765</v>
      </c>
      <c r="E249" s="14"/>
      <c r="F249" s="1" t="s">
        <v>1761</v>
      </c>
      <c r="G249" s="4" t="s">
        <v>1766</v>
      </c>
      <c r="H249" s="1"/>
      <c r="I249" s="1"/>
      <c r="J249" s="2">
        <v>188</v>
      </c>
      <c r="K249" s="3"/>
      <c r="L249" s="109">
        <f t="shared" si="3"/>
        <v>188</v>
      </c>
      <c r="M249" s="109"/>
      <c r="N249" s="13"/>
      <c r="O249" s="111"/>
      <c r="P249" s="111"/>
      <c r="Q249" s="111"/>
      <c r="R249" s="111"/>
      <c r="S249" s="15"/>
      <c r="T249" s="112" t="s">
        <v>13944</v>
      </c>
      <c r="U249" s="112"/>
      <c r="V249" s="112"/>
      <c r="W249" s="112"/>
      <c r="X249" s="107" t="s">
        <v>15</v>
      </c>
      <c r="Y249" s="107"/>
      <c r="Z249" s="108"/>
    </row>
    <row r="250" spans="1:26" s="11" customFormat="1" ht="16.5" customHeight="1" x14ac:dyDescent="0.2">
      <c r="A250" s="12" t="s">
        <v>1767</v>
      </c>
      <c r="B250" s="106" t="s">
        <v>1768</v>
      </c>
      <c r="C250" s="106"/>
      <c r="D250" s="8" t="s">
        <v>1769</v>
      </c>
      <c r="E250" s="14"/>
      <c r="F250" s="1" t="s">
        <v>1761</v>
      </c>
      <c r="G250" s="4" t="s">
        <v>1770</v>
      </c>
      <c r="H250" s="1"/>
      <c r="I250" s="1"/>
      <c r="J250" s="2">
        <v>1100</v>
      </c>
      <c r="K250" s="3"/>
      <c r="L250" s="109">
        <f t="shared" si="3"/>
        <v>1100</v>
      </c>
      <c r="M250" s="109"/>
      <c r="N250" s="13"/>
      <c r="O250" s="111"/>
      <c r="P250" s="111"/>
      <c r="Q250" s="111"/>
      <c r="R250" s="111"/>
      <c r="S250" s="15"/>
      <c r="T250" s="112" t="s">
        <v>13944</v>
      </c>
      <c r="U250" s="112"/>
      <c r="V250" s="112"/>
      <c r="W250" s="112"/>
      <c r="X250" s="107" t="s">
        <v>15</v>
      </c>
      <c r="Y250" s="107"/>
      <c r="Z250" s="108"/>
    </row>
    <row r="251" spans="1:26" s="11" customFormat="1" ht="16.5" customHeight="1" x14ac:dyDescent="0.2">
      <c r="A251" s="12" t="s">
        <v>1771</v>
      </c>
      <c r="B251" s="106" t="s">
        <v>1772</v>
      </c>
      <c r="C251" s="106"/>
      <c r="D251" s="8" t="s">
        <v>1773</v>
      </c>
      <c r="E251" s="14" t="s">
        <v>1774</v>
      </c>
      <c r="F251" s="1" t="s">
        <v>129</v>
      </c>
      <c r="G251" s="4" t="s">
        <v>1775</v>
      </c>
      <c r="H251" s="1">
        <v>978.5</v>
      </c>
      <c r="I251" s="1"/>
      <c r="J251" s="2"/>
      <c r="K251" s="3"/>
      <c r="L251" s="109">
        <f t="shared" si="3"/>
        <v>0</v>
      </c>
      <c r="M251" s="109"/>
      <c r="N251" s="13"/>
      <c r="O251" s="111"/>
      <c r="P251" s="111"/>
      <c r="Q251" s="111"/>
      <c r="R251" s="111"/>
      <c r="S251" s="15"/>
      <c r="T251" s="112" t="s">
        <v>13944</v>
      </c>
      <c r="U251" s="112"/>
      <c r="V251" s="112"/>
      <c r="W251" s="112"/>
      <c r="X251" s="107" t="s">
        <v>15</v>
      </c>
      <c r="Y251" s="107"/>
      <c r="Z251" s="108"/>
    </row>
    <row r="252" spans="1:26" s="11" customFormat="1" ht="16.5" customHeight="1" x14ac:dyDescent="0.2">
      <c r="A252" s="12" t="s">
        <v>1776</v>
      </c>
      <c r="B252" s="106" t="s">
        <v>1777</v>
      </c>
      <c r="C252" s="106"/>
      <c r="D252" s="8" t="s">
        <v>1778</v>
      </c>
      <c r="E252" s="14"/>
      <c r="F252" s="1" t="s">
        <v>71</v>
      </c>
      <c r="G252" s="4" t="s">
        <v>1234</v>
      </c>
      <c r="H252" s="1"/>
      <c r="I252" s="1"/>
      <c r="J252" s="2">
        <v>3300</v>
      </c>
      <c r="K252" s="3"/>
      <c r="L252" s="109">
        <f t="shared" si="3"/>
        <v>3300</v>
      </c>
      <c r="M252" s="109"/>
      <c r="N252" s="13"/>
      <c r="O252" s="111"/>
      <c r="P252" s="111"/>
      <c r="Q252" s="111"/>
      <c r="R252" s="111"/>
      <c r="S252" s="15"/>
      <c r="T252" s="112" t="s">
        <v>13944</v>
      </c>
      <c r="U252" s="112"/>
      <c r="V252" s="112"/>
      <c r="W252" s="112"/>
      <c r="X252" s="107" t="s">
        <v>15</v>
      </c>
      <c r="Y252" s="107"/>
      <c r="Z252" s="108"/>
    </row>
    <row r="253" spans="1:26" s="11" customFormat="1" ht="16.5" customHeight="1" x14ac:dyDescent="0.2">
      <c r="A253" s="12" t="s">
        <v>1779</v>
      </c>
      <c r="B253" s="106" t="s">
        <v>1780</v>
      </c>
      <c r="C253" s="106"/>
      <c r="D253" s="8" t="s">
        <v>1781</v>
      </c>
      <c r="E253" s="14"/>
      <c r="F253" s="1" t="s">
        <v>1010</v>
      </c>
      <c r="G253" s="4" t="s">
        <v>1782</v>
      </c>
      <c r="H253" s="1">
        <v>25000</v>
      </c>
      <c r="I253" s="1"/>
      <c r="J253" s="2">
        <v>823959521</v>
      </c>
      <c r="K253" s="3">
        <v>823959521</v>
      </c>
      <c r="L253" s="109">
        <f t="shared" si="3"/>
        <v>0</v>
      </c>
      <c r="M253" s="109"/>
      <c r="N253" s="13"/>
      <c r="O253" s="111"/>
      <c r="P253" s="111"/>
      <c r="Q253" s="111"/>
      <c r="R253" s="111"/>
      <c r="S253" s="15"/>
      <c r="T253" s="112" t="s">
        <v>13944</v>
      </c>
      <c r="U253" s="112"/>
      <c r="V253" s="112"/>
      <c r="W253" s="112"/>
      <c r="X253" s="107" t="s">
        <v>15</v>
      </c>
      <c r="Y253" s="107"/>
      <c r="Z253" s="108"/>
    </row>
    <row r="254" spans="1:26" s="11" customFormat="1" ht="16.5" customHeight="1" x14ac:dyDescent="0.2">
      <c r="A254" s="12" t="s">
        <v>1783</v>
      </c>
      <c r="B254" s="106" t="s">
        <v>1784</v>
      </c>
      <c r="C254" s="106"/>
      <c r="D254" s="8" t="s">
        <v>1785</v>
      </c>
      <c r="E254" s="14" t="s">
        <v>1786</v>
      </c>
      <c r="F254" s="1" t="s">
        <v>1787</v>
      </c>
      <c r="G254" s="4" t="s">
        <v>1426</v>
      </c>
      <c r="H254" s="1"/>
      <c r="I254" s="1">
        <v>2551</v>
      </c>
      <c r="J254" s="2">
        <v>40821013</v>
      </c>
      <c r="K254" s="3">
        <v>40821013</v>
      </c>
      <c r="L254" s="109">
        <f t="shared" si="3"/>
        <v>0</v>
      </c>
      <c r="M254" s="109"/>
      <c r="N254" s="13"/>
      <c r="O254" s="111"/>
      <c r="P254" s="111"/>
      <c r="Q254" s="111"/>
      <c r="R254" s="111"/>
      <c r="S254" s="15"/>
      <c r="T254" s="112" t="s">
        <v>13944</v>
      </c>
      <c r="U254" s="112"/>
      <c r="V254" s="112"/>
      <c r="W254" s="112"/>
      <c r="X254" s="107" t="s">
        <v>15</v>
      </c>
      <c r="Y254" s="107"/>
      <c r="Z254" s="108"/>
    </row>
    <row r="255" spans="1:26" s="11" customFormat="1" ht="16.5" customHeight="1" x14ac:dyDescent="0.2">
      <c r="A255" s="12" t="s">
        <v>1788</v>
      </c>
      <c r="B255" s="106" t="s">
        <v>1789</v>
      </c>
      <c r="C255" s="106"/>
      <c r="D255" s="8" t="s">
        <v>1790</v>
      </c>
      <c r="E255" s="14"/>
      <c r="F255" s="1" t="s">
        <v>1761</v>
      </c>
      <c r="G255" s="4" t="s">
        <v>1791</v>
      </c>
      <c r="H255" s="1"/>
      <c r="I255" s="1">
        <v>0.06</v>
      </c>
      <c r="J255" s="2">
        <v>14227</v>
      </c>
      <c r="K255" s="3">
        <v>4300.63</v>
      </c>
      <c r="L255" s="109">
        <f t="shared" si="3"/>
        <v>9926.369999999999</v>
      </c>
      <c r="M255" s="109"/>
      <c r="N255" s="13"/>
      <c r="O255" s="111"/>
      <c r="P255" s="111"/>
      <c r="Q255" s="111"/>
      <c r="R255" s="111"/>
      <c r="S255" s="15"/>
      <c r="T255" s="112" t="s">
        <v>13944</v>
      </c>
      <c r="U255" s="112"/>
      <c r="V255" s="112"/>
      <c r="W255" s="112"/>
      <c r="X255" s="107" t="s">
        <v>15</v>
      </c>
      <c r="Y255" s="107"/>
      <c r="Z255" s="108"/>
    </row>
    <row r="256" spans="1:26" s="11" customFormat="1" ht="16.5" customHeight="1" x14ac:dyDescent="0.2">
      <c r="A256" s="12" t="s">
        <v>1792</v>
      </c>
      <c r="B256" s="106" t="s">
        <v>1793</v>
      </c>
      <c r="C256" s="106"/>
      <c r="D256" s="8" t="s">
        <v>1794</v>
      </c>
      <c r="E256" s="14"/>
      <c r="F256" s="1" t="s">
        <v>1761</v>
      </c>
      <c r="G256" s="4" t="s">
        <v>1795</v>
      </c>
      <c r="H256" s="1"/>
      <c r="I256" s="1">
        <v>0.46</v>
      </c>
      <c r="J256" s="2">
        <v>27290</v>
      </c>
      <c r="K256" s="3"/>
      <c r="L256" s="109">
        <f t="shared" si="3"/>
        <v>27290</v>
      </c>
      <c r="M256" s="109"/>
      <c r="N256" s="13"/>
      <c r="O256" s="111"/>
      <c r="P256" s="111"/>
      <c r="Q256" s="111"/>
      <c r="R256" s="111"/>
      <c r="S256" s="15"/>
      <c r="T256" s="112" t="s">
        <v>13944</v>
      </c>
      <c r="U256" s="112"/>
      <c r="V256" s="112"/>
      <c r="W256" s="112"/>
      <c r="X256" s="107" t="s">
        <v>15</v>
      </c>
      <c r="Y256" s="107"/>
      <c r="Z256" s="108"/>
    </row>
    <row r="257" spans="1:26" s="11" customFormat="1" ht="16.5" customHeight="1" x14ac:dyDescent="0.2">
      <c r="A257" s="12" t="s">
        <v>1797</v>
      </c>
      <c r="B257" s="106" t="s">
        <v>1798</v>
      </c>
      <c r="C257" s="106"/>
      <c r="D257" s="8" t="s">
        <v>1799</v>
      </c>
      <c r="E257" s="14"/>
      <c r="F257" s="1" t="s">
        <v>1761</v>
      </c>
      <c r="G257" s="4" t="s">
        <v>1800</v>
      </c>
      <c r="H257" s="1"/>
      <c r="I257" s="1">
        <v>0.59</v>
      </c>
      <c r="J257" s="2">
        <v>2729</v>
      </c>
      <c r="K257" s="3"/>
      <c r="L257" s="109">
        <f t="shared" si="3"/>
        <v>2729</v>
      </c>
      <c r="M257" s="109"/>
      <c r="N257" s="13"/>
      <c r="O257" s="111"/>
      <c r="P257" s="111"/>
      <c r="Q257" s="111"/>
      <c r="R257" s="111"/>
      <c r="S257" s="15"/>
      <c r="T257" s="112" t="s">
        <v>13944</v>
      </c>
      <c r="U257" s="112"/>
      <c r="V257" s="112"/>
      <c r="W257" s="112"/>
      <c r="X257" s="107" t="s">
        <v>15</v>
      </c>
      <c r="Y257" s="107"/>
      <c r="Z257" s="108"/>
    </row>
    <row r="258" spans="1:26" s="11" customFormat="1" ht="16.5" customHeight="1" x14ac:dyDescent="0.2">
      <c r="A258" s="12" t="s">
        <v>1801</v>
      </c>
      <c r="B258" s="106" t="s">
        <v>1802</v>
      </c>
      <c r="C258" s="106"/>
      <c r="D258" s="8" t="s">
        <v>1803</v>
      </c>
      <c r="E258" s="14"/>
      <c r="F258" s="1" t="s">
        <v>1761</v>
      </c>
      <c r="G258" s="4" t="s">
        <v>1804</v>
      </c>
      <c r="H258" s="1"/>
      <c r="I258" s="1">
        <v>0.77</v>
      </c>
      <c r="J258" s="2">
        <v>9355</v>
      </c>
      <c r="K258" s="3"/>
      <c r="L258" s="109">
        <f t="shared" si="3"/>
        <v>9355</v>
      </c>
      <c r="M258" s="109"/>
      <c r="N258" s="13"/>
      <c r="O258" s="111"/>
      <c r="P258" s="111"/>
      <c r="Q258" s="111"/>
      <c r="R258" s="111"/>
      <c r="S258" s="15"/>
      <c r="T258" s="112" t="s">
        <v>13944</v>
      </c>
      <c r="U258" s="112"/>
      <c r="V258" s="112"/>
      <c r="W258" s="112"/>
      <c r="X258" s="107" t="s">
        <v>15</v>
      </c>
      <c r="Y258" s="107"/>
      <c r="Z258" s="108"/>
    </row>
    <row r="259" spans="1:26" s="11" customFormat="1" ht="16.5" customHeight="1" x14ac:dyDescent="0.2">
      <c r="A259" s="12" t="s">
        <v>1805</v>
      </c>
      <c r="B259" s="106" t="s">
        <v>1806</v>
      </c>
      <c r="C259" s="106"/>
      <c r="D259" s="8" t="s">
        <v>1807</v>
      </c>
      <c r="E259" s="14"/>
      <c r="F259" s="1" t="s">
        <v>71</v>
      </c>
      <c r="G259" s="4" t="s">
        <v>349</v>
      </c>
      <c r="H259" s="1"/>
      <c r="I259" s="1"/>
      <c r="J259" s="2">
        <v>24100</v>
      </c>
      <c r="K259" s="3"/>
      <c r="L259" s="109">
        <f t="shared" si="3"/>
        <v>24100</v>
      </c>
      <c r="M259" s="109"/>
      <c r="N259" s="13"/>
      <c r="O259" s="111"/>
      <c r="P259" s="111"/>
      <c r="Q259" s="111"/>
      <c r="R259" s="111"/>
      <c r="S259" s="15"/>
      <c r="T259" s="112" t="s">
        <v>13944</v>
      </c>
      <c r="U259" s="112"/>
      <c r="V259" s="112"/>
      <c r="W259" s="112"/>
      <c r="X259" s="107" t="s">
        <v>15</v>
      </c>
      <c r="Y259" s="107"/>
      <c r="Z259" s="108"/>
    </row>
    <row r="260" spans="1:26" s="11" customFormat="1" ht="16.5" customHeight="1" x14ac:dyDescent="0.2">
      <c r="A260" s="12" t="s">
        <v>1808</v>
      </c>
      <c r="B260" s="106" t="s">
        <v>1809</v>
      </c>
      <c r="C260" s="106"/>
      <c r="D260" s="8" t="s">
        <v>1810</v>
      </c>
      <c r="E260" s="14" t="s">
        <v>1811</v>
      </c>
      <c r="F260" s="1" t="s">
        <v>1756</v>
      </c>
      <c r="G260" s="4" t="s">
        <v>1812</v>
      </c>
      <c r="H260" s="1"/>
      <c r="I260" s="1">
        <v>13</v>
      </c>
      <c r="J260" s="2">
        <v>121360.75</v>
      </c>
      <c r="K260" s="3">
        <v>121360.75</v>
      </c>
      <c r="L260" s="109">
        <f t="shared" si="3"/>
        <v>0</v>
      </c>
      <c r="M260" s="109"/>
      <c r="N260" s="13"/>
      <c r="O260" s="105">
        <v>121360.75</v>
      </c>
      <c r="P260" s="105"/>
      <c r="Q260" s="105"/>
      <c r="R260" s="105"/>
      <c r="S260" s="15"/>
      <c r="T260" s="112" t="s">
        <v>13944</v>
      </c>
      <c r="U260" s="112"/>
      <c r="V260" s="112"/>
      <c r="W260" s="112"/>
      <c r="X260" s="107" t="s">
        <v>15</v>
      </c>
      <c r="Y260" s="107"/>
      <c r="Z260" s="108"/>
    </row>
    <row r="261" spans="1:26" s="11" customFormat="1" ht="16.5" customHeight="1" x14ac:dyDescent="0.2">
      <c r="A261" s="12" t="s">
        <v>1813</v>
      </c>
      <c r="B261" s="106" t="s">
        <v>1814</v>
      </c>
      <c r="C261" s="106"/>
      <c r="D261" s="8" t="s">
        <v>1815</v>
      </c>
      <c r="E261" s="14" t="s">
        <v>1816</v>
      </c>
      <c r="F261" s="1" t="s">
        <v>1756</v>
      </c>
      <c r="G261" s="4" t="s">
        <v>1817</v>
      </c>
      <c r="H261" s="1"/>
      <c r="I261" s="1">
        <v>60</v>
      </c>
      <c r="J261" s="2">
        <v>560126.54</v>
      </c>
      <c r="K261" s="3">
        <v>560126.54</v>
      </c>
      <c r="L261" s="109">
        <f t="shared" si="3"/>
        <v>0</v>
      </c>
      <c r="M261" s="109"/>
      <c r="N261" s="13"/>
      <c r="O261" s="105">
        <v>560126.54</v>
      </c>
      <c r="P261" s="105"/>
      <c r="Q261" s="105"/>
      <c r="R261" s="105"/>
      <c r="S261" s="15"/>
      <c r="T261" s="112" t="s">
        <v>13944</v>
      </c>
      <c r="U261" s="112"/>
      <c r="V261" s="112"/>
      <c r="W261" s="112"/>
      <c r="X261" s="107" t="s">
        <v>15</v>
      </c>
      <c r="Y261" s="107"/>
      <c r="Z261" s="108"/>
    </row>
    <row r="262" spans="1:26" s="11" customFormat="1" ht="16.5" customHeight="1" x14ac:dyDescent="0.2">
      <c r="A262" s="12" t="s">
        <v>1818</v>
      </c>
      <c r="B262" s="106" t="s">
        <v>1819</v>
      </c>
      <c r="C262" s="106"/>
      <c r="D262" s="8" t="s">
        <v>1820</v>
      </c>
      <c r="E262" s="14" t="s">
        <v>1821</v>
      </c>
      <c r="F262" s="1" t="s">
        <v>1756</v>
      </c>
      <c r="G262" s="4" t="s">
        <v>1822</v>
      </c>
      <c r="H262" s="1"/>
      <c r="I262" s="1">
        <v>26</v>
      </c>
      <c r="J262" s="2">
        <v>242721.5</v>
      </c>
      <c r="K262" s="3">
        <v>242721.5</v>
      </c>
      <c r="L262" s="109">
        <f t="shared" si="3"/>
        <v>0</v>
      </c>
      <c r="M262" s="109"/>
      <c r="N262" s="13"/>
      <c r="O262" s="111"/>
      <c r="P262" s="111"/>
      <c r="Q262" s="111"/>
      <c r="R262" s="111"/>
      <c r="S262" s="15"/>
      <c r="T262" s="112" t="s">
        <v>13944</v>
      </c>
      <c r="U262" s="112"/>
      <c r="V262" s="112"/>
      <c r="W262" s="112"/>
      <c r="X262" s="107" t="s">
        <v>15</v>
      </c>
      <c r="Y262" s="107"/>
      <c r="Z262" s="108"/>
    </row>
    <row r="263" spans="1:26" s="11" customFormat="1" ht="16.5" customHeight="1" x14ac:dyDescent="0.2">
      <c r="A263" s="12" t="s">
        <v>1824</v>
      </c>
      <c r="B263" s="106" t="s">
        <v>1825</v>
      </c>
      <c r="C263" s="106"/>
      <c r="D263" s="8" t="s">
        <v>1826</v>
      </c>
      <c r="E263" s="14" t="s">
        <v>1827</v>
      </c>
      <c r="F263" s="1" t="s">
        <v>1828</v>
      </c>
      <c r="G263" s="4" t="s">
        <v>1829</v>
      </c>
      <c r="H263" s="1">
        <v>213.9</v>
      </c>
      <c r="I263" s="1"/>
      <c r="J263" s="2">
        <v>179109</v>
      </c>
      <c r="K263" s="3">
        <v>6000</v>
      </c>
      <c r="L263" s="109">
        <f t="shared" si="3"/>
        <v>173109</v>
      </c>
      <c r="M263" s="109"/>
      <c r="N263" s="13"/>
      <c r="O263" s="111"/>
      <c r="P263" s="111"/>
      <c r="Q263" s="111"/>
      <c r="R263" s="111"/>
      <c r="S263" s="15"/>
      <c r="T263" s="112" t="s">
        <v>13944</v>
      </c>
      <c r="U263" s="112"/>
      <c r="V263" s="112"/>
      <c r="W263" s="112"/>
      <c r="X263" s="107" t="s">
        <v>15</v>
      </c>
      <c r="Y263" s="107"/>
      <c r="Z263" s="108"/>
    </row>
    <row r="264" spans="1:26" s="11" customFormat="1" ht="16.5" customHeight="1" x14ac:dyDescent="0.2">
      <c r="A264" s="12" t="s">
        <v>1830</v>
      </c>
      <c r="B264" s="106" t="s">
        <v>1831</v>
      </c>
      <c r="C264" s="106"/>
      <c r="D264" s="8" t="s">
        <v>1832</v>
      </c>
      <c r="E264" s="14"/>
      <c r="F264" s="1" t="s">
        <v>1828</v>
      </c>
      <c r="G264" s="4" t="s">
        <v>281</v>
      </c>
      <c r="H264" s="1"/>
      <c r="I264" s="1"/>
      <c r="J264" s="2">
        <v>3000540</v>
      </c>
      <c r="K264" s="3">
        <v>661119.63</v>
      </c>
      <c r="L264" s="109">
        <f t="shared" si="3"/>
        <v>2339420.37</v>
      </c>
      <c r="M264" s="109"/>
      <c r="N264" s="13"/>
      <c r="O264" s="111"/>
      <c r="P264" s="111"/>
      <c r="Q264" s="111"/>
      <c r="R264" s="111"/>
      <c r="S264" s="15"/>
      <c r="T264" s="112" t="s">
        <v>13944</v>
      </c>
      <c r="U264" s="112"/>
      <c r="V264" s="112"/>
      <c r="W264" s="112"/>
      <c r="X264" s="107" t="s">
        <v>15</v>
      </c>
      <c r="Y264" s="107"/>
      <c r="Z264" s="108"/>
    </row>
    <row r="265" spans="1:26" s="11" customFormat="1" ht="16.5" customHeight="1" x14ac:dyDescent="0.2">
      <c r="A265" s="12" t="s">
        <v>1833</v>
      </c>
      <c r="B265" s="106" t="s">
        <v>1834</v>
      </c>
      <c r="C265" s="106"/>
      <c r="D265" s="8" t="s">
        <v>1835</v>
      </c>
      <c r="E265" s="14"/>
      <c r="F265" s="1" t="s">
        <v>1010</v>
      </c>
      <c r="G265" s="4" t="s">
        <v>1836</v>
      </c>
      <c r="H265" s="1">
        <v>150000</v>
      </c>
      <c r="I265" s="1"/>
      <c r="J265" s="2">
        <v>194112000</v>
      </c>
      <c r="K265" s="3">
        <v>194112000</v>
      </c>
      <c r="L265" s="109">
        <f t="shared" si="3"/>
        <v>0</v>
      </c>
      <c r="M265" s="109"/>
      <c r="N265" s="13"/>
      <c r="O265" s="111"/>
      <c r="P265" s="111"/>
      <c r="Q265" s="111"/>
      <c r="R265" s="111"/>
      <c r="S265" s="15"/>
      <c r="T265" s="112" t="s">
        <v>13944</v>
      </c>
      <c r="U265" s="112"/>
      <c r="V265" s="112"/>
      <c r="W265" s="112"/>
      <c r="X265" s="107" t="s">
        <v>15</v>
      </c>
      <c r="Y265" s="107"/>
      <c r="Z265" s="108"/>
    </row>
    <row r="266" spans="1:26" s="11" customFormat="1" ht="16.5" customHeight="1" x14ac:dyDescent="0.2">
      <c r="A266" s="12" t="s">
        <v>1837</v>
      </c>
      <c r="B266" s="106" t="s">
        <v>1838</v>
      </c>
      <c r="C266" s="106"/>
      <c r="D266" s="8" t="s">
        <v>1706</v>
      </c>
      <c r="E266" s="14"/>
      <c r="F266" s="1" t="s">
        <v>71</v>
      </c>
      <c r="G266" s="4" t="s">
        <v>1839</v>
      </c>
      <c r="H266" s="1"/>
      <c r="I266" s="1"/>
      <c r="J266" s="2"/>
      <c r="K266" s="3"/>
      <c r="L266" s="109">
        <f t="shared" si="3"/>
        <v>0</v>
      </c>
      <c r="M266" s="109"/>
      <c r="N266" s="13"/>
      <c r="O266" s="111"/>
      <c r="P266" s="111"/>
      <c r="Q266" s="111"/>
      <c r="R266" s="111"/>
      <c r="S266" s="15"/>
      <c r="T266" s="112" t="s">
        <v>13944</v>
      </c>
      <c r="U266" s="112"/>
      <c r="V266" s="112"/>
      <c r="W266" s="112"/>
      <c r="X266" s="107" t="s">
        <v>15</v>
      </c>
      <c r="Y266" s="107"/>
      <c r="Z266" s="108"/>
    </row>
    <row r="267" spans="1:26" s="11" customFormat="1" ht="16.5" customHeight="1" x14ac:dyDescent="0.2">
      <c r="A267" s="12" t="s">
        <v>1840</v>
      </c>
      <c r="B267" s="106" t="s">
        <v>1841</v>
      </c>
      <c r="C267" s="106"/>
      <c r="D267" s="8" t="s">
        <v>1706</v>
      </c>
      <c r="E267" s="14"/>
      <c r="F267" s="1" t="s">
        <v>71</v>
      </c>
      <c r="G267" s="4" t="s">
        <v>1842</v>
      </c>
      <c r="H267" s="1"/>
      <c r="I267" s="1"/>
      <c r="J267" s="2"/>
      <c r="K267" s="3"/>
      <c r="L267" s="109">
        <f t="shared" si="3"/>
        <v>0</v>
      </c>
      <c r="M267" s="109"/>
      <c r="N267" s="13"/>
      <c r="O267" s="111"/>
      <c r="P267" s="111"/>
      <c r="Q267" s="111"/>
      <c r="R267" s="111"/>
      <c r="S267" s="15"/>
      <c r="T267" s="112" t="s">
        <v>13944</v>
      </c>
      <c r="U267" s="112"/>
      <c r="V267" s="112"/>
      <c r="W267" s="112"/>
      <c r="X267" s="107" t="s">
        <v>15</v>
      </c>
      <c r="Y267" s="107"/>
      <c r="Z267" s="108"/>
    </row>
    <row r="268" spans="1:26" s="11" customFormat="1" ht="16.5" customHeight="1" x14ac:dyDescent="0.2">
      <c r="A268" s="12" t="s">
        <v>1843</v>
      </c>
      <c r="B268" s="106" t="s">
        <v>1844</v>
      </c>
      <c r="C268" s="106"/>
      <c r="D268" s="8" t="s">
        <v>1706</v>
      </c>
      <c r="E268" s="14"/>
      <c r="F268" s="1" t="s">
        <v>71</v>
      </c>
      <c r="G268" s="4" t="s">
        <v>383</v>
      </c>
      <c r="H268" s="1"/>
      <c r="I268" s="1"/>
      <c r="J268" s="2"/>
      <c r="K268" s="3"/>
      <c r="L268" s="109">
        <f t="shared" si="3"/>
        <v>0</v>
      </c>
      <c r="M268" s="109"/>
      <c r="N268" s="13"/>
      <c r="O268" s="111"/>
      <c r="P268" s="111"/>
      <c r="Q268" s="111"/>
      <c r="R268" s="111"/>
      <c r="S268" s="15"/>
      <c r="T268" s="112" t="s">
        <v>13944</v>
      </c>
      <c r="U268" s="112"/>
      <c r="V268" s="112"/>
      <c r="W268" s="112"/>
      <c r="X268" s="107" t="s">
        <v>15</v>
      </c>
      <c r="Y268" s="107"/>
      <c r="Z268" s="108"/>
    </row>
    <row r="269" spans="1:26" s="11" customFormat="1" ht="16.5" customHeight="1" x14ac:dyDescent="0.2">
      <c r="A269" s="12" t="s">
        <v>1845</v>
      </c>
      <c r="B269" s="106" t="s">
        <v>1846</v>
      </c>
      <c r="C269" s="106"/>
      <c r="D269" s="8" t="s">
        <v>1706</v>
      </c>
      <c r="E269" s="14"/>
      <c r="F269" s="1" t="s">
        <v>71</v>
      </c>
      <c r="G269" s="4" t="s">
        <v>238</v>
      </c>
      <c r="H269" s="1"/>
      <c r="I269" s="1"/>
      <c r="J269" s="2"/>
      <c r="K269" s="3"/>
      <c r="L269" s="109">
        <f t="shared" si="3"/>
        <v>0</v>
      </c>
      <c r="M269" s="109"/>
      <c r="N269" s="13"/>
      <c r="O269" s="111"/>
      <c r="P269" s="111"/>
      <c r="Q269" s="111"/>
      <c r="R269" s="111"/>
      <c r="S269" s="15"/>
      <c r="T269" s="112" t="s">
        <v>13944</v>
      </c>
      <c r="U269" s="112"/>
      <c r="V269" s="112"/>
      <c r="W269" s="112"/>
      <c r="X269" s="107" t="s">
        <v>15</v>
      </c>
      <c r="Y269" s="107"/>
      <c r="Z269" s="108"/>
    </row>
    <row r="270" spans="1:26" s="11" customFormat="1" ht="16.5" customHeight="1" x14ac:dyDescent="0.2">
      <c r="A270" s="12" t="s">
        <v>1847</v>
      </c>
      <c r="B270" s="106" t="s">
        <v>1848</v>
      </c>
      <c r="C270" s="106"/>
      <c r="D270" s="8" t="s">
        <v>1706</v>
      </c>
      <c r="E270" s="14"/>
      <c r="F270" s="1" t="s">
        <v>71</v>
      </c>
      <c r="G270" s="4" t="s">
        <v>425</v>
      </c>
      <c r="H270" s="1"/>
      <c r="I270" s="1"/>
      <c r="J270" s="2"/>
      <c r="K270" s="3"/>
      <c r="L270" s="109">
        <f t="shared" si="3"/>
        <v>0</v>
      </c>
      <c r="M270" s="109"/>
      <c r="N270" s="13"/>
      <c r="O270" s="111"/>
      <c r="P270" s="111"/>
      <c r="Q270" s="111"/>
      <c r="R270" s="111"/>
      <c r="S270" s="15"/>
      <c r="T270" s="112" t="s">
        <v>13944</v>
      </c>
      <c r="U270" s="112"/>
      <c r="V270" s="112"/>
      <c r="W270" s="112"/>
      <c r="X270" s="107" t="s">
        <v>15</v>
      </c>
      <c r="Y270" s="107"/>
      <c r="Z270" s="108"/>
    </row>
    <row r="271" spans="1:26" s="11" customFormat="1" ht="16.5" customHeight="1" x14ac:dyDescent="0.2">
      <c r="A271" s="12" t="s">
        <v>1849</v>
      </c>
      <c r="B271" s="106" t="s">
        <v>1850</v>
      </c>
      <c r="C271" s="106"/>
      <c r="D271" s="8" t="s">
        <v>1706</v>
      </c>
      <c r="E271" s="14"/>
      <c r="F271" s="1" t="s">
        <v>71</v>
      </c>
      <c r="G271" s="4" t="s">
        <v>965</v>
      </c>
      <c r="H271" s="1"/>
      <c r="I271" s="1"/>
      <c r="J271" s="2"/>
      <c r="K271" s="3"/>
      <c r="L271" s="109">
        <f t="shared" si="3"/>
        <v>0</v>
      </c>
      <c r="M271" s="109"/>
      <c r="N271" s="13"/>
      <c r="O271" s="111"/>
      <c r="P271" s="111"/>
      <c r="Q271" s="111"/>
      <c r="R271" s="111"/>
      <c r="S271" s="15"/>
      <c r="T271" s="112" t="s">
        <v>13944</v>
      </c>
      <c r="U271" s="112"/>
      <c r="V271" s="112"/>
      <c r="W271" s="112"/>
      <c r="X271" s="107" t="s">
        <v>15</v>
      </c>
      <c r="Y271" s="107"/>
      <c r="Z271" s="108"/>
    </row>
    <row r="272" spans="1:26" s="11" customFormat="1" ht="16.5" customHeight="1" x14ac:dyDescent="0.2">
      <c r="A272" s="12" t="s">
        <v>1851</v>
      </c>
      <c r="B272" s="106" t="s">
        <v>1852</v>
      </c>
      <c r="C272" s="106"/>
      <c r="D272" s="8" t="s">
        <v>1706</v>
      </c>
      <c r="E272" s="14"/>
      <c r="F272" s="1" t="s">
        <v>71</v>
      </c>
      <c r="G272" s="4" t="s">
        <v>1853</v>
      </c>
      <c r="H272" s="1"/>
      <c r="I272" s="1"/>
      <c r="J272" s="2"/>
      <c r="K272" s="3"/>
      <c r="L272" s="109">
        <f t="shared" si="3"/>
        <v>0</v>
      </c>
      <c r="M272" s="109"/>
      <c r="N272" s="13"/>
      <c r="O272" s="111"/>
      <c r="P272" s="111"/>
      <c r="Q272" s="111"/>
      <c r="R272" s="111"/>
      <c r="S272" s="15"/>
      <c r="T272" s="112" t="s">
        <v>13944</v>
      </c>
      <c r="U272" s="112"/>
      <c r="V272" s="112"/>
      <c r="W272" s="112"/>
      <c r="X272" s="107" t="s">
        <v>15</v>
      </c>
      <c r="Y272" s="107"/>
      <c r="Z272" s="108"/>
    </row>
    <row r="273" spans="1:26" s="11" customFormat="1" ht="16.5" customHeight="1" x14ac:dyDescent="0.2">
      <c r="A273" s="12" t="s">
        <v>1854</v>
      </c>
      <c r="B273" s="106" t="s">
        <v>1855</v>
      </c>
      <c r="C273" s="106"/>
      <c r="D273" s="8" t="s">
        <v>1706</v>
      </c>
      <c r="E273" s="14"/>
      <c r="F273" s="1" t="s">
        <v>71</v>
      </c>
      <c r="G273" s="4" t="s">
        <v>1856</v>
      </c>
      <c r="H273" s="1"/>
      <c r="I273" s="1"/>
      <c r="J273" s="2"/>
      <c r="K273" s="3"/>
      <c r="L273" s="109">
        <f t="shared" si="3"/>
        <v>0</v>
      </c>
      <c r="M273" s="109"/>
      <c r="N273" s="13"/>
      <c r="O273" s="111"/>
      <c r="P273" s="111"/>
      <c r="Q273" s="111"/>
      <c r="R273" s="111"/>
      <c r="S273" s="15"/>
      <c r="T273" s="112" t="s">
        <v>13944</v>
      </c>
      <c r="U273" s="112"/>
      <c r="V273" s="112"/>
      <c r="W273" s="112"/>
      <c r="X273" s="107" t="s">
        <v>15</v>
      </c>
      <c r="Y273" s="107"/>
      <c r="Z273" s="108"/>
    </row>
    <row r="274" spans="1:26" s="11" customFormat="1" ht="16.5" customHeight="1" x14ac:dyDescent="0.2">
      <c r="A274" s="12" t="s">
        <v>1857</v>
      </c>
      <c r="B274" s="106" t="s">
        <v>1858</v>
      </c>
      <c r="C274" s="106"/>
      <c r="D274" s="8" t="s">
        <v>1706</v>
      </c>
      <c r="E274" s="14"/>
      <c r="F274" s="1" t="s">
        <v>71</v>
      </c>
      <c r="G274" s="4" t="s">
        <v>420</v>
      </c>
      <c r="H274" s="1"/>
      <c r="I274" s="1"/>
      <c r="J274" s="2"/>
      <c r="K274" s="3"/>
      <c r="L274" s="109">
        <f t="shared" si="3"/>
        <v>0</v>
      </c>
      <c r="M274" s="109"/>
      <c r="N274" s="13"/>
      <c r="O274" s="111"/>
      <c r="P274" s="111"/>
      <c r="Q274" s="111"/>
      <c r="R274" s="111"/>
      <c r="S274" s="15"/>
      <c r="T274" s="112" t="s">
        <v>13944</v>
      </c>
      <c r="U274" s="112"/>
      <c r="V274" s="112"/>
      <c r="W274" s="112"/>
      <c r="X274" s="107" t="s">
        <v>15</v>
      </c>
      <c r="Y274" s="107"/>
      <c r="Z274" s="108"/>
    </row>
    <row r="275" spans="1:26" s="11" customFormat="1" ht="16.5" customHeight="1" x14ac:dyDescent="0.2">
      <c r="A275" s="12" t="s">
        <v>1859</v>
      </c>
      <c r="B275" s="106" t="s">
        <v>1860</v>
      </c>
      <c r="C275" s="106"/>
      <c r="D275" s="8" t="s">
        <v>1861</v>
      </c>
      <c r="E275" s="14"/>
      <c r="F275" s="1" t="s">
        <v>71</v>
      </c>
      <c r="G275" s="4" t="s">
        <v>1862</v>
      </c>
      <c r="H275" s="1"/>
      <c r="I275" s="1"/>
      <c r="J275" s="2"/>
      <c r="K275" s="3"/>
      <c r="L275" s="109">
        <f t="shared" si="3"/>
        <v>0</v>
      </c>
      <c r="M275" s="109"/>
      <c r="N275" s="13"/>
      <c r="O275" s="111"/>
      <c r="P275" s="111"/>
      <c r="Q275" s="111"/>
      <c r="R275" s="111"/>
      <c r="S275" s="15"/>
      <c r="T275" s="112" t="s">
        <v>13944</v>
      </c>
      <c r="U275" s="112"/>
      <c r="V275" s="112"/>
      <c r="W275" s="112"/>
      <c r="X275" s="107" t="s">
        <v>15</v>
      </c>
      <c r="Y275" s="107"/>
      <c r="Z275" s="108"/>
    </row>
    <row r="276" spans="1:26" s="11" customFormat="1" ht="16.5" customHeight="1" x14ac:dyDescent="0.2">
      <c r="A276" s="12" t="s">
        <v>1863</v>
      </c>
      <c r="B276" s="106" t="s">
        <v>1864</v>
      </c>
      <c r="C276" s="106"/>
      <c r="D276" s="8" t="s">
        <v>1865</v>
      </c>
      <c r="E276" s="14"/>
      <c r="F276" s="1" t="s">
        <v>71</v>
      </c>
      <c r="G276" s="4" t="s">
        <v>1866</v>
      </c>
      <c r="H276" s="1"/>
      <c r="I276" s="1"/>
      <c r="J276" s="2"/>
      <c r="K276" s="3"/>
      <c r="L276" s="109">
        <f t="shared" si="3"/>
        <v>0</v>
      </c>
      <c r="M276" s="109"/>
      <c r="N276" s="13"/>
      <c r="O276" s="111"/>
      <c r="P276" s="111"/>
      <c r="Q276" s="111"/>
      <c r="R276" s="111"/>
      <c r="S276" s="15"/>
      <c r="T276" s="112" t="s">
        <v>13944</v>
      </c>
      <c r="U276" s="112"/>
      <c r="V276" s="112"/>
      <c r="W276" s="112"/>
      <c r="X276" s="107" t="s">
        <v>15</v>
      </c>
      <c r="Y276" s="107"/>
      <c r="Z276" s="108"/>
    </row>
    <row r="277" spans="1:26" s="11" customFormat="1" ht="16.5" customHeight="1" x14ac:dyDescent="0.2">
      <c r="A277" s="12" t="s">
        <v>1867</v>
      </c>
      <c r="B277" s="106" t="s">
        <v>1868</v>
      </c>
      <c r="C277" s="106"/>
      <c r="D277" s="8" t="s">
        <v>1869</v>
      </c>
      <c r="E277" s="14"/>
      <c r="F277" s="1" t="s">
        <v>71</v>
      </c>
      <c r="G277" s="4" t="s">
        <v>1870</v>
      </c>
      <c r="H277" s="1"/>
      <c r="I277" s="1"/>
      <c r="J277" s="2"/>
      <c r="K277" s="3"/>
      <c r="L277" s="109">
        <f t="shared" ref="L277:L340" si="4">J277-K277</f>
        <v>0</v>
      </c>
      <c r="M277" s="109"/>
      <c r="N277" s="13"/>
      <c r="O277" s="111"/>
      <c r="P277" s="111"/>
      <c r="Q277" s="111"/>
      <c r="R277" s="111"/>
      <c r="S277" s="15"/>
      <c r="T277" s="112" t="s">
        <v>13944</v>
      </c>
      <c r="U277" s="112"/>
      <c r="V277" s="112"/>
      <c r="W277" s="112"/>
      <c r="X277" s="107" t="s">
        <v>15</v>
      </c>
      <c r="Y277" s="107"/>
      <c r="Z277" s="108"/>
    </row>
    <row r="278" spans="1:26" s="11" customFormat="1" ht="16.5" customHeight="1" x14ac:dyDescent="0.2">
      <c r="A278" s="12" t="s">
        <v>1871</v>
      </c>
      <c r="B278" s="106" t="s">
        <v>1872</v>
      </c>
      <c r="C278" s="106"/>
      <c r="D278" s="8" t="s">
        <v>1873</v>
      </c>
      <c r="E278" s="14"/>
      <c r="F278" s="1" t="s">
        <v>71</v>
      </c>
      <c r="G278" s="4" t="s">
        <v>1874</v>
      </c>
      <c r="H278" s="1"/>
      <c r="I278" s="1"/>
      <c r="J278" s="2"/>
      <c r="K278" s="3"/>
      <c r="L278" s="109">
        <f t="shared" si="4"/>
        <v>0</v>
      </c>
      <c r="M278" s="109"/>
      <c r="N278" s="13"/>
      <c r="O278" s="111"/>
      <c r="P278" s="111"/>
      <c r="Q278" s="111"/>
      <c r="R278" s="111"/>
      <c r="S278" s="15"/>
      <c r="T278" s="112" t="s">
        <v>13944</v>
      </c>
      <c r="U278" s="112"/>
      <c r="V278" s="112"/>
      <c r="W278" s="112"/>
      <c r="X278" s="107" t="s">
        <v>15</v>
      </c>
      <c r="Y278" s="107"/>
      <c r="Z278" s="108"/>
    </row>
    <row r="279" spans="1:26" s="11" customFormat="1" ht="16.5" customHeight="1" x14ac:dyDescent="0.2">
      <c r="A279" s="12" t="s">
        <v>1875</v>
      </c>
      <c r="B279" s="106" t="s">
        <v>1876</v>
      </c>
      <c r="C279" s="106"/>
      <c r="D279" s="8" t="s">
        <v>1877</v>
      </c>
      <c r="E279" s="14"/>
      <c r="F279" s="1" t="s">
        <v>71</v>
      </c>
      <c r="G279" s="4" t="s">
        <v>1795</v>
      </c>
      <c r="H279" s="1"/>
      <c r="I279" s="1"/>
      <c r="J279" s="2"/>
      <c r="K279" s="3"/>
      <c r="L279" s="109">
        <f t="shared" si="4"/>
        <v>0</v>
      </c>
      <c r="M279" s="109"/>
      <c r="N279" s="13"/>
      <c r="O279" s="111"/>
      <c r="P279" s="111"/>
      <c r="Q279" s="111"/>
      <c r="R279" s="111"/>
      <c r="S279" s="15"/>
      <c r="T279" s="112" t="s">
        <v>13944</v>
      </c>
      <c r="U279" s="112"/>
      <c r="V279" s="112"/>
      <c r="W279" s="112"/>
      <c r="X279" s="107" t="s">
        <v>15</v>
      </c>
      <c r="Y279" s="107"/>
      <c r="Z279" s="108"/>
    </row>
    <row r="280" spans="1:26" s="11" customFormat="1" ht="16.5" customHeight="1" x14ac:dyDescent="0.2">
      <c r="A280" s="12" t="s">
        <v>1878</v>
      </c>
      <c r="B280" s="106" t="s">
        <v>1879</v>
      </c>
      <c r="C280" s="106"/>
      <c r="D280" s="8" t="s">
        <v>1880</v>
      </c>
      <c r="E280" s="14"/>
      <c r="F280" s="1" t="s">
        <v>71</v>
      </c>
      <c r="G280" s="4" t="s">
        <v>1523</v>
      </c>
      <c r="H280" s="1"/>
      <c r="I280" s="1"/>
      <c r="J280" s="2"/>
      <c r="K280" s="3"/>
      <c r="L280" s="109">
        <f t="shared" si="4"/>
        <v>0</v>
      </c>
      <c r="M280" s="109"/>
      <c r="N280" s="13"/>
      <c r="O280" s="111"/>
      <c r="P280" s="111"/>
      <c r="Q280" s="111"/>
      <c r="R280" s="111"/>
      <c r="S280" s="15"/>
      <c r="T280" s="112" t="s">
        <v>13944</v>
      </c>
      <c r="U280" s="112"/>
      <c r="V280" s="112"/>
      <c r="W280" s="112"/>
      <c r="X280" s="107" t="s">
        <v>15</v>
      </c>
      <c r="Y280" s="107"/>
      <c r="Z280" s="108"/>
    </row>
    <row r="281" spans="1:26" s="11" customFormat="1" ht="16.5" customHeight="1" x14ac:dyDescent="0.2">
      <c r="A281" s="12" t="s">
        <v>1881</v>
      </c>
      <c r="B281" s="106" t="s">
        <v>1882</v>
      </c>
      <c r="C281" s="106"/>
      <c r="D281" s="8" t="s">
        <v>1883</v>
      </c>
      <c r="E281" s="14"/>
      <c r="F281" s="1" t="s">
        <v>71</v>
      </c>
      <c r="G281" s="4" t="s">
        <v>1884</v>
      </c>
      <c r="H281" s="1"/>
      <c r="I281" s="1"/>
      <c r="J281" s="2"/>
      <c r="K281" s="3"/>
      <c r="L281" s="109">
        <f t="shared" si="4"/>
        <v>0</v>
      </c>
      <c r="M281" s="109"/>
      <c r="N281" s="13"/>
      <c r="O281" s="111"/>
      <c r="P281" s="111"/>
      <c r="Q281" s="111"/>
      <c r="R281" s="111"/>
      <c r="S281" s="15"/>
      <c r="T281" s="112" t="s">
        <v>13944</v>
      </c>
      <c r="U281" s="112"/>
      <c r="V281" s="112"/>
      <c r="W281" s="112"/>
      <c r="X281" s="107" t="s">
        <v>15</v>
      </c>
      <c r="Y281" s="107"/>
      <c r="Z281" s="108"/>
    </row>
    <row r="282" spans="1:26" s="11" customFormat="1" ht="16.5" customHeight="1" x14ac:dyDescent="0.2">
      <c r="A282" s="12" t="s">
        <v>1885</v>
      </c>
      <c r="B282" s="106" t="s">
        <v>1886</v>
      </c>
      <c r="C282" s="106"/>
      <c r="D282" s="8" t="s">
        <v>1887</v>
      </c>
      <c r="E282" s="14"/>
      <c r="F282" s="1" t="s">
        <v>71</v>
      </c>
      <c r="G282" s="4" t="s">
        <v>1888</v>
      </c>
      <c r="H282" s="1"/>
      <c r="I282" s="1"/>
      <c r="J282" s="2"/>
      <c r="K282" s="3"/>
      <c r="L282" s="109">
        <f t="shared" si="4"/>
        <v>0</v>
      </c>
      <c r="M282" s="109"/>
      <c r="N282" s="13"/>
      <c r="O282" s="111"/>
      <c r="P282" s="111"/>
      <c r="Q282" s="111"/>
      <c r="R282" s="111"/>
      <c r="S282" s="15"/>
      <c r="T282" s="112" t="s">
        <v>13944</v>
      </c>
      <c r="U282" s="112"/>
      <c r="V282" s="112"/>
      <c r="W282" s="112"/>
      <c r="X282" s="107" t="s">
        <v>15</v>
      </c>
      <c r="Y282" s="107"/>
      <c r="Z282" s="108"/>
    </row>
    <row r="283" spans="1:26" s="11" customFormat="1" ht="16.5" customHeight="1" x14ac:dyDescent="0.2">
      <c r="A283" s="12" t="s">
        <v>1889</v>
      </c>
      <c r="B283" s="106" t="s">
        <v>1890</v>
      </c>
      <c r="C283" s="106"/>
      <c r="D283" s="8" t="s">
        <v>1891</v>
      </c>
      <c r="E283" s="14"/>
      <c r="F283" s="1" t="s">
        <v>71</v>
      </c>
      <c r="G283" s="4" t="s">
        <v>1892</v>
      </c>
      <c r="H283" s="1"/>
      <c r="I283" s="1"/>
      <c r="J283" s="2"/>
      <c r="K283" s="3"/>
      <c r="L283" s="109">
        <f t="shared" si="4"/>
        <v>0</v>
      </c>
      <c r="M283" s="109"/>
      <c r="N283" s="13"/>
      <c r="O283" s="111"/>
      <c r="P283" s="111"/>
      <c r="Q283" s="111"/>
      <c r="R283" s="111"/>
      <c r="S283" s="15"/>
      <c r="T283" s="112" t="s">
        <v>13944</v>
      </c>
      <c r="U283" s="112"/>
      <c r="V283" s="112"/>
      <c r="W283" s="112"/>
      <c r="X283" s="107" t="s">
        <v>15</v>
      </c>
      <c r="Y283" s="107"/>
      <c r="Z283" s="108"/>
    </row>
    <row r="284" spans="1:26" s="11" customFormat="1" ht="16.5" customHeight="1" x14ac:dyDescent="0.2">
      <c r="A284" s="12" t="s">
        <v>1893</v>
      </c>
      <c r="B284" s="106" t="s">
        <v>1894</v>
      </c>
      <c r="C284" s="106"/>
      <c r="D284" s="8" t="s">
        <v>1895</v>
      </c>
      <c r="E284" s="14"/>
      <c r="F284" s="1" t="s">
        <v>71</v>
      </c>
      <c r="G284" s="4" t="s">
        <v>1896</v>
      </c>
      <c r="H284" s="1"/>
      <c r="I284" s="1"/>
      <c r="J284" s="2"/>
      <c r="K284" s="3"/>
      <c r="L284" s="109">
        <f t="shared" si="4"/>
        <v>0</v>
      </c>
      <c r="M284" s="109"/>
      <c r="N284" s="13"/>
      <c r="O284" s="111"/>
      <c r="P284" s="111"/>
      <c r="Q284" s="111"/>
      <c r="R284" s="111"/>
      <c r="S284" s="15"/>
      <c r="T284" s="112" t="s">
        <v>13944</v>
      </c>
      <c r="U284" s="112"/>
      <c r="V284" s="112"/>
      <c r="W284" s="112"/>
      <c r="X284" s="107" t="s">
        <v>15</v>
      </c>
      <c r="Y284" s="107"/>
      <c r="Z284" s="108"/>
    </row>
    <row r="285" spans="1:26" s="11" customFormat="1" ht="16.5" customHeight="1" x14ac:dyDescent="0.2">
      <c r="A285" s="12" t="s">
        <v>1897</v>
      </c>
      <c r="B285" s="106" t="s">
        <v>1898</v>
      </c>
      <c r="C285" s="106"/>
      <c r="D285" s="8" t="s">
        <v>1899</v>
      </c>
      <c r="E285" s="14"/>
      <c r="F285" s="1" t="s">
        <v>71</v>
      </c>
      <c r="G285" s="4" t="s">
        <v>1900</v>
      </c>
      <c r="H285" s="1"/>
      <c r="I285" s="1"/>
      <c r="J285" s="2"/>
      <c r="K285" s="3"/>
      <c r="L285" s="109">
        <f t="shared" si="4"/>
        <v>0</v>
      </c>
      <c r="M285" s="109"/>
      <c r="N285" s="13"/>
      <c r="O285" s="111"/>
      <c r="P285" s="111"/>
      <c r="Q285" s="111"/>
      <c r="R285" s="111"/>
      <c r="S285" s="15"/>
      <c r="T285" s="112" t="s">
        <v>13944</v>
      </c>
      <c r="U285" s="112"/>
      <c r="V285" s="112"/>
      <c r="W285" s="112"/>
      <c r="X285" s="107" t="s">
        <v>15</v>
      </c>
      <c r="Y285" s="107"/>
      <c r="Z285" s="108"/>
    </row>
    <row r="286" spans="1:26" s="11" customFormat="1" ht="16.5" customHeight="1" x14ac:dyDescent="0.2">
      <c r="A286" s="12" t="s">
        <v>1901</v>
      </c>
      <c r="B286" s="106" t="s">
        <v>1902</v>
      </c>
      <c r="C286" s="106"/>
      <c r="D286" s="8" t="s">
        <v>1903</v>
      </c>
      <c r="E286" s="14"/>
      <c r="F286" s="1" t="s">
        <v>71</v>
      </c>
      <c r="G286" s="4" t="s">
        <v>1904</v>
      </c>
      <c r="H286" s="1"/>
      <c r="I286" s="1"/>
      <c r="J286" s="2"/>
      <c r="K286" s="3"/>
      <c r="L286" s="109">
        <f t="shared" si="4"/>
        <v>0</v>
      </c>
      <c r="M286" s="109"/>
      <c r="N286" s="13"/>
      <c r="O286" s="111"/>
      <c r="P286" s="111"/>
      <c r="Q286" s="111"/>
      <c r="R286" s="111"/>
      <c r="S286" s="15"/>
      <c r="T286" s="112" t="s">
        <v>13944</v>
      </c>
      <c r="U286" s="112"/>
      <c r="V286" s="112"/>
      <c r="W286" s="112"/>
      <c r="X286" s="107" t="s">
        <v>15</v>
      </c>
      <c r="Y286" s="107"/>
      <c r="Z286" s="108"/>
    </row>
    <row r="287" spans="1:26" s="11" customFormat="1" ht="16.5" customHeight="1" x14ac:dyDescent="0.2">
      <c r="A287" s="12" t="s">
        <v>1905</v>
      </c>
      <c r="B287" s="106" t="s">
        <v>1906</v>
      </c>
      <c r="C287" s="106"/>
      <c r="D287" s="8" t="s">
        <v>1907</v>
      </c>
      <c r="E287" s="14"/>
      <c r="F287" s="1" t="s">
        <v>71</v>
      </c>
      <c r="G287" s="4" t="s">
        <v>1908</v>
      </c>
      <c r="H287" s="1"/>
      <c r="I287" s="1"/>
      <c r="J287" s="2"/>
      <c r="K287" s="3"/>
      <c r="L287" s="109">
        <f t="shared" si="4"/>
        <v>0</v>
      </c>
      <c r="M287" s="109"/>
      <c r="N287" s="13"/>
      <c r="O287" s="111"/>
      <c r="P287" s="111"/>
      <c r="Q287" s="111"/>
      <c r="R287" s="111"/>
      <c r="S287" s="15"/>
      <c r="T287" s="112" t="s">
        <v>13944</v>
      </c>
      <c r="U287" s="112"/>
      <c r="V287" s="112"/>
      <c r="W287" s="112"/>
      <c r="X287" s="107" t="s">
        <v>15</v>
      </c>
      <c r="Y287" s="107"/>
      <c r="Z287" s="108"/>
    </row>
    <row r="288" spans="1:26" s="11" customFormat="1" ht="16.5" customHeight="1" x14ac:dyDescent="0.2">
      <c r="A288" s="12" t="s">
        <v>1909</v>
      </c>
      <c r="B288" s="106" t="s">
        <v>1910</v>
      </c>
      <c r="C288" s="106"/>
      <c r="D288" s="8" t="s">
        <v>1911</v>
      </c>
      <c r="E288" s="14"/>
      <c r="F288" s="1" t="s">
        <v>71</v>
      </c>
      <c r="G288" s="4" t="s">
        <v>1912</v>
      </c>
      <c r="H288" s="1"/>
      <c r="I288" s="1"/>
      <c r="J288" s="2"/>
      <c r="K288" s="3"/>
      <c r="L288" s="109">
        <f t="shared" si="4"/>
        <v>0</v>
      </c>
      <c r="M288" s="109"/>
      <c r="N288" s="13"/>
      <c r="O288" s="111"/>
      <c r="P288" s="111"/>
      <c r="Q288" s="111"/>
      <c r="R288" s="111"/>
      <c r="S288" s="15"/>
      <c r="T288" s="112" t="s">
        <v>13944</v>
      </c>
      <c r="U288" s="112"/>
      <c r="V288" s="112"/>
      <c r="W288" s="112"/>
      <c r="X288" s="107" t="s">
        <v>15</v>
      </c>
      <c r="Y288" s="107"/>
      <c r="Z288" s="108"/>
    </row>
    <row r="289" spans="1:26" s="11" customFormat="1" ht="16.5" customHeight="1" x14ac:dyDescent="0.2">
      <c r="A289" s="12" t="s">
        <v>1913</v>
      </c>
      <c r="B289" s="106" t="s">
        <v>1914</v>
      </c>
      <c r="C289" s="106"/>
      <c r="D289" s="8" t="s">
        <v>1915</v>
      </c>
      <c r="E289" s="14"/>
      <c r="F289" s="1" t="s">
        <v>71</v>
      </c>
      <c r="G289" s="4" t="s">
        <v>1916</v>
      </c>
      <c r="H289" s="1"/>
      <c r="I289" s="1"/>
      <c r="J289" s="2"/>
      <c r="K289" s="3"/>
      <c r="L289" s="109">
        <f t="shared" si="4"/>
        <v>0</v>
      </c>
      <c r="M289" s="109"/>
      <c r="N289" s="13"/>
      <c r="O289" s="111"/>
      <c r="P289" s="111"/>
      <c r="Q289" s="111"/>
      <c r="R289" s="111"/>
      <c r="S289" s="15"/>
      <c r="T289" s="112" t="s">
        <v>13944</v>
      </c>
      <c r="U289" s="112"/>
      <c r="V289" s="112"/>
      <c r="W289" s="112"/>
      <c r="X289" s="107" t="s">
        <v>15</v>
      </c>
      <c r="Y289" s="107"/>
      <c r="Z289" s="108"/>
    </row>
    <row r="290" spans="1:26" s="11" customFormat="1" ht="16.5" customHeight="1" x14ac:dyDescent="0.2">
      <c r="A290" s="12" t="s">
        <v>1917</v>
      </c>
      <c r="B290" s="106" t="s">
        <v>1918</v>
      </c>
      <c r="C290" s="106"/>
      <c r="D290" s="8" t="s">
        <v>1919</v>
      </c>
      <c r="E290" s="14"/>
      <c r="F290" s="1" t="s">
        <v>71</v>
      </c>
      <c r="G290" s="4" t="s">
        <v>1920</v>
      </c>
      <c r="H290" s="1"/>
      <c r="I290" s="1"/>
      <c r="J290" s="2"/>
      <c r="K290" s="3"/>
      <c r="L290" s="109">
        <f t="shared" si="4"/>
        <v>0</v>
      </c>
      <c r="M290" s="109"/>
      <c r="N290" s="13"/>
      <c r="O290" s="111"/>
      <c r="P290" s="111"/>
      <c r="Q290" s="111"/>
      <c r="R290" s="111"/>
      <c r="S290" s="15"/>
      <c r="T290" s="112" t="s">
        <v>13944</v>
      </c>
      <c r="U290" s="112"/>
      <c r="V290" s="112"/>
      <c r="W290" s="112"/>
      <c r="X290" s="107" t="s">
        <v>15</v>
      </c>
      <c r="Y290" s="107"/>
      <c r="Z290" s="108"/>
    </row>
    <row r="291" spans="1:26" s="11" customFormat="1" ht="16.5" customHeight="1" x14ac:dyDescent="0.2">
      <c r="A291" s="12" t="s">
        <v>1921</v>
      </c>
      <c r="B291" s="106" t="s">
        <v>1922</v>
      </c>
      <c r="C291" s="106"/>
      <c r="D291" s="8" t="s">
        <v>1923</v>
      </c>
      <c r="E291" s="14"/>
      <c r="F291" s="1" t="s">
        <v>71</v>
      </c>
      <c r="G291" s="4" t="s">
        <v>1924</v>
      </c>
      <c r="H291" s="1"/>
      <c r="I291" s="1"/>
      <c r="J291" s="2"/>
      <c r="K291" s="3"/>
      <c r="L291" s="109">
        <f t="shared" si="4"/>
        <v>0</v>
      </c>
      <c r="M291" s="109"/>
      <c r="N291" s="13"/>
      <c r="O291" s="111"/>
      <c r="P291" s="111"/>
      <c r="Q291" s="111"/>
      <c r="R291" s="111"/>
      <c r="S291" s="15"/>
      <c r="T291" s="112" t="s">
        <v>13944</v>
      </c>
      <c r="U291" s="112"/>
      <c r="V291" s="112"/>
      <c r="W291" s="112"/>
      <c r="X291" s="107" t="s">
        <v>15</v>
      </c>
      <c r="Y291" s="107"/>
      <c r="Z291" s="108"/>
    </row>
    <row r="292" spans="1:26" s="11" customFormat="1" ht="16.5" customHeight="1" x14ac:dyDescent="0.2">
      <c r="A292" s="12" t="s">
        <v>1925</v>
      </c>
      <c r="B292" s="106" t="s">
        <v>1926</v>
      </c>
      <c r="C292" s="106"/>
      <c r="D292" s="8" t="s">
        <v>1927</v>
      </c>
      <c r="E292" s="14"/>
      <c r="F292" s="1" t="s">
        <v>71</v>
      </c>
      <c r="G292" s="4" t="s">
        <v>1928</v>
      </c>
      <c r="H292" s="1"/>
      <c r="I292" s="1"/>
      <c r="J292" s="2"/>
      <c r="K292" s="3"/>
      <c r="L292" s="109">
        <f t="shared" si="4"/>
        <v>0</v>
      </c>
      <c r="M292" s="109"/>
      <c r="N292" s="13"/>
      <c r="O292" s="111"/>
      <c r="P292" s="111"/>
      <c r="Q292" s="111"/>
      <c r="R292" s="111"/>
      <c r="S292" s="15"/>
      <c r="T292" s="112" t="s">
        <v>13944</v>
      </c>
      <c r="U292" s="112"/>
      <c r="V292" s="112"/>
      <c r="W292" s="112"/>
      <c r="X292" s="107" t="s">
        <v>15</v>
      </c>
      <c r="Y292" s="107"/>
      <c r="Z292" s="108"/>
    </row>
    <row r="293" spans="1:26" s="11" customFormat="1" ht="16.5" customHeight="1" x14ac:dyDescent="0.2">
      <c r="A293" s="12" t="s">
        <v>1929</v>
      </c>
      <c r="B293" s="106" t="s">
        <v>1930</v>
      </c>
      <c r="C293" s="106"/>
      <c r="D293" s="8" t="s">
        <v>1931</v>
      </c>
      <c r="E293" s="14" t="s">
        <v>1932</v>
      </c>
      <c r="F293" s="1" t="s">
        <v>1756</v>
      </c>
      <c r="G293" s="4" t="s">
        <v>1933</v>
      </c>
      <c r="H293" s="1"/>
      <c r="I293" s="1">
        <v>116</v>
      </c>
      <c r="J293" s="2">
        <v>1082911.31</v>
      </c>
      <c r="K293" s="3">
        <v>1082911.31</v>
      </c>
      <c r="L293" s="109">
        <f t="shared" si="4"/>
        <v>0</v>
      </c>
      <c r="M293" s="109"/>
      <c r="N293" s="13"/>
      <c r="O293" s="105">
        <v>1082911.31</v>
      </c>
      <c r="P293" s="105"/>
      <c r="Q293" s="105"/>
      <c r="R293" s="105"/>
      <c r="S293" s="15"/>
      <c r="T293" s="112" t="s">
        <v>13944</v>
      </c>
      <c r="U293" s="112"/>
      <c r="V293" s="112"/>
      <c r="W293" s="112"/>
      <c r="X293" s="107" t="s">
        <v>15</v>
      </c>
      <c r="Y293" s="107"/>
      <c r="Z293" s="108"/>
    </row>
    <row r="294" spans="1:26" s="11" customFormat="1" ht="16.5" customHeight="1" x14ac:dyDescent="0.2">
      <c r="A294" s="12" t="s">
        <v>1934</v>
      </c>
      <c r="B294" s="106" t="s">
        <v>1935</v>
      </c>
      <c r="C294" s="106"/>
      <c r="D294" s="8" t="s">
        <v>1936</v>
      </c>
      <c r="E294" s="14" t="s">
        <v>1937</v>
      </c>
      <c r="F294" s="1" t="s">
        <v>1756</v>
      </c>
      <c r="G294" s="4" t="s">
        <v>1938</v>
      </c>
      <c r="H294" s="1"/>
      <c r="I294" s="1">
        <v>101</v>
      </c>
      <c r="J294" s="2">
        <v>942879.68</v>
      </c>
      <c r="K294" s="3">
        <v>942879.68</v>
      </c>
      <c r="L294" s="109">
        <f t="shared" si="4"/>
        <v>0</v>
      </c>
      <c r="M294" s="109"/>
      <c r="N294" s="13"/>
      <c r="O294" s="105">
        <v>942879.68</v>
      </c>
      <c r="P294" s="105"/>
      <c r="Q294" s="105"/>
      <c r="R294" s="105"/>
      <c r="S294" s="15"/>
      <c r="T294" s="112" t="s">
        <v>13944</v>
      </c>
      <c r="U294" s="112"/>
      <c r="V294" s="112"/>
      <c r="W294" s="112"/>
      <c r="X294" s="107" t="s">
        <v>15</v>
      </c>
      <c r="Y294" s="107"/>
      <c r="Z294" s="108"/>
    </row>
    <row r="295" spans="1:26" s="11" customFormat="1" ht="16.5" customHeight="1" x14ac:dyDescent="0.2">
      <c r="A295" s="12" t="s">
        <v>1939</v>
      </c>
      <c r="B295" s="106" t="s">
        <v>1940</v>
      </c>
      <c r="C295" s="106"/>
      <c r="D295" s="8" t="s">
        <v>1941</v>
      </c>
      <c r="E295" s="14"/>
      <c r="F295" s="1" t="s">
        <v>1756</v>
      </c>
      <c r="G295" s="4" t="s">
        <v>1942</v>
      </c>
      <c r="H295" s="1"/>
      <c r="I295" s="1">
        <v>69.5</v>
      </c>
      <c r="J295" s="2"/>
      <c r="K295" s="3"/>
      <c r="L295" s="109">
        <f t="shared" si="4"/>
        <v>0</v>
      </c>
      <c r="M295" s="109"/>
      <c r="N295" s="13"/>
      <c r="O295" s="111"/>
      <c r="P295" s="111"/>
      <c r="Q295" s="111"/>
      <c r="R295" s="111"/>
      <c r="S295" s="15"/>
      <c r="T295" s="112" t="s">
        <v>13944</v>
      </c>
      <c r="U295" s="112"/>
      <c r="V295" s="112"/>
      <c r="W295" s="112"/>
      <c r="X295" s="107" t="s">
        <v>15</v>
      </c>
      <c r="Y295" s="107"/>
      <c r="Z295" s="108"/>
    </row>
    <row r="296" spans="1:26" s="11" customFormat="1" ht="16.5" customHeight="1" x14ac:dyDescent="0.2">
      <c r="A296" s="12" t="s">
        <v>1944</v>
      </c>
      <c r="B296" s="106" t="s">
        <v>1945</v>
      </c>
      <c r="C296" s="106"/>
      <c r="D296" s="8" t="s">
        <v>1946</v>
      </c>
      <c r="E296" s="14"/>
      <c r="F296" s="1" t="s">
        <v>1756</v>
      </c>
      <c r="G296" s="4" t="s">
        <v>1947</v>
      </c>
      <c r="H296" s="1"/>
      <c r="I296" s="1">
        <v>84.5</v>
      </c>
      <c r="J296" s="2"/>
      <c r="K296" s="3"/>
      <c r="L296" s="109">
        <f t="shared" si="4"/>
        <v>0</v>
      </c>
      <c r="M296" s="109"/>
      <c r="N296" s="13"/>
      <c r="O296" s="111"/>
      <c r="P296" s="111"/>
      <c r="Q296" s="111"/>
      <c r="R296" s="111"/>
      <c r="S296" s="15"/>
      <c r="T296" s="112" t="s">
        <v>13944</v>
      </c>
      <c r="U296" s="112"/>
      <c r="V296" s="112"/>
      <c r="W296" s="112"/>
      <c r="X296" s="107" t="s">
        <v>15</v>
      </c>
      <c r="Y296" s="107"/>
      <c r="Z296" s="108"/>
    </row>
    <row r="297" spans="1:26" s="11" customFormat="1" ht="16.5" customHeight="1" x14ac:dyDescent="0.2">
      <c r="A297" s="12" t="s">
        <v>1948</v>
      </c>
      <c r="B297" s="106" t="s">
        <v>1949</v>
      </c>
      <c r="C297" s="106"/>
      <c r="D297" s="8" t="s">
        <v>1950</v>
      </c>
      <c r="E297" s="14"/>
      <c r="F297" s="1" t="s">
        <v>1756</v>
      </c>
      <c r="G297" s="4" t="s">
        <v>1951</v>
      </c>
      <c r="H297" s="1"/>
      <c r="I297" s="1">
        <v>15.5</v>
      </c>
      <c r="J297" s="2"/>
      <c r="K297" s="3"/>
      <c r="L297" s="109">
        <f t="shared" si="4"/>
        <v>0</v>
      </c>
      <c r="M297" s="109"/>
      <c r="N297" s="13"/>
      <c r="O297" s="111"/>
      <c r="P297" s="111"/>
      <c r="Q297" s="111"/>
      <c r="R297" s="111"/>
      <c r="S297" s="15"/>
      <c r="T297" s="112" t="s">
        <v>13944</v>
      </c>
      <c r="U297" s="112"/>
      <c r="V297" s="112"/>
      <c r="W297" s="112"/>
      <c r="X297" s="107" t="s">
        <v>15</v>
      </c>
      <c r="Y297" s="107"/>
      <c r="Z297" s="108"/>
    </row>
    <row r="298" spans="1:26" s="11" customFormat="1" ht="16.5" customHeight="1" x14ac:dyDescent="0.2">
      <c r="A298" s="12" t="s">
        <v>1952</v>
      </c>
      <c r="B298" s="106" t="s">
        <v>1953</v>
      </c>
      <c r="C298" s="106"/>
      <c r="D298" s="8" t="s">
        <v>1954</v>
      </c>
      <c r="E298" s="14"/>
      <c r="F298" s="1" t="s">
        <v>1756</v>
      </c>
      <c r="G298" s="4" t="s">
        <v>1955</v>
      </c>
      <c r="H298" s="1"/>
      <c r="I298" s="1">
        <v>52</v>
      </c>
      <c r="J298" s="2"/>
      <c r="K298" s="3"/>
      <c r="L298" s="109">
        <f t="shared" si="4"/>
        <v>0</v>
      </c>
      <c r="M298" s="109"/>
      <c r="N298" s="13"/>
      <c r="O298" s="111"/>
      <c r="P298" s="111"/>
      <c r="Q298" s="111"/>
      <c r="R298" s="111"/>
      <c r="S298" s="15"/>
      <c r="T298" s="112" t="s">
        <v>13944</v>
      </c>
      <c r="U298" s="112"/>
      <c r="V298" s="112"/>
      <c r="W298" s="112"/>
      <c r="X298" s="107" t="s">
        <v>15</v>
      </c>
      <c r="Y298" s="107"/>
      <c r="Z298" s="108"/>
    </row>
    <row r="299" spans="1:26" s="11" customFormat="1" ht="16.5" customHeight="1" x14ac:dyDescent="0.2">
      <c r="A299" s="12" t="s">
        <v>1956</v>
      </c>
      <c r="B299" s="106" t="s">
        <v>1957</v>
      </c>
      <c r="C299" s="106"/>
      <c r="D299" s="8" t="s">
        <v>1958</v>
      </c>
      <c r="E299" s="14"/>
      <c r="F299" s="1" t="s">
        <v>1756</v>
      </c>
      <c r="G299" s="4" t="s">
        <v>1959</v>
      </c>
      <c r="H299" s="1"/>
      <c r="I299" s="1"/>
      <c r="J299" s="2"/>
      <c r="K299" s="3"/>
      <c r="L299" s="109">
        <f t="shared" si="4"/>
        <v>0</v>
      </c>
      <c r="M299" s="109"/>
      <c r="N299" s="13"/>
      <c r="O299" s="111"/>
      <c r="P299" s="111"/>
      <c r="Q299" s="111"/>
      <c r="R299" s="111"/>
      <c r="S299" s="15"/>
      <c r="T299" s="112" t="s">
        <v>13944</v>
      </c>
      <c r="U299" s="112"/>
      <c r="V299" s="112"/>
      <c r="W299" s="112"/>
      <c r="X299" s="107" t="s">
        <v>15</v>
      </c>
      <c r="Y299" s="107"/>
      <c r="Z299" s="108"/>
    </row>
    <row r="300" spans="1:26" s="11" customFormat="1" ht="16.5" customHeight="1" x14ac:dyDescent="0.2">
      <c r="A300" s="12" t="s">
        <v>1960</v>
      </c>
      <c r="B300" s="106" t="s">
        <v>1961</v>
      </c>
      <c r="C300" s="106"/>
      <c r="D300" s="8" t="s">
        <v>1962</v>
      </c>
      <c r="E300" s="14"/>
      <c r="F300" s="1" t="s">
        <v>1756</v>
      </c>
      <c r="G300" s="4" t="s">
        <v>1963</v>
      </c>
      <c r="H300" s="1"/>
      <c r="I300" s="1">
        <v>61.5</v>
      </c>
      <c r="J300" s="2"/>
      <c r="K300" s="3"/>
      <c r="L300" s="109">
        <f t="shared" si="4"/>
        <v>0</v>
      </c>
      <c r="M300" s="109"/>
      <c r="N300" s="13"/>
      <c r="O300" s="111"/>
      <c r="P300" s="111"/>
      <c r="Q300" s="111"/>
      <c r="R300" s="111"/>
      <c r="S300" s="15"/>
      <c r="T300" s="112" t="s">
        <v>13944</v>
      </c>
      <c r="U300" s="112"/>
      <c r="V300" s="112"/>
      <c r="W300" s="112"/>
      <c r="X300" s="107" t="s">
        <v>15</v>
      </c>
      <c r="Y300" s="107"/>
      <c r="Z300" s="108"/>
    </row>
    <row r="301" spans="1:26" s="11" customFormat="1" ht="16.5" customHeight="1" x14ac:dyDescent="0.2">
      <c r="A301" s="12" t="s">
        <v>1964</v>
      </c>
      <c r="B301" s="106" t="s">
        <v>1965</v>
      </c>
      <c r="C301" s="106"/>
      <c r="D301" s="8" t="s">
        <v>1966</v>
      </c>
      <c r="E301" s="14" t="s">
        <v>1967</v>
      </c>
      <c r="F301" s="1" t="s">
        <v>1756</v>
      </c>
      <c r="G301" s="4" t="s">
        <v>1968</v>
      </c>
      <c r="H301" s="1"/>
      <c r="I301" s="1">
        <v>14</v>
      </c>
      <c r="J301" s="2">
        <v>130696.19</v>
      </c>
      <c r="K301" s="3">
        <v>130696.19</v>
      </c>
      <c r="L301" s="109">
        <f t="shared" si="4"/>
        <v>0</v>
      </c>
      <c r="M301" s="109"/>
      <c r="N301" s="13"/>
      <c r="O301" s="105">
        <v>130696.19</v>
      </c>
      <c r="P301" s="105"/>
      <c r="Q301" s="105"/>
      <c r="R301" s="105"/>
      <c r="S301" s="15"/>
      <c r="T301" s="112" t="s">
        <v>13944</v>
      </c>
      <c r="U301" s="112"/>
      <c r="V301" s="112"/>
      <c r="W301" s="112"/>
      <c r="X301" s="107" t="s">
        <v>15</v>
      </c>
      <c r="Y301" s="107"/>
      <c r="Z301" s="108"/>
    </row>
    <row r="302" spans="1:26" s="11" customFormat="1" ht="16.5" customHeight="1" x14ac:dyDescent="0.2">
      <c r="A302" s="12" t="s">
        <v>1969</v>
      </c>
      <c r="B302" s="106" t="s">
        <v>1970</v>
      </c>
      <c r="C302" s="106"/>
      <c r="D302" s="8" t="s">
        <v>1971</v>
      </c>
      <c r="E302" s="14" t="s">
        <v>1972</v>
      </c>
      <c r="F302" s="1" t="s">
        <v>1756</v>
      </c>
      <c r="G302" s="4" t="s">
        <v>1973</v>
      </c>
      <c r="H302" s="1"/>
      <c r="I302" s="1">
        <v>18</v>
      </c>
      <c r="J302" s="2">
        <v>168037.96</v>
      </c>
      <c r="K302" s="3">
        <v>168037.96</v>
      </c>
      <c r="L302" s="109">
        <f t="shared" si="4"/>
        <v>0</v>
      </c>
      <c r="M302" s="109"/>
      <c r="N302" s="13"/>
      <c r="O302" s="105">
        <v>168037.96</v>
      </c>
      <c r="P302" s="105"/>
      <c r="Q302" s="105"/>
      <c r="R302" s="105"/>
      <c r="S302" s="15"/>
      <c r="T302" s="112" t="s">
        <v>13944</v>
      </c>
      <c r="U302" s="112"/>
      <c r="V302" s="112"/>
      <c r="W302" s="112"/>
      <c r="X302" s="107" t="s">
        <v>15</v>
      </c>
      <c r="Y302" s="107"/>
      <c r="Z302" s="108"/>
    </row>
    <row r="303" spans="1:26" s="11" customFormat="1" ht="16.5" customHeight="1" x14ac:dyDescent="0.2">
      <c r="A303" s="12" t="s">
        <v>1974</v>
      </c>
      <c r="B303" s="106" t="s">
        <v>1975</v>
      </c>
      <c r="C303" s="106"/>
      <c r="D303" s="8" t="s">
        <v>1976</v>
      </c>
      <c r="E303" s="14" t="s">
        <v>1977</v>
      </c>
      <c r="F303" s="1" t="s">
        <v>1756</v>
      </c>
      <c r="G303" s="4" t="s">
        <v>1978</v>
      </c>
      <c r="H303" s="1"/>
      <c r="I303" s="1">
        <v>99</v>
      </c>
      <c r="J303" s="2">
        <v>924208.79</v>
      </c>
      <c r="K303" s="3">
        <v>924208.79</v>
      </c>
      <c r="L303" s="109">
        <f t="shared" si="4"/>
        <v>0</v>
      </c>
      <c r="M303" s="109"/>
      <c r="N303" s="13"/>
      <c r="O303" s="105">
        <v>924208.79</v>
      </c>
      <c r="P303" s="105"/>
      <c r="Q303" s="105"/>
      <c r="R303" s="105"/>
      <c r="S303" s="15"/>
      <c r="T303" s="112" t="s">
        <v>13944</v>
      </c>
      <c r="U303" s="112"/>
      <c r="V303" s="112"/>
      <c r="W303" s="112"/>
      <c r="X303" s="107" t="s">
        <v>15</v>
      </c>
      <c r="Y303" s="107"/>
      <c r="Z303" s="108"/>
    </row>
    <row r="304" spans="1:26" s="11" customFormat="1" ht="16.5" customHeight="1" x14ac:dyDescent="0.2">
      <c r="A304" s="12" t="s">
        <v>1979</v>
      </c>
      <c r="B304" s="106" t="s">
        <v>1980</v>
      </c>
      <c r="C304" s="106"/>
      <c r="D304" s="8" t="s">
        <v>1981</v>
      </c>
      <c r="E304" s="14" t="s">
        <v>1982</v>
      </c>
      <c r="F304" s="1" t="s">
        <v>1756</v>
      </c>
      <c r="G304" s="4" t="s">
        <v>1983</v>
      </c>
      <c r="H304" s="1"/>
      <c r="I304" s="1">
        <v>16</v>
      </c>
      <c r="J304" s="2">
        <v>149367.07999999999</v>
      </c>
      <c r="K304" s="3">
        <v>149367.07999999999</v>
      </c>
      <c r="L304" s="109">
        <f t="shared" si="4"/>
        <v>0</v>
      </c>
      <c r="M304" s="109"/>
      <c r="N304" s="13"/>
      <c r="O304" s="105">
        <v>149367.07999999999</v>
      </c>
      <c r="P304" s="105"/>
      <c r="Q304" s="105"/>
      <c r="R304" s="105"/>
      <c r="S304" s="15"/>
      <c r="T304" s="112" t="s">
        <v>13944</v>
      </c>
      <c r="U304" s="112"/>
      <c r="V304" s="112"/>
      <c r="W304" s="112"/>
      <c r="X304" s="107" t="s">
        <v>15</v>
      </c>
      <c r="Y304" s="107"/>
      <c r="Z304" s="108"/>
    </row>
    <row r="305" spans="1:26" s="11" customFormat="1" ht="16.5" customHeight="1" x14ac:dyDescent="0.2">
      <c r="A305" s="12" t="s">
        <v>1985</v>
      </c>
      <c r="B305" s="106" t="s">
        <v>1986</v>
      </c>
      <c r="C305" s="106"/>
      <c r="D305" s="8" t="s">
        <v>1987</v>
      </c>
      <c r="E305" s="14"/>
      <c r="F305" s="1" t="s">
        <v>1756</v>
      </c>
      <c r="G305" s="4" t="s">
        <v>1988</v>
      </c>
      <c r="H305" s="1"/>
      <c r="I305" s="1">
        <v>34</v>
      </c>
      <c r="J305" s="2"/>
      <c r="K305" s="3"/>
      <c r="L305" s="109">
        <f t="shared" si="4"/>
        <v>0</v>
      </c>
      <c r="M305" s="109"/>
      <c r="N305" s="13"/>
      <c r="O305" s="111"/>
      <c r="P305" s="111"/>
      <c r="Q305" s="111"/>
      <c r="R305" s="111"/>
      <c r="S305" s="15"/>
      <c r="T305" s="112" t="s">
        <v>13944</v>
      </c>
      <c r="U305" s="112"/>
      <c r="V305" s="112"/>
      <c r="W305" s="112"/>
      <c r="X305" s="107" t="s">
        <v>15</v>
      </c>
      <c r="Y305" s="107"/>
      <c r="Z305" s="108"/>
    </row>
    <row r="306" spans="1:26" s="11" customFormat="1" ht="16.5" customHeight="1" x14ac:dyDescent="0.2">
      <c r="A306" s="12" t="s">
        <v>1990</v>
      </c>
      <c r="B306" s="106" t="s">
        <v>1991</v>
      </c>
      <c r="C306" s="106"/>
      <c r="D306" s="8" t="s">
        <v>1962</v>
      </c>
      <c r="E306" s="14"/>
      <c r="F306" s="1" t="s">
        <v>1756</v>
      </c>
      <c r="G306" s="4" t="s">
        <v>1992</v>
      </c>
      <c r="H306" s="1"/>
      <c r="I306" s="1">
        <v>98</v>
      </c>
      <c r="J306" s="2"/>
      <c r="K306" s="3"/>
      <c r="L306" s="109">
        <f t="shared" si="4"/>
        <v>0</v>
      </c>
      <c r="M306" s="109"/>
      <c r="N306" s="13"/>
      <c r="O306" s="111"/>
      <c r="P306" s="111"/>
      <c r="Q306" s="111"/>
      <c r="R306" s="111"/>
      <c r="S306" s="15"/>
      <c r="T306" s="112" t="s">
        <v>13944</v>
      </c>
      <c r="U306" s="112"/>
      <c r="V306" s="112"/>
      <c r="W306" s="112"/>
      <c r="X306" s="107" t="s">
        <v>15</v>
      </c>
      <c r="Y306" s="107"/>
      <c r="Z306" s="108"/>
    </row>
    <row r="307" spans="1:26" s="11" customFormat="1" ht="16.5" customHeight="1" x14ac:dyDescent="0.2">
      <c r="A307" s="12" t="s">
        <v>1993</v>
      </c>
      <c r="B307" s="106" t="s">
        <v>1994</v>
      </c>
      <c r="C307" s="106"/>
      <c r="D307" s="8" t="s">
        <v>1995</v>
      </c>
      <c r="E307" s="14"/>
      <c r="F307" s="1" t="s">
        <v>1756</v>
      </c>
      <c r="G307" s="4" t="s">
        <v>1996</v>
      </c>
      <c r="H307" s="1"/>
      <c r="I307" s="1">
        <v>31.8</v>
      </c>
      <c r="J307" s="2"/>
      <c r="K307" s="3"/>
      <c r="L307" s="109">
        <f t="shared" si="4"/>
        <v>0</v>
      </c>
      <c r="M307" s="109"/>
      <c r="N307" s="13"/>
      <c r="O307" s="111"/>
      <c r="P307" s="111"/>
      <c r="Q307" s="111"/>
      <c r="R307" s="111"/>
      <c r="S307" s="15"/>
      <c r="T307" s="112" t="s">
        <v>13944</v>
      </c>
      <c r="U307" s="112"/>
      <c r="V307" s="112"/>
      <c r="W307" s="112"/>
      <c r="X307" s="107" t="s">
        <v>15</v>
      </c>
      <c r="Y307" s="107"/>
      <c r="Z307" s="108"/>
    </row>
    <row r="308" spans="1:26" s="11" customFormat="1" ht="16.5" customHeight="1" x14ac:dyDescent="0.2">
      <c r="A308" s="12" t="s">
        <v>1998</v>
      </c>
      <c r="B308" s="106" t="s">
        <v>1999</v>
      </c>
      <c r="C308" s="106"/>
      <c r="D308" s="8" t="s">
        <v>2000</v>
      </c>
      <c r="E308" s="14" t="s">
        <v>2001</v>
      </c>
      <c r="F308" s="1" t="s">
        <v>1756</v>
      </c>
      <c r="G308" s="4" t="s">
        <v>2002</v>
      </c>
      <c r="H308" s="1"/>
      <c r="I308" s="1">
        <v>10</v>
      </c>
      <c r="J308" s="2">
        <v>93354.42</v>
      </c>
      <c r="K308" s="3">
        <v>93354.42</v>
      </c>
      <c r="L308" s="109">
        <f t="shared" si="4"/>
        <v>0</v>
      </c>
      <c r="M308" s="109"/>
      <c r="N308" s="13"/>
      <c r="O308" s="105">
        <v>93354.42</v>
      </c>
      <c r="P308" s="105"/>
      <c r="Q308" s="105"/>
      <c r="R308" s="105"/>
      <c r="S308" s="15"/>
      <c r="T308" s="112" t="s">
        <v>13944</v>
      </c>
      <c r="U308" s="112"/>
      <c r="V308" s="112"/>
      <c r="W308" s="112"/>
      <c r="X308" s="107" t="s">
        <v>15</v>
      </c>
      <c r="Y308" s="107"/>
      <c r="Z308" s="108"/>
    </row>
    <row r="309" spans="1:26" s="11" customFormat="1" ht="16.5" customHeight="1" x14ac:dyDescent="0.2">
      <c r="A309" s="12" t="s">
        <v>2003</v>
      </c>
      <c r="B309" s="106" t="s">
        <v>2004</v>
      </c>
      <c r="C309" s="106"/>
      <c r="D309" s="8" t="s">
        <v>2005</v>
      </c>
      <c r="E309" s="14"/>
      <c r="F309" s="1" t="s">
        <v>1756</v>
      </c>
      <c r="G309" s="4" t="s">
        <v>2006</v>
      </c>
      <c r="H309" s="1"/>
      <c r="I309" s="1"/>
      <c r="J309" s="2"/>
      <c r="K309" s="3"/>
      <c r="L309" s="109">
        <f t="shared" si="4"/>
        <v>0</v>
      </c>
      <c r="M309" s="109"/>
      <c r="N309" s="13"/>
      <c r="O309" s="111"/>
      <c r="P309" s="111"/>
      <c r="Q309" s="111"/>
      <c r="R309" s="111"/>
      <c r="S309" s="15"/>
      <c r="T309" s="112" t="s">
        <v>13944</v>
      </c>
      <c r="U309" s="112"/>
      <c r="V309" s="112"/>
      <c r="W309" s="112"/>
      <c r="X309" s="107" t="s">
        <v>15</v>
      </c>
      <c r="Y309" s="107"/>
      <c r="Z309" s="108"/>
    </row>
    <row r="310" spans="1:26" s="11" customFormat="1" ht="16.5" customHeight="1" x14ac:dyDescent="0.2">
      <c r="A310" s="12" t="s">
        <v>2007</v>
      </c>
      <c r="B310" s="106" t="s">
        <v>2008</v>
      </c>
      <c r="C310" s="106"/>
      <c r="D310" s="8" t="s">
        <v>2009</v>
      </c>
      <c r="E310" s="14"/>
      <c r="F310" s="1" t="s">
        <v>1756</v>
      </c>
      <c r="G310" s="4" t="s">
        <v>2010</v>
      </c>
      <c r="H310" s="1"/>
      <c r="I310" s="1"/>
      <c r="J310" s="2"/>
      <c r="K310" s="3"/>
      <c r="L310" s="109">
        <f t="shared" si="4"/>
        <v>0</v>
      </c>
      <c r="M310" s="109"/>
      <c r="N310" s="13"/>
      <c r="O310" s="111"/>
      <c r="P310" s="111"/>
      <c r="Q310" s="111"/>
      <c r="R310" s="111"/>
      <c r="S310" s="15"/>
      <c r="T310" s="112" t="s">
        <v>13944</v>
      </c>
      <c r="U310" s="112"/>
      <c r="V310" s="112"/>
      <c r="W310" s="112"/>
      <c r="X310" s="107" t="s">
        <v>15</v>
      </c>
      <c r="Y310" s="107"/>
      <c r="Z310" s="108"/>
    </row>
    <row r="311" spans="1:26" s="11" customFormat="1" ht="16.5" customHeight="1" x14ac:dyDescent="0.2">
      <c r="A311" s="12" t="s">
        <v>2011</v>
      </c>
      <c r="B311" s="106" t="s">
        <v>2012</v>
      </c>
      <c r="C311" s="106"/>
      <c r="D311" s="8" t="s">
        <v>2013</v>
      </c>
      <c r="E311" s="14"/>
      <c r="F311" s="1" t="s">
        <v>1756</v>
      </c>
      <c r="G311" s="4" t="s">
        <v>2014</v>
      </c>
      <c r="H311" s="1"/>
      <c r="I311" s="1">
        <v>12.4</v>
      </c>
      <c r="J311" s="2"/>
      <c r="K311" s="3"/>
      <c r="L311" s="109">
        <f t="shared" si="4"/>
        <v>0</v>
      </c>
      <c r="M311" s="109"/>
      <c r="N311" s="13"/>
      <c r="O311" s="111"/>
      <c r="P311" s="111"/>
      <c r="Q311" s="111"/>
      <c r="R311" s="111"/>
      <c r="S311" s="15"/>
      <c r="T311" s="112" t="s">
        <v>13944</v>
      </c>
      <c r="U311" s="112"/>
      <c r="V311" s="112"/>
      <c r="W311" s="112"/>
      <c r="X311" s="107" t="s">
        <v>15</v>
      </c>
      <c r="Y311" s="107"/>
      <c r="Z311" s="108"/>
    </row>
    <row r="312" spans="1:26" s="11" customFormat="1" ht="16.5" customHeight="1" x14ac:dyDescent="0.2">
      <c r="A312" s="12" t="s">
        <v>2015</v>
      </c>
      <c r="B312" s="106" t="s">
        <v>2016</v>
      </c>
      <c r="C312" s="106"/>
      <c r="D312" s="8" t="s">
        <v>2017</v>
      </c>
      <c r="E312" s="14"/>
      <c r="F312" s="1" t="s">
        <v>1756</v>
      </c>
      <c r="G312" s="4" t="s">
        <v>2018</v>
      </c>
      <c r="H312" s="1"/>
      <c r="I312" s="1">
        <v>7.4</v>
      </c>
      <c r="J312" s="2"/>
      <c r="K312" s="3"/>
      <c r="L312" s="109">
        <f t="shared" si="4"/>
        <v>0</v>
      </c>
      <c r="M312" s="109"/>
      <c r="N312" s="13"/>
      <c r="O312" s="111"/>
      <c r="P312" s="111"/>
      <c r="Q312" s="111"/>
      <c r="R312" s="111"/>
      <c r="S312" s="15"/>
      <c r="T312" s="112" t="s">
        <v>13944</v>
      </c>
      <c r="U312" s="112"/>
      <c r="V312" s="112"/>
      <c r="W312" s="112"/>
      <c r="X312" s="107" t="s">
        <v>15</v>
      </c>
      <c r="Y312" s="107"/>
      <c r="Z312" s="108"/>
    </row>
    <row r="313" spans="1:26" s="11" customFormat="1" ht="16.5" customHeight="1" x14ac:dyDescent="0.2">
      <c r="A313" s="12" t="s">
        <v>2019</v>
      </c>
      <c r="B313" s="106" t="s">
        <v>2020</v>
      </c>
      <c r="C313" s="106"/>
      <c r="D313" s="8" t="s">
        <v>2021</v>
      </c>
      <c r="E313" s="14" t="s">
        <v>2022</v>
      </c>
      <c r="F313" s="1" t="s">
        <v>1756</v>
      </c>
      <c r="G313" s="4" t="s">
        <v>2023</v>
      </c>
      <c r="H313" s="1"/>
      <c r="I313" s="1">
        <v>73</v>
      </c>
      <c r="J313" s="2">
        <v>681487.29</v>
      </c>
      <c r="K313" s="3">
        <v>681487.29</v>
      </c>
      <c r="L313" s="109">
        <f t="shared" si="4"/>
        <v>0</v>
      </c>
      <c r="M313" s="109"/>
      <c r="N313" s="13"/>
      <c r="O313" s="105">
        <v>681487.29</v>
      </c>
      <c r="P313" s="105"/>
      <c r="Q313" s="105"/>
      <c r="R313" s="105"/>
      <c r="S313" s="15"/>
      <c r="T313" s="112" t="s">
        <v>13944</v>
      </c>
      <c r="U313" s="112"/>
      <c r="V313" s="112"/>
      <c r="W313" s="112"/>
      <c r="X313" s="107" t="s">
        <v>15</v>
      </c>
      <c r="Y313" s="107"/>
      <c r="Z313" s="108"/>
    </row>
    <row r="314" spans="1:26" s="11" customFormat="1" ht="16.5" customHeight="1" x14ac:dyDescent="0.2">
      <c r="A314" s="12" t="s">
        <v>2025</v>
      </c>
      <c r="B314" s="106" t="s">
        <v>2026</v>
      </c>
      <c r="C314" s="106"/>
      <c r="D314" s="8" t="s">
        <v>2027</v>
      </c>
      <c r="E314" s="14"/>
      <c r="F314" s="1" t="s">
        <v>1756</v>
      </c>
      <c r="G314" s="4" t="s">
        <v>2028</v>
      </c>
      <c r="H314" s="1"/>
      <c r="I314" s="1">
        <v>26</v>
      </c>
      <c r="J314" s="2"/>
      <c r="K314" s="3"/>
      <c r="L314" s="109">
        <f t="shared" si="4"/>
        <v>0</v>
      </c>
      <c r="M314" s="109"/>
      <c r="N314" s="13"/>
      <c r="O314" s="111"/>
      <c r="P314" s="111"/>
      <c r="Q314" s="111"/>
      <c r="R314" s="111"/>
      <c r="S314" s="15"/>
      <c r="T314" s="112" t="s">
        <v>13944</v>
      </c>
      <c r="U314" s="112"/>
      <c r="V314" s="112"/>
      <c r="W314" s="112"/>
      <c r="X314" s="107" t="s">
        <v>15</v>
      </c>
      <c r="Y314" s="107"/>
      <c r="Z314" s="108"/>
    </row>
    <row r="315" spans="1:26" s="11" customFormat="1" ht="16.5" customHeight="1" x14ac:dyDescent="0.2">
      <c r="A315" s="12" t="s">
        <v>2029</v>
      </c>
      <c r="B315" s="106" t="s">
        <v>2030</v>
      </c>
      <c r="C315" s="106"/>
      <c r="D315" s="8" t="s">
        <v>2031</v>
      </c>
      <c r="E315" s="14" t="s">
        <v>2032</v>
      </c>
      <c r="F315" s="1" t="s">
        <v>1756</v>
      </c>
      <c r="G315" s="4" t="s">
        <v>2033</v>
      </c>
      <c r="H315" s="1"/>
      <c r="I315" s="1">
        <v>6</v>
      </c>
      <c r="J315" s="2">
        <v>56012.65</v>
      </c>
      <c r="K315" s="3">
        <v>56012.65</v>
      </c>
      <c r="L315" s="109">
        <f t="shared" si="4"/>
        <v>0</v>
      </c>
      <c r="M315" s="109"/>
      <c r="N315" s="13"/>
      <c r="O315" s="105">
        <v>56012.65</v>
      </c>
      <c r="P315" s="105"/>
      <c r="Q315" s="105"/>
      <c r="R315" s="105"/>
      <c r="S315" s="15"/>
      <c r="T315" s="112" t="s">
        <v>13944</v>
      </c>
      <c r="U315" s="112"/>
      <c r="V315" s="112"/>
      <c r="W315" s="112"/>
      <c r="X315" s="107" t="s">
        <v>15</v>
      </c>
      <c r="Y315" s="107"/>
      <c r="Z315" s="108"/>
    </row>
    <row r="316" spans="1:26" s="11" customFormat="1" ht="16.5" customHeight="1" x14ac:dyDescent="0.2">
      <c r="A316" s="12" t="s">
        <v>2034</v>
      </c>
      <c r="B316" s="106" t="s">
        <v>2035</v>
      </c>
      <c r="C316" s="106"/>
      <c r="D316" s="8" t="s">
        <v>2036</v>
      </c>
      <c r="E316" s="14" t="s">
        <v>2037</v>
      </c>
      <c r="F316" s="1" t="s">
        <v>1756</v>
      </c>
      <c r="G316" s="4" t="s">
        <v>2038</v>
      </c>
      <c r="H316" s="1"/>
      <c r="I316" s="1">
        <v>34</v>
      </c>
      <c r="J316" s="2">
        <v>317405.03999999998</v>
      </c>
      <c r="K316" s="3">
        <v>317405.03999999998</v>
      </c>
      <c r="L316" s="109">
        <f t="shared" si="4"/>
        <v>0</v>
      </c>
      <c r="M316" s="109"/>
      <c r="N316" s="13"/>
      <c r="O316" s="105">
        <v>317405.03999999998</v>
      </c>
      <c r="P316" s="105"/>
      <c r="Q316" s="105"/>
      <c r="R316" s="105"/>
      <c r="S316" s="15"/>
      <c r="T316" s="112" t="s">
        <v>13944</v>
      </c>
      <c r="U316" s="112"/>
      <c r="V316" s="112"/>
      <c r="W316" s="112"/>
      <c r="X316" s="107" t="s">
        <v>15</v>
      </c>
      <c r="Y316" s="107"/>
      <c r="Z316" s="108"/>
    </row>
    <row r="317" spans="1:26" s="11" customFormat="1" ht="16.5" customHeight="1" x14ac:dyDescent="0.2">
      <c r="A317" s="12" t="s">
        <v>2039</v>
      </c>
      <c r="B317" s="106" t="s">
        <v>2040</v>
      </c>
      <c r="C317" s="106"/>
      <c r="D317" s="8" t="s">
        <v>2041</v>
      </c>
      <c r="E317" s="14" t="s">
        <v>2042</v>
      </c>
      <c r="F317" s="1" t="s">
        <v>1756</v>
      </c>
      <c r="G317" s="4" t="s">
        <v>2043</v>
      </c>
      <c r="H317" s="1"/>
      <c r="I317" s="1">
        <v>122</v>
      </c>
      <c r="J317" s="2">
        <v>341677.19</v>
      </c>
      <c r="K317" s="3">
        <v>341677.19</v>
      </c>
      <c r="L317" s="109">
        <f t="shared" si="4"/>
        <v>0</v>
      </c>
      <c r="M317" s="109"/>
      <c r="N317" s="13"/>
      <c r="O317" s="105">
        <v>341677.19</v>
      </c>
      <c r="P317" s="105"/>
      <c r="Q317" s="105"/>
      <c r="R317" s="105"/>
      <c r="S317" s="15"/>
      <c r="T317" s="112" t="s">
        <v>13944</v>
      </c>
      <c r="U317" s="112"/>
      <c r="V317" s="112"/>
      <c r="W317" s="112"/>
      <c r="X317" s="107" t="s">
        <v>15</v>
      </c>
      <c r="Y317" s="107"/>
      <c r="Z317" s="108"/>
    </row>
    <row r="318" spans="1:26" s="11" customFormat="1" ht="16.5" customHeight="1" x14ac:dyDescent="0.2">
      <c r="A318" s="12" t="s">
        <v>2044</v>
      </c>
      <c r="B318" s="106" t="s">
        <v>2045</v>
      </c>
      <c r="C318" s="106"/>
      <c r="D318" s="8" t="s">
        <v>2046</v>
      </c>
      <c r="E318" s="14"/>
      <c r="F318" s="1" t="s">
        <v>1756</v>
      </c>
      <c r="G318" s="4" t="s">
        <v>2047</v>
      </c>
      <c r="H318" s="1"/>
      <c r="I318" s="1">
        <v>3.5</v>
      </c>
      <c r="J318" s="2"/>
      <c r="K318" s="3"/>
      <c r="L318" s="109">
        <f t="shared" si="4"/>
        <v>0</v>
      </c>
      <c r="M318" s="109"/>
      <c r="N318" s="13"/>
      <c r="O318" s="111"/>
      <c r="P318" s="111"/>
      <c r="Q318" s="111"/>
      <c r="R318" s="111"/>
      <c r="S318" s="15"/>
      <c r="T318" s="112" t="s">
        <v>13944</v>
      </c>
      <c r="U318" s="112"/>
      <c r="V318" s="112"/>
      <c r="W318" s="112"/>
      <c r="X318" s="107" t="s">
        <v>15</v>
      </c>
      <c r="Y318" s="107"/>
      <c r="Z318" s="108"/>
    </row>
    <row r="319" spans="1:26" s="11" customFormat="1" ht="16.5" customHeight="1" x14ac:dyDescent="0.2">
      <c r="A319" s="12" t="s">
        <v>2048</v>
      </c>
      <c r="B319" s="106" t="s">
        <v>2049</v>
      </c>
      <c r="C319" s="106"/>
      <c r="D319" s="8" t="s">
        <v>2050</v>
      </c>
      <c r="E319" s="14" t="s">
        <v>2051</v>
      </c>
      <c r="F319" s="1" t="s">
        <v>1756</v>
      </c>
      <c r="G319" s="4" t="s">
        <v>2052</v>
      </c>
      <c r="H319" s="1"/>
      <c r="I319" s="1">
        <v>13</v>
      </c>
      <c r="J319" s="2">
        <v>9335.44</v>
      </c>
      <c r="K319" s="3">
        <v>9335.44</v>
      </c>
      <c r="L319" s="109">
        <f t="shared" si="4"/>
        <v>0</v>
      </c>
      <c r="M319" s="109"/>
      <c r="N319" s="13"/>
      <c r="O319" s="105">
        <v>9335.44</v>
      </c>
      <c r="P319" s="105"/>
      <c r="Q319" s="105"/>
      <c r="R319" s="105"/>
      <c r="S319" s="15"/>
      <c r="T319" s="112" t="s">
        <v>13944</v>
      </c>
      <c r="U319" s="112"/>
      <c r="V319" s="112"/>
      <c r="W319" s="112"/>
      <c r="X319" s="107" t="s">
        <v>15</v>
      </c>
      <c r="Y319" s="107"/>
      <c r="Z319" s="108"/>
    </row>
    <row r="320" spans="1:26" s="11" customFormat="1" ht="16.5" customHeight="1" x14ac:dyDescent="0.2">
      <c r="A320" s="12" t="s">
        <v>2053</v>
      </c>
      <c r="B320" s="106" t="s">
        <v>2054</v>
      </c>
      <c r="C320" s="106"/>
      <c r="D320" s="8" t="s">
        <v>2055</v>
      </c>
      <c r="E320" s="14" t="s">
        <v>2056</v>
      </c>
      <c r="F320" s="1" t="s">
        <v>1756</v>
      </c>
      <c r="G320" s="4" t="s">
        <v>2057</v>
      </c>
      <c r="H320" s="1"/>
      <c r="I320" s="1">
        <v>8</v>
      </c>
      <c r="J320" s="2">
        <v>74683.539999999994</v>
      </c>
      <c r="K320" s="3">
        <v>74683.539999999994</v>
      </c>
      <c r="L320" s="109">
        <f t="shared" si="4"/>
        <v>0</v>
      </c>
      <c r="M320" s="109"/>
      <c r="N320" s="13"/>
      <c r="O320" s="105">
        <v>74683.539999999994</v>
      </c>
      <c r="P320" s="105"/>
      <c r="Q320" s="105"/>
      <c r="R320" s="105"/>
      <c r="S320" s="15"/>
      <c r="T320" s="112" t="s">
        <v>13944</v>
      </c>
      <c r="U320" s="112"/>
      <c r="V320" s="112"/>
      <c r="W320" s="112"/>
      <c r="X320" s="107" t="s">
        <v>15</v>
      </c>
      <c r="Y320" s="107"/>
      <c r="Z320" s="108"/>
    </row>
    <row r="321" spans="1:26" s="11" customFormat="1" ht="16.5" customHeight="1" x14ac:dyDescent="0.2">
      <c r="A321" s="12" t="s">
        <v>2058</v>
      </c>
      <c r="B321" s="106" t="s">
        <v>2059</v>
      </c>
      <c r="C321" s="106"/>
      <c r="D321" s="8" t="s">
        <v>2060</v>
      </c>
      <c r="E321" s="14" t="s">
        <v>2061</v>
      </c>
      <c r="F321" s="1" t="s">
        <v>1756</v>
      </c>
      <c r="G321" s="4" t="s">
        <v>2062</v>
      </c>
      <c r="H321" s="1"/>
      <c r="I321" s="1">
        <v>154</v>
      </c>
      <c r="J321" s="2">
        <v>2800.63</v>
      </c>
      <c r="K321" s="3">
        <v>2800.63</v>
      </c>
      <c r="L321" s="109">
        <f t="shared" si="4"/>
        <v>0</v>
      </c>
      <c r="M321" s="109"/>
      <c r="N321" s="13"/>
      <c r="O321" s="105">
        <v>2800.63</v>
      </c>
      <c r="P321" s="105"/>
      <c r="Q321" s="105"/>
      <c r="R321" s="105"/>
      <c r="S321" s="15"/>
      <c r="T321" s="112" t="s">
        <v>13944</v>
      </c>
      <c r="U321" s="112"/>
      <c r="V321" s="112"/>
      <c r="W321" s="112"/>
      <c r="X321" s="107" t="s">
        <v>15</v>
      </c>
      <c r="Y321" s="107"/>
      <c r="Z321" s="108"/>
    </row>
    <row r="322" spans="1:26" s="11" customFormat="1" ht="16.5" customHeight="1" x14ac:dyDescent="0.2">
      <c r="A322" s="12" t="s">
        <v>2063</v>
      </c>
      <c r="B322" s="106" t="s">
        <v>2064</v>
      </c>
      <c r="C322" s="106"/>
      <c r="D322" s="8" t="s">
        <v>2027</v>
      </c>
      <c r="E322" s="14"/>
      <c r="F322" s="1" t="s">
        <v>1756</v>
      </c>
      <c r="G322" s="4" t="s">
        <v>2065</v>
      </c>
      <c r="H322" s="1"/>
      <c r="I322" s="1">
        <v>22</v>
      </c>
      <c r="J322" s="2"/>
      <c r="K322" s="3"/>
      <c r="L322" s="109">
        <f t="shared" si="4"/>
        <v>0</v>
      </c>
      <c r="M322" s="109"/>
      <c r="N322" s="13"/>
      <c r="O322" s="111"/>
      <c r="P322" s="111"/>
      <c r="Q322" s="111"/>
      <c r="R322" s="111"/>
      <c r="S322" s="15"/>
      <c r="T322" s="112" t="s">
        <v>13944</v>
      </c>
      <c r="U322" s="112"/>
      <c r="V322" s="112"/>
      <c r="W322" s="112"/>
      <c r="X322" s="107" t="s">
        <v>15</v>
      </c>
      <c r="Y322" s="107"/>
      <c r="Z322" s="108"/>
    </row>
    <row r="323" spans="1:26" s="11" customFormat="1" ht="16.5" customHeight="1" x14ac:dyDescent="0.2">
      <c r="A323" s="12" t="s">
        <v>2066</v>
      </c>
      <c r="B323" s="106" t="s">
        <v>2067</v>
      </c>
      <c r="C323" s="106"/>
      <c r="D323" s="8" t="s">
        <v>2068</v>
      </c>
      <c r="E323" s="14" t="s">
        <v>2069</v>
      </c>
      <c r="F323" s="1" t="s">
        <v>1756</v>
      </c>
      <c r="G323" s="4" t="s">
        <v>2070</v>
      </c>
      <c r="H323" s="1"/>
      <c r="I323" s="1">
        <v>5</v>
      </c>
      <c r="J323" s="2">
        <v>9335.44</v>
      </c>
      <c r="K323" s="3">
        <v>9335.44</v>
      </c>
      <c r="L323" s="109">
        <f t="shared" si="4"/>
        <v>0</v>
      </c>
      <c r="M323" s="109"/>
      <c r="N323" s="13"/>
      <c r="O323" s="105">
        <v>9335.44</v>
      </c>
      <c r="P323" s="105"/>
      <c r="Q323" s="105"/>
      <c r="R323" s="105"/>
      <c r="S323" s="15"/>
      <c r="T323" s="112" t="s">
        <v>13944</v>
      </c>
      <c r="U323" s="112"/>
      <c r="V323" s="112"/>
      <c r="W323" s="112"/>
      <c r="X323" s="107" t="s">
        <v>15</v>
      </c>
      <c r="Y323" s="107"/>
      <c r="Z323" s="108"/>
    </row>
    <row r="324" spans="1:26" s="11" customFormat="1" ht="16.5" customHeight="1" x14ac:dyDescent="0.2">
      <c r="A324" s="12" t="s">
        <v>2071</v>
      </c>
      <c r="B324" s="106" t="s">
        <v>2072</v>
      </c>
      <c r="C324" s="106"/>
      <c r="D324" s="8" t="s">
        <v>2073</v>
      </c>
      <c r="E324" s="14"/>
      <c r="F324" s="1" t="s">
        <v>1756</v>
      </c>
      <c r="G324" s="4" t="s">
        <v>2074</v>
      </c>
      <c r="H324" s="1"/>
      <c r="I324" s="1">
        <v>20.5</v>
      </c>
      <c r="J324" s="2"/>
      <c r="K324" s="3"/>
      <c r="L324" s="109">
        <f t="shared" si="4"/>
        <v>0</v>
      </c>
      <c r="M324" s="109"/>
      <c r="N324" s="13"/>
      <c r="O324" s="111"/>
      <c r="P324" s="111"/>
      <c r="Q324" s="111"/>
      <c r="R324" s="111"/>
      <c r="S324" s="15"/>
      <c r="T324" s="112" t="s">
        <v>13944</v>
      </c>
      <c r="U324" s="112"/>
      <c r="V324" s="112"/>
      <c r="W324" s="112"/>
      <c r="X324" s="107" t="s">
        <v>15</v>
      </c>
      <c r="Y324" s="107"/>
      <c r="Z324" s="108"/>
    </row>
    <row r="325" spans="1:26" s="11" customFormat="1" ht="16.5" customHeight="1" x14ac:dyDescent="0.2">
      <c r="A325" s="12" t="s">
        <v>2075</v>
      </c>
      <c r="B325" s="106" t="s">
        <v>2076</v>
      </c>
      <c r="C325" s="106"/>
      <c r="D325" s="8" t="s">
        <v>2077</v>
      </c>
      <c r="E325" s="14" t="s">
        <v>2078</v>
      </c>
      <c r="F325" s="1" t="s">
        <v>1756</v>
      </c>
      <c r="G325" s="4" t="s">
        <v>2079</v>
      </c>
      <c r="H325" s="1"/>
      <c r="I325" s="1">
        <v>30.5</v>
      </c>
      <c r="J325" s="2">
        <v>9335.44</v>
      </c>
      <c r="K325" s="3">
        <v>9335.44</v>
      </c>
      <c r="L325" s="109">
        <f t="shared" si="4"/>
        <v>0</v>
      </c>
      <c r="M325" s="109"/>
      <c r="N325" s="13"/>
      <c r="O325" s="105">
        <v>9335.44</v>
      </c>
      <c r="P325" s="105"/>
      <c r="Q325" s="105"/>
      <c r="R325" s="105"/>
      <c r="S325" s="15"/>
      <c r="T325" s="112" t="s">
        <v>13944</v>
      </c>
      <c r="U325" s="112"/>
      <c r="V325" s="112"/>
      <c r="W325" s="112"/>
      <c r="X325" s="107" t="s">
        <v>15</v>
      </c>
      <c r="Y325" s="107"/>
      <c r="Z325" s="108"/>
    </row>
    <row r="326" spans="1:26" s="11" customFormat="1" ht="16.5" customHeight="1" x14ac:dyDescent="0.2">
      <c r="A326" s="12" t="s">
        <v>2081</v>
      </c>
      <c r="B326" s="106" t="s">
        <v>2082</v>
      </c>
      <c r="C326" s="106"/>
      <c r="D326" s="8" t="s">
        <v>2083</v>
      </c>
      <c r="E326" s="14" t="s">
        <v>2084</v>
      </c>
      <c r="F326" s="1" t="s">
        <v>1756</v>
      </c>
      <c r="G326" s="4" t="s">
        <v>2085</v>
      </c>
      <c r="H326" s="1"/>
      <c r="I326" s="1">
        <v>192</v>
      </c>
      <c r="J326" s="2">
        <v>1792404.93</v>
      </c>
      <c r="K326" s="3">
        <v>1792404.93</v>
      </c>
      <c r="L326" s="109">
        <f t="shared" si="4"/>
        <v>0</v>
      </c>
      <c r="M326" s="109"/>
      <c r="N326" s="13"/>
      <c r="O326" s="105">
        <v>1792404.93</v>
      </c>
      <c r="P326" s="105"/>
      <c r="Q326" s="105"/>
      <c r="R326" s="105"/>
      <c r="S326" s="15"/>
      <c r="T326" s="112" t="s">
        <v>13944</v>
      </c>
      <c r="U326" s="112"/>
      <c r="V326" s="112"/>
      <c r="W326" s="112"/>
      <c r="X326" s="107" t="s">
        <v>15</v>
      </c>
      <c r="Y326" s="107"/>
      <c r="Z326" s="108"/>
    </row>
    <row r="327" spans="1:26" s="11" customFormat="1" ht="16.5" customHeight="1" x14ac:dyDescent="0.2">
      <c r="A327" s="12" t="s">
        <v>2086</v>
      </c>
      <c r="B327" s="106" t="s">
        <v>2087</v>
      </c>
      <c r="C327" s="106"/>
      <c r="D327" s="8" t="s">
        <v>2088</v>
      </c>
      <c r="E327" s="14"/>
      <c r="F327" s="1" t="s">
        <v>1756</v>
      </c>
      <c r="G327" s="4" t="s">
        <v>2089</v>
      </c>
      <c r="H327" s="1"/>
      <c r="I327" s="1">
        <v>28</v>
      </c>
      <c r="J327" s="2"/>
      <c r="K327" s="3"/>
      <c r="L327" s="109">
        <f t="shared" si="4"/>
        <v>0</v>
      </c>
      <c r="M327" s="109"/>
      <c r="N327" s="13"/>
      <c r="O327" s="111"/>
      <c r="P327" s="111"/>
      <c r="Q327" s="111"/>
      <c r="R327" s="111"/>
      <c r="S327" s="15"/>
      <c r="T327" s="112" t="s">
        <v>13944</v>
      </c>
      <c r="U327" s="112"/>
      <c r="V327" s="112"/>
      <c r="W327" s="112"/>
      <c r="X327" s="107" t="s">
        <v>15</v>
      </c>
      <c r="Y327" s="107"/>
      <c r="Z327" s="108"/>
    </row>
    <row r="328" spans="1:26" s="11" customFormat="1" ht="16.5" customHeight="1" x14ac:dyDescent="0.2">
      <c r="A328" s="12" t="s">
        <v>2091</v>
      </c>
      <c r="B328" s="106" t="s">
        <v>2092</v>
      </c>
      <c r="C328" s="106"/>
      <c r="D328" s="8" t="s">
        <v>2093</v>
      </c>
      <c r="E328" s="14" t="s">
        <v>2094</v>
      </c>
      <c r="F328" s="1" t="s">
        <v>1756</v>
      </c>
      <c r="G328" s="4" t="s">
        <v>2095</v>
      </c>
      <c r="H328" s="1"/>
      <c r="I328" s="1">
        <v>26.5</v>
      </c>
      <c r="J328" s="2">
        <v>247389.22</v>
      </c>
      <c r="K328" s="3">
        <v>247389.22</v>
      </c>
      <c r="L328" s="109">
        <f t="shared" si="4"/>
        <v>0</v>
      </c>
      <c r="M328" s="109"/>
      <c r="N328" s="13"/>
      <c r="O328" s="105">
        <v>247389.22</v>
      </c>
      <c r="P328" s="105"/>
      <c r="Q328" s="105"/>
      <c r="R328" s="105"/>
      <c r="S328" s="15"/>
      <c r="T328" s="112" t="s">
        <v>13944</v>
      </c>
      <c r="U328" s="112"/>
      <c r="V328" s="112"/>
      <c r="W328" s="112"/>
      <c r="X328" s="107" t="s">
        <v>15</v>
      </c>
      <c r="Y328" s="107"/>
      <c r="Z328" s="108"/>
    </row>
    <row r="329" spans="1:26" s="11" customFormat="1" ht="16.5" customHeight="1" x14ac:dyDescent="0.2">
      <c r="A329" s="12" t="s">
        <v>2097</v>
      </c>
      <c r="B329" s="106" t="s">
        <v>2098</v>
      </c>
      <c r="C329" s="106"/>
      <c r="D329" s="8" t="s">
        <v>2099</v>
      </c>
      <c r="E329" s="14" t="s">
        <v>2100</v>
      </c>
      <c r="F329" s="1" t="s">
        <v>1756</v>
      </c>
      <c r="G329" s="4" t="s">
        <v>2101</v>
      </c>
      <c r="H329" s="1"/>
      <c r="I329" s="1">
        <v>8</v>
      </c>
      <c r="J329" s="2">
        <v>9335.44</v>
      </c>
      <c r="K329" s="3"/>
      <c r="L329" s="109">
        <f t="shared" si="4"/>
        <v>9335.44</v>
      </c>
      <c r="M329" s="109"/>
      <c r="N329" s="13"/>
      <c r="O329" s="105">
        <v>9335.44</v>
      </c>
      <c r="P329" s="105"/>
      <c r="Q329" s="105"/>
      <c r="R329" s="105"/>
      <c r="S329" s="15"/>
      <c r="T329" s="112" t="s">
        <v>13944</v>
      </c>
      <c r="U329" s="112"/>
      <c r="V329" s="112"/>
      <c r="W329" s="112"/>
      <c r="X329" s="107" t="s">
        <v>15</v>
      </c>
      <c r="Y329" s="107"/>
      <c r="Z329" s="108"/>
    </row>
    <row r="330" spans="1:26" s="11" customFormat="1" ht="16.5" customHeight="1" x14ac:dyDescent="0.2">
      <c r="A330" s="12" t="s">
        <v>2102</v>
      </c>
      <c r="B330" s="106" t="s">
        <v>2103</v>
      </c>
      <c r="C330" s="106"/>
      <c r="D330" s="8" t="s">
        <v>2104</v>
      </c>
      <c r="E330" s="14" t="s">
        <v>2105</v>
      </c>
      <c r="F330" s="1" t="s">
        <v>1756</v>
      </c>
      <c r="G330" s="4" t="s">
        <v>2106</v>
      </c>
      <c r="H330" s="1"/>
      <c r="I330" s="1">
        <v>16</v>
      </c>
      <c r="J330" s="2">
        <v>9335.44</v>
      </c>
      <c r="K330" s="3">
        <v>9335.44</v>
      </c>
      <c r="L330" s="109">
        <f t="shared" si="4"/>
        <v>0</v>
      </c>
      <c r="M330" s="109"/>
      <c r="N330" s="13"/>
      <c r="O330" s="105">
        <v>9335.44</v>
      </c>
      <c r="P330" s="105"/>
      <c r="Q330" s="105"/>
      <c r="R330" s="105"/>
      <c r="S330" s="15"/>
      <c r="T330" s="112" t="s">
        <v>13944</v>
      </c>
      <c r="U330" s="112"/>
      <c r="V330" s="112"/>
      <c r="W330" s="112"/>
      <c r="X330" s="107" t="s">
        <v>15</v>
      </c>
      <c r="Y330" s="107"/>
      <c r="Z330" s="108"/>
    </row>
    <row r="331" spans="1:26" s="11" customFormat="1" ht="16.5" customHeight="1" x14ac:dyDescent="0.2">
      <c r="A331" s="12" t="s">
        <v>2107</v>
      </c>
      <c r="B331" s="106" t="s">
        <v>2108</v>
      </c>
      <c r="C331" s="106"/>
      <c r="D331" s="8" t="s">
        <v>2109</v>
      </c>
      <c r="E331" s="14" t="s">
        <v>2110</v>
      </c>
      <c r="F331" s="1" t="s">
        <v>1756</v>
      </c>
      <c r="G331" s="4" t="s">
        <v>2111</v>
      </c>
      <c r="H331" s="1"/>
      <c r="I331" s="1">
        <v>14</v>
      </c>
      <c r="J331" s="2">
        <v>9335.44</v>
      </c>
      <c r="K331" s="3">
        <v>9335.44</v>
      </c>
      <c r="L331" s="109">
        <f t="shared" si="4"/>
        <v>0</v>
      </c>
      <c r="M331" s="109"/>
      <c r="N331" s="13"/>
      <c r="O331" s="105">
        <v>9335.44</v>
      </c>
      <c r="P331" s="105"/>
      <c r="Q331" s="105"/>
      <c r="R331" s="105"/>
      <c r="S331" s="15"/>
      <c r="T331" s="112" t="s">
        <v>13944</v>
      </c>
      <c r="U331" s="112"/>
      <c r="V331" s="112"/>
      <c r="W331" s="112"/>
      <c r="X331" s="107" t="s">
        <v>15</v>
      </c>
      <c r="Y331" s="107"/>
      <c r="Z331" s="108"/>
    </row>
    <row r="332" spans="1:26" s="11" customFormat="1" ht="16.5" customHeight="1" x14ac:dyDescent="0.2">
      <c r="A332" s="12" t="s">
        <v>2112</v>
      </c>
      <c r="B332" s="106" t="s">
        <v>2113</v>
      </c>
      <c r="C332" s="106"/>
      <c r="D332" s="8" t="s">
        <v>2114</v>
      </c>
      <c r="E332" s="14"/>
      <c r="F332" s="1" t="s">
        <v>1756</v>
      </c>
      <c r="G332" s="4" t="s">
        <v>2115</v>
      </c>
      <c r="H332" s="1"/>
      <c r="I332" s="1">
        <v>14.5</v>
      </c>
      <c r="J332" s="2"/>
      <c r="K332" s="3"/>
      <c r="L332" s="109">
        <f t="shared" si="4"/>
        <v>0</v>
      </c>
      <c r="M332" s="109"/>
      <c r="N332" s="13"/>
      <c r="O332" s="111"/>
      <c r="P332" s="111"/>
      <c r="Q332" s="111"/>
      <c r="R332" s="111"/>
      <c r="S332" s="15"/>
      <c r="T332" s="112" t="s">
        <v>13944</v>
      </c>
      <c r="U332" s="112"/>
      <c r="V332" s="112"/>
      <c r="W332" s="112"/>
      <c r="X332" s="107" t="s">
        <v>15</v>
      </c>
      <c r="Y332" s="107"/>
      <c r="Z332" s="108"/>
    </row>
    <row r="333" spans="1:26" s="11" customFormat="1" ht="16.5" customHeight="1" x14ac:dyDescent="0.2">
      <c r="A333" s="12" t="s">
        <v>2116</v>
      </c>
      <c r="B333" s="106" t="s">
        <v>2117</v>
      </c>
      <c r="C333" s="106"/>
      <c r="D333" s="8" t="s">
        <v>2118</v>
      </c>
      <c r="E333" s="14"/>
      <c r="F333" s="1" t="s">
        <v>1756</v>
      </c>
      <c r="G333" s="4" t="s">
        <v>2119</v>
      </c>
      <c r="H333" s="1"/>
      <c r="I333" s="1">
        <v>32.5</v>
      </c>
      <c r="J333" s="2"/>
      <c r="K333" s="3"/>
      <c r="L333" s="109">
        <f t="shared" si="4"/>
        <v>0</v>
      </c>
      <c r="M333" s="109"/>
      <c r="N333" s="13"/>
      <c r="O333" s="111"/>
      <c r="P333" s="111"/>
      <c r="Q333" s="111"/>
      <c r="R333" s="111"/>
      <c r="S333" s="15"/>
      <c r="T333" s="112" t="s">
        <v>13944</v>
      </c>
      <c r="U333" s="112"/>
      <c r="V333" s="112"/>
      <c r="W333" s="112"/>
      <c r="X333" s="107" t="s">
        <v>15</v>
      </c>
      <c r="Y333" s="107"/>
      <c r="Z333" s="108"/>
    </row>
    <row r="334" spans="1:26" s="11" customFormat="1" ht="16.5" customHeight="1" x14ac:dyDescent="0.2">
      <c r="A334" s="12" t="s">
        <v>2120</v>
      </c>
      <c r="B334" s="106" t="s">
        <v>2121</v>
      </c>
      <c r="C334" s="106"/>
      <c r="D334" s="8" t="s">
        <v>2118</v>
      </c>
      <c r="E334" s="14"/>
      <c r="F334" s="1" t="s">
        <v>1756</v>
      </c>
      <c r="G334" s="4" t="s">
        <v>2122</v>
      </c>
      <c r="H334" s="1"/>
      <c r="I334" s="1">
        <v>5</v>
      </c>
      <c r="J334" s="2"/>
      <c r="K334" s="3"/>
      <c r="L334" s="109">
        <f t="shared" si="4"/>
        <v>0</v>
      </c>
      <c r="M334" s="109"/>
      <c r="N334" s="13"/>
      <c r="O334" s="111"/>
      <c r="P334" s="111"/>
      <c r="Q334" s="111"/>
      <c r="R334" s="111"/>
      <c r="S334" s="15"/>
      <c r="T334" s="112" t="s">
        <v>13944</v>
      </c>
      <c r="U334" s="112"/>
      <c r="V334" s="112"/>
      <c r="W334" s="112"/>
      <c r="X334" s="107" t="s">
        <v>15</v>
      </c>
      <c r="Y334" s="107"/>
      <c r="Z334" s="108"/>
    </row>
    <row r="335" spans="1:26" s="11" customFormat="1" ht="16.5" customHeight="1" x14ac:dyDescent="0.2">
      <c r="A335" s="12" t="s">
        <v>2123</v>
      </c>
      <c r="B335" s="106" t="s">
        <v>2124</v>
      </c>
      <c r="C335" s="106"/>
      <c r="D335" s="8" t="s">
        <v>2125</v>
      </c>
      <c r="E335" s="14"/>
      <c r="F335" s="1" t="s">
        <v>1756</v>
      </c>
      <c r="G335" s="4" t="s">
        <v>2126</v>
      </c>
      <c r="H335" s="1"/>
      <c r="I335" s="1">
        <v>3.5</v>
      </c>
      <c r="J335" s="2"/>
      <c r="K335" s="3"/>
      <c r="L335" s="109">
        <f t="shared" si="4"/>
        <v>0</v>
      </c>
      <c r="M335" s="109"/>
      <c r="N335" s="13"/>
      <c r="O335" s="111"/>
      <c r="P335" s="111"/>
      <c r="Q335" s="111"/>
      <c r="R335" s="111"/>
      <c r="S335" s="15"/>
      <c r="T335" s="112" t="s">
        <v>13944</v>
      </c>
      <c r="U335" s="112"/>
      <c r="V335" s="112"/>
      <c r="W335" s="112"/>
      <c r="X335" s="107" t="s">
        <v>15</v>
      </c>
      <c r="Y335" s="107"/>
      <c r="Z335" s="108"/>
    </row>
    <row r="336" spans="1:26" s="11" customFormat="1" ht="16.5" customHeight="1" x14ac:dyDescent="0.2">
      <c r="A336" s="12" t="s">
        <v>2127</v>
      </c>
      <c r="B336" s="106" t="s">
        <v>2128</v>
      </c>
      <c r="C336" s="106"/>
      <c r="D336" s="8" t="s">
        <v>2129</v>
      </c>
      <c r="E336" s="14"/>
      <c r="F336" s="1" t="s">
        <v>1756</v>
      </c>
      <c r="G336" s="4" t="s">
        <v>2130</v>
      </c>
      <c r="H336" s="1"/>
      <c r="I336" s="1">
        <v>20.5</v>
      </c>
      <c r="J336" s="2"/>
      <c r="K336" s="3"/>
      <c r="L336" s="109">
        <f t="shared" si="4"/>
        <v>0</v>
      </c>
      <c r="M336" s="109"/>
      <c r="N336" s="13"/>
      <c r="O336" s="111"/>
      <c r="P336" s="111"/>
      <c r="Q336" s="111"/>
      <c r="R336" s="111"/>
      <c r="S336" s="15"/>
      <c r="T336" s="112" t="s">
        <v>13944</v>
      </c>
      <c r="U336" s="112"/>
      <c r="V336" s="112"/>
      <c r="W336" s="112"/>
      <c r="X336" s="107" t="s">
        <v>15</v>
      </c>
      <c r="Y336" s="107"/>
      <c r="Z336" s="108"/>
    </row>
    <row r="337" spans="1:26" s="11" customFormat="1" ht="16.5" customHeight="1" x14ac:dyDescent="0.2">
      <c r="A337" s="12" t="s">
        <v>2131</v>
      </c>
      <c r="B337" s="106" t="s">
        <v>2132</v>
      </c>
      <c r="C337" s="106"/>
      <c r="D337" s="8" t="s">
        <v>2133</v>
      </c>
      <c r="E337" s="14"/>
      <c r="F337" s="1" t="s">
        <v>1756</v>
      </c>
      <c r="G337" s="4" t="s">
        <v>2134</v>
      </c>
      <c r="H337" s="1"/>
      <c r="I337" s="1">
        <v>4</v>
      </c>
      <c r="J337" s="2"/>
      <c r="K337" s="3"/>
      <c r="L337" s="109">
        <f t="shared" si="4"/>
        <v>0</v>
      </c>
      <c r="M337" s="109"/>
      <c r="N337" s="13"/>
      <c r="O337" s="111"/>
      <c r="P337" s="111"/>
      <c r="Q337" s="111"/>
      <c r="R337" s="111"/>
      <c r="S337" s="15"/>
      <c r="T337" s="112" t="s">
        <v>13944</v>
      </c>
      <c r="U337" s="112"/>
      <c r="V337" s="112"/>
      <c r="W337" s="112"/>
      <c r="X337" s="107" t="s">
        <v>15</v>
      </c>
      <c r="Y337" s="107"/>
      <c r="Z337" s="108"/>
    </row>
    <row r="338" spans="1:26" s="11" customFormat="1" ht="16.5" customHeight="1" x14ac:dyDescent="0.2">
      <c r="A338" s="12" t="s">
        <v>2135</v>
      </c>
      <c r="B338" s="106" t="s">
        <v>2136</v>
      </c>
      <c r="C338" s="106"/>
      <c r="D338" s="8" t="s">
        <v>2137</v>
      </c>
      <c r="E338" s="14"/>
      <c r="F338" s="1" t="s">
        <v>1756</v>
      </c>
      <c r="G338" s="4" t="s">
        <v>2138</v>
      </c>
      <c r="H338" s="1"/>
      <c r="I338" s="1">
        <v>21</v>
      </c>
      <c r="J338" s="2"/>
      <c r="K338" s="3"/>
      <c r="L338" s="109">
        <f t="shared" si="4"/>
        <v>0</v>
      </c>
      <c r="M338" s="109"/>
      <c r="N338" s="13"/>
      <c r="O338" s="111"/>
      <c r="P338" s="111"/>
      <c r="Q338" s="111"/>
      <c r="R338" s="111"/>
      <c r="S338" s="15"/>
      <c r="T338" s="112" t="s">
        <v>13944</v>
      </c>
      <c r="U338" s="112"/>
      <c r="V338" s="112"/>
      <c r="W338" s="112"/>
      <c r="X338" s="107" t="s">
        <v>15</v>
      </c>
      <c r="Y338" s="107"/>
      <c r="Z338" s="108"/>
    </row>
    <row r="339" spans="1:26" s="11" customFormat="1" ht="16.5" customHeight="1" x14ac:dyDescent="0.2">
      <c r="A339" s="12" t="s">
        <v>2140</v>
      </c>
      <c r="B339" s="106" t="s">
        <v>2141</v>
      </c>
      <c r="C339" s="106"/>
      <c r="D339" s="8" t="s">
        <v>2142</v>
      </c>
      <c r="E339" s="14"/>
      <c r="F339" s="1" t="s">
        <v>1756</v>
      </c>
      <c r="G339" s="4" t="s">
        <v>2143</v>
      </c>
      <c r="H339" s="1"/>
      <c r="I339" s="1">
        <v>17.5</v>
      </c>
      <c r="J339" s="2"/>
      <c r="K339" s="3"/>
      <c r="L339" s="109">
        <f t="shared" si="4"/>
        <v>0</v>
      </c>
      <c r="M339" s="109"/>
      <c r="N339" s="13"/>
      <c r="O339" s="111"/>
      <c r="P339" s="111"/>
      <c r="Q339" s="111"/>
      <c r="R339" s="111"/>
      <c r="S339" s="15"/>
      <c r="T339" s="112" t="s">
        <v>13944</v>
      </c>
      <c r="U339" s="112"/>
      <c r="V339" s="112"/>
      <c r="W339" s="112"/>
      <c r="X339" s="107" t="s">
        <v>15</v>
      </c>
      <c r="Y339" s="107"/>
      <c r="Z339" s="108"/>
    </row>
    <row r="340" spans="1:26" s="11" customFormat="1" ht="16.5" customHeight="1" x14ac:dyDescent="0.2">
      <c r="A340" s="12" t="s">
        <v>2145</v>
      </c>
      <c r="B340" s="106" t="s">
        <v>2146</v>
      </c>
      <c r="C340" s="106"/>
      <c r="D340" s="8" t="s">
        <v>2147</v>
      </c>
      <c r="E340" s="14"/>
      <c r="F340" s="1" t="s">
        <v>1756</v>
      </c>
      <c r="G340" s="4" t="s">
        <v>2148</v>
      </c>
      <c r="H340" s="1"/>
      <c r="I340" s="1">
        <v>20</v>
      </c>
      <c r="J340" s="2"/>
      <c r="K340" s="3"/>
      <c r="L340" s="109">
        <f t="shared" si="4"/>
        <v>0</v>
      </c>
      <c r="M340" s="109"/>
      <c r="N340" s="13"/>
      <c r="O340" s="111"/>
      <c r="P340" s="111"/>
      <c r="Q340" s="111"/>
      <c r="R340" s="111"/>
      <c r="S340" s="15"/>
      <c r="T340" s="112" t="s">
        <v>13944</v>
      </c>
      <c r="U340" s="112"/>
      <c r="V340" s="112"/>
      <c r="W340" s="112"/>
      <c r="X340" s="107" t="s">
        <v>15</v>
      </c>
      <c r="Y340" s="107"/>
      <c r="Z340" s="108"/>
    </row>
    <row r="341" spans="1:26" s="11" customFormat="1" ht="16.5" customHeight="1" x14ac:dyDescent="0.2">
      <c r="A341" s="12" t="s">
        <v>2149</v>
      </c>
      <c r="B341" s="106" t="s">
        <v>2150</v>
      </c>
      <c r="C341" s="106"/>
      <c r="D341" s="8" t="s">
        <v>2151</v>
      </c>
      <c r="E341" s="14"/>
      <c r="F341" s="1" t="s">
        <v>1756</v>
      </c>
      <c r="G341" s="4" t="s">
        <v>2152</v>
      </c>
      <c r="H341" s="1"/>
      <c r="I341" s="1">
        <v>5.5</v>
      </c>
      <c r="J341" s="2"/>
      <c r="K341" s="3"/>
      <c r="L341" s="109">
        <f t="shared" ref="L341:L404" si="5">J341-K341</f>
        <v>0</v>
      </c>
      <c r="M341" s="109"/>
      <c r="N341" s="13"/>
      <c r="O341" s="111"/>
      <c r="P341" s="111"/>
      <c r="Q341" s="111"/>
      <c r="R341" s="111"/>
      <c r="S341" s="15"/>
      <c r="T341" s="112" t="s">
        <v>13944</v>
      </c>
      <c r="U341" s="112"/>
      <c r="V341" s="112"/>
      <c r="W341" s="112"/>
      <c r="X341" s="107" t="s">
        <v>15</v>
      </c>
      <c r="Y341" s="107"/>
      <c r="Z341" s="108"/>
    </row>
    <row r="342" spans="1:26" s="11" customFormat="1" ht="16.5" customHeight="1" x14ac:dyDescent="0.2">
      <c r="A342" s="12" t="s">
        <v>2153</v>
      </c>
      <c r="B342" s="106" t="s">
        <v>2154</v>
      </c>
      <c r="C342" s="106"/>
      <c r="D342" s="8" t="s">
        <v>2155</v>
      </c>
      <c r="E342" s="14"/>
      <c r="F342" s="1" t="s">
        <v>1756</v>
      </c>
      <c r="G342" s="4" t="s">
        <v>2156</v>
      </c>
      <c r="H342" s="1"/>
      <c r="I342" s="1">
        <v>8.5</v>
      </c>
      <c r="J342" s="2"/>
      <c r="K342" s="3"/>
      <c r="L342" s="109">
        <f t="shared" si="5"/>
        <v>0</v>
      </c>
      <c r="M342" s="109"/>
      <c r="N342" s="13"/>
      <c r="O342" s="111"/>
      <c r="P342" s="111"/>
      <c r="Q342" s="111"/>
      <c r="R342" s="111"/>
      <c r="S342" s="15"/>
      <c r="T342" s="112" t="s">
        <v>13944</v>
      </c>
      <c r="U342" s="112"/>
      <c r="V342" s="112"/>
      <c r="W342" s="112"/>
      <c r="X342" s="107" t="s">
        <v>15</v>
      </c>
      <c r="Y342" s="107"/>
      <c r="Z342" s="108"/>
    </row>
    <row r="343" spans="1:26" s="11" customFormat="1" ht="16.5" customHeight="1" x14ac:dyDescent="0.2">
      <c r="A343" s="12" t="s">
        <v>2157</v>
      </c>
      <c r="B343" s="106" t="s">
        <v>2158</v>
      </c>
      <c r="C343" s="106"/>
      <c r="D343" s="8" t="s">
        <v>2159</v>
      </c>
      <c r="E343" s="14" t="s">
        <v>2160</v>
      </c>
      <c r="F343" s="1" t="s">
        <v>1756</v>
      </c>
      <c r="G343" s="4" t="s">
        <v>2161</v>
      </c>
      <c r="H343" s="1"/>
      <c r="I343" s="1">
        <v>10</v>
      </c>
      <c r="J343" s="2">
        <v>93354.42</v>
      </c>
      <c r="K343" s="3">
        <v>93354.42</v>
      </c>
      <c r="L343" s="109">
        <f t="shared" si="5"/>
        <v>0</v>
      </c>
      <c r="M343" s="109"/>
      <c r="N343" s="13"/>
      <c r="O343" s="105">
        <v>93354.42</v>
      </c>
      <c r="P343" s="105"/>
      <c r="Q343" s="105"/>
      <c r="R343" s="105"/>
      <c r="S343" s="15"/>
      <c r="T343" s="112" t="s">
        <v>13944</v>
      </c>
      <c r="U343" s="112"/>
      <c r="V343" s="112"/>
      <c r="W343" s="112"/>
      <c r="X343" s="107" t="s">
        <v>15</v>
      </c>
      <c r="Y343" s="107"/>
      <c r="Z343" s="108"/>
    </row>
    <row r="344" spans="1:26" s="11" customFormat="1" ht="16.5" customHeight="1" x14ac:dyDescent="0.2">
      <c r="A344" s="12" t="s">
        <v>2162</v>
      </c>
      <c r="B344" s="106" t="s">
        <v>2163</v>
      </c>
      <c r="C344" s="106"/>
      <c r="D344" s="8" t="s">
        <v>2164</v>
      </c>
      <c r="E344" s="14" t="s">
        <v>2165</v>
      </c>
      <c r="F344" s="1" t="s">
        <v>1756</v>
      </c>
      <c r="G344" s="4" t="s">
        <v>2166</v>
      </c>
      <c r="H344" s="1"/>
      <c r="I344" s="1">
        <v>120</v>
      </c>
      <c r="J344" s="2">
        <v>1120253.08</v>
      </c>
      <c r="K344" s="3">
        <v>1120253.08</v>
      </c>
      <c r="L344" s="109">
        <f t="shared" si="5"/>
        <v>0</v>
      </c>
      <c r="M344" s="109"/>
      <c r="N344" s="13"/>
      <c r="O344" s="105">
        <v>1120253.08</v>
      </c>
      <c r="P344" s="105"/>
      <c r="Q344" s="105"/>
      <c r="R344" s="105"/>
      <c r="S344" s="15"/>
      <c r="T344" s="112" t="s">
        <v>13944</v>
      </c>
      <c r="U344" s="112"/>
      <c r="V344" s="112"/>
      <c r="W344" s="112"/>
      <c r="X344" s="107" t="s">
        <v>15</v>
      </c>
      <c r="Y344" s="107"/>
      <c r="Z344" s="108"/>
    </row>
    <row r="345" spans="1:26" s="11" customFormat="1" ht="16.5" customHeight="1" x14ac:dyDescent="0.2">
      <c r="A345" s="12" t="s">
        <v>2167</v>
      </c>
      <c r="B345" s="106" t="s">
        <v>2168</v>
      </c>
      <c r="C345" s="106"/>
      <c r="D345" s="8" t="s">
        <v>2169</v>
      </c>
      <c r="E345" s="14"/>
      <c r="F345" s="1" t="s">
        <v>1756</v>
      </c>
      <c r="G345" s="4" t="s">
        <v>2170</v>
      </c>
      <c r="H345" s="1"/>
      <c r="I345" s="1">
        <v>14</v>
      </c>
      <c r="J345" s="2"/>
      <c r="K345" s="3"/>
      <c r="L345" s="109">
        <f t="shared" si="5"/>
        <v>0</v>
      </c>
      <c r="M345" s="109"/>
      <c r="N345" s="13"/>
      <c r="O345" s="111"/>
      <c r="P345" s="111"/>
      <c r="Q345" s="111"/>
      <c r="R345" s="111"/>
      <c r="S345" s="15"/>
      <c r="T345" s="112" t="s">
        <v>13944</v>
      </c>
      <c r="U345" s="112"/>
      <c r="V345" s="112"/>
      <c r="W345" s="112"/>
      <c r="X345" s="107" t="s">
        <v>15</v>
      </c>
      <c r="Y345" s="107"/>
      <c r="Z345" s="108"/>
    </row>
    <row r="346" spans="1:26" s="11" customFormat="1" ht="16.5" customHeight="1" x14ac:dyDescent="0.2">
      <c r="A346" s="12" t="s">
        <v>2171</v>
      </c>
      <c r="B346" s="106" t="s">
        <v>2172</v>
      </c>
      <c r="C346" s="106"/>
      <c r="D346" s="8" t="s">
        <v>2173</v>
      </c>
      <c r="E346" s="14"/>
      <c r="F346" s="1" t="s">
        <v>1756</v>
      </c>
      <c r="G346" s="4" t="s">
        <v>2174</v>
      </c>
      <c r="H346" s="1"/>
      <c r="I346" s="1">
        <v>6</v>
      </c>
      <c r="J346" s="2"/>
      <c r="K346" s="3"/>
      <c r="L346" s="109">
        <f t="shared" si="5"/>
        <v>0</v>
      </c>
      <c r="M346" s="109"/>
      <c r="N346" s="13"/>
      <c r="O346" s="111"/>
      <c r="P346" s="111"/>
      <c r="Q346" s="111"/>
      <c r="R346" s="111"/>
      <c r="S346" s="15"/>
      <c r="T346" s="112" t="s">
        <v>13944</v>
      </c>
      <c r="U346" s="112"/>
      <c r="V346" s="112"/>
      <c r="W346" s="112"/>
      <c r="X346" s="107" t="s">
        <v>15</v>
      </c>
      <c r="Y346" s="107"/>
      <c r="Z346" s="108"/>
    </row>
    <row r="347" spans="1:26" s="11" customFormat="1" ht="16.5" customHeight="1" x14ac:dyDescent="0.2">
      <c r="A347" s="12" t="s">
        <v>2175</v>
      </c>
      <c r="B347" s="106" t="s">
        <v>2176</v>
      </c>
      <c r="C347" s="106"/>
      <c r="D347" s="8" t="s">
        <v>2177</v>
      </c>
      <c r="E347" s="14" t="s">
        <v>2178</v>
      </c>
      <c r="F347" s="1" t="s">
        <v>1756</v>
      </c>
      <c r="G347" s="4" t="s">
        <v>2179</v>
      </c>
      <c r="H347" s="1"/>
      <c r="I347" s="1">
        <v>20</v>
      </c>
      <c r="J347" s="2">
        <v>186708.85</v>
      </c>
      <c r="K347" s="3">
        <v>186708.85</v>
      </c>
      <c r="L347" s="109">
        <f t="shared" si="5"/>
        <v>0</v>
      </c>
      <c r="M347" s="109"/>
      <c r="N347" s="13"/>
      <c r="O347" s="105">
        <v>186708.85</v>
      </c>
      <c r="P347" s="105"/>
      <c r="Q347" s="105"/>
      <c r="R347" s="105"/>
      <c r="S347" s="15"/>
      <c r="T347" s="112" t="s">
        <v>13944</v>
      </c>
      <c r="U347" s="112"/>
      <c r="V347" s="112"/>
      <c r="W347" s="112"/>
      <c r="X347" s="107" t="s">
        <v>15</v>
      </c>
      <c r="Y347" s="107"/>
      <c r="Z347" s="108"/>
    </row>
    <row r="348" spans="1:26" s="11" customFormat="1" ht="16.5" customHeight="1" x14ac:dyDescent="0.2">
      <c r="A348" s="12" t="s">
        <v>2180</v>
      </c>
      <c r="B348" s="106" t="s">
        <v>2181</v>
      </c>
      <c r="C348" s="106"/>
      <c r="D348" s="8" t="s">
        <v>2027</v>
      </c>
      <c r="E348" s="14"/>
      <c r="F348" s="1" t="s">
        <v>1756</v>
      </c>
      <c r="G348" s="4" t="s">
        <v>2182</v>
      </c>
      <c r="H348" s="1"/>
      <c r="I348" s="1">
        <v>40</v>
      </c>
      <c r="J348" s="2"/>
      <c r="K348" s="3"/>
      <c r="L348" s="109">
        <f t="shared" si="5"/>
        <v>0</v>
      </c>
      <c r="M348" s="109"/>
      <c r="N348" s="13"/>
      <c r="O348" s="111"/>
      <c r="P348" s="111"/>
      <c r="Q348" s="111"/>
      <c r="R348" s="111"/>
      <c r="S348" s="15"/>
      <c r="T348" s="112" t="s">
        <v>13944</v>
      </c>
      <c r="U348" s="112"/>
      <c r="V348" s="112"/>
      <c r="W348" s="112"/>
      <c r="X348" s="107" t="s">
        <v>15</v>
      </c>
      <c r="Y348" s="107"/>
      <c r="Z348" s="108"/>
    </row>
    <row r="349" spans="1:26" s="11" customFormat="1" ht="16.5" customHeight="1" x14ac:dyDescent="0.2">
      <c r="A349" s="12" t="s">
        <v>2184</v>
      </c>
      <c r="B349" s="106" t="s">
        <v>2185</v>
      </c>
      <c r="C349" s="106"/>
      <c r="D349" s="8" t="s">
        <v>2186</v>
      </c>
      <c r="E349" s="14" t="s">
        <v>2187</v>
      </c>
      <c r="F349" s="1" t="s">
        <v>1756</v>
      </c>
      <c r="G349" s="4" t="s">
        <v>2188</v>
      </c>
      <c r="H349" s="1"/>
      <c r="I349" s="1">
        <v>8</v>
      </c>
      <c r="J349" s="2">
        <v>74683.539999999994</v>
      </c>
      <c r="K349" s="3">
        <v>74683.539999999994</v>
      </c>
      <c r="L349" s="109">
        <f t="shared" si="5"/>
        <v>0</v>
      </c>
      <c r="M349" s="109"/>
      <c r="N349" s="13"/>
      <c r="O349" s="105">
        <v>74683.539999999994</v>
      </c>
      <c r="P349" s="105"/>
      <c r="Q349" s="105"/>
      <c r="R349" s="105"/>
      <c r="S349" s="15"/>
      <c r="T349" s="112" t="s">
        <v>13944</v>
      </c>
      <c r="U349" s="112"/>
      <c r="V349" s="112"/>
      <c r="W349" s="112"/>
      <c r="X349" s="107" t="s">
        <v>15</v>
      </c>
      <c r="Y349" s="107"/>
      <c r="Z349" s="108"/>
    </row>
    <row r="350" spans="1:26" s="11" customFormat="1" ht="16.5" customHeight="1" x14ac:dyDescent="0.2">
      <c r="A350" s="12" t="s">
        <v>2189</v>
      </c>
      <c r="B350" s="106" t="s">
        <v>2190</v>
      </c>
      <c r="C350" s="106"/>
      <c r="D350" s="8" t="s">
        <v>2191</v>
      </c>
      <c r="E350" s="14"/>
      <c r="F350" s="1" t="s">
        <v>1756</v>
      </c>
      <c r="G350" s="4" t="s">
        <v>2192</v>
      </c>
      <c r="H350" s="1"/>
      <c r="I350" s="1">
        <v>52</v>
      </c>
      <c r="J350" s="2"/>
      <c r="K350" s="3"/>
      <c r="L350" s="109">
        <f t="shared" si="5"/>
        <v>0</v>
      </c>
      <c r="M350" s="109"/>
      <c r="N350" s="13"/>
      <c r="O350" s="111"/>
      <c r="P350" s="111"/>
      <c r="Q350" s="111"/>
      <c r="R350" s="111"/>
      <c r="S350" s="15"/>
      <c r="T350" s="112" t="s">
        <v>13944</v>
      </c>
      <c r="U350" s="112"/>
      <c r="V350" s="112"/>
      <c r="W350" s="112"/>
      <c r="X350" s="107" t="s">
        <v>15</v>
      </c>
      <c r="Y350" s="107"/>
      <c r="Z350" s="108"/>
    </row>
    <row r="351" spans="1:26" s="11" customFormat="1" ht="16.5" customHeight="1" x14ac:dyDescent="0.2">
      <c r="A351" s="12" t="s">
        <v>2193</v>
      </c>
      <c r="B351" s="106" t="s">
        <v>2194</v>
      </c>
      <c r="C351" s="106"/>
      <c r="D351" s="8" t="s">
        <v>2195</v>
      </c>
      <c r="E351" s="14"/>
      <c r="F351" s="1" t="s">
        <v>1756</v>
      </c>
      <c r="G351" s="4" t="s">
        <v>2196</v>
      </c>
      <c r="H351" s="1"/>
      <c r="I351" s="1">
        <v>34</v>
      </c>
      <c r="J351" s="2"/>
      <c r="K351" s="3"/>
      <c r="L351" s="109">
        <f t="shared" si="5"/>
        <v>0</v>
      </c>
      <c r="M351" s="109"/>
      <c r="N351" s="13"/>
      <c r="O351" s="111"/>
      <c r="P351" s="111"/>
      <c r="Q351" s="111"/>
      <c r="R351" s="111"/>
      <c r="S351" s="15"/>
      <c r="T351" s="112" t="s">
        <v>13944</v>
      </c>
      <c r="U351" s="112"/>
      <c r="V351" s="112"/>
      <c r="W351" s="112"/>
      <c r="X351" s="107" t="s">
        <v>15</v>
      </c>
      <c r="Y351" s="107"/>
      <c r="Z351" s="108"/>
    </row>
    <row r="352" spans="1:26" s="11" customFormat="1" ht="16.5" customHeight="1" x14ac:dyDescent="0.2">
      <c r="A352" s="12" t="s">
        <v>2197</v>
      </c>
      <c r="B352" s="106" t="s">
        <v>2198</v>
      </c>
      <c r="C352" s="106"/>
      <c r="D352" s="8" t="s">
        <v>1962</v>
      </c>
      <c r="E352" s="14"/>
      <c r="F352" s="1" t="s">
        <v>1756</v>
      </c>
      <c r="G352" s="4" t="s">
        <v>2199</v>
      </c>
      <c r="H352" s="1"/>
      <c r="I352" s="1">
        <v>60</v>
      </c>
      <c r="J352" s="2"/>
      <c r="K352" s="3"/>
      <c r="L352" s="109">
        <f t="shared" si="5"/>
        <v>0</v>
      </c>
      <c r="M352" s="109"/>
      <c r="N352" s="13"/>
      <c r="O352" s="111"/>
      <c r="P352" s="111"/>
      <c r="Q352" s="111"/>
      <c r="R352" s="111"/>
      <c r="S352" s="15"/>
      <c r="T352" s="112" t="s">
        <v>13944</v>
      </c>
      <c r="U352" s="112"/>
      <c r="V352" s="112"/>
      <c r="W352" s="112"/>
      <c r="X352" s="107" t="s">
        <v>15</v>
      </c>
      <c r="Y352" s="107"/>
      <c r="Z352" s="108"/>
    </row>
    <row r="353" spans="1:26" s="11" customFormat="1" ht="16.5" customHeight="1" x14ac:dyDescent="0.2">
      <c r="A353" s="12" t="s">
        <v>2200</v>
      </c>
      <c r="B353" s="106" t="s">
        <v>2201</v>
      </c>
      <c r="C353" s="106"/>
      <c r="D353" s="8" t="s">
        <v>1962</v>
      </c>
      <c r="E353" s="14"/>
      <c r="F353" s="1" t="s">
        <v>1756</v>
      </c>
      <c r="G353" s="4" t="s">
        <v>2202</v>
      </c>
      <c r="H353" s="1"/>
      <c r="I353" s="1">
        <v>7</v>
      </c>
      <c r="J353" s="2"/>
      <c r="K353" s="3"/>
      <c r="L353" s="109">
        <f t="shared" si="5"/>
        <v>0</v>
      </c>
      <c r="M353" s="109"/>
      <c r="N353" s="13"/>
      <c r="O353" s="111"/>
      <c r="P353" s="111"/>
      <c r="Q353" s="111"/>
      <c r="R353" s="111"/>
      <c r="S353" s="15"/>
      <c r="T353" s="112" t="s">
        <v>13944</v>
      </c>
      <c r="U353" s="112"/>
      <c r="V353" s="112"/>
      <c r="W353" s="112"/>
      <c r="X353" s="107" t="s">
        <v>15</v>
      </c>
      <c r="Y353" s="107"/>
      <c r="Z353" s="108"/>
    </row>
    <row r="354" spans="1:26" s="11" customFormat="1" ht="16.5" customHeight="1" x14ac:dyDescent="0.2">
      <c r="A354" s="12" t="s">
        <v>2203</v>
      </c>
      <c r="B354" s="106" t="s">
        <v>2204</v>
      </c>
      <c r="C354" s="106"/>
      <c r="D354" s="8" t="s">
        <v>2205</v>
      </c>
      <c r="E354" s="14"/>
      <c r="F354" s="1" t="s">
        <v>1756</v>
      </c>
      <c r="G354" s="4" t="s">
        <v>2206</v>
      </c>
      <c r="H354" s="1"/>
      <c r="I354" s="1">
        <v>27</v>
      </c>
      <c r="J354" s="2"/>
      <c r="K354" s="3"/>
      <c r="L354" s="109">
        <f t="shared" si="5"/>
        <v>0</v>
      </c>
      <c r="M354" s="109"/>
      <c r="N354" s="13"/>
      <c r="O354" s="111"/>
      <c r="P354" s="111"/>
      <c r="Q354" s="111"/>
      <c r="R354" s="111"/>
      <c r="S354" s="15"/>
      <c r="T354" s="112" t="s">
        <v>13944</v>
      </c>
      <c r="U354" s="112"/>
      <c r="V354" s="112"/>
      <c r="W354" s="112"/>
      <c r="X354" s="107" t="s">
        <v>15</v>
      </c>
      <c r="Y354" s="107"/>
      <c r="Z354" s="108"/>
    </row>
    <row r="355" spans="1:26" s="11" customFormat="1" ht="16.5" customHeight="1" x14ac:dyDescent="0.2">
      <c r="A355" s="12" t="s">
        <v>2207</v>
      </c>
      <c r="B355" s="106" t="s">
        <v>2208</v>
      </c>
      <c r="C355" s="106"/>
      <c r="D355" s="8" t="s">
        <v>2209</v>
      </c>
      <c r="E355" s="14"/>
      <c r="F355" s="1" t="s">
        <v>1756</v>
      </c>
      <c r="G355" s="4" t="s">
        <v>2210</v>
      </c>
      <c r="H355" s="1"/>
      <c r="I355" s="1">
        <v>42</v>
      </c>
      <c r="J355" s="2"/>
      <c r="K355" s="3"/>
      <c r="L355" s="109">
        <f t="shared" si="5"/>
        <v>0</v>
      </c>
      <c r="M355" s="109"/>
      <c r="N355" s="13"/>
      <c r="O355" s="111"/>
      <c r="P355" s="111"/>
      <c r="Q355" s="111"/>
      <c r="R355" s="111"/>
      <c r="S355" s="15"/>
      <c r="T355" s="112" t="s">
        <v>13944</v>
      </c>
      <c r="U355" s="112"/>
      <c r="V355" s="112"/>
      <c r="W355" s="112"/>
      <c r="X355" s="107" t="s">
        <v>15</v>
      </c>
      <c r="Y355" s="107"/>
      <c r="Z355" s="108"/>
    </row>
    <row r="356" spans="1:26" s="11" customFormat="1" ht="16.5" customHeight="1" x14ac:dyDescent="0.2">
      <c r="A356" s="12" t="s">
        <v>2211</v>
      </c>
      <c r="B356" s="106" t="s">
        <v>2212</v>
      </c>
      <c r="C356" s="106"/>
      <c r="D356" s="8" t="s">
        <v>2213</v>
      </c>
      <c r="E356" s="14" t="s">
        <v>2214</v>
      </c>
      <c r="F356" s="1" t="s">
        <v>1756</v>
      </c>
      <c r="G356" s="4" t="s">
        <v>2215</v>
      </c>
      <c r="H356" s="1"/>
      <c r="I356" s="1">
        <v>10</v>
      </c>
      <c r="J356" s="2">
        <v>93354.42</v>
      </c>
      <c r="K356" s="3">
        <v>93354.42</v>
      </c>
      <c r="L356" s="109">
        <f t="shared" si="5"/>
        <v>0</v>
      </c>
      <c r="M356" s="109"/>
      <c r="N356" s="13"/>
      <c r="O356" s="105">
        <v>93354.42</v>
      </c>
      <c r="P356" s="105"/>
      <c r="Q356" s="105"/>
      <c r="R356" s="105"/>
      <c r="S356" s="15"/>
      <c r="T356" s="112" t="s">
        <v>13944</v>
      </c>
      <c r="U356" s="112"/>
      <c r="V356" s="112"/>
      <c r="W356" s="112"/>
      <c r="X356" s="107" t="s">
        <v>15</v>
      </c>
      <c r="Y356" s="107"/>
      <c r="Z356" s="108"/>
    </row>
    <row r="357" spans="1:26" s="11" customFormat="1" ht="16.5" customHeight="1" x14ac:dyDescent="0.2">
      <c r="A357" s="12" t="s">
        <v>2216</v>
      </c>
      <c r="B357" s="106" t="s">
        <v>2217</v>
      </c>
      <c r="C357" s="106"/>
      <c r="D357" s="8" t="s">
        <v>2218</v>
      </c>
      <c r="E357" s="14" t="s">
        <v>2219</v>
      </c>
      <c r="F357" s="1" t="s">
        <v>1756</v>
      </c>
      <c r="G357" s="4" t="s">
        <v>2220</v>
      </c>
      <c r="H357" s="1"/>
      <c r="I357" s="1">
        <v>12</v>
      </c>
      <c r="J357" s="2">
        <v>112025.31</v>
      </c>
      <c r="K357" s="3">
        <v>112025.31</v>
      </c>
      <c r="L357" s="109">
        <f t="shared" si="5"/>
        <v>0</v>
      </c>
      <c r="M357" s="109"/>
      <c r="N357" s="13"/>
      <c r="O357" s="105">
        <v>112025.31</v>
      </c>
      <c r="P357" s="105"/>
      <c r="Q357" s="105"/>
      <c r="R357" s="105"/>
      <c r="S357" s="15"/>
      <c r="T357" s="112" t="s">
        <v>13944</v>
      </c>
      <c r="U357" s="112"/>
      <c r="V357" s="112"/>
      <c r="W357" s="112"/>
      <c r="X357" s="107" t="s">
        <v>15</v>
      </c>
      <c r="Y357" s="107"/>
      <c r="Z357" s="108"/>
    </row>
    <row r="358" spans="1:26" s="11" customFormat="1" ht="16.5" customHeight="1" x14ac:dyDescent="0.2">
      <c r="A358" s="12" t="s">
        <v>2221</v>
      </c>
      <c r="B358" s="106" t="s">
        <v>2222</v>
      </c>
      <c r="C358" s="106"/>
      <c r="D358" s="8" t="s">
        <v>2223</v>
      </c>
      <c r="E358" s="14" t="s">
        <v>2224</v>
      </c>
      <c r="F358" s="1" t="s">
        <v>1756</v>
      </c>
      <c r="G358" s="4" t="s">
        <v>2225</v>
      </c>
      <c r="H358" s="1"/>
      <c r="I358" s="1">
        <v>16</v>
      </c>
      <c r="J358" s="2">
        <v>9335.44</v>
      </c>
      <c r="K358" s="3">
        <v>9335.44</v>
      </c>
      <c r="L358" s="109">
        <f t="shared" si="5"/>
        <v>0</v>
      </c>
      <c r="M358" s="109"/>
      <c r="N358" s="13"/>
      <c r="O358" s="105">
        <v>9335.44</v>
      </c>
      <c r="P358" s="105"/>
      <c r="Q358" s="105"/>
      <c r="R358" s="105"/>
      <c r="S358" s="15"/>
      <c r="T358" s="112" t="s">
        <v>13944</v>
      </c>
      <c r="U358" s="112"/>
      <c r="V358" s="112"/>
      <c r="W358" s="112"/>
      <c r="X358" s="107" t="s">
        <v>15</v>
      </c>
      <c r="Y358" s="107"/>
      <c r="Z358" s="108"/>
    </row>
    <row r="359" spans="1:26" s="11" customFormat="1" ht="16.5" customHeight="1" x14ac:dyDescent="0.2">
      <c r="A359" s="12" t="s">
        <v>2226</v>
      </c>
      <c r="B359" s="106" t="s">
        <v>2227</v>
      </c>
      <c r="C359" s="106"/>
      <c r="D359" s="8" t="s">
        <v>2228</v>
      </c>
      <c r="E359" s="14"/>
      <c r="F359" s="1" t="s">
        <v>1756</v>
      </c>
      <c r="G359" s="4" t="s">
        <v>2229</v>
      </c>
      <c r="H359" s="1"/>
      <c r="I359" s="1">
        <v>6</v>
      </c>
      <c r="J359" s="2"/>
      <c r="K359" s="3"/>
      <c r="L359" s="109">
        <f t="shared" si="5"/>
        <v>0</v>
      </c>
      <c r="M359" s="109"/>
      <c r="N359" s="13"/>
      <c r="O359" s="111"/>
      <c r="P359" s="111"/>
      <c r="Q359" s="111"/>
      <c r="R359" s="111"/>
      <c r="S359" s="15"/>
      <c r="T359" s="112" t="s">
        <v>13944</v>
      </c>
      <c r="U359" s="112"/>
      <c r="V359" s="112"/>
      <c r="W359" s="112"/>
      <c r="X359" s="107" t="s">
        <v>15</v>
      </c>
      <c r="Y359" s="107"/>
      <c r="Z359" s="108"/>
    </row>
    <row r="360" spans="1:26" s="11" customFormat="1" ht="16.5" customHeight="1" x14ac:dyDescent="0.2">
      <c r="A360" s="12" t="s">
        <v>2230</v>
      </c>
      <c r="B360" s="106" t="s">
        <v>2231</v>
      </c>
      <c r="C360" s="106"/>
      <c r="D360" s="8" t="s">
        <v>2232</v>
      </c>
      <c r="E360" s="14"/>
      <c r="F360" s="1" t="s">
        <v>1756</v>
      </c>
      <c r="G360" s="4" t="s">
        <v>2233</v>
      </c>
      <c r="H360" s="1"/>
      <c r="I360" s="1">
        <v>8</v>
      </c>
      <c r="J360" s="2"/>
      <c r="K360" s="3"/>
      <c r="L360" s="109">
        <f t="shared" si="5"/>
        <v>0</v>
      </c>
      <c r="M360" s="109"/>
      <c r="N360" s="13"/>
      <c r="O360" s="111"/>
      <c r="P360" s="111"/>
      <c r="Q360" s="111"/>
      <c r="R360" s="111"/>
      <c r="S360" s="15"/>
      <c r="T360" s="112" t="s">
        <v>13944</v>
      </c>
      <c r="U360" s="112"/>
      <c r="V360" s="112"/>
      <c r="W360" s="112"/>
      <c r="X360" s="107" t="s">
        <v>15</v>
      </c>
      <c r="Y360" s="107"/>
      <c r="Z360" s="108"/>
    </row>
    <row r="361" spans="1:26" s="11" customFormat="1" ht="16.5" customHeight="1" x14ac:dyDescent="0.2">
      <c r="A361" s="12" t="s">
        <v>2234</v>
      </c>
      <c r="B361" s="106" t="s">
        <v>2235</v>
      </c>
      <c r="C361" s="106"/>
      <c r="D361" s="8" t="s">
        <v>2236</v>
      </c>
      <c r="E361" s="14"/>
      <c r="F361" s="1" t="s">
        <v>1756</v>
      </c>
      <c r="G361" s="4" t="s">
        <v>2237</v>
      </c>
      <c r="H361" s="1"/>
      <c r="I361" s="1">
        <v>5.5</v>
      </c>
      <c r="J361" s="2"/>
      <c r="K361" s="3"/>
      <c r="L361" s="109">
        <f t="shared" si="5"/>
        <v>0</v>
      </c>
      <c r="M361" s="109"/>
      <c r="N361" s="13"/>
      <c r="O361" s="111"/>
      <c r="P361" s="111"/>
      <c r="Q361" s="111"/>
      <c r="R361" s="111"/>
      <c r="S361" s="15"/>
      <c r="T361" s="112" t="s">
        <v>13944</v>
      </c>
      <c r="U361" s="112"/>
      <c r="V361" s="112"/>
      <c r="W361" s="112"/>
      <c r="X361" s="107" t="s">
        <v>15</v>
      </c>
      <c r="Y361" s="107"/>
      <c r="Z361" s="108"/>
    </row>
    <row r="362" spans="1:26" s="11" customFormat="1" ht="16.5" customHeight="1" x14ac:dyDescent="0.2">
      <c r="A362" s="12" t="s">
        <v>2238</v>
      </c>
      <c r="B362" s="106" t="s">
        <v>2239</v>
      </c>
      <c r="C362" s="106"/>
      <c r="D362" s="8" t="s">
        <v>2169</v>
      </c>
      <c r="E362" s="14"/>
      <c r="F362" s="1" t="s">
        <v>1756</v>
      </c>
      <c r="G362" s="4" t="s">
        <v>2240</v>
      </c>
      <c r="H362" s="1"/>
      <c r="I362" s="1">
        <v>43.5</v>
      </c>
      <c r="J362" s="2"/>
      <c r="K362" s="3"/>
      <c r="L362" s="109">
        <f t="shared" si="5"/>
        <v>0</v>
      </c>
      <c r="M362" s="109"/>
      <c r="N362" s="13"/>
      <c r="O362" s="111"/>
      <c r="P362" s="111"/>
      <c r="Q362" s="111"/>
      <c r="R362" s="111"/>
      <c r="S362" s="15"/>
      <c r="T362" s="112" t="s">
        <v>13944</v>
      </c>
      <c r="U362" s="112"/>
      <c r="V362" s="112"/>
      <c r="W362" s="112"/>
      <c r="X362" s="107" t="s">
        <v>15</v>
      </c>
      <c r="Y362" s="107"/>
      <c r="Z362" s="108"/>
    </row>
    <row r="363" spans="1:26" s="11" customFormat="1" ht="16.5" customHeight="1" x14ac:dyDescent="0.2">
      <c r="A363" s="12" t="s">
        <v>2242</v>
      </c>
      <c r="B363" s="106" t="s">
        <v>2243</v>
      </c>
      <c r="C363" s="106"/>
      <c r="D363" s="8" t="s">
        <v>2244</v>
      </c>
      <c r="E363" s="14" t="s">
        <v>2245</v>
      </c>
      <c r="F363" s="1" t="s">
        <v>1756</v>
      </c>
      <c r="G363" s="4" t="s">
        <v>2246</v>
      </c>
      <c r="H363" s="1"/>
      <c r="I363" s="1">
        <v>12</v>
      </c>
      <c r="J363" s="2">
        <v>112025.31</v>
      </c>
      <c r="K363" s="3">
        <v>112025.31</v>
      </c>
      <c r="L363" s="109">
        <f t="shared" si="5"/>
        <v>0</v>
      </c>
      <c r="M363" s="109"/>
      <c r="N363" s="13"/>
      <c r="O363" s="105">
        <v>112025.31</v>
      </c>
      <c r="P363" s="105"/>
      <c r="Q363" s="105"/>
      <c r="R363" s="105"/>
      <c r="S363" s="15"/>
      <c r="T363" s="112" t="s">
        <v>13944</v>
      </c>
      <c r="U363" s="112"/>
      <c r="V363" s="112"/>
      <c r="W363" s="112"/>
      <c r="X363" s="107" t="s">
        <v>15</v>
      </c>
      <c r="Y363" s="107"/>
      <c r="Z363" s="108"/>
    </row>
    <row r="364" spans="1:26" s="11" customFormat="1" ht="16.5" customHeight="1" x14ac:dyDescent="0.2">
      <c r="A364" s="12" t="s">
        <v>2247</v>
      </c>
      <c r="B364" s="106" t="s">
        <v>2248</v>
      </c>
      <c r="C364" s="106"/>
      <c r="D364" s="8" t="s">
        <v>2191</v>
      </c>
      <c r="E364" s="14"/>
      <c r="F364" s="1" t="s">
        <v>1756</v>
      </c>
      <c r="G364" s="4" t="s">
        <v>2249</v>
      </c>
      <c r="H364" s="1"/>
      <c r="I364" s="1">
        <v>15</v>
      </c>
      <c r="J364" s="2"/>
      <c r="K364" s="3"/>
      <c r="L364" s="109">
        <f t="shared" si="5"/>
        <v>0</v>
      </c>
      <c r="M364" s="109"/>
      <c r="N364" s="13"/>
      <c r="O364" s="111"/>
      <c r="P364" s="111"/>
      <c r="Q364" s="111"/>
      <c r="R364" s="111"/>
      <c r="S364" s="15"/>
      <c r="T364" s="112" t="s">
        <v>13944</v>
      </c>
      <c r="U364" s="112"/>
      <c r="V364" s="112"/>
      <c r="W364" s="112"/>
      <c r="X364" s="107" t="s">
        <v>15</v>
      </c>
      <c r="Y364" s="107"/>
      <c r="Z364" s="108"/>
    </row>
    <row r="365" spans="1:26" s="11" customFormat="1" ht="16.5" customHeight="1" x14ac:dyDescent="0.2">
      <c r="A365" s="12" t="s">
        <v>2250</v>
      </c>
      <c r="B365" s="106" t="s">
        <v>2251</v>
      </c>
      <c r="C365" s="106"/>
      <c r="D365" s="8" t="s">
        <v>2252</v>
      </c>
      <c r="E365" s="14"/>
      <c r="F365" s="1" t="s">
        <v>1756</v>
      </c>
      <c r="G365" s="4" t="s">
        <v>2253</v>
      </c>
      <c r="H365" s="1"/>
      <c r="I365" s="1">
        <v>18</v>
      </c>
      <c r="J365" s="2"/>
      <c r="K365" s="3"/>
      <c r="L365" s="109">
        <f t="shared" si="5"/>
        <v>0</v>
      </c>
      <c r="M365" s="109"/>
      <c r="N365" s="13"/>
      <c r="O365" s="111"/>
      <c r="P365" s="111"/>
      <c r="Q365" s="111"/>
      <c r="R365" s="111"/>
      <c r="S365" s="15"/>
      <c r="T365" s="112" t="s">
        <v>13944</v>
      </c>
      <c r="U365" s="112"/>
      <c r="V365" s="112"/>
      <c r="W365" s="112"/>
      <c r="X365" s="107" t="s">
        <v>15</v>
      </c>
      <c r="Y365" s="107"/>
      <c r="Z365" s="108"/>
    </row>
    <row r="366" spans="1:26" s="11" customFormat="1" ht="16.5" customHeight="1" x14ac:dyDescent="0.2">
      <c r="A366" s="12" t="s">
        <v>2254</v>
      </c>
      <c r="B366" s="106" t="s">
        <v>2255</v>
      </c>
      <c r="C366" s="106"/>
      <c r="D366" s="8" t="s">
        <v>2256</v>
      </c>
      <c r="E366" s="14"/>
      <c r="F366" s="1" t="s">
        <v>1756</v>
      </c>
      <c r="G366" s="4" t="s">
        <v>2257</v>
      </c>
      <c r="H366" s="1"/>
      <c r="I366" s="1">
        <v>8.5</v>
      </c>
      <c r="J366" s="2"/>
      <c r="K366" s="3"/>
      <c r="L366" s="109">
        <f t="shared" si="5"/>
        <v>0</v>
      </c>
      <c r="M366" s="109"/>
      <c r="N366" s="13"/>
      <c r="O366" s="111"/>
      <c r="P366" s="111"/>
      <c r="Q366" s="111"/>
      <c r="R366" s="111"/>
      <c r="S366" s="15"/>
      <c r="T366" s="112" t="s">
        <v>13944</v>
      </c>
      <c r="U366" s="112"/>
      <c r="V366" s="112"/>
      <c r="W366" s="112"/>
      <c r="X366" s="107" t="s">
        <v>15</v>
      </c>
      <c r="Y366" s="107"/>
      <c r="Z366" s="108"/>
    </row>
    <row r="367" spans="1:26" s="11" customFormat="1" ht="16.5" customHeight="1" x14ac:dyDescent="0.2">
      <c r="A367" s="12" t="s">
        <v>2258</v>
      </c>
      <c r="B367" s="106" t="s">
        <v>2259</v>
      </c>
      <c r="C367" s="106"/>
      <c r="D367" s="8" t="s">
        <v>1962</v>
      </c>
      <c r="E367" s="14"/>
      <c r="F367" s="1" t="s">
        <v>1756</v>
      </c>
      <c r="G367" s="4" t="s">
        <v>2260</v>
      </c>
      <c r="H367" s="1"/>
      <c r="I367" s="1">
        <v>6</v>
      </c>
      <c r="J367" s="2"/>
      <c r="K367" s="3"/>
      <c r="L367" s="109">
        <f t="shared" si="5"/>
        <v>0</v>
      </c>
      <c r="M367" s="109"/>
      <c r="N367" s="13"/>
      <c r="O367" s="111"/>
      <c r="P367" s="111"/>
      <c r="Q367" s="111"/>
      <c r="R367" s="111"/>
      <c r="S367" s="15"/>
      <c r="T367" s="112" t="s">
        <v>13944</v>
      </c>
      <c r="U367" s="112"/>
      <c r="V367" s="112"/>
      <c r="W367" s="112"/>
      <c r="X367" s="107" t="s">
        <v>15</v>
      </c>
      <c r="Y367" s="107"/>
      <c r="Z367" s="108"/>
    </row>
    <row r="368" spans="1:26" s="11" customFormat="1" ht="16.5" customHeight="1" x14ac:dyDescent="0.2">
      <c r="A368" s="12" t="s">
        <v>2261</v>
      </c>
      <c r="B368" s="106" t="s">
        <v>2262</v>
      </c>
      <c r="C368" s="106"/>
      <c r="D368" s="8" t="s">
        <v>1962</v>
      </c>
      <c r="E368" s="14"/>
      <c r="F368" s="1" t="s">
        <v>1756</v>
      </c>
      <c r="G368" s="4" t="s">
        <v>2263</v>
      </c>
      <c r="H368" s="1"/>
      <c r="I368" s="1">
        <v>6</v>
      </c>
      <c r="J368" s="2"/>
      <c r="K368" s="3"/>
      <c r="L368" s="109">
        <f t="shared" si="5"/>
        <v>0</v>
      </c>
      <c r="M368" s="109"/>
      <c r="N368" s="13"/>
      <c r="O368" s="111"/>
      <c r="P368" s="111"/>
      <c r="Q368" s="111"/>
      <c r="R368" s="111"/>
      <c r="S368" s="15"/>
      <c r="T368" s="112" t="s">
        <v>13944</v>
      </c>
      <c r="U368" s="112"/>
      <c r="V368" s="112"/>
      <c r="W368" s="112"/>
      <c r="X368" s="107" t="s">
        <v>15</v>
      </c>
      <c r="Y368" s="107"/>
      <c r="Z368" s="108"/>
    </row>
    <row r="369" spans="1:26" s="11" customFormat="1" ht="16.5" customHeight="1" x14ac:dyDescent="0.2">
      <c r="A369" s="12" t="s">
        <v>2264</v>
      </c>
      <c r="B369" s="106" t="s">
        <v>2265</v>
      </c>
      <c r="C369" s="106"/>
      <c r="D369" s="8" t="s">
        <v>2266</v>
      </c>
      <c r="E369" s="14"/>
      <c r="F369" s="1" t="s">
        <v>1756</v>
      </c>
      <c r="G369" s="4" t="s">
        <v>2267</v>
      </c>
      <c r="H369" s="1"/>
      <c r="I369" s="1">
        <v>148.5</v>
      </c>
      <c r="J369" s="2"/>
      <c r="K369" s="3"/>
      <c r="L369" s="109">
        <f t="shared" si="5"/>
        <v>0</v>
      </c>
      <c r="M369" s="109"/>
      <c r="N369" s="13"/>
      <c r="O369" s="111"/>
      <c r="P369" s="111"/>
      <c r="Q369" s="111"/>
      <c r="R369" s="111"/>
      <c r="S369" s="15"/>
      <c r="T369" s="112" t="s">
        <v>13944</v>
      </c>
      <c r="U369" s="112"/>
      <c r="V369" s="112"/>
      <c r="W369" s="112"/>
      <c r="X369" s="107" t="s">
        <v>15</v>
      </c>
      <c r="Y369" s="107"/>
      <c r="Z369" s="108"/>
    </row>
    <row r="370" spans="1:26" s="11" customFormat="1" ht="16.5" customHeight="1" x14ac:dyDescent="0.2">
      <c r="A370" s="12" t="s">
        <v>2268</v>
      </c>
      <c r="B370" s="106" t="s">
        <v>2269</v>
      </c>
      <c r="C370" s="106"/>
      <c r="D370" s="8" t="s">
        <v>2270</v>
      </c>
      <c r="E370" s="14"/>
      <c r="F370" s="1" t="s">
        <v>1756</v>
      </c>
      <c r="G370" s="4" t="s">
        <v>2271</v>
      </c>
      <c r="H370" s="1"/>
      <c r="I370" s="1">
        <v>12</v>
      </c>
      <c r="J370" s="2"/>
      <c r="K370" s="3"/>
      <c r="L370" s="109">
        <f t="shared" si="5"/>
        <v>0</v>
      </c>
      <c r="M370" s="109"/>
      <c r="N370" s="13"/>
      <c r="O370" s="111"/>
      <c r="P370" s="111"/>
      <c r="Q370" s="111"/>
      <c r="R370" s="111"/>
      <c r="S370" s="15"/>
      <c r="T370" s="112" t="s">
        <v>13944</v>
      </c>
      <c r="U370" s="112"/>
      <c r="V370" s="112"/>
      <c r="W370" s="112"/>
      <c r="X370" s="107" t="s">
        <v>15</v>
      </c>
      <c r="Y370" s="107"/>
      <c r="Z370" s="108"/>
    </row>
    <row r="371" spans="1:26" s="11" customFormat="1" ht="16.5" customHeight="1" x14ac:dyDescent="0.2">
      <c r="A371" s="12" t="s">
        <v>2272</v>
      </c>
      <c r="B371" s="106" t="s">
        <v>2273</v>
      </c>
      <c r="C371" s="106"/>
      <c r="D371" s="8" t="s">
        <v>2274</v>
      </c>
      <c r="E371" s="14"/>
      <c r="F371" s="1" t="s">
        <v>1756</v>
      </c>
      <c r="G371" s="4" t="s">
        <v>2275</v>
      </c>
      <c r="H371" s="1"/>
      <c r="I371" s="1">
        <v>74.5</v>
      </c>
      <c r="J371" s="2"/>
      <c r="K371" s="3"/>
      <c r="L371" s="109">
        <f t="shared" si="5"/>
        <v>0</v>
      </c>
      <c r="M371" s="109"/>
      <c r="N371" s="13"/>
      <c r="O371" s="111"/>
      <c r="P371" s="111"/>
      <c r="Q371" s="111"/>
      <c r="R371" s="111"/>
      <c r="S371" s="15"/>
      <c r="T371" s="112" t="s">
        <v>13944</v>
      </c>
      <c r="U371" s="112"/>
      <c r="V371" s="112"/>
      <c r="W371" s="112"/>
      <c r="X371" s="107" t="s">
        <v>15</v>
      </c>
      <c r="Y371" s="107"/>
      <c r="Z371" s="108"/>
    </row>
    <row r="372" spans="1:26" s="11" customFormat="1" ht="16.5" customHeight="1" x14ac:dyDescent="0.2">
      <c r="A372" s="12" t="s">
        <v>2276</v>
      </c>
      <c r="B372" s="106" t="s">
        <v>2277</v>
      </c>
      <c r="C372" s="106"/>
      <c r="D372" s="8" t="s">
        <v>2278</v>
      </c>
      <c r="E372" s="14"/>
      <c r="F372" s="1" t="s">
        <v>1756</v>
      </c>
      <c r="G372" s="4" t="s">
        <v>2279</v>
      </c>
      <c r="H372" s="1"/>
      <c r="I372" s="1">
        <v>14.5</v>
      </c>
      <c r="J372" s="2"/>
      <c r="K372" s="3"/>
      <c r="L372" s="109">
        <f t="shared" si="5"/>
        <v>0</v>
      </c>
      <c r="M372" s="109"/>
      <c r="N372" s="13"/>
      <c r="O372" s="111"/>
      <c r="P372" s="111"/>
      <c r="Q372" s="111"/>
      <c r="R372" s="111"/>
      <c r="S372" s="15"/>
      <c r="T372" s="112" t="s">
        <v>13944</v>
      </c>
      <c r="U372" s="112"/>
      <c r="V372" s="112"/>
      <c r="W372" s="112"/>
      <c r="X372" s="107" t="s">
        <v>15</v>
      </c>
      <c r="Y372" s="107"/>
      <c r="Z372" s="108"/>
    </row>
    <row r="373" spans="1:26" s="11" customFormat="1" ht="16.5" customHeight="1" x14ac:dyDescent="0.2">
      <c r="A373" s="12" t="s">
        <v>2280</v>
      </c>
      <c r="B373" s="106" t="s">
        <v>2281</v>
      </c>
      <c r="C373" s="106"/>
      <c r="D373" s="8" t="s">
        <v>2282</v>
      </c>
      <c r="E373" s="14"/>
      <c r="F373" s="1" t="s">
        <v>1756</v>
      </c>
      <c r="G373" s="4" t="s">
        <v>2283</v>
      </c>
      <c r="H373" s="1"/>
      <c r="I373" s="1">
        <v>14</v>
      </c>
      <c r="J373" s="2"/>
      <c r="K373" s="3"/>
      <c r="L373" s="109">
        <f t="shared" si="5"/>
        <v>0</v>
      </c>
      <c r="M373" s="109"/>
      <c r="N373" s="13"/>
      <c r="O373" s="111"/>
      <c r="P373" s="111"/>
      <c r="Q373" s="111"/>
      <c r="R373" s="111"/>
      <c r="S373" s="15"/>
      <c r="T373" s="112" t="s">
        <v>13944</v>
      </c>
      <c r="U373" s="112"/>
      <c r="V373" s="112"/>
      <c r="W373" s="112"/>
      <c r="X373" s="107" t="s">
        <v>15</v>
      </c>
      <c r="Y373" s="107"/>
      <c r="Z373" s="108"/>
    </row>
    <row r="374" spans="1:26" s="11" customFormat="1" ht="16.5" customHeight="1" x14ac:dyDescent="0.2">
      <c r="A374" s="12" t="s">
        <v>2284</v>
      </c>
      <c r="B374" s="106" t="s">
        <v>2285</v>
      </c>
      <c r="C374" s="106"/>
      <c r="D374" s="8" t="s">
        <v>2286</v>
      </c>
      <c r="E374" s="14"/>
      <c r="F374" s="1" t="s">
        <v>1756</v>
      </c>
      <c r="G374" s="4" t="s">
        <v>2287</v>
      </c>
      <c r="H374" s="1"/>
      <c r="I374" s="1">
        <v>40.5</v>
      </c>
      <c r="J374" s="2"/>
      <c r="K374" s="3"/>
      <c r="L374" s="109">
        <f t="shared" si="5"/>
        <v>0</v>
      </c>
      <c r="M374" s="109"/>
      <c r="N374" s="13"/>
      <c r="O374" s="111"/>
      <c r="P374" s="111"/>
      <c r="Q374" s="111"/>
      <c r="R374" s="111"/>
      <c r="S374" s="15"/>
      <c r="T374" s="112" t="s">
        <v>13944</v>
      </c>
      <c r="U374" s="112"/>
      <c r="V374" s="112"/>
      <c r="W374" s="112"/>
      <c r="X374" s="107" t="s">
        <v>15</v>
      </c>
      <c r="Y374" s="107"/>
      <c r="Z374" s="108"/>
    </row>
    <row r="375" spans="1:26" s="11" customFormat="1" ht="16.5" customHeight="1" x14ac:dyDescent="0.2">
      <c r="A375" s="12" t="s">
        <v>2289</v>
      </c>
      <c r="B375" s="106" t="s">
        <v>2290</v>
      </c>
      <c r="C375" s="106"/>
      <c r="D375" s="8" t="s">
        <v>2291</v>
      </c>
      <c r="E375" s="14"/>
      <c r="F375" s="1" t="s">
        <v>1756</v>
      </c>
      <c r="G375" s="4" t="s">
        <v>2292</v>
      </c>
      <c r="H375" s="1"/>
      <c r="I375" s="1">
        <v>1.5</v>
      </c>
      <c r="J375" s="2"/>
      <c r="K375" s="3"/>
      <c r="L375" s="109">
        <f t="shared" si="5"/>
        <v>0</v>
      </c>
      <c r="M375" s="109"/>
      <c r="N375" s="13"/>
      <c r="O375" s="111"/>
      <c r="P375" s="111"/>
      <c r="Q375" s="111"/>
      <c r="R375" s="111"/>
      <c r="S375" s="15"/>
      <c r="T375" s="112" t="s">
        <v>13944</v>
      </c>
      <c r="U375" s="112"/>
      <c r="V375" s="112"/>
      <c r="W375" s="112"/>
      <c r="X375" s="107" t="s">
        <v>15</v>
      </c>
      <c r="Y375" s="107"/>
      <c r="Z375" s="108"/>
    </row>
    <row r="376" spans="1:26" s="11" customFormat="1" ht="16.5" customHeight="1" x14ac:dyDescent="0.2">
      <c r="A376" s="12" t="s">
        <v>2293</v>
      </c>
      <c r="B376" s="106" t="s">
        <v>2294</v>
      </c>
      <c r="C376" s="106"/>
      <c r="D376" s="8" t="s">
        <v>2295</v>
      </c>
      <c r="E376" s="14"/>
      <c r="F376" s="1" t="s">
        <v>1756</v>
      </c>
      <c r="G376" s="4" t="s">
        <v>2296</v>
      </c>
      <c r="H376" s="1"/>
      <c r="I376" s="1">
        <v>5.5</v>
      </c>
      <c r="J376" s="2"/>
      <c r="K376" s="3"/>
      <c r="L376" s="109">
        <f t="shared" si="5"/>
        <v>0</v>
      </c>
      <c r="M376" s="109"/>
      <c r="N376" s="13"/>
      <c r="O376" s="111"/>
      <c r="P376" s="111"/>
      <c r="Q376" s="111"/>
      <c r="R376" s="111"/>
      <c r="S376" s="15"/>
      <c r="T376" s="112" t="s">
        <v>13944</v>
      </c>
      <c r="U376" s="112"/>
      <c r="V376" s="112"/>
      <c r="W376" s="112"/>
      <c r="X376" s="107" t="s">
        <v>15</v>
      </c>
      <c r="Y376" s="107"/>
      <c r="Z376" s="108"/>
    </row>
    <row r="377" spans="1:26" s="11" customFormat="1" ht="16.5" customHeight="1" x14ac:dyDescent="0.2">
      <c r="A377" s="12" t="s">
        <v>2297</v>
      </c>
      <c r="B377" s="106" t="s">
        <v>2298</v>
      </c>
      <c r="C377" s="106"/>
      <c r="D377" s="8" t="s">
        <v>2299</v>
      </c>
      <c r="E377" s="14"/>
      <c r="F377" s="1" t="s">
        <v>1756</v>
      </c>
      <c r="G377" s="4" t="s">
        <v>2300</v>
      </c>
      <c r="H377" s="1"/>
      <c r="I377" s="1">
        <v>9</v>
      </c>
      <c r="J377" s="2"/>
      <c r="K377" s="3"/>
      <c r="L377" s="109">
        <f t="shared" si="5"/>
        <v>0</v>
      </c>
      <c r="M377" s="109"/>
      <c r="N377" s="13"/>
      <c r="O377" s="111"/>
      <c r="P377" s="111"/>
      <c r="Q377" s="111"/>
      <c r="R377" s="111"/>
      <c r="S377" s="15"/>
      <c r="T377" s="112" t="s">
        <v>13944</v>
      </c>
      <c r="U377" s="112"/>
      <c r="V377" s="112"/>
      <c r="W377" s="112"/>
      <c r="X377" s="107" t="s">
        <v>15</v>
      </c>
      <c r="Y377" s="107"/>
      <c r="Z377" s="108"/>
    </row>
    <row r="378" spans="1:26" s="11" customFormat="1" ht="16.5" customHeight="1" x14ac:dyDescent="0.2">
      <c r="A378" s="12" t="s">
        <v>2301</v>
      </c>
      <c r="B378" s="106" t="s">
        <v>2302</v>
      </c>
      <c r="C378" s="106"/>
      <c r="D378" s="8" t="s">
        <v>2303</v>
      </c>
      <c r="E378" s="14"/>
      <c r="F378" s="1" t="s">
        <v>1756</v>
      </c>
      <c r="G378" s="4" t="s">
        <v>2304</v>
      </c>
      <c r="H378" s="1"/>
      <c r="I378" s="1">
        <v>39.5</v>
      </c>
      <c r="J378" s="2"/>
      <c r="K378" s="3"/>
      <c r="L378" s="109">
        <f t="shared" si="5"/>
        <v>0</v>
      </c>
      <c r="M378" s="109"/>
      <c r="N378" s="13"/>
      <c r="O378" s="111"/>
      <c r="P378" s="111"/>
      <c r="Q378" s="111"/>
      <c r="R378" s="111"/>
      <c r="S378" s="15"/>
      <c r="T378" s="112" t="s">
        <v>13944</v>
      </c>
      <c r="U378" s="112"/>
      <c r="V378" s="112"/>
      <c r="W378" s="112"/>
      <c r="X378" s="107" t="s">
        <v>15</v>
      </c>
      <c r="Y378" s="107"/>
      <c r="Z378" s="108"/>
    </row>
    <row r="379" spans="1:26" s="11" customFormat="1" ht="16.5" customHeight="1" x14ac:dyDescent="0.2">
      <c r="A379" s="12" t="s">
        <v>2306</v>
      </c>
      <c r="B379" s="106" t="s">
        <v>2307</v>
      </c>
      <c r="C379" s="106"/>
      <c r="D379" s="8" t="s">
        <v>2308</v>
      </c>
      <c r="E379" s="14"/>
      <c r="F379" s="1" t="s">
        <v>1756</v>
      </c>
      <c r="G379" s="4" t="s">
        <v>2309</v>
      </c>
      <c r="H379" s="1"/>
      <c r="I379" s="1">
        <v>29</v>
      </c>
      <c r="J379" s="2"/>
      <c r="K379" s="3"/>
      <c r="L379" s="109">
        <f t="shared" si="5"/>
        <v>0</v>
      </c>
      <c r="M379" s="109"/>
      <c r="N379" s="13"/>
      <c r="O379" s="111"/>
      <c r="P379" s="111"/>
      <c r="Q379" s="111"/>
      <c r="R379" s="111"/>
      <c r="S379" s="15"/>
      <c r="T379" s="112" t="s">
        <v>13944</v>
      </c>
      <c r="U379" s="112"/>
      <c r="V379" s="112"/>
      <c r="W379" s="112"/>
      <c r="X379" s="107" t="s">
        <v>15</v>
      </c>
      <c r="Y379" s="107"/>
      <c r="Z379" s="108"/>
    </row>
    <row r="380" spans="1:26" s="11" customFormat="1" ht="16.5" customHeight="1" x14ac:dyDescent="0.2">
      <c r="A380" s="12" t="s">
        <v>2311</v>
      </c>
      <c r="B380" s="106" t="s">
        <v>2312</v>
      </c>
      <c r="C380" s="106"/>
      <c r="D380" s="8" t="s">
        <v>2313</v>
      </c>
      <c r="E380" s="14"/>
      <c r="F380" s="1" t="s">
        <v>1756</v>
      </c>
      <c r="G380" s="4" t="s">
        <v>2314</v>
      </c>
      <c r="H380" s="1"/>
      <c r="I380" s="1">
        <v>7</v>
      </c>
      <c r="J380" s="2"/>
      <c r="K380" s="3"/>
      <c r="L380" s="109">
        <f t="shared" si="5"/>
        <v>0</v>
      </c>
      <c r="M380" s="109"/>
      <c r="N380" s="13"/>
      <c r="O380" s="111"/>
      <c r="P380" s="111"/>
      <c r="Q380" s="111"/>
      <c r="R380" s="111"/>
      <c r="S380" s="15"/>
      <c r="T380" s="112" t="s">
        <v>13944</v>
      </c>
      <c r="U380" s="112"/>
      <c r="V380" s="112"/>
      <c r="W380" s="112"/>
      <c r="X380" s="107" t="s">
        <v>15</v>
      </c>
      <c r="Y380" s="107"/>
      <c r="Z380" s="108"/>
    </row>
    <row r="381" spans="1:26" s="11" customFormat="1" ht="16.5" customHeight="1" x14ac:dyDescent="0.2">
      <c r="A381" s="12" t="s">
        <v>2315</v>
      </c>
      <c r="B381" s="106" t="s">
        <v>2316</v>
      </c>
      <c r="C381" s="106"/>
      <c r="D381" s="8" t="s">
        <v>2317</v>
      </c>
      <c r="E381" s="14"/>
      <c r="F381" s="1" t="s">
        <v>1756</v>
      </c>
      <c r="G381" s="4" t="s">
        <v>2318</v>
      </c>
      <c r="H381" s="1"/>
      <c r="I381" s="1">
        <v>7</v>
      </c>
      <c r="J381" s="2"/>
      <c r="K381" s="3"/>
      <c r="L381" s="109">
        <f t="shared" si="5"/>
        <v>0</v>
      </c>
      <c r="M381" s="109"/>
      <c r="N381" s="13"/>
      <c r="O381" s="111"/>
      <c r="P381" s="111"/>
      <c r="Q381" s="111"/>
      <c r="R381" s="111"/>
      <c r="S381" s="15"/>
      <c r="T381" s="112" t="s">
        <v>13944</v>
      </c>
      <c r="U381" s="112"/>
      <c r="V381" s="112"/>
      <c r="W381" s="112"/>
      <c r="X381" s="107" t="s">
        <v>15</v>
      </c>
      <c r="Y381" s="107"/>
      <c r="Z381" s="108"/>
    </row>
    <row r="382" spans="1:26" s="11" customFormat="1" ht="16.5" customHeight="1" x14ac:dyDescent="0.2">
      <c r="A382" s="12" t="s">
        <v>2319</v>
      </c>
      <c r="B382" s="106" t="s">
        <v>2320</v>
      </c>
      <c r="C382" s="106"/>
      <c r="D382" s="8" t="s">
        <v>2321</v>
      </c>
      <c r="E382" s="14" t="s">
        <v>2322</v>
      </c>
      <c r="F382" s="1" t="s">
        <v>1756</v>
      </c>
      <c r="G382" s="4" t="s">
        <v>2323</v>
      </c>
      <c r="H382" s="1"/>
      <c r="I382" s="1">
        <v>22</v>
      </c>
      <c r="J382" s="2">
        <v>205379.73</v>
      </c>
      <c r="K382" s="3">
        <v>205379.73</v>
      </c>
      <c r="L382" s="109">
        <f t="shared" si="5"/>
        <v>0</v>
      </c>
      <c r="M382" s="109"/>
      <c r="N382" s="13"/>
      <c r="O382" s="105">
        <v>205379.73</v>
      </c>
      <c r="P382" s="105"/>
      <c r="Q382" s="105"/>
      <c r="R382" s="105"/>
      <c r="S382" s="15"/>
      <c r="T382" s="112" t="s">
        <v>13944</v>
      </c>
      <c r="U382" s="112"/>
      <c r="V382" s="112"/>
      <c r="W382" s="112"/>
      <c r="X382" s="107" t="s">
        <v>15</v>
      </c>
      <c r="Y382" s="107"/>
      <c r="Z382" s="108"/>
    </row>
    <row r="383" spans="1:26" s="11" customFormat="1" ht="16.5" customHeight="1" x14ac:dyDescent="0.2">
      <c r="A383" s="12" t="s">
        <v>2324</v>
      </c>
      <c r="B383" s="106" t="s">
        <v>2325</v>
      </c>
      <c r="C383" s="106"/>
      <c r="D383" s="8" t="s">
        <v>2326</v>
      </c>
      <c r="E383" s="14"/>
      <c r="F383" s="1" t="s">
        <v>1756</v>
      </c>
      <c r="G383" s="4" t="s">
        <v>2327</v>
      </c>
      <c r="H383" s="1"/>
      <c r="I383" s="1">
        <v>10</v>
      </c>
      <c r="J383" s="2"/>
      <c r="K383" s="3"/>
      <c r="L383" s="109">
        <f t="shared" si="5"/>
        <v>0</v>
      </c>
      <c r="M383" s="109"/>
      <c r="N383" s="13"/>
      <c r="O383" s="111"/>
      <c r="P383" s="111"/>
      <c r="Q383" s="111"/>
      <c r="R383" s="111"/>
      <c r="S383" s="15"/>
      <c r="T383" s="112" t="s">
        <v>13944</v>
      </c>
      <c r="U383" s="112"/>
      <c r="V383" s="112"/>
      <c r="W383" s="112"/>
      <c r="X383" s="107" t="s">
        <v>15</v>
      </c>
      <c r="Y383" s="107"/>
      <c r="Z383" s="108"/>
    </row>
    <row r="384" spans="1:26" s="11" customFormat="1" ht="16.5" customHeight="1" x14ac:dyDescent="0.2">
      <c r="A384" s="12" t="s">
        <v>2328</v>
      </c>
      <c r="B384" s="106" t="s">
        <v>2329</v>
      </c>
      <c r="C384" s="106"/>
      <c r="D384" s="8" t="s">
        <v>2330</v>
      </c>
      <c r="E384" s="14" t="s">
        <v>2331</v>
      </c>
      <c r="F384" s="1" t="s">
        <v>1756</v>
      </c>
      <c r="G384" s="4" t="s">
        <v>2332</v>
      </c>
      <c r="H384" s="1"/>
      <c r="I384" s="1">
        <v>28</v>
      </c>
      <c r="J384" s="2">
        <v>261392.39</v>
      </c>
      <c r="K384" s="3">
        <v>261392.39</v>
      </c>
      <c r="L384" s="109">
        <f t="shared" si="5"/>
        <v>0</v>
      </c>
      <c r="M384" s="109"/>
      <c r="N384" s="13"/>
      <c r="O384" s="105">
        <v>261392.39</v>
      </c>
      <c r="P384" s="105"/>
      <c r="Q384" s="105"/>
      <c r="R384" s="105"/>
      <c r="S384" s="15"/>
      <c r="T384" s="112" t="s">
        <v>13944</v>
      </c>
      <c r="U384" s="112"/>
      <c r="V384" s="112"/>
      <c r="W384" s="112"/>
      <c r="X384" s="107" t="s">
        <v>15</v>
      </c>
      <c r="Y384" s="107"/>
      <c r="Z384" s="108"/>
    </row>
    <row r="385" spans="1:26" s="11" customFormat="1" ht="16.5" customHeight="1" x14ac:dyDescent="0.2">
      <c r="A385" s="12" t="s">
        <v>2333</v>
      </c>
      <c r="B385" s="106" t="s">
        <v>2334</v>
      </c>
      <c r="C385" s="106"/>
      <c r="D385" s="8" t="s">
        <v>2335</v>
      </c>
      <c r="E385" s="14" t="s">
        <v>2336</v>
      </c>
      <c r="F385" s="1" t="s">
        <v>1756</v>
      </c>
      <c r="G385" s="4" t="s">
        <v>2337</v>
      </c>
      <c r="H385" s="1"/>
      <c r="I385" s="1">
        <v>10</v>
      </c>
      <c r="J385" s="2">
        <v>93354.42</v>
      </c>
      <c r="K385" s="3">
        <v>93354.42</v>
      </c>
      <c r="L385" s="109">
        <f t="shared" si="5"/>
        <v>0</v>
      </c>
      <c r="M385" s="109"/>
      <c r="N385" s="13"/>
      <c r="O385" s="105">
        <v>93354.42</v>
      </c>
      <c r="P385" s="105"/>
      <c r="Q385" s="105"/>
      <c r="R385" s="105"/>
      <c r="S385" s="15"/>
      <c r="T385" s="112" t="s">
        <v>13944</v>
      </c>
      <c r="U385" s="112"/>
      <c r="V385" s="112"/>
      <c r="W385" s="112"/>
      <c r="X385" s="107" t="s">
        <v>15</v>
      </c>
      <c r="Y385" s="107"/>
      <c r="Z385" s="108"/>
    </row>
    <row r="386" spans="1:26" s="11" customFormat="1" ht="16.5" customHeight="1" x14ac:dyDescent="0.2">
      <c r="A386" s="12" t="s">
        <v>2338</v>
      </c>
      <c r="B386" s="106" t="s">
        <v>2339</v>
      </c>
      <c r="C386" s="106"/>
      <c r="D386" s="8" t="s">
        <v>2340</v>
      </c>
      <c r="E386" s="14" t="s">
        <v>2341</v>
      </c>
      <c r="F386" s="1" t="s">
        <v>1756</v>
      </c>
      <c r="G386" s="4" t="s">
        <v>2342</v>
      </c>
      <c r="H386" s="1"/>
      <c r="I386" s="1">
        <v>27</v>
      </c>
      <c r="J386" s="2">
        <v>252056.94</v>
      </c>
      <c r="K386" s="3">
        <v>252056.94</v>
      </c>
      <c r="L386" s="109">
        <f t="shared" si="5"/>
        <v>0</v>
      </c>
      <c r="M386" s="109"/>
      <c r="N386" s="13"/>
      <c r="O386" s="105">
        <v>252056.94</v>
      </c>
      <c r="P386" s="105"/>
      <c r="Q386" s="105"/>
      <c r="R386" s="105"/>
      <c r="S386" s="15"/>
      <c r="T386" s="112" t="s">
        <v>13944</v>
      </c>
      <c r="U386" s="112"/>
      <c r="V386" s="112"/>
      <c r="W386" s="112"/>
      <c r="X386" s="107" t="s">
        <v>15</v>
      </c>
      <c r="Y386" s="107"/>
      <c r="Z386" s="108"/>
    </row>
    <row r="387" spans="1:26" s="11" customFormat="1" ht="16.5" customHeight="1" x14ac:dyDescent="0.2">
      <c r="A387" s="12" t="s">
        <v>2343</v>
      </c>
      <c r="B387" s="106" t="s">
        <v>2344</v>
      </c>
      <c r="C387" s="106"/>
      <c r="D387" s="8" t="s">
        <v>2345</v>
      </c>
      <c r="E387" s="14" t="s">
        <v>2346</v>
      </c>
      <c r="F387" s="1" t="s">
        <v>1756</v>
      </c>
      <c r="G387" s="4" t="s">
        <v>2347</v>
      </c>
      <c r="H387" s="1"/>
      <c r="I387" s="1">
        <v>2</v>
      </c>
      <c r="J387" s="2">
        <v>18670.88</v>
      </c>
      <c r="K387" s="3">
        <v>18670.88</v>
      </c>
      <c r="L387" s="109">
        <f t="shared" si="5"/>
        <v>0</v>
      </c>
      <c r="M387" s="109"/>
      <c r="N387" s="13"/>
      <c r="O387" s="105">
        <v>18670.88</v>
      </c>
      <c r="P387" s="105"/>
      <c r="Q387" s="105"/>
      <c r="R387" s="105"/>
      <c r="S387" s="15"/>
      <c r="T387" s="112" t="s">
        <v>13944</v>
      </c>
      <c r="U387" s="112"/>
      <c r="V387" s="112"/>
      <c r="W387" s="112"/>
      <c r="X387" s="107" t="s">
        <v>15</v>
      </c>
      <c r="Y387" s="107"/>
      <c r="Z387" s="108"/>
    </row>
    <row r="388" spans="1:26" s="11" customFormat="1" ht="16.5" customHeight="1" x14ac:dyDescent="0.2">
      <c r="A388" s="12" t="s">
        <v>2348</v>
      </c>
      <c r="B388" s="106" t="s">
        <v>2349</v>
      </c>
      <c r="C388" s="106"/>
      <c r="D388" s="8" t="s">
        <v>1754</v>
      </c>
      <c r="E388" s="14"/>
      <c r="F388" s="1" t="s">
        <v>1756</v>
      </c>
      <c r="G388" s="4" t="s">
        <v>2350</v>
      </c>
      <c r="H388" s="1"/>
      <c r="I388" s="1">
        <v>27</v>
      </c>
      <c r="J388" s="2"/>
      <c r="K388" s="3"/>
      <c r="L388" s="109">
        <f t="shared" si="5"/>
        <v>0</v>
      </c>
      <c r="M388" s="109"/>
      <c r="N388" s="13"/>
      <c r="O388" s="111"/>
      <c r="P388" s="111"/>
      <c r="Q388" s="111"/>
      <c r="R388" s="111"/>
      <c r="S388" s="15"/>
      <c r="T388" s="112" t="s">
        <v>13944</v>
      </c>
      <c r="U388" s="112"/>
      <c r="V388" s="112"/>
      <c r="W388" s="112"/>
      <c r="X388" s="107" t="s">
        <v>15</v>
      </c>
      <c r="Y388" s="107"/>
      <c r="Z388" s="108"/>
    </row>
    <row r="389" spans="1:26" s="11" customFormat="1" ht="16.5" customHeight="1" x14ac:dyDescent="0.2">
      <c r="A389" s="12" t="s">
        <v>2351</v>
      </c>
      <c r="B389" s="106" t="s">
        <v>2352</v>
      </c>
      <c r="C389" s="106"/>
      <c r="D389" s="8" t="s">
        <v>2353</v>
      </c>
      <c r="E389" s="14" t="s">
        <v>2354</v>
      </c>
      <c r="F389" s="1" t="s">
        <v>1756</v>
      </c>
      <c r="G389" s="4" t="s">
        <v>2355</v>
      </c>
      <c r="H389" s="1"/>
      <c r="I389" s="1">
        <v>60</v>
      </c>
      <c r="J389" s="2">
        <v>1716468.55</v>
      </c>
      <c r="K389" s="3">
        <v>1716468.55</v>
      </c>
      <c r="L389" s="109">
        <f t="shared" si="5"/>
        <v>0</v>
      </c>
      <c r="M389" s="109"/>
      <c r="N389" s="13"/>
      <c r="O389" s="105">
        <v>1716468.55</v>
      </c>
      <c r="P389" s="105"/>
      <c r="Q389" s="105"/>
      <c r="R389" s="105"/>
      <c r="S389" s="15"/>
      <c r="T389" s="112" t="s">
        <v>13944</v>
      </c>
      <c r="U389" s="112"/>
      <c r="V389" s="112"/>
      <c r="W389" s="112"/>
      <c r="X389" s="107" t="s">
        <v>15</v>
      </c>
      <c r="Y389" s="107"/>
      <c r="Z389" s="108"/>
    </row>
    <row r="390" spans="1:26" s="11" customFormat="1" ht="16.5" customHeight="1" x14ac:dyDescent="0.2">
      <c r="A390" s="12" t="s">
        <v>2356</v>
      </c>
      <c r="B390" s="106" t="s">
        <v>2357</v>
      </c>
      <c r="C390" s="106"/>
      <c r="D390" s="8" t="s">
        <v>2358</v>
      </c>
      <c r="E390" s="14" t="s">
        <v>2359</v>
      </c>
      <c r="F390" s="1" t="s">
        <v>1756</v>
      </c>
      <c r="G390" s="4" t="s">
        <v>2360</v>
      </c>
      <c r="H390" s="1"/>
      <c r="I390" s="1">
        <v>40</v>
      </c>
      <c r="J390" s="2">
        <v>373417.69</v>
      </c>
      <c r="K390" s="3">
        <v>373417.69</v>
      </c>
      <c r="L390" s="109">
        <f t="shared" si="5"/>
        <v>0</v>
      </c>
      <c r="M390" s="109"/>
      <c r="N390" s="13"/>
      <c r="O390" s="105">
        <v>373417.69</v>
      </c>
      <c r="P390" s="105"/>
      <c r="Q390" s="105"/>
      <c r="R390" s="105"/>
      <c r="S390" s="15"/>
      <c r="T390" s="112" t="s">
        <v>13944</v>
      </c>
      <c r="U390" s="112"/>
      <c r="V390" s="112"/>
      <c r="W390" s="112"/>
      <c r="X390" s="107" t="s">
        <v>15</v>
      </c>
      <c r="Y390" s="107"/>
      <c r="Z390" s="108"/>
    </row>
    <row r="391" spans="1:26" s="11" customFormat="1" ht="16.5" customHeight="1" x14ac:dyDescent="0.2">
      <c r="A391" s="12" t="s">
        <v>2361</v>
      </c>
      <c r="B391" s="106" t="s">
        <v>2362</v>
      </c>
      <c r="C391" s="106"/>
      <c r="D391" s="8" t="s">
        <v>2363</v>
      </c>
      <c r="E391" s="14" t="s">
        <v>2364</v>
      </c>
      <c r="F391" s="1" t="s">
        <v>1756</v>
      </c>
      <c r="G391" s="4" t="s">
        <v>2365</v>
      </c>
      <c r="H391" s="1"/>
      <c r="I391" s="1">
        <v>10</v>
      </c>
      <c r="J391" s="2"/>
      <c r="K391" s="3"/>
      <c r="L391" s="109">
        <f t="shared" si="5"/>
        <v>0</v>
      </c>
      <c r="M391" s="109"/>
      <c r="N391" s="13"/>
      <c r="O391" s="111"/>
      <c r="P391" s="111"/>
      <c r="Q391" s="111"/>
      <c r="R391" s="111"/>
      <c r="S391" s="15"/>
      <c r="T391" s="112" t="s">
        <v>13944</v>
      </c>
      <c r="U391" s="112"/>
      <c r="V391" s="112"/>
      <c r="W391" s="112"/>
      <c r="X391" s="107" t="s">
        <v>15</v>
      </c>
      <c r="Y391" s="107"/>
      <c r="Z391" s="108"/>
    </row>
    <row r="392" spans="1:26" s="11" customFormat="1" ht="16.5" customHeight="1" x14ac:dyDescent="0.2">
      <c r="A392" s="12" t="s">
        <v>2366</v>
      </c>
      <c r="B392" s="106" t="s">
        <v>2367</v>
      </c>
      <c r="C392" s="106"/>
      <c r="D392" s="8" t="s">
        <v>2368</v>
      </c>
      <c r="E392" s="14" t="s">
        <v>2369</v>
      </c>
      <c r="F392" s="1" t="s">
        <v>1756</v>
      </c>
      <c r="G392" s="4" t="s">
        <v>2370</v>
      </c>
      <c r="H392" s="1"/>
      <c r="I392" s="1">
        <v>672</v>
      </c>
      <c r="J392" s="2">
        <v>9335.44</v>
      </c>
      <c r="K392" s="3">
        <v>9335.44</v>
      </c>
      <c r="L392" s="109">
        <f t="shared" si="5"/>
        <v>0</v>
      </c>
      <c r="M392" s="109"/>
      <c r="N392" s="13"/>
      <c r="O392" s="105">
        <v>9335.44</v>
      </c>
      <c r="P392" s="105"/>
      <c r="Q392" s="105"/>
      <c r="R392" s="105"/>
      <c r="S392" s="15"/>
      <c r="T392" s="112" t="s">
        <v>13944</v>
      </c>
      <c r="U392" s="112"/>
      <c r="V392" s="112"/>
      <c r="W392" s="112"/>
      <c r="X392" s="107" t="s">
        <v>15</v>
      </c>
      <c r="Y392" s="107"/>
      <c r="Z392" s="108"/>
    </row>
    <row r="393" spans="1:26" s="11" customFormat="1" ht="16.5" customHeight="1" x14ac:dyDescent="0.2">
      <c r="A393" s="12" t="s">
        <v>2371</v>
      </c>
      <c r="B393" s="106" t="s">
        <v>2372</v>
      </c>
      <c r="C393" s="106"/>
      <c r="D393" s="8" t="s">
        <v>2373</v>
      </c>
      <c r="E393" s="14" t="s">
        <v>2374</v>
      </c>
      <c r="F393" s="1" t="s">
        <v>1756</v>
      </c>
      <c r="G393" s="4" t="s">
        <v>2375</v>
      </c>
      <c r="H393" s="1"/>
      <c r="I393" s="1">
        <v>13</v>
      </c>
      <c r="J393" s="2"/>
      <c r="K393" s="3"/>
      <c r="L393" s="109">
        <f t="shared" si="5"/>
        <v>0</v>
      </c>
      <c r="M393" s="109"/>
      <c r="N393" s="13"/>
      <c r="O393" s="111"/>
      <c r="P393" s="111"/>
      <c r="Q393" s="111"/>
      <c r="R393" s="111"/>
      <c r="S393" s="15"/>
      <c r="T393" s="112" t="s">
        <v>13944</v>
      </c>
      <c r="U393" s="112"/>
      <c r="V393" s="112"/>
      <c r="W393" s="112"/>
      <c r="X393" s="107" t="s">
        <v>15</v>
      </c>
      <c r="Y393" s="107"/>
      <c r="Z393" s="108"/>
    </row>
    <row r="394" spans="1:26" s="11" customFormat="1" ht="16.5" customHeight="1" x14ac:dyDescent="0.2">
      <c r="A394" s="12" t="s">
        <v>2376</v>
      </c>
      <c r="B394" s="106" t="s">
        <v>2377</v>
      </c>
      <c r="C394" s="106"/>
      <c r="D394" s="8" t="s">
        <v>2378</v>
      </c>
      <c r="E394" s="14" t="s">
        <v>2379</v>
      </c>
      <c r="F394" s="1" t="s">
        <v>1756</v>
      </c>
      <c r="G394" s="4" t="s">
        <v>2380</v>
      </c>
      <c r="H394" s="1"/>
      <c r="I394" s="1">
        <v>52</v>
      </c>
      <c r="J394" s="2">
        <v>485443</v>
      </c>
      <c r="K394" s="3">
        <v>485443</v>
      </c>
      <c r="L394" s="109">
        <f t="shared" si="5"/>
        <v>0</v>
      </c>
      <c r="M394" s="109"/>
      <c r="N394" s="13"/>
      <c r="O394" s="105">
        <v>485443</v>
      </c>
      <c r="P394" s="105"/>
      <c r="Q394" s="105"/>
      <c r="R394" s="105"/>
      <c r="S394" s="15"/>
      <c r="T394" s="112" t="s">
        <v>13944</v>
      </c>
      <c r="U394" s="112"/>
      <c r="V394" s="112"/>
      <c r="W394" s="112"/>
      <c r="X394" s="107" t="s">
        <v>15</v>
      </c>
      <c r="Y394" s="107"/>
      <c r="Z394" s="108"/>
    </row>
    <row r="395" spans="1:26" s="11" customFormat="1" ht="16.5" customHeight="1" x14ac:dyDescent="0.2">
      <c r="A395" s="12" t="s">
        <v>2381</v>
      </c>
      <c r="B395" s="106" t="s">
        <v>2382</v>
      </c>
      <c r="C395" s="106"/>
      <c r="D395" s="8" t="s">
        <v>2383</v>
      </c>
      <c r="E395" s="14" t="s">
        <v>2384</v>
      </c>
      <c r="F395" s="1" t="s">
        <v>1756</v>
      </c>
      <c r="G395" s="4" t="s">
        <v>2385</v>
      </c>
      <c r="H395" s="1"/>
      <c r="I395" s="1">
        <v>17</v>
      </c>
      <c r="J395" s="2">
        <v>158702.51999999999</v>
      </c>
      <c r="K395" s="3">
        <v>158702.51999999999</v>
      </c>
      <c r="L395" s="109">
        <f t="shared" si="5"/>
        <v>0</v>
      </c>
      <c r="M395" s="109"/>
      <c r="N395" s="13"/>
      <c r="O395" s="105">
        <v>158702.51999999999</v>
      </c>
      <c r="P395" s="105"/>
      <c r="Q395" s="105"/>
      <c r="R395" s="105"/>
      <c r="S395" s="15"/>
      <c r="T395" s="112" t="s">
        <v>13944</v>
      </c>
      <c r="U395" s="112"/>
      <c r="V395" s="112"/>
      <c r="W395" s="112"/>
      <c r="X395" s="107" t="s">
        <v>15</v>
      </c>
      <c r="Y395" s="107"/>
      <c r="Z395" s="108"/>
    </row>
    <row r="396" spans="1:26" s="11" customFormat="1" ht="16.5" customHeight="1" x14ac:dyDescent="0.2">
      <c r="A396" s="12" t="s">
        <v>2387</v>
      </c>
      <c r="B396" s="106" t="s">
        <v>2388</v>
      </c>
      <c r="C396" s="106"/>
      <c r="D396" s="8" t="s">
        <v>2270</v>
      </c>
      <c r="E396" s="14"/>
      <c r="F396" s="1" t="s">
        <v>1756</v>
      </c>
      <c r="G396" s="4" t="s">
        <v>2389</v>
      </c>
      <c r="H396" s="1"/>
      <c r="I396" s="1">
        <v>28</v>
      </c>
      <c r="J396" s="2"/>
      <c r="K396" s="3"/>
      <c r="L396" s="109">
        <f t="shared" si="5"/>
        <v>0</v>
      </c>
      <c r="M396" s="109"/>
      <c r="N396" s="13"/>
      <c r="O396" s="111"/>
      <c r="P396" s="111"/>
      <c r="Q396" s="111"/>
      <c r="R396" s="111"/>
      <c r="S396" s="15"/>
      <c r="T396" s="112" t="s">
        <v>13944</v>
      </c>
      <c r="U396" s="112"/>
      <c r="V396" s="112"/>
      <c r="W396" s="112"/>
      <c r="X396" s="107" t="s">
        <v>15</v>
      </c>
      <c r="Y396" s="107"/>
      <c r="Z396" s="108"/>
    </row>
    <row r="397" spans="1:26" s="11" customFormat="1" ht="16.5" customHeight="1" x14ac:dyDescent="0.2">
      <c r="A397" s="12" t="s">
        <v>2390</v>
      </c>
      <c r="B397" s="106" t="s">
        <v>2391</v>
      </c>
      <c r="C397" s="106"/>
      <c r="D397" s="8" t="s">
        <v>2392</v>
      </c>
      <c r="E397" s="14" t="s">
        <v>2393</v>
      </c>
      <c r="F397" s="1" t="s">
        <v>1756</v>
      </c>
      <c r="G397" s="4" t="s">
        <v>2394</v>
      </c>
      <c r="H397" s="1"/>
      <c r="I397" s="1">
        <v>10</v>
      </c>
      <c r="J397" s="2">
        <v>93354.42</v>
      </c>
      <c r="K397" s="3">
        <v>93354.42</v>
      </c>
      <c r="L397" s="109">
        <f t="shared" si="5"/>
        <v>0</v>
      </c>
      <c r="M397" s="109"/>
      <c r="N397" s="13"/>
      <c r="O397" s="105">
        <v>93354.42</v>
      </c>
      <c r="P397" s="105"/>
      <c r="Q397" s="105"/>
      <c r="R397" s="105"/>
      <c r="S397" s="15"/>
      <c r="T397" s="112" t="s">
        <v>13944</v>
      </c>
      <c r="U397" s="112"/>
      <c r="V397" s="112"/>
      <c r="W397" s="112"/>
      <c r="X397" s="107" t="s">
        <v>15</v>
      </c>
      <c r="Y397" s="107"/>
      <c r="Z397" s="108"/>
    </row>
    <row r="398" spans="1:26" s="11" customFormat="1" ht="16.5" customHeight="1" x14ac:dyDescent="0.2">
      <c r="A398" s="12" t="s">
        <v>2395</v>
      </c>
      <c r="B398" s="106" t="s">
        <v>2396</v>
      </c>
      <c r="C398" s="106"/>
      <c r="D398" s="8" t="s">
        <v>2397</v>
      </c>
      <c r="E398" s="14" t="s">
        <v>2398</v>
      </c>
      <c r="F398" s="1" t="s">
        <v>1756</v>
      </c>
      <c r="G398" s="4" t="s">
        <v>2399</v>
      </c>
      <c r="H398" s="1"/>
      <c r="I398" s="1">
        <v>11</v>
      </c>
      <c r="J398" s="2">
        <v>102689.87</v>
      </c>
      <c r="K398" s="3">
        <v>102689.87</v>
      </c>
      <c r="L398" s="109">
        <f t="shared" si="5"/>
        <v>0</v>
      </c>
      <c r="M398" s="109"/>
      <c r="N398" s="13"/>
      <c r="O398" s="105">
        <v>102689.87</v>
      </c>
      <c r="P398" s="105"/>
      <c r="Q398" s="105"/>
      <c r="R398" s="105"/>
      <c r="S398" s="15"/>
      <c r="T398" s="112" t="s">
        <v>13944</v>
      </c>
      <c r="U398" s="112"/>
      <c r="V398" s="112"/>
      <c r="W398" s="112"/>
      <c r="X398" s="107" t="s">
        <v>15</v>
      </c>
      <c r="Y398" s="107"/>
      <c r="Z398" s="108"/>
    </row>
    <row r="399" spans="1:26" s="11" customFormat="1" ht="16.5" customHeight="1" x14ac:dyDescent="0.2">
      <c r="A399" s="12" t="s">
        <v>2400</v>
      </c>
      <c r="B399" s="106" t="s">
        <v>2401</v>
      </c>
      <c r="C399" s="106"/>
      <c r="D399" s="8" t="s">
        <v>2291</v>
      </c>
      <c r="E399" s="14"/>
      <c r="F399" s="1" t="s">
        <v>1756</v>
      </c>
      <c r="G399" s="4" t="s">
        <v>2402</v>
      </c>
      <c r="H399" s="1"/>
      <c r="I399" s="1">
        <v>21.2</v>
      </c>
      <c r="J399" s="2"/>
      <c r="K399" s="3"/>
      <c r="L399" s="109">
        <f t="shared" si="5"/>
        <v>0</v>
      </c>
      <c r="M399" s="109"/>
      <c r="N399" s="13"/>
      <c r="O399" s="111"/>
      <c r="P399" s="111"/>
      <c r="Q399" s="111"/>
      <c r="R399" s="111"/>
      <c r="S399" s="15"/>
      <c r="T399" s="112" t="s">
        <v>13944</v>
      </c>
      <c r="U399" s="112"/>
      <c r="V399" s="112"/>
      <c r="W399" s="112"/>
      <c r="X399" s="107" t="s">
        <v>15</v>
      </c>
      <c r="Y399" s="107"/>
      <c r="Z399" s="108"/>
    </row>
    <row r="400" spans="1:26" s="11" customFormat="1" ht="16.5" customHeight="1" x14ac:dyDescent="0.2">
      <c r="A400" s="12" t="s">
        <v>2403</v>
      </c>
      <c r="B400" s="106" t="s">
        <v>2404</v>
      </c>
      <c r="C400" s="106"/>
      <c r="D400" s="8" t="s">
        <v>2405</v>
      </c>
      <c r="E400" s="14"/>
      <c r="F400" s="1" t="s">
        <v>1756</v>
      </c>
      <c r="G400" s="4" t="s">
        <v>2406</v>
      </c>
      <c r="H400" s="1"/>
      <c r="I400" s="1">
        <v>35.5</v>
      </c>
      <c r="J400" s="2"/>
      <c r="K400" s="3"/>
      <c r="L400" s="109">
        <f t="shared" si="5"/>
        <v>0</v>
      </c>
      <c r="M400" s="109"/>
      <c r="N400" s="13"/>
      <c r="O400" s="111"/>
      <c r="P400" s="111"/>
      <c r="Q400" s="111"/>
      <c r="R400" s="111"/>
      <c r="S400" s="15"/>
      <c r="T400" s="112" t="s">
        <v>13944</v>
      </c>
      <c r="U400" s="112"/>
      <c r="V400" s="112"/>
      <c r="W400" s="112"/>
      <c r="X400" s="107" t="s">
        <v>15</v>
      </c>
      <c r="Y400" s="107"/>
      <c r="Z400" s="108"/>
    </row>
    <row r="401" spans="1:26" s="11" customFormat="1" ht="16.5" customHeight="1" x14ac:dyDescent="0.2">
      <c r="A401" s="12" t="s">
        <v>2407</v>
      </c>
      <c r="B401" s="106" t="s">
        <v>2408</v>
      </c>
      <c r="C401" s="106"/>
      <c r="D401" s="8" t="s">
        <v>2409</v>
      </c>
      <c r="E401" s="14"/>
      <c r="F401" s="1" t="s">
        <v>1756</v>
      </c>
      <c r="G401" s="4" t="s">
        <v>2410</v>
      </c>
      <c r="H401" s="1"/>
      <c r="I401" s="1">
        <v>15</v>
      </c>
      <c r="J401" s="2"/>
      <c r="K401" s="3"/>
      <c r="L401" s="109">
        <f t="shared" si="5"/>
        <v>0</v>
      </c>
      <c r="M401" s="109"/>
      <c r="N401" s="13"/>
      <c r="O401" s="111"/>
      <c r="P401" s="111"/>
      <c r="Q401" s="111"/>
      <c r="R401" s="111"/>
      <c r="S401" s="15"/>
      <c r="T401" s="112" t="s">
        <v>13944</v>
      </c>
      <c r="U401" s="112"/>
      <c r="V401" s="112"/>
      <c r="W401" s="112"/>
      <c r="X401" s="107" t="s">
        <v>15</v>
      </c>
      <c r="Y401" s="107"/>
      <c r="Z401" s="108"/>
    </row>
    <row r="402" spans="1:26" s="11" customFormat="1" ht="16.5" customHeight="1" x14ac:dyDescent="0.2">
      <c r="A402" s="12" t="s">
        <v>2411</v>
      </c>
      <c r="B402" s="106" t="s">
        <v>2412</v>
      </c>
      <c r="C402" s="106"/>
      <c r="D402" s="8" t="s">
        <v>2413</v>
      </c>
      <c r="E402" s="14" t="s">
        <v>2414</v>
      </c>
      <c r="F402" s="1" t="s">
        <v>1756</v>
      </c>
      <c r="G402" s="4" t="s">
        <v>2415</v>
      </c>
      <c r="H402" s="1"/>
      <c r="I402" s="1">
        <v>26</v>
      </c>
      <c r="J402" s="2">
        <v>242721.5</v>
      </c>
      <c r="K402" s="3">
        <v>242721.5</v>
      </c>
      <c r="L402" s="109">
        <f t="shared" si="5"/>
        <v>0</v>
      </c>
      <c r="M402" s="109"/>
      <c r="N402" s="13"/>
      <c r="O402" s="105">
        <v>242721.5</v>
      </c>
      <c r="P402" s="105"/>
      <c r="Q402" s="105"/>
      <c r="R402" s="105"/>
      <c r="S402" s="15"/>
      <c r="T402" s="112" t="s">
        <v>13944</v>
      </c>
      <c r="U402" s="112"/>
      <c r="V402" s="112"/>
      <c r="W402" s="112"/>
      <c r="X402" s="107" t="s">
        <v>15</v>
      </c>
      <c r="Y402" s="107"/>
      <c r="Z402" s="108"/>
    </row>
    <row r="403" spans="1:26" s="11" customFormat="1" ht="16.5" customHeight="1" x14ac:dyDescent="0.2">
      <c r="A403" s="12" t="s">
        <v>2416</v>
      </c>
      <c r="B403" s="106" t="s">
        <v>2417</v>
      </c>
      <c r="C403" s="106"/>
      <c r="D403" s="8" t="s">
        <v>2418</v>
      </c>
      <c r="E403" s="14" t="s">
        <v>2419</v>
      </c>
      <c r="F403" s="1" t="s">
        <v>1756</v>
      </c>
      <c r="G403" s="4" t="s">
        <v>2420</v>
      </c>
      <c r="H403" s="1"/>
      <c r="I403" s="1">
        <v>10</v>
      </c>
      <c r="J403" s="2">
        <v>95555.68</v>
      </c>
      <c r="K403" s="3">
        <v>95555.68</v>
      </c>
      <c r="L403" s="109">
        <f t="shared" si="5"/>
        <v>0</v>
      </c>
      <c r="M403" s="109"/>
      <c r="N403" s="13"/>
      <c r="O403" s="105">
        <v>95555.68</v>
      </c>
      <c r="P403" s="105"/>
      <c r="Q403" s="105"/>
      <c r="R403" s="105"/>
      <c r="S403" s="15"/>
      <c r="T403" s="112" t="s">
        <v>13944</v>
      </c>
      <c r="U403" s="112"/>
      <c r="V403" s="112"/>
      <c r="W403" s="112"/>
      <c r="X403" s="107" t="s">
        <v>15</v>
      </c>
      <c r="Y403" s="107"/>
      <c r="Z403" s="108"/>
    </row>
    <row r="404" spans="1:26" s="11" customFormat="1" ht="16.5" customHeight="1" x14ac:dyDescent="0.2">
      <c r="A404" s="12" t="s">
        <v>2421</v>
      </c>
      <c r="B404" s="106" t="s">
        <v>2422</v>
      </c>
      <c r="C404" s="106"/>
      <c r="D404" s="8" t="s">
        <v>2423</v>
      </c>
      <c r="E404" s="14"/>
      <c r="F404" s="1" t="s">
        <v>1756</v>
      </c>
      <c r="G404" s="4" t="s">
        <v>2424</v>
      </c>
      <c r="H404" s="1"/>
      <c r="I404" s="1">
        <v>31</v>
      </c>
      <c r="J404" s="2"/>
      <c r="K404" s="3"/>
      <c r="L404" s="109">
        <f t="shared" si="5"/>
        <v>0</v>
      </c>
      <c r="M404" s="109"/>
      <c r="N404" s="13"/>
      <c r="O404" s="111"/>
      <c r="P404" s="111"/>
      <c r="Q404" s="111"/>
      <c r="R404" s="111"/>
      <c r="S404" s="15"/>
      <c r="T404" s="112" t="s">
        <v>13944</v>
      </c>
      <c r="U404" s="112"/>
      <c r="V404" s="112"/>
      <c r="W404" s="112"/>
      <c r="X404" s="107" t="s">
        <v>15</v>
      </c>
      <c r="Y404" s="107"/>
      <c r="Z404" s="108"/>
    </row>
    <row r="405" spans="1:26" s="11" customFormat="1" ht="16.5" customHeight="1" x14ac:dyDescent="0.2">
      <c r="A405" s="12" t="s">
        <v>2426</v>
      </c>
      <c r="B405" s="106" t="s">
        <v>2427</v>
      </c>
      <c r="C405" s="106"/>
      <c r="D405" s="8" t="s">
        <v>2428</v>
      </c>
      <c r="E405" s="14" t="s">
        <v>2429</v>
      </c>
      <c r="F405" s="1" t="s">
        <v>1756</v>
      </c>
      <c r="G405" s="4" t="s">
        <v>2430</v>
      </c>
      <c r="H405" s="1"/>
      <c r="I405" s="1">
        <v>52</v>
      </c>
      <c r="J405" s="2">
        <v>485443</v>
      </c>
      <c r="K405" s="3">
        <v>485443</v>
      </c>
      <c r="L405" s="109">
        <f t="shared" ref="L405:L468" si="6">J405-K405</f>
        <v>0</v>
      </c>
      <c r="M405" s="109"/>
      <c r="N405" s="13"/>
      <c r="O405" s="105">
        <v>485443</v>
      </c>
      <c r="P405" s="105"/>
      <c r="Q405" s="105"/>
      <c r="R405" s="105"/>
      <c r="S405" s="15"/>
      <c r="T405" s="112" t="s">
        <v>13944</v>
      </c>
      <c r="U405" s="112"/>
      <c r="V405" s="112"/>
      <c r="W405" s="112"/>
      <c r="X405" s="107" t="s">
        <v>15</v>
      </c>
      <c r="Y405" s="107"/>
      <c r="Z405" s="108"/>
    </row>
    <row r="406" spans="1:26" s="11" customFormat="1" ht="16.5" customHeight="1" x14ac:dyDescent="0.2">
      <c r="A406" s="12" t="s">
        <v>2431</v>
      </c>
      <c r="B406" s="106" t="s">
        <v>2432</v>
      </c>
      <c r="C406" s="106"/>
      <c r="D406" s="8" t="s">
        <v>2433</v>
      </c>
      <c r="E406" s="14" t="s">
        <v>2434</v>
      </c>
      <c r="F406" s="1" t="s">
        <v>1756</v>
      </c>
      <c r="G406" s="4" t="s">
        <v>2435</v>
      </c>
      <c r="H406" s="1"/>
      <c r="I406" s="1">
        <v>5</v>
      </c>
      <c r="J406" s="2">
        <v>46677.21</v>
      </c>
      <c r="K406" s="3">
        <v>46677.21</v>
      </c>
      <c r="L406" s="109">
        <f t="shared" si="6"/>
        <v>0</v>
      </c>
      <c r="M406" s="109"/>
      <c r="N406" s="13"/>
      <c r="O406" s="105">
        <v>46677.21</v>
      </c>
      <c r="P406" s="105"/>
      <c r="Q406" s="105"/>
      <c r="R406" s="105"/>
      <c r="S406" s="15"/>
      <c r="T406" s="112" t="s">
        <v>13944</v>
      </c>
      <c r="U406" s="112"/>
      <c r="V406" s="112"/>
      <c r="W406" s="112"/>
      <c r="X406" s="107" t="s">
        <v>15</v>
      </c>
      <c r="Y406" s="107"/>
      <c r="Z406" s="108"/>
    </row>
    <row r="407" spans="1:26" s="11" customFormat="1" ht="16.5" customHeight="1" x14ac:dyDescent="0.2">
      <c r="A407" s="12" t="s">
        <v>2436</v>
      </c>
      <c r="B407" s="106" t="s">
        <v>2437</v>
      </c>
      <c r="C407" s="106"/>
      <c r="D407" s="8" t="s">
        <v>1754</v>
      </c>
      <c r="E407" s="14"/>
      <c r="F407" s="1" t="s">
        <v>1756</v>
      </c>
      <c r="G407" s="4" t="s">
        <v>2438</v>
      </c>
      <c r="H407" s="1"/>
      <c r="I407" s="1">
        <v>17.5</v>
      </c>
      <c r="J407" s="2"/>
      <c r="K407" s="3"/>
      <c r="L407" s="109">
        <f t="shared" si="6"/>
        <v>0</v>
      </c>
      <c r="M407" s="109"/>
      <c r="N407" s="13"/>
      <c r="O407" s="111"/>
      <c r="P407" s="111"/>
      <c r="Q407" s="111"/>
      <c r="R407" s="111"/>
      <c r="S407" s="15"/>
      <c r="T407" s="112" t="s">
        <v>13944</v>
      </c>
      <c r="U407" s="112"/>
      <c r="V407" s="112"/>
      <c r="W407" s="112"/>
      <c r="X407" s="107" t="s">
        <v>15</v>
      </c>
      <c r="Y407" s="107"/>
      <c r="Z407" s="108"/>
    </row>
    <row r="408" spans="1:26" s="11" customFormat="1" ht="16.5" customHeight="1" x14ac:dyDescent="0.2">
      <c r="A408" s="12" t="s">
        <v>2439</v>
      </c>
      <c r="B408" s="106" t="s">
        <v>2440</v>
      </c>
      <c r="C408" s="106"/>
      <c r="D408" s="8" t="s">
        <v>2441</v>
      </c>
      <c r="E408" s="14"/>
      <c r="F408" s="1" t="s">
        <v>1756</v>
      </c>
      <c r="G408" s="4" t="s">
        <v>2442</v>
      </c>
      <c r="H408" s="1"/>
      <c r="I408" s="1">
        <v>9.8000000000000007</v>
      </c>
      <c r="J408" s="2"/>
      <c r="K408" s="3"/>
      <c r="L408" s="109">
        <f t="shared" si="6"/>
        <v>0</v>
      </c>
      <c r="M408" s="109"/>
      <c r="N408" s="13"/>
      <c r="O408" s="111"/>
      <c r="P408" s="111"/>
      <c r="Q408" s="111"/>
      <c r="R408" s="111"/>
      <c r="S408" s="15"/>
      <c r="T408" s="112" t="s">
        <v>13944</v>
      </c>
      <c r="U408" s="112"/>
      <c r="V408" s="112"/>
      <c r="W408" s="112"/>
      <c r="X408" s="107" t="s">
        <v>15</v>
      </c>
      <c r="Y408" s="107"/>
      <c r="Z408" s="108"/>
    </row>
    <row r="409" spans="1:26" s="11" customFormat="1" ht="16.5" customHeight="1" x14ac:dyDescent="0.2">
      <c r="A409" s="12" t="s">
        <v>2444</v>
      </c>
      <c r="B409" s="106" t="s">
        <v>2445</v>
      </c>
      <c r="C409" s="106"/>
      <c r="D409" s="8" t="s">
        <v>2446</v>
      </c>
      <c r="E409" s="14"/>
      <c r="F409" s="1" t="s">
        <v>1756</v>
      </c>
      <c r="G409" s="4" t="s">
        <v>2447</v>
      </c>
      <c r="H409" s="1"/>
      <c r="I409" s="1">
        <v>35</v>
      </c>
      <c r="J409" s="2"/>
      <c r="K409" s="3"/>
      <c r="L409" s="109">
        <f t="shared" si="6"/>
        <v>0</v>
      </c>
      <c r="M409" s="109"/>
      <c r="N409" s="13"/>
      <c r="O409" s="111"/>
      <c r="P409" s="111"/>
      <c r="Q409" s="111"/>
      <c r="R409" s="111"/>
      <c r="S409" s="15"/>
      <c r="T409" s="112" t="s">
        <v>13944</v>
      </c>
      <c r="U409" s="112"/>
      <c r="V409" s="112"/>
      <c r="W409" s="112"/>
      <c r="X409" s="107" t="s">
        <v>15</v>
      </c>
      <c r="Y409" s="107"/>
      <c r="Z409" s="108"/>
    </row>
    <row r="410" spans="1:26" s="11" customFormat="1" ht="16.5" customHeight="1" x14ac:dyDescent="0.2">
      <c r="A410" s="12" t="s">
        <v>2449</v>
      </c>
      <c r="B410" s="106" t="s">
        <v>2450</v>
      </c>
      <c r="C410" s="106"/>
      <c r="D410" s="8" t="s">
        <v>2451</v>
      </c>
      <c r="E410" s="14" t="s">
        <v>2452</v>
      </c>
      <c r="F410" s="1" t="s">
        <v>1756</v>
      </c>
      <c r="G410" s="4" t="s">
        <v>2453</v>
      </c>
      <c r="H410" s="1"/>
      <c r="I410" s="1">
        <v>19</v>
      </c>
      <c r="J410" s="2"/>
      <c r="K410" s="3"/>
      <c r="L410" s="109">
        <f t="shared" si="6"/>
        <v>0</v>
      </c>
      <c r="M410" s="109"/>
      <c r="N410" s="13"/>
      <c r="O410" s="111"/>
      <c r="P410" s="111"/>
      <c r="Q410" s="111"/>
      <c r="R410" s="111"/>
      <c r="S410" s="15"/>
      <c r="T410" s="112" t="s">
        <v>13944</v>
      </c>
      <c r="U410" s="112"/>
      <c r="V410" s="112"/>
      <c r="W410" s="112"/>
      <c r="X410" s="107" t="s">
        <v>15</v>
      </c>
      <c r="Y410" s="107"/>
      <c r="Z410" s="108"/>
    </row>
    <row r="411" spans="1:26" s="11" customFormat="1" ht="16.5" customHeight="1" x14ac:dyDescent="0.2">
      <c r="A411" s="12" t="s">
        <v>2455</v>
      </c>
      <c r="B411" s="106" t="s">
        <v>2456</v>
      </c>
      <c r="C411" s="106"/>
      <c r="D411" s="8" t="s">
        <v>2457</v>
      </c>
      <c r="E411" s="14" t="s">
        <v>2458</v>
      </c>
      <c r="F411" s="1" t="s">
        <v>1756</v>
      </c>
      <c r="G411" s="4" t="s">
        <v>2459</v>
      </c>
      <c r="H411" s="1"/>
      <c r="I411" s="1">
        <v>118</v>
      </c>
      <c r="J411" s="2">
        <v>1101582.2</v>
      </c>
      <c r="K411" s="3">
        <v>1101582.2</v>
      </c>
      <c r="L411" s="109">
        <f t="shared" si="6"/>
        <v>0</v>
      </c>
      <c r="M411" s="109"/>
      <c r="N411" s="13"/>
      <c r="O411" s="105">
        <v>1101582.2</v>
      </c>
      <c r="P411" s="105"/>
      <c r="Q411" s="105"/>
      <c r="R411" s="105"/>
      <c r="S411" s="15"/>
      <c r="T411" s="112" t="s">
        <v>13944</v>
      </c>
      <c r="U411" s="112"/>
      <c r="V411" s="112"/>
      <c r="W411" s="112"/>
      <c r="X411" s="107" t="s">
        <v>15</v>
      </c>
      <c r="Y411" s="107"/>
      <c r="Z411" s="108"/>
    </row>
    <row r="412" spans="1:26" s="11" customFormat="1" ht="16.5" customHeight="1" x14ac:dyDescent="0.2">
      <c r="A412" s="12" t="s">
        <v>2460</v>
      </c>
      <c r="B412" s="106" t="s">
        <v>2461</v>
      </c>
      <c r="C412" s="106"/>
      <c r="D412" s="8" t="s">
        <v>2462</v>
      </c>
      <c r="E412" s="14" t="s">
        <v>2463</v>
      </c>
      <c r="F412" s="1" t="s">
        <v>1756</v>
      </c>
      <c r="G412" s="4" t="s">
        <v>2464</v>
      </c>
      <c r="H412" s="1"/>
      <c r="I412" s="1">
        <v>36</v>
      </c>
      <c r="J412" s="2">
        <v>336075.92</v>
      </c>
      <c r="K412" s="3">
        <v>336075.92</v>
      </c>
      <c r="L412" s="109">
        <f t="shared" si="6"/>
        <v>0</v>
      </c>
      <c r="M412" s="109"/>
      <c r="N412" s="13"/>
      <c r="O412" s="105">
        <v>336075.92</v>
      </c>
      <c r="P412" s="105"/>
      <c r="Q412" s="105"/>
      <c r="R412" s="105"/>
      <c r="S412" s="15"/>
      <c r="T412" s="112" t="s">
        <v>13944</v>
      </c>
      <c r="U412" s="112"/>
      <c r="V412" s="112"/>
      <c r="W412" s="112"/>
      <c r="X412" s="107" t="s">
        <v>15</v>
      </c>
      <c r="Y412" s="107"/>
      <c r="Z412" s="108"/>
    </row>
    <row r="413" spans="1:26" s="11" customFormat="1" ht="16.5" customHeight="1" x14ac:dyDescent="0.2">
      <c r="A413" s="12" t="s">
        <v>2466</v>
      </c>
      <c r="B413" s="106" t="s">
        <v>2467</v>
      </c>
      <c r="C413" s="106"/>
      <c r="D413" s="8" t="s">
        <v>2468</v>
      </c>
      <c r="E413" s="14" t="s">
        <v>2469</v>
      </c>
      <c r="F413" s="1" t="s">
        <v>1756</v>
      </c>
      <c r="G413" s="4" t="s">
        <v>107</v>
      </c>
      <c r="H413" s="1"/>
      <c r="I413" s="1">
        <v>42</v>
      </c>
      <c r="J413" s="2">
        <v>392088.58</v>
      </c>
      <c r="K413" s="3">
        <v>392088.58</v>
      </c>
      <c r="L413" s="109">
        <f t="shared" si="6"/>
        <v>0</v>
      </c>
      <c r="M413" s="109"/>
      <c r="N413" s="13"/>
      <c r="O413" s="105">
        <v>392088.58</v>
      </c>
      <c r="P413" s="105"/>
      <c r="Q413" s="105"/>
      <c r="R413" s="105"/>
      <c r="S413" s="15"/>
      <c r="T413" s="112" t="s">
        <v>13944</v>
      </c>
      <c r="U413" s="112"/>
      <c r="V413" s="112"/>
      <c r="W413" s="112"/>
      <c r="X413" s="107" t="s">
        <v>15</v>
      </c>
      <c r="Y413" s="107"/>
      <c r="Z413" s="108"/>
    </row>
    <row r="414" spans="1:26" s="11" customFormat="1" ht="16.5" customHeight="1" x14ac:dyDescent="0.2">
      <c r="A414" s="12" t="s">
        <v>2470</v>
      </c>
      <c r="B414" s="106" t="s">
        <v>2471</v>
      </c>
      <c r="C414" s="106"/>
      <c r="D414" s="8" t="s">
        <v>2472</v>
      </c>
      <c r="E414" s="14" t="s">
        <v>2473</v>
      </c>
      <c r="F414" s="1" t="s">
        <v>1756</v>
      </c>
      <c r="G414" s="4" t="s">
        <v>2474</v>
      </c>
      <c r="H414" s="1"/>
      <c r="I414" s="1">
        <v>50</v>
      </c>
      <c r="J414" s="2">
        <v>466772.12</v>
      </c>
      <c r="K414" s="3">
        <v>466772.12</v>
      </c>
      <c r="L414" s="109">
        <f t="shared" si="6"/>
        <v>0</v>
      </c>
      <c r="M414" s="109"/>
      <c r="N414" s="13"/>
      <c r="O414" s="105">
        <v>466772.12</v>
      </c>
      <c r="P414" s="105"/>
      <c r="Q414" s="105"/>
      <c r="R414" s="105"/>
      <c r="S414" s="15"/>
      <c r="T414" s="112" t="s">
        <v>13944</v>
      </c>
      <c r="U414" s="112"/>
      <c r="V414" s="112"/>
      <c r="W414" s="112"/>
      <c r="X414" s="107" t="s">
        <v>15</v>
      </c>
      <c r="Y414" s="107"/>
      <c r="Z414" s="108"/>
    </row>
    <row r="415" spans="1:26" s="11" customFormat="1" ht="16.5" customHeight="1" x14ac:dyDescent="0.2">
      <c r="A415" s="12" t="s">
        <v>2476</v>
      </c>
      <c r="B415" s="106" t="s">
        <v>2477</v>
      </c>
      <c r="C415" s="106"/>
      <c r="D415" s="8" t="s">
        <v>2478</v>
      </c>
      <c r="E415" s="14" t="s">
        <v>2479</v>
      </c>
      <c r="F415" s="1" t="s">
        <v>1756</v>
      </c>
      <c r="G415" s="4" t="s">
        <v>2480</v>
      </c>
      <c r="H415" s="1"/>
      <c r="I415" s="1">
        <v>94.5</v>
      </c>
      <c r="J415" s="2">
        <v>882199.3</v>
      </c>
      <c r="K415" s="3">
        <v>882199.3</v>
      </c>
      <c r="L415" s="109">
        <f t="shared" si="6"/>
        <v>0</v>
      </c>
      <c r="M415" s="109"/>
      <c r="N415" s="13"/>
      <c r="O415" s="105">
        <v>882199.3</v>
      </c>
      <c r="P415" s="105"/>
      <c r="Q415" s="105"/>
      <c r="R415" s="105"/>
      <c r="S415" s="15"/>
      <c r="T415" s="112" t="s">
        <v>13944</v>
      </c>
      <c r="U415" s="112"/>
      <c r="V415" s="112"/>
      <c r="W415" s="112"/>
      <c r="X415" s="107" t="s">
        <v>15</v>
      </c>
      <c r="Y415" s="107"/>
      <c r="Z415" s="108"/>
    </row>
    <row r="416" spans="1:26" s="11" customFormat="1" ht="16.5" customHeight="1" x14ac:dyDescent="0.2">
      <c r="A416" s="12" t="s">
        <v>2481</v>
      </c>
      <c r="B416" s="106" t="s">
        <v>2482</v>
      </c>
      <c r="C416" s="106"/>
      <c r="D416" s="8" t="s">
        <v>2483</v>
      </c>
      <c r="E416" s="14"/>
      <c r="F416" s="1" t="s">
        <v>1756</v>
      </c>
      <c r="G416" s="4" t="s">
        <v>2484</v>
      </c>
      <c r="H416" s="1"/>
      <c r="I416" s="1">
        <v>38</v>
      </c>
      <c r="J416" s="2"/>
      <c r="K416" s="3"/>
      <c r="L416" s="109">
        <f t="shared" si="6"/>
        <v>0</v>
      </c>
      <c r="M416" s="109"/>
      <c r="N416" s="13"/>
      <c r="O416" s="111"/>
      <c r="P416" s="111"/>
      <c r="Q416" s="111"/>
      <c r="R416" s="111"/>
      <c r="S416" s="15"/>
      <c r="T416" s="112" t="s">
        <v>13944</v>
      </c>
      <c r="U416" s="112"/>
      <c r="V416" s="112"/>
      <c r="W416" s="112"/>
      <c r="X416" s="107" t="s">
        <v>15</v>
      </c>
      <c r="Y416" s="107"/>
      <c r="Z416" s="108"/>
    </row>
    <row r="417" spans="1:26" s="11" customFormat="1" ht="16.5" customHeight="1" x14ac:dyDescent="0.2">
      <c r="A417" s="12" t="s">
        <v>2486</v>
      </c>
      <c r="B417" s="106" t="s">
        <v>2487</v>
      </c>
      <c r="C417" s="106"/>
      <c r="D417" s="8" t="s">
        <v>2488</v>
      </c>
      <c r="E417" s="14"/>
      <c r="F417" s="1" t="s">
        <v>1756</v>
      </c>
      <c r="G417" s="4" t="s">
        <v>2489</v>
      </c>
      <c r="H417" s="1"/>
      <c r="I417" s="1">
        <v>9.5</v>
      </c>
      <c r="J417" s="2"/>
      <c r="K417" s="3"/>
      <c r="L417" s="109">
        <f t="shared" si="6"/>
        <v>0</v>
      </c>
      <c r="M417" s="109"/>
      <c r="N417" s="13"/>
      <c r="O417" s="111"/>
      <c r="P417" s="111"/>
      <c r="Q417" s="111"/>
      <c r="R417" s="111"/>
      <c r="S417" s="15"/>
      <c r="T417" s="112" t="s">
        <v>13944</v>
      </c>
      <c r="U417" s="112"/>
      <c r="V417" s="112"/>
      <c r="W417" s="112"/>
      <c r="X417" s="107" t="s">
        <v>15</v>
      </c>
      <c r="Y417" s="107"/>
      <c r="Z417" s="108"/>
    </row>
    <row r="418" spans="1:26" s="11" customFormat="1" ht="16.5" customHeight="1" x14ac:dyDescent="0.2">
      <c r="A418" s="12" t="s">
        <v>2490</v>
      </c>
      <c r="B418" s="106" t="s">
        <v>2491</v>
      </c>
      <c r="C418" s="106"/>
      <c r="D418" s="8" t="s">
        <v>2451</v>
      </c>
      <c r="E418" s="14"/>
      <c r="F418" s="1" t="s">
        <v>1756</v>
      </c>
      <c r="G418" s="4" t="s">
        <v>2492</v>
      </c>
      <c r="H418" s="1"/>
      <c r="I418" s="1">
        <v>12.5</v>
      </c>
      <c r="J418" s="2"/>
      <c r="K418" s="3"/>
      <c r="L418" s="109">
        <f t="shared" si="6"/>
        <v>0</v>
      </c>
      <c r="M418" s="109"/>
      <c r="N418" s="13"/>
      <c r="O418" s="111"/>
      <c r="P418" s="111"/>
      <c r="Q418" s="111"/>
      <c r="R418" s="111"/>
      <c r="S418" s="15"/>
      <c r="T418" s="112" t="s">
        <v>13944</v>
      </c>
      <c r="U418" s="112"/>
      <c r="V418" s="112"/>
      <c r="W418" s="112"/>
      <c r="X418" s="107" t="s">
        <v>15</v>
      </c>
      <c r="Y418" s="107"/>
      <c r="Z418" s="108"/>
    </row>
    <row r="419" spans="1:26" s="11" customFormat="1" ht="16.5" customHeight="1" x14ac:dyDescent="0.2">
      <c r="A419" s="12" t="s">
        <v>2494</v>
      </c>
      <c r="B419" s="106" t="s">
        <v>2495</v>
      </c>
      <c r="C419" s="106"/>
      <c r="D419" s="8" t="s">
        <v>2496</v>
      </c>
      <c r="E419" s="14"/>
      <c r="F419" s="1" t="s">
        <v>1756</v>
      </c>
      <c r="G419" s="4" t="s">
        <v>2497</v>
      </c>
      <c r="H419" s="1"/>
      <c r="I419" s="1">
        <v>4</v>
      </c>
      <c r="J419" s="2"/>
      <c r="K419" s="3"/>
      <c r="L419" s="109">
        <f t="shared" si="6"/>
        <v>0</v>
      </c>
      <c r="M419" s="109"/>
      <c r="N419" s="13"/>
      <c r="O419" s="111"/>
      <c r="P419" s="111"/>
      <c r="Q419" s="111"/>
      <c r="R419" s="111"/>
      <c r="S419" s="15"/>
      <c r="T419" s="112" t="s">
        <v>13944</v>
      </c>
      <c r="U419" s="112"/>
      <c r="V419" s="112"/>
      <c r="W419" s="112"/>
      <c r="X419" s="107" t="s">
        <v>15</v>
      </c>
      <c r="Y419" s="107"/>
      <c r="Z419" s="108"/>
    </row>
    <row r="420" spans="1:26" s="11" customFormat="1" ht="16.5" customHeight="1" x14ac:dyDescent="0.2">
      <c r="A420" s="12" t="s">
        <v>2498</v>
      </c>
      <c r="B420" s="106" t="s">
        <v>2499</v>
      </c>
      <c r="C420" s="106"/>
      <c r="D420" s="8" t="s">
        <v>2169</v>
      </c>
      <c r="E420" s="14"/>
      <c r="F420" s="1" t="s">
        <v>1756</v>
      </c>
      <c r="G420" s="4" t="s">
        <v>2500</v>
      </c>
      <c r="H420" s="1"/>
      <c r="I420" s="1">
        <v>4</v>
      </c>
      <c r="J420" s="2"/>
      <c r="K420" s="3"/>
      <c r="L420" s="109">
        <f t="shared" si="6"/>
        <v>0</v>
      </c>
      <c r="M420" s="109"/>
      <c r="N420" s="13"/>
      <c r="O420" s="111"/>
      <c r="P420" s="111"/>
      <c r="Q420" s="111"/>
      <c r="R420" s="111"/>
      <c r="S420" s="15"/>
      <c r="T420" s="112" t="s">
        <v>13944</v>
      </c>
      <c r="U420" s="112"/>
      <c r="V420" s="112"/>
      <c r="W420" s="112"/>
      <c r="X420" s="107" t="s">
        <v>15</v>
      </c>
      <c r="Y420" s="107"/>
      <c r="Z420" s="108"/>
    </row>
    <row r="421" spans="1:26" s="11" customFormat="1" ht="16.5" customHeight="1" x14ac:dyDescent="0.2">
      <c r="A421" s="12" t="s">
        <v>2501</v>
      </c>
      <c r="B421" s="106" t="s">
        <v>2502</v>
      </c>
      <c r="C421" s="106"/>
      <c r="D421" s="8" t="s">
        <v>2137</v>
      </c>
      <c r="E421" s="14" t="s">
        <v>2503</v>
      </c>
      <c r="F421" s="1" t="s">
        <v>1756</v>
      </c>
      <c r="G421" s="4" t="s">
        <v>2504</v>
      </c>
      <c r="H421" s="1"/>
      <c r="I421" s="1">
        <v>100</v>
      </c>
      <c r="J421" s="2">
        <v>9335.44</v>
      </c>
      <c r="K421" s="3">
        <v>9335.44</v>
      </c>
      <c r="L421" s="109">
        <f t="shared" si="6"/>
        <v>0</v>
      </c>
      <c r="M421" s="109"/>
      <c r="N421" s="13"/>
      <c r="O421" s="105">
        <v>9335.44</v>
      </c>
      <c r="P421" s="105"/>
      <c r="Q421" s="105"/>
      <c r="R421" s="105"/>
      <c r="S421" s="15"/>
      <c r="T421" s="112" t="s">
        <v>13944</v>
      </c>
      <c r="U421" s="112"/>
      <c r="V421" s="112"/>
      <c r="W421" s="112"/>
      <c r="X421" s="107" t="s">
        <v>15</v>
      </c>
      <c r="Y421" s="107"/>
      <c r="Z421" s="108"/>
    </row>
    <row r="422" spans="1:26" s="11" customFormat="1" ht="16.5" customHeight="1" x14ac:dyDescent="0.2">
      <c r="A422" s="12" t="s">
        <v>2505</v>
      </c>
      <c r="B422" s="106" t="s">
        <v>2506</v>
      </c>
      <c r="C422" s="106"/>
      <c r="D422" s="8" t="s">
        <v>2507</v>
      </c>
      <c r="E422" s="14" t="s">
        <v>2508</v>
      </c>
      <c r="F422" s="1" t="s">
        <v>1756</v>
      </c>
      <c r="G422" s="4" t="s">
        <v>2509</v>
      </c>
      <c r="H422" s="1"/>
      <c r="I422" s="1">
        <v>13</v>
      </c>
      <c r="J422" s="2">
        <v>121360.75</v>
      </c>
      <c r="K422" s="3">
        <v>121360.75</v>
      </c>
      <c r="L422" s="109">
        <f t="shared" si="6"/>
        <v>0</v>
      </c>
      <c r="M422" s="109"/>
      <c r="N422" s="13"/>
      <c r="O422" s="105">
        <v>121360.75</v>
      </c>
      <c r="P422" s="105"/>
      <c r="Q422" s="105"/>
      <c r="R422" s="105"/>
      <c r="S422" s="15"/>
      <c r="T422" s="112" t="s">
        <v>13944</v>
      </c>
      <c r="U422" s="112"/>
      <c r="V422" s="112"/>
      <c r="W422" s="112"/>
      <c r="X422" s="107" t="s">
        <v>15</v>
      </c>
      <c r="Y422" s="107"/>
      <c r="Z422" s="108"/>
    </row>
    <row r="423" spans="1:26" s="11" customFormat="1" ht="16.5" customHeight="1" x14ac:dyDescent="0.2">
      <c r="A423" s="12" t="s">
        <v>2510</v>
      </c>
      <c r="B423" s="106" t="s">
        <v>2511</v>
      </c>
      <c r="C423" s="106"/>
      <c r="D423" s="8" t="s">
        <v>2512</v>
      </c>
      <c r="E423" s="14"/>
      <c r="F423" s="1" t="s">
        <v>1756</v>
      </c>
      <c r="G423" s="4" t="s">
        <v>2513</v>
      </c>
      <c r="H423" s="1"/>
      <c r="I423" s="1">
        <v>27.5</v>
      </c>
      <c r="J423" s="2"/>
      <c r="K423" s="3"/>
      <c r="L423" s="109">
        <f t="shared" si="6"/>
        <v>0</v>
      </c>
      <c r="M423" s="109"/>
      <c r="N423" s="13"/>
      <c r="O423" s="111"/>
      <c r="P423" s="111"/>
      <c r="Q423" s="111"/>
      <c r="R423" s="111"/>
      <c r="S423" s="15"/>
      <c r="T423" s="112" t="s">
        <v>13944</v>
      </c>
      <c r="U423" s="112"/>
      <c r="V423" s="112"/>
      <c r="W423" s="112"/>
      <c r="X423" s="107" t="s">
        <v>15</v>
      </c>
      <c r="Y423" s="107"/>
      <c r="Z423" s="108"/>
    </row>
    <row r="424" spans="1:26" s="11" customFormat="1" ht="16.5" customHeight="1" x14ac:dyDescent="0.2">
      <c r="A424" s="12" t="s">
        <v>2514</v>
      </c>
      <c r="B424" s="106" t="s">
        <v>2515</v>
      </c>
      <c r="C424" s="106"/>
      <c r="D424" s="8" t="s">
        <v>2516</v>
      </c>
      <c r="E424" s="14" t="s">
        <v>2517</v>
      </c>
      <c r="F424" s="1" t="s">
        <v>1756</v>
      </c>
      <c r="G424" s="4" t="s">
        <v>2518</v>
      </c>
      <c r="H424" s="1"/>
      <c r="I424" s="1">
        <v>18</v>
      </c>
      <c r="J424" s="2">
        <v>168037.96</v>
      </c>
      <c r="K424" s="3">
        <v>168037.96</v>
      </c>
      <c r="L424" s="109">
        <f t="shared" si="6"/>
        <v>0</v>
      </c>
      <c r="M424" s="109"/>
      <c r="N424" s="13"/>
      <c r="O424" s="105">
        <v>168037.96</v>
      </c>
      <c r="P424" s="105"/>
      <c r="Q424" s="105"/>
      <c r="R424" s="105"/>
      <c r="S424" s="15"/>
      <c r="T424" s="112" t="s">
        <v>13944</v>
      </c>
      <c r="U424" s="112"/>
      <c r="V424" s="112"/>
      <c r="W424" s="112"/>
      <c r="X424" s="107" t="s">
        <v>15</v>
      </c>
      <c r="Y424" s="107"/>
      <c r="Z424" s="108"/>
    </row>
    <row r="425" spans="1:26" s="11" customFormat="1" ht="16.5" customHeight="1" x14ac:dyDescent="0.2">
      <c r="A425" s="12" t="s">
        <v>2519</v>
      </c>
      <c r="B425" s="106" t="s">
        <v>2520</v>
      </c>
      <c r="C425" s="106"/>
      <c r="D425" s="8" t="s">
        <v>2521</v>
      </c>
      <c r="E425" s="14" t="s">
        <v>2522</v>
      </c>
      <c r="F425" s="1" t="s">
        <v>1756</v>
      </c>
      <c r="G425" s="4" t="s">
        <v>2523</v>
      </c>
      <c r="H425" s="1"/>
      <c r="I425" s="1">
        <v>38</v>
      </c>
      <c r="J425" s="2">
        <v>354746.81</v>
      </c>
      <c r="K425" s="3">
        <v>354746.81</v>
      </c>
      <c r="L425" s="109">
        <f t="shared" si="6"/>
        <v>0</v>
      </c>
      <c r="M425" s="109"/>
      <c r="N425" s="13"/>
      <c r="O425" s="105">
        <v>354746.81</v>
      </c>
      <c r="P425" s="105"/>
      <c r="Q425" s="105"/>
      <c r="R425" s="105"/>
      <c r="S425" s="15"/>
      <c r="T425" s="112" t="s">
        <v>13944</v>
      </c>
      <c r="U425" s="112"/>
      <c r="V425" s="112"/>
      <c r="W425" s="112"/>
      <c r="X425" s="107" t="s">
        <v>15</v>
      </c>
      <c r="Y425" s="107"/>
      <c r="Z425" s="108"/>
    </row>
    <row r="426" spans="1:26" s="11" customFormat="1" ht="16.5" customHeight="1" x14ac:dyDescent="0.2">
      <c r="A426" s="12" t="s">
        <v>2524</v>
      </c>
      <c r="B426" s="106" t="s">
        <v>2525</v>
      </c>
      <c r="C426" s="106"/>
      <c r="D426" s="8" t="s">
        <v>2526</v>
      </c>
      <c r="E426" s="14"/>
      <c r="F426" s="1" t="s">
        <v>1756</v>
      </c>
      <c r="G426" s="4" t="s">
        <v>2527</v>
      </c>
      <c r="H426" s="1"/>
      <c r="I426" s="1">
        <v>21</v>
      </c>
      <c r="J426" s="2"/>
      <c r="K426" s="3"/>
      <c r="L426" s="109">
        <f t="shared" si="6"/>
        <v>0</v>
      </c>
      <c r="M426" s="109"/>
      <c r="N426" s="13"/>
      <c r="O426" s="111"/>
      <c r="P426" s="111"/>
      <c r="Q426" s="111"/>
      <c r="R426" s="111"/>
      <c r="S426" s="15"/>
      <c r="T426" s="112" t="s">
        <v>13944</v>
      </c>
      <c r="U426" s="112"/>
      <c r="V426" s="112"/>
      <c r="W426" s="112"/>
      <c r="X426" s="107" t="s">
        <v>15</v>
      </c>
      <c r="Y426" s="107"/>
      <c r="Z426" s="108"/>
    </row>
    <row r="427" spans="1:26" s="11" customFormat="1" ht="16.5" customHeight="1" x14ac:dyDescent="0.2">
      <c r="A427" s="12" t="s">
        <v>2528</v>
      </c>
      <c r="B427" s="106" t="s">
        <v>2529</v>
      </c>
      <c r="C427" s="106"/>
      <c r="D427" s="8" t="s">
        <v>2530</v>
      </c>
      <c r="E427" s="14" t="s">
        <v>2531</v>
      </c>
      <c r="F427" s="1" t="s">
        <v>1756</v>
      </c>
      <c r="G427" s="4" t="s">
        <v>2532</v>
      </c>
      <c r="H427" s="1"/>
      <c r="I427" s="1">
        <v>16</v>
      </c>
      <c r="J427" s="2">
        <v>149367.07999999999</v>
      </c>
      <c r="K427" s="3">
        <v>149367.07999999999</v>
      </c>
      <c r="L427" s="109">
        <f t="shared" si="6"/>
        <v>0</v>
      </c>
      <c r="M427" s="109"/>
      <c r="N427" s="13"/>
      <c r="O427" s="105">
        <v>149367.07999999999</v>
      </c>
      <c r="P427" s="105"/>
      <c r="Q427" s="105"/>
      <c r="R427" s="105"/>
      <c r="S427" s="15"/>
      <c r="T427" s="112" t="s">
        <v>13944</v>
      </c>
      <c r="U427" s="112"/>
      <c r="V427" s="112"/>
      <c r="W427" s="112"/>
      <c r="X427" s="107" t="s">
        <v>15</v>
      </c>
      <c r="Y427" s="107"/>
      <c r="Z427" s="108"/>
    </row>
    <row r="428" spans="1:26" s="11" customFormat="1" ht="16.5" customHeight="1" x14ac:dyDescent="0.2">
      <c r="A428" s="12" t="s">
        <v>2533</v>
      </c>
      <c r="B428" s="106" t="s">
        <v>2534</v>
      </c>
      <c r="C428" s="106"/>
      <c r="D428" s="8" t="s">
        <v>2535</v>
      </c>
      <c r="E428" s="14"/>
      <c r="F428" s="1" t="s">
        <v>1756</v>
      </c>
      <c r="G428" s="4" t="s">
        <v>2536</v>
      </c>
      <c r="H428" s="1"/>
      <c r="I428" s="1">
        <v>21.5</v>
      </c>
      <c r="J428" s="2"/>
      <c r="K428" s="3"/>
      <c r="L428" s="109">
        <f t="shared" si="6"/>
        <v>0</v>
      </c>
      <c r="M428" s="109"/>
      <c r="N428" s="13"/>
      <c r="O428" s="111"/>
      <c r="P428" s="111"/>
      <c r="Q428" s="111"/>
      <c r="R428" s="111"/>
      <c r="S428" s="15"/>
      <c r="T428" s="112" t="s">
        <v>13944</v>
      </c>
      <c r="U428" s="112"/>
      <c r="V428" s="112"/>
      <c r="W428" s="112"/>
      <c r="X428" s="107" t="s">
        <v>15</v>
      </c>
      <c r="Y428" s="107"/>
      <c r="Z428" s="108"/>
    </row>
    <row r="429" spans="1:26" s="11" customFormat="1" ht="16.5" customHeight="1" x14ac:dyDescent="0.2">
      <c r="A429" s="12" t="s">
        <v>2538</v>
      </c>
      <c r="B429" s="106" t="s">
        <v>2539</v>
      </c>
      <c r="C429" s="106"/>
      <c r="D429" s="8" t="s">
        <v>2540</v>
      </c>
      <c r="E429" s="14" t="s">
        <v>2541</v>
      </c>
      <c r="F429" s="1" t="s">
        <v>1756</v>
      </c>
      <c r="G429" s="4" t="s">
        <v>2542</v>
      </c>
      <c r="H429" s="1"/>
      <c r="I429" s="1">
        <v>7</v>
      </c>
      <c r="J429" s="2">
        <v>65348.1</v>
      </c>
      <c r="K429" s="3">
        <v>65348.1</v>
      </c>
      <c r="L429" s="109">
        <f t="shared" si="6"/>
        <v>0</v>
      </c>
      <c r="M429" s="109"/>
      <c r="N429" s="13"/>
      <c r="O429" s="105">
        <v>65348.1</v>
      </c>
      <c r="P429" s="105"/>
      <c r="Q429" s="105"/>
      <c r="R429" s="105"/>
      <c r="S429" s="15"/>
      <c r="T429" s="112" t="s">
        <v>13944</v>
      </c>
      <c r="U429" s="112"/>
      <c r="V429" s="112"/>
      <c r="W429" s="112"/>
      <c r="X429" s="107" t="s">
        <v>15</v>
      </c>
      <c r="Y429" s="107"/>
      <c r="Z429" s="108"/>
    </row>
    <row r="430" spans="1:26" s="11" customFormat="1" ht="16.5" customHeight="1" x14ac:dyDescent="0.2">
      <c r="A430" s="12" t="s">
        <v>2543</v>
      </c>
      <c r="B430" s="106" t="s">
        <v>2544</v>
      </c>
      <c r="C430" s="106"/>
      <c r="D430" s="8" t="s">
        <v>2545</v>
      </c>
      <c r="E430" s="14" t="s">
        <v>2546</v>
      </c>
      <c r="F430" s="1" t="s">
        <v>1756</v>
      </c>
      <c r="G430" s="4" t="s">
        <v>2547</v>
      </c>
      <c r="H430" s="1"/>
      <c r="I430" s="1">
        <v>13</v>
      </c>
      <c r="J430" s="2">
        <v>121360.75</v>
      </c>
      <c r="K430" s="3">
        <v>121360.75</v>
      </c>
      <c r="L430" s="109">
        <f t="shared" si="6"/>
        <v>0</v>
      </c>
      <c r="M430" s="109"/>
      <c r="N430" s="13"/>
      <c r="O430" s="105">
        <v>121360.75</v>
      </c>
      <c r="P430" s="105"/>
      <c r="Q430" s="105"/>
      <c r="R430" s="105"/>
      <c r="S430" s="15"/>
      <c r="T430" s="112" t="s">
        <v>13944</v>
      </c>
      <c r="U430" s="112"/>
      <c r="V430" s="112"/>
      <c r="W430" s="112"/>
      <c r="X430" s="107" t="s">
        <v>15</v>
      </c>
      <c r="Y430" s="107"/>
      <c r="Z430" s="108"/>
    </row>
    <row r="431" spans="1:26" s="11" customFormat="1" ht="16.5" customHeight="1" x14ac:dyDescent="0.2">
      <c r="A431" s="12" t="s">
        <v>2548</v>
      </c>
      <c r="B431" s="106" t="s">
        <v>2549</v>
      </c>
      <c r="C431" s="106"/>
      <c r="D431" s="8" t="s">
        <v>2550</v>
      </c>
      <c r="E431" s="14"/>
      <c r="F431" s="1" t="s">
        <v>1756</v>
      </c>
      <c r="G431" s="4" t="s">
        <v>2551</v>
      </c>
      <c r="H431" s="1"/>
      <c r="I431" s="1">
        <v>5</v>
      </c>
      <c r="J431" s="2"/>
      <c r="K431" s="3"/>
      <c r="L431" s="109">
        <f t="shared" si="6"/>
        <v>0</v>
      </c>
      <c r="M431" s="109"/>
      <c r="N431" s="13"/>
      <c r="O431" s="111"/>
      <c r="P431" s="111"/>
      <c r="Q431" s="111"/>
      <c r="R431" s="111"/>
      <c r="S431" s="15"/>
      <c r="T431" s="112" t="s">
        <v>13944</v>
      </c>
      <c r="U431" s="112"/>
      <c r="V431" s="112"/>
      <c r="W431" s="112"/>
      <c r="X431" s="107" t="s">
        <v>15</v>
      </c>
      <c r="Y431" s="107"/>
      <c r="Z431" s="108"/>
    </row>
    <row r="432" spans="1:26" s="11" customFormat="1" ht="16.5" customHeight="1" x14ac:dyDescent="0.2">
      <c r="A432" s="12" t="s">
        <v>2552</v>
      </c>
      <c r="B432" s="106" t="s">
        <v>2553</v>
      </c>
      <c r="C432" s="106"/>
      <c r="D432" s="8" t="s">
        <v>2405</v>
      </c>
      <c r="E432" s="14"/>
      <c r="F432" s="1" t="s">
        <v>1756</v>
      </c>
      <c r="G432" s="4" t="s">
        <v>2554</v>
      </c>
      <c r="H432" s="1"/>
      <c r="I432" s="1">
        <v>9</v>
      </c>
      <c r="J432" s="2"/>
      <c r="K432" s="3"/>
      <c r="L432" s="109">
        <f t="shared" si="6"/>
        <v>0</v>
      </c>
      <c r="M432" s="109"/>
      <c r="N432" s="13"/>
      <c r="O432" s="111"/>
      <c r="P432" s="111"/>
      <c r="Q432" s="111"/>
      <c r="R432" s="111"/>
      <c r="S432" s="15"/>
      <c r="T432" s="112" t="s">
        <v>13944</v>
      </c>
      <c r="U432" s="112"/>
      <c r="V432" s="112"/>
      <c r="W432" s="112"/>
      <c r="X432" s="107" t="s">
        <v>15</v>
      </c>
      <c r="Y432" s="107"/>
      <c r="Z432" s="108"/>
    </row>
    <row r="433" spans="1:26" s="11" customFormat="1" ht="16.5" customHeight="1" x14ac:dyDescent="0.2">
      <c r="A433" s="12" t="s">
        <v>2555</v>
      </c>
      <c r="B433" s="106" t="s">
        <v>2556</v>
      </c>
      <c r="C433" s="106"/>
      <c r="D433" s="8" t="s">
        <v>2557</v>
      </c>
      <c r="E433" s="14" t="s">
        <v>2558</v>
      </c>
      <c r="F433" s="1" t="s">
        <v>1756</v>
      </c>
      <c r="G433" s="4" t="s">
        <v>2559</v>
      </c>
      <c r="H433" s="1"/>
      <c r="I433" s="1">
        <v>121</v>
      </c>
      <c r="J433" s="2">
        <v>1129588.52</v>
      </c>
      <c r="K433" s="3">
        <v>1129588.52</v>
      </c>
      <c r="L433" s="109">
        <f t="shared" si="6"/>
        <v>0</v>
      </c>
      <c r="M433" s="109"/>
      <c r="N433" s="13"/>
      <c r="O433" s="105">
        <v>1129588.52</v>
      </c>
      <c r="P433" s="105"/>
      <c r="Q433" s="105"/>
      <c r="R433" s="105"/>
      <c r="S433" s="15"/>
      <c r="T433" s="112" t="s">
        <v>13944</v>
      </c>
      <c r="U433" s="112"/>
      <c r="V433" s="112"/>
      <c r="W433" s="112"/>
      <c r="X433" s="107" t="s">
        <v>15</v>
      </c>
      <c r="Y433" s="107"/>
      <c r="Z433" s="108"/>
    </row>
    <row r="434" spans="1:26" s="11" customFormat="1" ht="16.5" customHeight="1" x14ac:dyDescent="0.2">
      <c r="A434" s="12" t="s">
        <v>2560</v>
      </c>
      <c r="B434" s="106" t="s">
        <v>2561</v>
      </c>
      <c r="C434" s="106"/>
      <c r="D434" s="8" t="s">
        <v>2562</v>
      </c>
      <c r="E434" s="14" t="s">
        <v>2563</v>
      </c>
      <c r="F434" s="1" t="s">
        <v>1756</v>
      </c>
      <c r="G434" s="4" t="s">
        <v>2564</v>
      </c>
      <c r="H434" s="1"/>
      <c r="I434" s="1">
        <v>9</v>
      </c>
      <c r="J434" s="2">
        <v>84018.98</v>
      </c>
      <c r="K434" s="3">
        <v>84018.98</v>
      </c>
      <c r="L434" s="109">
        <f t="shared" si="6"/>
        <v>0</v>
      </c>
      <c r="M434" s="109"/>
      <c r="N434" s="13"/>
      <c r="O434" s="105">
        <v>84018.98</v>
      </c>
      <c r="P434" s="105"/>
      <c r="Q434" s="105"/>
      <c r="R434" s="105"/>
      <c r="S434" s="15"/>
      <c r="T434" s="112" t="s">
        <v>13944</v>
      </c>
      <c r="U434" s="112"/>
      <c r="V434" s="112"/>
      <c r="W434" s="112"/>
      <c r="X434" s="107" t="s">
        <v>15</v>
      </c>
      <c r="Y434" s="107"/>
      <c r="Z434" s="108"/>
    </row>
    <row r="435" spans="1:26" s="11" customFormat="1" ht="16.5" customHeight="1" x14ac:dyDescent="0.2">
      <c r="A435" s="12" t="s">
        <v>2565</v>
      </c>
      <c r="B435" s="106" t="s">
        <v>2566</v>
      </c>
      <c r="C435" s="106"/>
      <c r="D435" s="8" t="s">
        <v>2567</v>
      </c>
      <c r="E435" s="14"/>
      <c r="F435" s="1" t="s">
        <v>1756</v>
      </c>
      <c r="G435" s="4" t="s">
        <v>2568</v>
      </c>
      <c r="H435" s="1"/>
      <c r="I435" s="1">
        <v>5</v>
      </c>
      <c r="J435" s="2"/>
      <c r="K435" s="3"/>
      <c r="L435" s="109">
        <f t="shared" si="6"/>
        <v>0</v>
      </c>
      <c r="M435" s="109"/>
      <c r="N435" s="13"/>
      <c r="O435" s="111"/>
      <c r="P435" s="111"/>
      <c r="Q435" s="111"/>
      <c r="R435" s="111"/>
      <c r="S435" s="15"/>
      <c r="T435" s="112" t="s">
        <v>13944</v>
      </c>
      <c r="U435" s="112"/>
      <c r="V435" s="112"/>
      <c r="W435" s="112"/>
      <c r="X435" s="107" t="s">
        <v>15</v>
      </c>
      <c r="Y435" s="107"/>
      <c r="Z435" s="108"/>
    </row>
    <row r="436" spans="1:26" s="11" customFormat="1" ht="16.5" customHeight="1" x14ac:dyDescent="0.2">
      <c r="A436" s="12" t="s">
        <v>2569</v>
      </c>
      <c r="B436" s="106" t="s">
        <v>2570</v>
      </c>
      <c r="C436" s="106"/>
      <c r="D436" s="8" t="s">
        <v>2571</v>
      </c>
      <c r="E436" s="14" t="s">
        <v>2572</v>
      </c>
      <c r="F436" s="1" t="s">
        <v>1756</v>
      </c>
      <c r="G436" s="4" t="s">
        <v>2573</v>
      </c>
      <c r="H436" s="1"/>
      <c r="I436" s="1">
        <v>24</v>
      </c>
      <c r="J436" s="2">
        <v>224050.62</v>
      </c>
      <c r="K436" s="3">
        <v>224050.62</v>
      </c>
      <c r="L436" s="109">
        <f t="shared" si="6"/>
        <v>0</v>
      </c>
      <c r="M436" s="109"/>
      <c r="N436" s="13"/>
      <c r="O436" s="105">
        <v>224050.62</v>
      </c>
      <c r="P436" s="105"/>
      <c r="Q436" s="105"/>
      <c r="R436" s="105"/>
      <c r="S436" s="15"/>
      <c r="T436" s="112" t="s">
        <v>13944</v>
      </c>
      <c r="U436" s="112"/>
      <c r="V436" s="112"/>
      <c r="W436" s="112"/>
      <c r="X436" s="107" t="s">
        <v>15</v>
      </c>
      <c r="Y436" s="107"/>
      <c r="Z436" s="108"/>
    </row>
    <row r="437" spans="1:26" s="11" customFormat="1" ht="16.5" customHeight="1" x14ac:dyDescent="0.2">
      <c r="A437" s="12" t="s">
        <v>2575</v>
      </c>
      <c r="B437" s="106" t="s">
        <v>2576</v>
      </c>
      <c r="C437" s="106"/>
      <c r="D437" s="8" t="s">
        <v>2577</v>
      </c>
      <c r="E437" s="14"/>
      <c r="F437" s="1" t="s">
        <v>1756</v>
      </c>
      <c r="G437" s="4" t="s">
        <v>2578</v>
      </c>
      <c r="H437" s="1"/>
      <c r="I437" s="1">
        <v>20</v>
      </c>
      <c r="J437" s="2"/>
      <c r="K437" s="3"/>
      <c r="L437" s="109">
        <f t="shared" si="6"/>
        <v>0</v>
      </c>
      <c r="M437" s="109"/>
      <c r="N437" s="13"/>
      <c r="O437" s="111"/>
      <c r="P437" s="111"/>
      <c r="Q437" s="111"/>
      <c r="R437" s="111"/>
      <c r="S437" s="15"/>
      <c r="T437" s="112" t="s">
        <v>13944</v>
      </c>
      <c r="U437" s="112"/>
      <c r="V437" s="112"/>
      <c r="W437" s="112"/>
      <c r="X437" s="107" t="s">
        <v>15</v>
      </c>
      <c r="Y437" s="107"/>
      <c r="Z437" s="108"/>
    </row>
    <row r="438" spans="1:26" s="11" customFormat="1" ht="16.5" customHeight="1" x14ac:dyDescent="0.2">
      <c r="A438" s="12" t="s">
        <v>2579</v>
      </c>
      <c r="B438" s="106" t="s">
        <v>2580</v>
      </c>
      <c r="C438" s="106"/>
      <c r="D438" s="8" t="s">
        <v>2581</v>
      </c>
      <c r="E438" s="14" t="s">
        <v>2582</v>
      </c>
      <c r="F438" s="1" t="s">
        <v>1756</v>
      </c>
      <c r="G438" s="4" t="s">
        <v>2583</v>
      </c>
      <c r="H438" s="1"/>
      <c r="I438" s="1">
        <v>8</v>
      </c>
      <c r="J438" s="2">
        <v>74683.539999999994</v>
      </c>
      <c r="K438" s="3">
        <v>74683.539999999994</v>
      </c>
      <c r="L438" s="109">
        <f t="shared" si="6"/>
        <v>0</v>
      </c>
      <c r="M438" s="109"/>
      <c r="N438" s="13"/>
      <c r="O438" s="105">
        <v>74683.539999999994</v>
      </c>
      <c r="P438" s="105"/>
      <c r="Q438" s="105"/>
      <c r="R438" s="105"/>
      <c r="S438" s="15"/>
      <c r="T438" s="112" t="s">
        <v>13944</v>
      </c>
      <c r="U438" s="112"/>
      <c r="V438" s="112"/>
      <c r="W438" s="112"/>
      <c r="X438" s="107" t="s">
        <v>15</v>
      </c>
      <c r="Y438" s="107"/>
      <c r="Z438" s="108"/>
    </row>
    <row r="439" spans="1:26" s="11" customFormat="1" ht="16.5" customHeight="1" x14ac:dyDescent="0.2">
      <c r="A439" s="12" t="s">
        <v>2584</v>
      </c>
      <c r="B439" s="106" t="s">
        <v>2585</v>
      </c>
      <c r="C439" s="106"/>
      <c r="D439" s="8" t="s">
        <v>2586</v>
      </c>
      <c r="E439" s="14" t="s">
        <v>2587</v>
      </c>
      <c r="F439" s="1" t="s">
        <v>1756</v>
      </c>
      <c r="G439" s="4" t="s">
        <v>2588</v>
      </c>
      <c r="H439" s="1"/>
      <c r="I439" s="1">
        <v>8</v>
      </c>
      <c r="J439" s="2">
        <v>74683.539999999994</v>
      </c>
      <c r="K439" s="3">
        <v>74683.539999999994</v>
      </c>
      <c r="L439" s="109">
        <f t="shared" si="6"/>
        <v>0</v>
      </c>
      <c r="M439" s="109"/>
      <c r="N439" s="13"/>
      <c r="O439" s="105">
        <v>74683.539999999994</v>
      </c>
      <c r="P439" s="105"/>
      <c r="Q439" s="105"/>
      <c r="R439" s="105"/>
      <c r="S439" s="15"/>
      <c r="T439" s="112" t="s">
        <v>13944</v>
      </c>
      <c r="U439" s="112"/>
      <c r="V439" s="112"/>
      <c r="W439" s="112"/>
      <c r="X439" s="107" t="s">
        <v>15</v>
      </c>
      <c r="Y439" s="107"/>
      <c r="Z439" s="108"/>
    </row>
    <row r="440" spans="1:26" s="11" customFormat="1" ht="16.5" customHeight="1" x14ac:dyDescent="0.2">
      <c r="A440" s="12" t="s">
        <v>2589</v>
      </c>
      <c r="B440" s="106" t="s">
        <v>2590</v>
      </c>
      <c r="C440" s="106"/>
      <c r="D440" s="8" t="s">
        <v>2591</v>
      </c>
      <c r="E440" s="14" t="s">
        <v>2592</v>
      </c>
      <c r="F440" s="1" t="s">
        <v>1756</v>
      </c>
      <c r="G440" s="4" t="s">
        <v>2593</v>
      </c>
      <c r="H440" s="1"/>
      <c r="I440" s="1">
        <v>61</v>
      </c>
      <c r="J440" s="2">
        <v>569461.98</v>
      </c>
      <c r="K440" s="3">
        <v>569461.98</v>
      </c>
      <c r="L440" s="109">
        <f t="shared" si="6"/>
        <v>0</v>
      </c>
      <c r="M440" s="109"/>
      <c r="N440" s="13"/>
      <c r="O440" s="105">
        <v>569461.98</v>
      </c>
      <c r="P440" s="105"/>
      <c r="Q440" s="105"/>
      <c r="R440" s="105"/>
      <c r="S440" s="15"/>
      <c r="T440" s="112" t="s">
        <v>13944</v>
      </c>
      <c r="U440" s="112"/>
      <c r="V440" s="112"/>
      <c r="W440" s="112"/>
      <c r="X440" s="107" t="s">
        <v>15</v>
      </c>
      <c r="Y440" s="107"/>
      <c r="Z440" s="108"/>
    </row>
    <row r="441" spans="1:26" s="11" customFormat="1" ht="16.5" customHeight="1" x14ac:dyDescent="0.2">
      <c r="A441" s="12" t="s">
        <v>2595</v>
      </c>
      <c r="B441" s="106" t="s">
        <v>2596</v>
      </c>
      <c r="C441" s="106"/>
      <c r="D441" s="8" t="s">
        <v>2597</v>
      </c>
      <c r="E441" s="14" t="s">
        <v>2598</v>
      </c>
      <c r="F441" s="1" t="s">
        <v>1756</v>
      </c>
      <c r="G441" s="4" t="s">
        <v>2599</v>
      </c>
      <c r="H441" s="1"/>
      <c r="I441" s="1">
        <v>5</v>
      </c>
      <c r="J441" s="2">
        <v>46677.21</v>
      </c>
      <c r="K441" s="3">
        <v>46677.21</v>
      </c>
      <c r="L441" s="109">
        <f t="shared" si="6"/>
        <v>0</v>
      </c>
      <c r="M441" s="109"/>
      <c r="N441" s="13"/>
      <c r="O441" s="105">
        <v>46677.21</v>
      </c>
      <c r="P441" s="105"/>
      <c r="Q441" s="105"/>
      <c r="R441" s="105"/>
      <c r="S441" s="15"/>
      <c r="T441" s="112" t="s">
        <v>13944</v>
      </c>
      <c r="U441" s="112"/>
      <c r="V441" s="112"/>
      <c r="W441" s="112"/>
      <c r="X441" s="107" t="s">
        <v>15</v>
      </c>
      <c r="Y441" s="107"/>
      <c r="Z441" s="108"/>
    </row>
    <row r="442" spans="1:26" s="11" customFormat="1" ht="16.5" customHeight="1" x14ac:dyDescent="0.2">
      <c r="A442" s="12" t="s">
        <v>2600</v>
      </c>
      <c r="B442" s="106" t="s">
        <v>2601</v>
      </c>
      <c r="C442" s="106"/>
      <c r="D442" s="8" t="s">
        <v>2602</v>
      </c>
      <c r="E442" s="14" t="s">
        <v>2603</v>
      </c>
      <c r="F442" s="1" t="s">
        <v>1756</v>
      </c>
      <c r="G442" s="4" t="s">
        <v>2604</v>
      </c>
      <c r="H442" s="1"/>
      <c r="I442" s="1">
        <v>10</v>
      </c>
      <c r="J442" s="2">
        <v>93354.42</v>
      </c>
      <c r="K442" s="3">
        <v>93354.42</v>
      </c>
      <c r="L442" s="109">
        <f t="shared" si="6"/>
        <v>0</v>
      </c>
      <c r="M442" s="109"/>
      <c r="N442" s="13"/>
      <c r="O442" s="105">
        <v>93354.42</v>
      </c>
      <c r="P442" s="105"/>
      <c r="Q442" s="105"/>
      <c r="R442" s="105"/>
      <c r="S442" s="15"/>
      <c r="T442" s="112" t="s">
        <v>13944</v>
      </c>
      <c r="U442" s="112"/>
      <c r="V442" s="112"/>
      <c r="W442" s="112"/>
      <c r="X442" s="107" t="s">
        <v>15</v>
      </c>
      <c r="Y442" s="107"/>
      <c r="Z442" s="108"/>
    </row>
    <row r="443" spans="1:26" s="11" customFormat="1" ht="16.5" customHeight="1" x14ac:dyDescent="0.2">
      <c r="A443" s="12" t="s">
        <v>2605</v>
      </c>
      <c r="B443" s="106" t="s">
        <v>2606</v>
      </c>
      <c r="C443" s="106"/>
      <c r="D443" s="8" t="s">
        <v>2607</v>
      </c>
      <c r="E443" s="14" t="s">
        <v>2608</v>
      </c>
      <c r="F443" s="1" t="s">
        <v>1756</v>
      </c>
      <c r="G443" s="4" t="s">
        <v>2609</v>
      </c>
      <c r="H443" s="1"/>
      <c r="I443" s="1">
        <v>26</v>
      </c>
      <c r="J443" s="2">
        <v>242721.5</v>
      </c>
      <c r="K443" s="3">
        <v>242721.5</v>
      </c>
      <c r="L443" s="109">
        <f t="shared" si="6"/>
        <v>0</v>
      </c>
      <c r="M443" s="109"/>
      <c r="N443" s="13"/>
      <c r="O443" s="105">
        <v>242721.5</v>
      </c>
      <c r="P443" s="105"/>
      <c r="Q443" s="105"/>
      <c r="R443" s="105"/>
      <c r="S443" s="15"/>
      <c r="T443" s="112" t="s">
        <v>13944</v>
      </c>
      <c r="U443" s="112"/>
      <c r="V443" s="112"/>
      <c r="W443" s="112"/>
      <c r="X443" s="107" t="s">
        <v>15</v>
      </c>
      <c r="Y443" s="107"/>
      <c r="Z443" s="108"/>
    </row>
    <row r="444" spans="1:26" s="11" customFormat="1" ht="16.5" customHeight="1" x14ac:dyDescent="0.2">
      <c r="A444" s="12" t="s">
        <v>2610</v>
      </c>
      <c r="B444" s="106" t="s">
        <v>2611</v>
      </c>
      <c r="C444" s="106"/>
      <c r="D444" s="8" t="s">
        <v>2612</v>
      </c>
      <c r="E444" s="14" t="s">
        <v>2613</v>
      </c>
      <c r="F444" s="1" t="s">
        <v>1756</v>
      </c>
      <c r="G444" s="4" t="s">
        <v>2614</v>
      </c>
      <c r="H444" s="1"/>
      <c r="I444" s="1">
        <v>19</v>
      </c>
      <c r="J444" s="2">
        <v>177373.4</v>
      </c>
      <c r="K444" s="3">
        <v>177373.4</v>
      </c>
      <c r="L444" s="109">
        <f t="shared" si="6"/>
        <v>0</v>
      </c>
      <c r="M444" s="109"/>
      <c r="N444" s="13"/>
      <c r="O444" s="105">
        <v>177373.4</v>
      </c>
      <c r="P444" s="105"/>
      <c r="Q444" s="105"/>
      <c r="R444" s="105"/>
      <c r="S444" s="15"/>
      <c r="T444" s="112" t="s">
        <v>13944</v>
      </c>
      <c r="U444" s="112"/>
      <c r="V444" s="112"/>
      <c r="W444" s="112"/>
      <c r="X444" s="107" t="s">
        <v>15</v>
      </c>
      <c r="Y444" s="107"/>
      <c r="Z444" s="108"/>
    </row>
    <row r="445" spans="1:26" s="11" customFormat="1" ht="16.5" customHeight="1" x14ac:dyDescent="0.2">
      <c r="A445" s="12" t="s">
        <v>2615</v>
      </c>
      <c r="B445" s="106" t="s">
        <v>2616</v>
      </c>
      <c r="C445" s="106"/>
      <c r="D445" s="8" t="s">
        <v>2451</v>
      </c>
      <c r="E445" s="14"/>
      <c r="F445" s="1" t="s">
        <v>1756</v>
      </c>
      <c r="G445" s="4" t="s">
        <v>2617</v>
      </c>
      <c r="H445" s="1"/>
      <c r="I445" s="1">
        <v>37</v>
      </c>
      <c r="J445" s="2"/>
      <c r="K445" s="3"/>
      <c r="L445" s="109">
        <f t="shared" si="6"/>
        <v>0</v>
      </c>
      <c r="M445" s="109"/>
      <c r="N445" s="13"/>
      <c r="O445" s="111"/>
      <c r="P445" s="111"/>
      <c r="Q445" s="111"/>
      <c r="R445" s="111"/>
      <c r="S445" s="15"/>
      <c r="T445" s="112" t="s">
        <v>13944</v>
      </c>
      <c r="U445" s="112"/>
      <c r="V445" s="112"/>
      <c r="W445" s="112"/>
      <c r="X445" s="107" t="s">
        <v>15</v>
      </c>
      <c r="Y445" s="107"/>
      <c r="Z445" s="108"/>
    </row>
    <row r="446" spans="1:26" s="11" customFormat="1" ht="16.5" customHeight="1" x14ac:dyDescent="0.2">
      <c r="A446" s="12" t="s">
        <v>2618</v>
      </c>
      <c r="B446" s="106" t="s">
        <v>2619</v>
      </c>
      <c r="C446" s="106"/>
      <c r="D446" s="8" t="s">
        <v>2620</v>
      </c>
      <c r="E446" s="14"/>
      <c r="F446" s="1" t="s">
        <v>1756</v>
      </c>
      <c r="G446" s="4" t="s">
        <v>2621</v>
      </c>
      <c r="H446" s="1"/>
      <c r="I446" s="1">
        <v>20</v>
      </c>
      <c r="J446" s="2"/>
      <c r="K446" s="3"/>
      <c r="L446" s="109">
        <f t="shared" si="6"/>
        <v>0</v>
      </c>
      <c r="M446" s="109"/>
      <c r="N446" s="13"/>
      <c r="O446" s="111"/>
      <c r="P446" s="111"/>
      <c r="Q446" s="111"/>
      <c r="R446" s="111"/>
      <c r="S446" s="15"/>
      <c r="T446" s="112" t="s">
        <v>13944</v>
      </c>
      <c r="U446" s="112"/>
      <c r="V446" s="112"/>
      <c r="W446" s="112"/>
      <c r="X446" s="107" t="s">
        <v>15</v>
      </c>
      <c r="Y446" s="107"/>
      <c r="Z446" s="108"/>
    </row>
    <row r="447" spans="1:26" s="11" customFormat="1" ht="16.5" customHeight="1" x14ac:dyDescent="0.2">
      <c r="A447" s="12" t="s">
        <v>2622</v>
      </c>
      <c r="B447" s="106" t="s">
        <v>2623</v>
      </c>
      <c r="C447" s="106"/>
      <c r="D447" s="8" t="s">
        <v>2451</v>
      </c>
      <c r="E447" s="14"/>
      <c r="F447" s="1" t="s">
        <v>1756</v>
      </c>
      <c r="G447" s="4" t="s">
        <v>2624</v>
      </c>
      <c r="H447" s="1"/>
      <c r="I447" s="1">
        <v>12</v>
      </c>
      <c r="J447" s="2"/>
      <c r="K447" s="3"/>
      <c r="L447" s="109">
        <f t="shared" si="6"/>
        <v>0</v>
      </c>
      <c r="M447" s="109"/>
      <c r="N447" s="13"/>
      <c r="O447" s="111"/>
      <c r="P447" s="111"/>
      <c r="Q447" s="111"/>
      <c r="R447" s="111"/>
      <c r="S447" s="15"/>
      <c r="T447" s="112" t="s">
        <v>13944</v>
      </c>
      <c r="U447" s="112"/>
      <c r="V447" s="112"/>
      <c r="W447" s="112"/>
      <c r="X447" s="107" t="s">
        <v>15</v>
      </c>
      <c r="Y447" s="107"/>
      <c r="Z447" s="108"/>
    </row>
    <row r="448" spans="1:26" s="11" customFormat="1" ht="16.5" customHeight="1" x14ac:dyDescent="0.2">
      <c r="A448" s="12" t="s">
        <v>2625</v>
      </c>
      <c r="B448" s="106" t="s">
        <v>2626</v>
      </c>
      <c r="C448" s="106"/>
      <c r="D448" s="8" t="s">
        <v>2627</v>
      </c>
      <c r="E448" s="14" t="s">
        <v>2628</v>
      </c>
      <c r="F448" s="1" t="s">
        <v>1756</v>
      </c>
      <c r="G448" s="4" t="s">
        <v>2629</v>
      </c>
      <c r="H448" s="1"/>
      <c r="I448" s="1">
        <v>37</v>
      </c>
      <c r="J448" s="2">
        <v>9335.44</v>
      </c>
      <c r="K448" s="3">
        <v>9335.44</v>
      </c>
      <c r="L448" s="109">
        <f t="shared" si="6"/>
        <v>0</v>
      </c>
      <c r="M448" s="109"/>
      <c r="N448" s="13"/>
      <c r="O448" s="105">
        <v>9335.44</v>
      </c>
      <c r="P448" s="105"/>
      <c r="Q448" s="105"/>
      <c r="R448" s="105"/>
      <c r="S448" s="15"/>
      <c r="T448" s="112" t="s">
        <v>13944</v>
      </c>
      <c r="U448" s="112"/>
      <c r="V448" s="112"/>
      <c r="W448" s="112"/>
      <c r="X448" s="107" t="s">
        <v>15</v>
      </c>
      <c r="Y448" s="107"/>
      <c r="Z448" s="108"/>
    </row>
    <row r="449" spans="1:26" s="11" customFormat="1" ht="16.5" customHeight="1" x14ac:dyDescent="0.2">
      <c r="A449" s="12" t="s">
        <v>2630</v>
      </c>
      <c r="B449" s="106" t="s">
        <v>2631</v>
      </c>
      <c r="C449" s="106"/>
      <c r="D449" s="8" t="s">
        <v>2632</v>
      </c>
      <c r="E449" s="14" t="s">
        <v>2633</v>
      </c>
      <c r="F449" s="1" t="s">
        <v>1756</v>
      </c>
      <c r="G449" s="4" t="s">
        <v>2634</v>
      </c>
      <c r="H449" s="1"/>
      <c r="I449" s="1">
        <v>76</v>
      </c>
      <c r="J449" s="2">
        <v>709493.62</v>
      </c>
      <c r="K449" s="3">
        <v>709493.62</v>
      </c>
      <c r="L449" s="109">
        <f t="shared" si="6"/>
        <v>0</v>
      </c>
      <c r="M449" s="109"/>
      <c r="N449" s="13"/>
      <c r="O449" s="105">
        <v>709493.62</v>
      </c>
      <c r="P449" s="105"/>
      <c r="Q449" s="105"/>
      <c r="R449" s="105"/>
      <c r="S449" s="15"/>
      <c r="T449" s="112" t="s">
        <v>13944</v>
      </c>
      <c r="U449" s="112"/>
      <c r="V449" s="112"/>
      <c r="W449" s="112"/>
      <c r="X449" s="107" t="s">
        <v>15</v>
      </c>
      <c r="Y449" s="107"/>
      <c r="Z449" s="108"/>
    </row>
    <row r="450" spans="1:26" s="11" customFormat="1" ht="16.5" customHeight="1" x14ac:dyDescent="0.2">
      <c r="A450" s="12" t="s">
        <v>2635</v>
      </c>
      <c r="B450" s="106" t="s">
        <v>2636</v>
      </c>
      <c r="C450" s="106"/>
      <c r="D450" s="8" t="s">
        <v>2405</v>
      </c>
      <c r="E450" s="14"/>
      <c r="F450" s="1" t="s">
        <v>1756</v>
      </c>
      <c r="G450" s="4" t="s">
        <v>2637</v>
      </c>
      <c r="H450" s="1"/>
      <c r="I450" s="1">
        <v>11</v>
      </c>
      <c r="J450" s="2"/>
      <c r="K450" s="3"/>
      <c r="L450" s="109">
        <f t="shared" si="6"/>
        <v>0</v>
      </c>
      <c r="M450" s="109"/>
      <c r="N450" s="13"/>
      <c r="O450" s="111"/>
      <c r="P450" s="111"/>
      <c r="Q450" s="111"/>
      <c r="R450" s="111"/>
      <c r="S450" s="15"/>
      <c r="T450" s="112" t="s">
        <v>13944</v>
      </c>
      <c r="U450" s="112"/>
      <c r="V450" s="112"/>
      <c r="W450" s="112"/>
      <c r="X450" s="107" t="s">
        <v>15</v>
      </c>
      <c r="Y450" s="107"/>
      <c r="Z450" s="108"/>
    </row>
    <row r="451" spans="1:26" s="11" customFormat="1" ht="16.5" customHeight="1" x14ac:dyDescent="0.2">
      <c r="A451" s="12" t="s">
        <v>2638</v>
      </c>
      <c r="B451" s="106" t="s">
        <v>2639</v>
      </c>
      <c r="C451" s="106"/>
      <c r="D451" s="8" t="s">
        <v>2640</v>
      </c>
      <c r="E451" s="14"/>
      <c r="F451" s="1" t="s">
        <v>1756</v>
      </c>
      <c r="G451" s="4" t="s">
        <v>2641</v>
      </c>
      <c r="H451" s="1"/>
      <c r="I451" s="1">
        <v>7</v>
      </c>
      <c r="J451" s="2"/>
      <c r="K451" s="3"/>
      <c r="L451" s="109">
        <f t="shared" si="6"/>
        <v>0</v>
      </c>
      <c r="M451" s="109"/>
      <c r="N451" s="13"/>
      <c r="O451" s="111"/>
      <c r="P451" s="111"/>
      <c r="Q451" s="111"/>
      <c r="R451" s="111"/>
      <c r="S451" s="15"/>
      <c r="T451" s="112" t="s">
        <v>13944</v>
      </c>
      <c r="U451" s="112"/>
      <c r="V451" s="112"/>
      <c r="W451" s="112"/>
      <c r="X451" s="107" t="s">
        <v>15</v>
      </c>
      <c r="Y451" s="107"/>
      <c r="Z451" s="108"/>
    </row>
    <row r="452" spans="1:26" s="11" customFormat="1" ht="16.5" customHeight="1" x14ac:dyDescent="0.2">
      <c r="A452" s="12" t="s">
        <v>2642</v>
      </c>
      <c r="B452" s="106" t="s">
        <v>2643</v>
      </c>
      <c r="C452" s="106"/>
      <c r="D452" s="8" t="s">
        <v>2644</v>
      </c>
      <c r="E452" s="14"/>
      <c r="F452" s="1" t="s">
        <v>1756</v>
      </c>
      <c r="G452" s="4" t="s">
        <v>2645</v>
      </c>
      <c r="H452" s="1"/>
      <c r="I452" s="1">
        <v>50</v>
      </c>
      <c r="J452" s="2"/>
      <c r="K452" s="3"/>
      <c r="L452" s="109">
        <f t="shared" si="6"/>
        <v>0</v>
      </c>
      <c r="M452" s="109"/>
      <c r="N452" s="13"/>
      <c r="O452" s="111"/>
      <c r="P452" s="111"/>
      <c r="Q452" s="111"/>
      <c r="R452" s="111"/>
      <c r="S452" s="15"/>
      <c r="T452" s="112" t="s">
        <v>13944</v>
      </c>
      <c r="U452" s="112"/>
      <c r="V452" s="112"/>
      <c r="W452" s="112"/>
      <c r="X452" s="107" t="s">
        <v>15</v>
      </c>
      <c r="Y452" s="107"/>
      <c r="Z452" s="108"/>
    </row>
    <row r="453" spans="1:26" s="11" customFormat="1" ht="16.5" customHeight="1" x14ac:dyDescent="0.2">
      <c r="A453" s="12" t="s">
        <v>2646</v>
      </c>
      <c r="B453" s="106" t="s">
        <v>2647</v>
      </c>
      <c r="C453" s="106"/>
      <c r="D453" s="8" t="s">
        <v>2648</v>
      </c>
      <c r="E453" s="14" t="s">
        <v>2649</v>
      </c>
      <c r="F453" s="1" t="s">
        <v>1756</v>
      </c>
      <c r="G453" s="4" t="s">
        <v>2650</v>
      </c>
      <c r="H453" s="1"/>
      <c r="I453" s="1">
        <v>84</v>
      </c>
      <c r="J453" s="2">
        <v>784177.16</v>
      </c>
      <c r="K453" s="3">
        <v>784177.16</v>
      </c>
      <c r="L453" s="109">
        <f t="shared" si="6"/>
        <v>0</v>
      </c>
      <c r="M453" s="109"/>
      <c r="N453" s="13"/>
      <c r="O453" s="105">
        <v>784177.16</v>
      </c>
      <c r="P453" s="105"/>
      <c r="Q453" s="105"/>
      <c r="R453" s="105"/>
      <c r="S453" s="15"/>
      <c r="T453" s="112" t="s">
        <v>13944</v>
      </c>
      <c r="U453" s="112"/>
      <c r="V453" s="112"/>
      <c r="W453" s="112"/>
      <c r="X453" s="107" t="s">
        <v>15</v>
      </c>
      <c r="Y453" s="107"/>
      <c r="Z453" s="108"/>
    </row>
    <row r="454" spans="1:26" s="11" customFormat="1" ht="16.5" customHeight="1" x14ac:dyDescent="0.2">
      <c r="A454" s="12" t="s">
        <v>2652</v>
      </c>
      <c r="B454" s="106" t="s">
        <v>2653</v>
      </c>
      <c r="C454" s="106"/>
      <c r="D454" s="8" t="s">
        <v>2654</v>
      </c>
      <c r="E454" s="14" t="s">
        <v>2655</v>
      </c>
      <c r="F454" s="1" t="s">
        <v>1756</v>
      </c>
      <c r="G454" s="4" t="s">
        <v>2656</v>
      </c>
      <c r="H454" s="1"/>
      <c r="I454" s="1">
        <v>442</v>
      </c>
      <c r="J454" s="2">
        <v>4126265.52</v>
      </c>
      <c r="K454" s="3">
        <v>4126265.52</v>
      </c>
      <c r="L454" s="109">
        <f t="shared" si="6"/>
        <v>0</v>
      </c>
      <c r="M454" s="109"/>
      <c r="N454" s="13"/>
      <c r="O454" s="105">
        <v>4126265.52</v>
      </c>
      <c r="P454" s="105"/>
      <c r="Q454" s="105"/>
      <c r="R454" s="105"/>
      <c r="S454" s="15"/>
      <c r="T454" s="112" t="s">
        <v>13944</v>
      </c>
      <c r="U454" s="112"/>
      <c r="V454" s="112"/>
      <c r="W454" s="112"/>
      <c r="X454" s="107" t="s">
        <v>15</v>
      </c>
      <c r="Y454" s="107"/>
      <c r="Z454" s="108"/>
    </row>
    <row r="455" spans="1:26" s="11" customFormat="1" ht="16.5" customHeight="1" x14ac:dyDescent="0.2">
      <c r="A455" s="12" t="s">
        <v>2657</v>
      </c>
      <c r="B455" s="106" t="s">
        <v>2658</v>
      </c>
      <c r="C455" s="106"/>
      <c r="D455" s="8" t="s">
        <v>2659</v>
      </c>
      <c r="E455" s="14" t="s">
        <v>2660</v>
      </c>
      <c r="F455" s="1" t="s">
        <v>1756</v>
      </c>
      <c r="G455" s="4" t="s">
        <v>2661</v>
      </c>
      <c r="H455" s="1"/>
      <c r="I455" s="1">
        <v>37.5</v>
      </c>
      <c r="J455" s="2">
        <v>350079.09</v>
      </c>
      <c r="K455" s="3">
        <v>350079.09</v>
      </c>
      <c r="L455" s="109">
        <f t="shared" si="6"/>
        <v>0</v>
      </c>
      <c r="M455" s="109"/>
      <c r="N455" s="13"/>
      <c r="O455" s="105">
        <v>350079.09</v>
      </c>
      <c r="P455" s="105"/>
      <c r="Q455" s="105"/>
      <c r="R455" s="105"/>
      <c r="S455" s="15"/>
      <c r="T455" s="112" t="s">
        <v>13944</v>
      </c>
      <c r="U455" s="112"/>
      <c r="V455" s="112"/>
      <c r="W455" s="112"/>
      <c r="X455" s="107" t="s">
        <v>15</v>
      </c>
      <c r="Y455" s="107"/>
      <c r="Z455" s="108"/>
    </row>
    <row r="456" spans="1:26" s="11" customFormat="1" ht="16.5" customHeight="1" x14ac:dyDescent="0.2">
      <c r="A456" s="12" t="s">
        <v>2663</v>
      </c>
      <c r="B456" s="106" t="s">
        <v>2664</v>
      </c>
      <c r="C456" s="106"/>
      <c r="D456" s="8" t="s">
        <v>2665</v>
      </c>
      <c r="E456" s="14"/>
      <c r="F456" s="1" t="s">
        <v>1756</v>
      </c>
      <c r="G456" s="4" t="s">
        <v>2666</v>
      </c>
      <c r="H456" s="1"/>
      <c r="I456" s="1">
        <v>71</v>
      </c>
      <c r="J456" s="2"/>
      <c r="K456" s="3"/>
      <c r="L456" s="109">
        <f t="shared" si="6"/>
        <v>0</v>
      </c>
      <c r="M456" s="109"/>
      <c r="N456" s="13"/>
      <c r="O456" s="111"/>
      <c r="P456" s="111"/>
      <c r="Q456" s="111"/>
      <c r="R456" s="111"/>
      <c r="S456" s="15"/>
      <c r="T456" s="112" t="s">
        <v>13944</v>
      </c>
      <c r="U456" s="112"/>
      <c r="V456" s="112"/>
      <c r="W456" s="112"/>
      <c r="X456" s="107" t="s">
        <v>15</v>
      </c>
      <c r="Y456" s="107"/>
      <c r="Z456" s="108"/>
    </row>
    <row r="457" spans="1:26" s="11" customFormat="1" ht="16.5" customHeight="1" x14ac:dyDescent="0.2">
      <c r="A457" s="12" t="s">
        <v>2667</v>
      </c>
      <c r="B457" s="106" t="s">
        <v>2668</v>
      </c>
      <c r="C457" s="106"/>
      <c r="D457" s="8" t="s">
        <v>2669</v>
      </c>
      <c r="E457" s="14" t="s">
        <v>2670</v>
      </c>
      <c r="F457" s="1" t="s">
        <v>1756</v>
      </c>
      <c r="G457" s="4" t="s">
        <v>2671</v>
      </c>
      <c r="H457" s="1"/>
      <c r="I457" s="1">
        <v>26</v>
      </c>
      <c r="J457" s="2">
        <v>242721.5</v>
      </c>
      <c r="K457" s="3">
        <v>242721.5</v>
      </c>
      <c r="L457" s="109">
        <f t="shared" si="6"/>
        <v>0</v>
      </c>
      <c r="M457" s="109"/>
      <c r="N457" s="13"/>
      <c r="O457" s="105">
        <v>242721.5</v>
      </c>
      <c r="P457" s="105"/>
      <c r="Q457" s="105"/>
      <c r="R457" s="105"/>
      <c r="S457" s="15"/>
      <c r="T457" s="112" t="s">
        <v>13944</v>
      </c>
      <c r="U457" s="112"/>
      <c r="V457" s="112"/>
      <c r="W457" s="112"/>
      <c r="X457" s="107" t="s">
        <v>15</v>
      </c>
      <c r="Y457" s="107"/>
      <c r="Z457" s="108"/>
    </row>
    <row r="458" spans="1:26" s="11" customFormat="1" ht="16.5" customHeight="1" x14ac:dyDescent="0.2">
      <c r="A458" s="12" t="s">
        <v>2672</v>
      </c>
      <c r="B458" s="106" t="s">
        <v>2673</v>
      </c>
      <c r="C458" s="106"/>
      <c r="D458" s="8" t="s">
        <v>2674</v>
      </c>
      <c r="E458" s="14" t="s">
        <v>2675</v>
      </c>
      <c r="F458" s="1" t="s">
        <v>1756</v>
      </c>
      <c r="G458" s="4" t="s">
        <v>2676</v>
      </c>
      <c r="H458" s="1"/>
      <c r="I458" s="1">
        <v>74</v>
      </c>
      <c r="J458" s="2">
        <v>690822.73</v>
      </c>
      <c r="K458" s="3">
        <v>690822.73</v>
      </c>
      <c r="L458" s="109">
        <f t="shared" si="6"/>
        <v>0</v>
      </c>
      <c r="M458" s="109"/>
      <c r="N458" s="13"/>
      <c r="O458" s="105">
        <v>690822.73</v>
      </c>
      <c r="P458" s="105"/>
      <c r="Q458" s="105"/>
      <c r="R458" s="105"/>
      <c r="S458" s="15"/>
      <c r="T458" s="112" t="s">
        <v>13944</v>
      </c>
      <c r="U458" s="112"/>
      <c r="V458" s="112"/>
      <c r="W458" s="112"/>
      <c r="X458" s="107" t="s">
        <v>15</v>
      </c>
      <c r="Y458" s="107"/>
      <c r="Z458" s="108"/>
    </row>
    <row r="459" spans="1:26" s="11" customFormat="1" ht="16.5" customHeight="1" x14ac:dyDescent="0.2">
      <c r="A459" s="12" t="s">
        <v>2678</v>
      </c>
      <c r="B459" s="106" t="s">
        <v>2679</v>
      </c>
      <c r="C459" s="106"/>
      <c r="D459" s="8" t="s">
        <v>2496</v>
      </c>
      <c r="E459" s="14"/>
      <c r="F459" s="1" t="s">
        <v>1756</v>
      </c>
      <c r="G459" s="4" t="s">
        <v>2680</v>
      </c>
      <c r="H459" s="1"/>
      <c r="I459" s="1">
        <v>5</v>
      </c>
      <c r="J459" s="2"/>
      <c r="K459" s="3"/>
      <c r="L459" s="109">
        <f t="shared" si="6"/>
        <v>0</v>
      </c>
      <c r="M459" s="109"/>
      <c r="N459" s="13"/>
      <c r="O459" s="111"/>
      <c r="P459" s="111"/>
      <c r="Q459" s="111"/>
      <c r="R459" s="111"/>
      <c r="S459" s="15"/>
      <c r="T459" s="112" t="s">
        <v>13944</v>
      </c>
      <c r="U459" s="112"/>
      <c r="V459" s="112"/>
      <c r="W459" s="112"/>
      <c r="X459" s="107" t="s">
        <v>15</v>
      </c>
      <c r="Y459" s="107"/>
      <c r="Z459" s="108"/>
    </row>
    <row r="460" spans="1:26" s="11" customFormat="1" ht="16.5" customHeight="1" x14ac:dyDescent="0.2">
      <c r="A460" s="12" t="s">
        <v>2681</v>
      </c>
      <c r="B460" s="106" t="s">
        <v>2682</v>
      </c>
      <c r="C460" s="106"/>
      <c r="D460" s="8" t="s">
        <v>2683</v>
      </c>
      <c r="E460" s="14"/>
      <c r="F460" s="1" t="s">
        <v>1756</v>
      </c>
      <c r="G460" s="4" t="s">
        <v>2684</v>
      </c>
      <c r="H460" s="1"/>
      <c r="I460" s="1">
        <v>20</v>
      </c>
      <c r="J460" s="2"/>
      <c r="K460" s="3"/>
      <c r="L460" s="109">
        <f t="shared" si="6"/>
        <v>0</v>
      </c>
      <c r="M460" s="109"/>
      <c r="N460" s="13"/>
      <c r="O460" s="111"/>
      <c r="P460" s="111"/>
      <c r="Q460" s="111"/>
      <c r="R460" s="111"/>
      <c r="S460" s="15"/>
      <c r="T460" s="112" t="s">
        <v>13944</v>
      </c>
      <c r="U460" s="112"/>
      <c r="V460" s="112"/>
      <c r="W460" s="112"/>
      <c r="X460" s="107" t="s">
        <v>15</v>
      </c>
      <c r="Y460" s="107"/>
      <c r="Z460" s="108"/>
    </row>
    <row r="461" spans="1:26" s="11" customFormat="1" ht="16.5" customHeight="1" x14ac:dyDescent="0.2">
      <c r="A461" s="12" t="s">
        <v>2685</v>
      </c>
      <c r="B461" s="106" t="s">
        <v>2686</v>
      </c>
      <c r="C461" s="106"/>
      <c r="D461" s="8" t="s">
        <v>2451</v>
      </c>
      <c r="E461" s="14"/>
      <c r="F461" s="1" t="s">
        <v>1756</v>
      </c>
      <c r="G461" s="4" t="s">
        <v>2687</v>
      </c>
      <c r="H461" s="1"/>
      <c r="I461" s="1">
        <v>12</v>
      </c>
      <c r="J461" s="2"/>
      <c r="K461" s="3"/>
      <c r="L461" s="109">
        <f t="shared" si="6"/>
        <v>0</v>
      </c>
      <c r="M461" s="109"/>
      <c r="N461" s="13"/>
      <c r="O461" s="111"/>
      <c r="P461" s="111"/>
      <c r="Q461" s="111"/>
      <c r="R461" s="111"/>
      <c r="S461" s="15"/>
      <c r="T461" s="112" t="s">
        <v>13944</v>
      </c>
      <c r="U461" s="112"/>
      <c r="V461" s="112"/>
      <c r="W461" s="112"/>
      <c r="X461" s="107" t="s">
        <v>15</v>
      </c>
      <c r="Y461" s="107"/>
      <c r="Z461" s="108"/>
    </row>
    <row r="462" spans="1:26" s="11" customFormat="1" ht="16.5" customHeight="1" x14ac:dyDescent="0.2">
      <c r="A462" s="12" t="s">
        <v>2688</v>
      </c>
      <c r="B462" s="106" t="s">
        <v>2689</v>
      </c>
      <c r="C462" s="106"/>
      <c r="D462" s="8" t="s">
        <v>2567</v>
      </c>
      <c r="E462" s="14"/>
      <c r="F462" s="1" t="s">
        <v>1756</v>
      </c>
      <c r="G462" s="4" t="s">
        <v>2690</v>
      </c>
      <c r="H462" s="1"/>
      <c r="I462" s="1">
        <v>14</v>
      </c>
      <c r="J462" s="2"/>
      <c r="K462" s="3"/>
      <c r="L462" s="109">
        <f t="shared" si="6"/>
        <v>0</v>
      </c>
      <c r="M462" s="109"/>
      <c r="N462" s="13"/>
      <c r="O462" s="111"/>
      <c r="P462" s="111"/>
      <c r="Q462" s="111"/>
      <c r="R462" s="111"/>
      <c r="S462" s="15"/>
      <c r="T462" s="112" t="s">
        <v>13944</v>
      </c>
      <c r="U462" s="112"/>
      <c r="V462" s="112"/>
      <c r="W462" s="112"/>
      <c r="X462" s="107" t="s">
        <v>15</v>
      </c>
      <c r="Y462" s="107"/>
      <c r="Z462" s="108"/>
    </row>
    <row r="463" spans="1:26" s="11" customFormat="1" ht="16.5" customHeight="1" x14ac:dyDescent="0.2">
      <c r="A463" s="12" t="s">
        <v>2691</v>
      </c>
      <c r="B463" s="106" t="s">
        <v>2692</v>
      </c>
      <c r="C463" s="106"/>
      <c r="D463" s="8" t="s">
        <v>2693</v>
      </c>
      <c r="E463" s="14"/>
      <c r="F463" s="1" t="s">
        <v>1756</v>
      </c>
      <c r="G463" s="4" t="s">
        <v>2694</v>
      </c>
      <c r="H463" s="1"/>
      <c r="I463" s="1">
        <v>21</v>
      </c>
      <c r="J463" s="2"/>
      <c r="K463" s="3"/>
      <c r="L463" s="109">
        <f t="shared" si="6"/>
        <v>0</v>
      </c>
      <c r="M463" s="109"/>
      <c r="N463" s="13"/>
      <c r="O463" s="111"/>
      <c r="P463" s="111"/>
      <c r="Q463" s="111"/>
      <c r="R463" s="111"/>
      <c r="S463" s="15"/>
      <c r="T463" s="112" t="s">
        <v>13944</v>
      </c>
      <c r="U463" s="112"/>
      <c r="V463" s="112"/>
      <c r="W463" s="112"/>
      <c r="X463" s="107" t="s">
        <v>15</v>
      </c>
      <c r="Y463" s="107"/>
      <c r="Z463" s="108"/>
    </row>
    <row r="464" spans="1:26" s="11" customFormat="1" ht="16.5" customHeight="1" x14ac:dyDescent="0.2">
      <c r="A464" s="12" t="s">
        <v>2695</v>
      </c>
      <c r="B464" s="106" t="s">
        <v>2696</v>
      </c>
      <c r="C464" s="106"/>
      <c r="D464" s="8" t="s">
        <v>2405</v>
      </c>
      <c r="E464" s="14"/>
      <c r="F464" s="1" t="s">
        <v>1756</v>
      </c>
      <c r="G464" s="4" t="s">
        <v>2637</v>
      </c>
      <c r="H464" s="1"/>
      <c r="I464" s="1">
        <v>11</v>
      </c>
      <c r="J464" s="2"/>
      <c r="K464" s="3"/>
      <c r="L464" s="109">
        <f t="shared" si="6"/>
        <v>0</v>
      </c>
      <c r="M464" s="109"/>
      <c r="N464" s="13"/>
      <c r="O464" s="111"/>
      <c r="P464" s="111"/>
      <c r="Q464" s="111"/>
      <c r="R464" s="111"/>
      <c r="S464" s="15"/>
      <c r="T464" s="112" t="s">
        <v>13944</v>
      </c>
      <c r="U464" s="112"/>
      <c r="V464" s="112"/>
      <c r="W464" s="112"/>
      <c r="X464" s="107" t="s">
        <v>15</v>
      </c>
      <c r="Y464" s="107"/>
      <c r="Z464" s="108"/>
    </row>
    <row r="465" spans="1:26" s="11" customFormat="1" ht="16.5" customHeight="1" x14ac:dyDescent="0.2">
      <c r="A465" s="12" t="s">
        <v>2697</v>
      </c>
      <c r="B465" s="106" t="s">
        <v>2698</v>
      </c>
      <c r="C465" s="106"/>
      <c r="D465" s="8" t="s">
        <v>2640</v>
      </c>
      <c r="E465" s="14"/>
      <c r="F465" s="1" t="s">
        <v>1756</v>
      </c>
      <c r="G465" s="4" t="s">
        <v>2641</v>
      </c>
      <c r="H465" s="1"/>
      <c r="I465" s="1">
        <v>7</v>
      </c>
      <c r="J465" s="2"/>
      <c r="K465" s="3"/>
      <c r="L465" s="109">
        <f t="shared" si="6"/>
        <v>0</v>
      </c>
      <c r="M465" s="109"/>
      <c r="N465" s="13"/>
      <c r="O465" s="111"/>
      <c r="P465" s="111"/>
      <c r="Q465" s="111"/>
      <c r="R465" s="111"/>
      <c r="S465" s="15"/>
      <c r="T465" s="112" t="s">
        <v>13944</v>
      </c>
      <c r="U465" s="112"/>
      <c r="V465" s="112"/>
      <c r="W465" s="112"/>
      <c r="X465" s="107" t="s">
        <v>15</v>
      </c>
      <c r="Y465" s="107"/>
      <c r="Z465" s="108"/>
    </row>
    <row r="466" spans="1:26" s="11" customFormat="1" ht="16.5" customHeight="1" x14ac:dyDescent="0.2">
      <c r="A466" s="12" t="s">
        <v>2699</v>
      </c>
      <c r="B466" s="106" t="s">
        <v>2700</v>
      </c>
      <c r="C466" s="106"/>
      <c r="D466" s="8" t="s">
        <v>2701</v>
      </c>
      <c r="E466" s="14" t="s">
        <v>2702</v>
      </c>
      <c r="F466" s="1" t="s">
        <v>1756</v>
      </c>
      <c r="G466" s="4" t="s">
        <v>2703</v>
      </c>
      <c r="H466" s="1"/>
      <c r="I466" s="1">
        <v>12</v>
      </c>
      <c r="J466" s="2">
        <v>112025.31</v>
      </c>
      <c r="K466" s="3">
        <v>112025.31</v>
      </c>
      <c r="L466" s="109">
        <f t="shared" si="6"/>
        <v>0</v>
      </c>
      <c r="M466" s="109"/>
      <c r="N466" s="13"/>
      <c r="O466" s="105">
        <v>112025.31</v>
      </c>
      <c r="P466" s="105"/>
      <c r="Q466" s="105"/>
      <c r="R466" s="105"/>
      <c r="S466" s="15"/>
      <c r="T466" s="112" t="s">
        <v>13944</v>
      </c>
      <c r="U466" s="112"/>
      <c r="V466" s="112"/>
      <c r="W466" s="112"/>
      <c r="X466" s="107" t="s">
        <v>15</v>
      </c>
      <c r="Y466" s="107"/>
      <c r="Z466" s="108"/>
    </row>
    <row r="467" spans="1:26" s="11" customFormat="1" ht="16.5" customHeight="1" x14ac:dyDescent="0.2">
      <c r="A467" s="12" t="s">
        <v>2704</v>
      </c>
      <c r="B467" s="106" t="s">
        <v>2705</v>
      </c>
      <c r="C467" s="106"/>
      <c r="D467" s="8" t="s">
        <v>2706</v>
      </c>
      <c r="E467" s="14" t="s">
        <v>2707</v>
      </c>
      <c r="F467" s="1" t="s">
        <v>1756</v>
      </c>
      <c r="G467" s="4" t="s">
        <v>2708</v>
      </c>
      <c r="H467" s="1"/>
      <c r="I467" s="1">
        <v>43</v>
      </c>
      <c r="J467" s="2">
        <v>401424.02</v>
      </c>
      <c r="K467" s="3">
        <v>401424.02</v>
      </c>
      <c r="L467" s="109">
        <f t="shared" si="6"/>
        <v>0</v>
      </c>
      <c r="M467" s="109"/>
      <c r="N467" s="13"/>
      <c r="O467" s="105">
        <v>401424.02</v>
      </c>
      <c r="P467" s="105"/>
      <c r="Q467" s="105"/>
      <c r="R467" s="105"/>
      <c r="S467" s="15"/>
      <c r="T467" s="112" t="s">
        <v>13944</v>
      </c>
      <c r="U467" s="112"/>
      <c r="V467" s="112"/>
      <c r="W467" s="112"/>
      <c r="X467" s="107" t="s">
        <v>15</v>
      </c>
      <c r="Y467" s="107"/>
      <c r="Z467" s="108"/>
    </row>
    <row r="468" spans="1:26" s="11" customFormat="1" ht="16.5" customHeight="1" x14ac:dyDescent="0.2">
      <c r="A468" s="12" t="s">
        <v>2709</v>
      </c>
      <c r="B468" s="106" t="s">
        <v>2710</v>
      </c>
      <c r="C468" s="106"/>
      <c r="D468" s="8" t="s">
        <v>2711</v>
      </c>
      <c r="E468" s="14" t="s">
        <v>2712</v>
      </c>
      <c r="F468" s="1" t="s">
        <v>1756</v>
      </c>
      <c r="G468" s="4" t="s">
        <v>2713</v>
      </c>
      <c r="H468" s="1"/>
      <c r="I468" s="1">
        <v>37.200000000000003</v>
      </c>
      <c r="J468" s="2">
        <v>347278.46</v>
      </c>
      <c r="K468" s="3">
        <v>347278.46</v>
      </c>
      <c r="L468" s="109">
        <f t="shared" si="6"/>
        <v>0</v>
      </c>
      <c r="M468" s="109"/>
      <c r="N468" s="13"/>
      <c r="O468" s="105">
        <v>347278.46</v>
      </c>
      <c r="P468" s="105"/>
      <c r="Q468" s="105"/>
      <c r="R468" s="105"/>
      <c r="S468" s="15"/>
      <c r="T468" s="112" t="s">
        <v>13944</v>
      </c>
      <c r="U468" s="112"/>
      <c r="V468" s="112"/>
      <c r="W468" s="112"/>
      <c r="X468" s="107" t="s">
        <v>15</v>
      </c>
      <c r="Y468" s="107"/>
      <c r="Z468" s="108"/>
    </row>
    <row r="469" spans="1:26" s="11" customFormat="1" ht="16.5" customHeight="1" x14ac:dyDescent="0.2">
      <c r="A469" s="12" t="s">
        <v>2714</v>
      </c>
      <c r="B469" s="106" t="s">
        <v>2715</v>
      </c>
      <c r="C469" s="106"/>
      <c r="D469" s="8" t="s">
        <v>2716</v>
      </c>
      <c r="E469" s="14" t="s">
        <v>2717</v>
      </c>
      <c r="F469" s="1" t="s">
        <v>1756</v>
      </c>
      <c r="G469" s="4" t="s">
        <v>2718</v>
      </c>
      <c r="H469" s="1"/>
      <c r="I469" s="1">
        <v>8</v>
      </c>
      <c r="J469" s="2">
        <v>74683.539999999994</v>
      </c>
      <c r="K469" s="3">
        <v>74683.539999999994</v>
      </c>
      <c r="L469" s="109">
        <f t="shared" ref="L469:L532" si="7">J469-K469</f>
        <v>0</v>
      </c>
      <c r="M469" s="109"/>
      <c r="N469" s="13"/>
      <c r="O469" s="105">
        <v>74683.539999999994</v>
      </c>
      <c r="P469" s="105"/>
      <c r="Q469" s="105"/>
      <c r="R469" s="105"/>
      <c r="S469" s="15"/>
      <c r="T469" s="112" t="s">
        <v>13944</v>
      </c>
      <c r="U469" s="112"/>
      <c r="V469" s="112"/>
      <c r="W469" s="112"/>
      <c r="X469" s="107" t="s">
        <v>15</v>
      </c>
      <c r="Y469" s="107"/>
      <c r="Z469" s="108"/>
    </row>
    <row r="470" spans="1:26" s="11" customFormat="1" ht="16.5" customHeight="1" x14ac:dyDescent="0.2">
      <c r="A470" s="12" t="s">
        <v>2719</v>
      </c>
      <c r="B470" s="106" t="s">
        <v>2720</v>
      </c>
      <c r="C470" s="106"/>
      <c r="D470" s="8" t="s">
        <v>2721</v>
      </c>
      <c r="E470" s="14"/>
      <c r="F470" s="1" t="s">
        <v>1756</v>
      </c>
      <c r="G470" s="4" t="s">
        <v>2722</v>
      </c>
      <c r="H470" s="1"/>
      <c r="I470" s="1">
        <v>18</v>
      </c>
      <c r="J470" s="2"/>
      <c r="K470" s="3"/>
      <c r="L470" s="109">
        <f t="shared" si="7"/>
        <v>0</v>
      </c>
      <c r="M470" s="109"/>
      <c r="N470" s="13"/>
      <c r="O470" s="111"/>
      <c r="P470" s="111"/>
      <c r="Q470" s="111"/>
      <c r="R470" s="111"/>
      <c r="S470" s="15"/>
      <c r="T470" s="112" t="s">
        <v>13944</v>
      </c>
      <c r="U470" s="112"/>
      <c r="V470" s="112"/>
      <c r="W470" s="112"/>
      <c r="X470" s="107" t="s">
        <v>15</v>
      </c>
      <c r="Y470" s="107"/>
      <c r="Z470" s="108"/>
    </row>
    <row r="471" spans="1:26" s="11" customFormat="1" ht="16.5" customHeight="1" x14ac:dyDescent="0.2">
      <c r="A471" s="12" t="s">
        <v>2723</v>
      </c>
      <c r="B471" s="106" t="s">
        <v>2724</v>
      </c>
      <c r="C471" s="106"/>
      <c r="D471" s="8" t="s">
        <v>2725</v>
      </c>
      <c r="E471" s="14"/>
      <c r="F471" s="1" t="s">
        <v>1756</v>
      </c>
      <c r="G471" s="4" t="s">
        <v>2726</v>
      </c>
      <c r="H471" s="1"/>
      <c r="I471" s="1">
        <v>17</v>
      </c>
      <c r="J471" s="2"/>
      <c r="K471" s="3"/>
      <c r="L471" s="109">
        <f t="shared" si="7"/>
        <v>0</v>
      </c>
      <c r="M471" s="109"/>
      <c r="N471" s="13"/>
      <c r="O471" s="111"/>
      <c r="P471" s="111"/>
      <c r="Q471" s="111"/>
      <c r="R471" s="111"/>
      <c r="S471" s="15"/>
      <c r="T471" s="112" t="s">
        <v>13944</v>
      </c>
      <c r="U471" s="112"/>
      <c r="V471" s="112"/>
      <c r="W471" s="112"/>
      <c r="X471" s="107" t="s">
        <v>15</v>
      </c>
      <c r="Y471" s="107"/>
      <c r="Z471" s="108"/>
    </row>
    <row r="472" spans="1:26" s="11" customFormat="1" ht="16.5" customHeight="1" x14ac:dyDescent="0.2">
      <c r="A472" s="12" t="s">
        <v>2727</v>
      </c>
      <c r="B472" s="106" t="s">
        <v>2728</v>
      </c>
      <c r="C472" s="106"/>
      <c r="D472" s="8" t="s">
        <v>2729</v>
      </c>
      <c r="E472" s="14"/>
      <c r="F472" s="1" t="s">
        <v>1756</v>
      </c>
      <c r="G472" s="4" t="s">
        <v>2730</v>
      </c>
      <c r="H472" s="1"/>
      <c r="I472" s="1"/>
      <c r="J472" s="2"/>
      <c r="K472" s="3"/>
      <c r="L472" s="109">
        <f t="shared" si="7"/>
        <v>0</v>
      </c>
      <c r="M472" s="109"/>
      <c r="N472" s="13"/>
      <c r="O472" s="111"/>
      <c r="P472" s="111"/>
      <c r="Q472" s="111"/>
      <c r="R472" s="111"/>
      <c r="S472" s="15"/>
      <c r="T472" s="112" t="s">
        <v>13944</v>
      </c>
      <c r="U472" s="112"/>
      <c r="V472" s="112"/>
      <c r="W472" s="112"/>
      <c r="X472" s="107" t="s">
        <v>15</v>
      </c>
      <c r="Y472" s="107"/>
      <c r="Z472" s="108"/>
    </row>
    <row r="473" spans="1:26" s="11" customFormat="1" ht="16.5" customHeight="1" x14ac:dyDescent="0.2">
      <c r="A473" s="12" t="s">
        <v>2731</v>
      </c>
      <c r="B473" s="106" t="s">
        <v>2732</v>
      </c>
      <c r="C473" s="106"/>
      <c r="D473" s="8" t="s">
        <v>2733</v>
      </c>
      <c r="E473" s="14" t="s">
        <v>2734</v>
      </c>
      <c r="F473" s="1" t="s">
        <v>1756</v>
      </c>
      <c r="G473" s="4" t="s">
        <v>2735</v>
      </c>
      <c r="H473" s="1"/>
      <c r="I473" s="1">
        <v>12</v>
      </c>
      <c r="J473" s="2">
        <v>112025.31</v>
      </c>
      <c r="K473" s="3">
        <v>112025.31</v>
      </c>
      <c r="L473" s="109">
        <f t="shared" si="7"/>
        <v>0</v>
      </c>
      <c r="M473" s="109"/>
      <c r="N473" s="13"/>
      <c r="O473" s="105">
        <v>112025.31</v>
      </c>
      <c r="P473" s="105"/>
      <c r="Q473" s="105"/>
      <c r="R473" s="105"/>
      <c r="S473" s="15"/>
      <c r="T473" s="112" t="s">
        <v>13944</v>
      </c>
      <c r="U473" s="112"/>
      <c r="V473" s="112"/>
      <c r="W473" s="112"/>
      <c r="X473" s="107" t="s">
        <v>15</v>
      </c>
      <c r="Y473" s="107"/>
      <c r="Z473" s="108"/>
    </row>
    <row r="474" spans="1:26" s="11" customFormat="1" ht="16.5" customHeight="1" x14ac:dyDescent="0.2">
      <c r="A474" s="12" t="s">
        <v>2736</v>
      </c>
      <c r="B474" s="106" t="s">
        <v>2737</v>
      </c>
      <c r="C474" s="106"/>
      <c r="D474" s="8" t="s">
        <v>2738</v>
      </c>
      <c r="E474" s="14"/>
      <c r="F474" s="1" t="s">
        <v>1756</v>
      </c>
      <c r="G474" s="4" t="s">
        <v>2739</v>
      </c>
      <c r="H474" s="1"/>
      <c r="I474" s="1">
        <v>101</v>
      </c>
      <c r="J474" s="2"/>
      <c r="K474" s="3"/>
      <c r="L474" s="109">
        <f t="shared" si="7"/>
        <v>0</v>
      </c>
      <c r="M474" s="109"/>
      <c r="N474" s="13"/>
      <c r="O474" s="111"/>
      <c r="P474" s="111"/>
      <c r="Q474" s="111"/>
      <c r="R474" s="111"/>
      <c r="S474" s="15"/>
      <c r="T474" s="112" t="s">
        <v>13944</v>
      </c>
      <c r="U474" s="112"/>
      <c r="V474" s="112"/>
      <c r="W474" s="112"/>
      <c r="X474" s="107" t="s">
        <v>15</v>
      </c>
      <c r="Y474" s="107"/>
      <c r="Z474" s="108"/>
    </row>
    <row r="475" spans="1:26" s="11" customFormat="1" ht="16.5" customHeight="1" x14ac:dyDescent="0.2">
      <c r="A475" s="12" t="s">
        <v>2740</v>
      </c>
      <c r="B475" s="106" t="s">
        <v>2741</v>
      </c>
      <c r="C475" s="106"/>
      <c r="D475" s="8" t="s">
        <v>2742</v>
      </c>
      <c r="E475" s="14" t="s">
        <v>2743</v>
      </c>
      <c r="F475" s="1" t="s">
        <v>1756</v>
      </c>
      <c r="G475" s="4" t="s">
        <v>2744</v>
      </c>
      <c r="H475" s="1"/>
      <c r="I475" s="1">
        <v>13</v>
      </c>
      <c r="J475" s="2">
        <v>121360.75</v>
      </c>
      <c r="K475" s="3">
        <v>121360.75</v>
      </c>
      <c r="L475" s="109">
        <f t="shared" si="7"/>
        <v>0</v>
      </c>
      <c r="M475" s="109"/>
      <c r="N475" s="13"/>
      <c r="O475" s="105">
        <v>121360.75</v>
      </c>
      <c r="P475" s="105"/>
      <c r="Q475" s="105"/>
      <c r="R475" s="105"/>
      <c r="S475" s="15"/>
      <c r="T475" s="112" t="s">
        <v>13944</v>
      </c>
      <c r="U475" s="112"/>
      <c r="V475" s="112"/>
      <c r="W475" s="112"/>
      <c r="X475" s="107" t="s">
        <v>15</v>
      </c>
      <c r="Y475" s="107"/>
      <c r="Z475" s="108"/>
    </row>
    <row r="476" spans="1:26" s="11" customFormat="1" ht="16.5" customHeight="1" x14ac:dyDescent="0.2">
      <c r="A476" s="12" t="s">
        <v>2745</v>
      </c>
      <c r="B476" s="106" t="s">
        <v>2746</v>
      </c>
      <c r="C476" s="106"/>
      <c r="D476" s="8" t="s">
        <v>2747</v>
      </c>
      <c r="E476" s="14" t="s">
        <v>2748</v>
      </c>
      <c r="F476" s="1" t="s">
        <v>1756</v>
      </c>
      <c r="G476" s="4" t="s">
        <v>2749</v>
      </c>
      <c r="H476" s="1"/>
      <c r="I476" s="1">
        <v>7</v>
      </c>
      <c r="J476" s="2">
        <v>65348.1</v>
      </c>
      <c r="K476" s="3">
        <v>65348.1</v>
      </c>
      <c r="L476" s="109">
        <f t="shared" si="7"/>
        <v>0</v>
      </c>
      <c r="M476" s="109"/>
      <c r="N476" s="13"/>
      <c r="O476" s="105">
        <v>65348.1</v>
      </c>
      <c r="P476" s="105"/>
      <c r="Q476" s="105"/>
      <c r="R476" s="105"/>
      <c r="S476" s="15"/>
      <c r="T476" s="112" t="s">
        <v>13944</v>
      </c>
      <c r="U476" s="112"/>
      <c r="V476" s="112"/>
      <c r="W476" s="112"/>
      <c r="X476" s="107" t="s">
        <v>15</v>
      </c>
      <c r="Y476" s="107"/>
      <c r="Z476" s="108"/>
    </row>
    <row r="477" spans="1:26" s="11" customFormat="1" ht="16.5" customHeight="1" x14ac:dyDescent="0.2">
      <c r="A477" s="12" t="s">
        <v>2750</v>
      </c>
      <c r="B477" s="106" t="s">
        <v>2751</v>
      </c>
      <c r="C477" s="106"/>
      <c r="D477" s="8" t="s">
        <v>2752</v>
      </c>
      <c r="E477" s="14" t="s">
        <v>2753</v>
      </c>
      <c r="F477" s="1" t="s">
        <v>1756</v>
      </c>
      <c r="G477" s="4" t="s">
        <v>2754</v>
      </c>
      <c r="H477" s="1"/>
      <c r="I477" s="1">
        <v>8</v>
      </c>
      <c r="J477" s="2">
        <v>74683.539999999994</v>
      </c>
      <c r="K477" s="3">
        <v>74683.539999999994</v>
      </c>
      <c r="L477" s="109">
        <f t="shared" si="7"/>
        <v>0</v>
      </c>
      <c r="M477" s="109"/>
      <c r="N477" s="13"/>
      <c r="O477" s="105">
        <v>74683.539999999994</v>
      </c>
      <c r="P477" s="105"/>
      <c r="Q477" s="105"/>
      <c r="R477" s="105"/>
      <c r="S477" s="15"/>
      <c r="T477" s="112" t="s">
        <v>13944</v>
      </c>
      <c r="U477" s="112"/>
      <c r="V477" s="112"/>
      <c r="W477" s="112"/>
      <c r="X477" s="107" t="s">
        <v>15</v>
      </c>
      <c r="Y477" s="107"/>
      <c r="Z477" s="108"/>
    </row>
    <row r="478" spans="1:26" s="11" customFormat="1" ht="16.5" customHeight="1" x14ac:dyDescent="0.2">
      <c r="A478" s="12" t="s">
        <v>2755</v>
      </c>
      <c r="B478" s="106" t="s">
        <v>2756</v>
      </c>
      <c r="C478" s="106"/>
      <c r="D478" s="8" t="s">
        <v>2757</v>
      </c>
      <c r="E478" s="14"/>
      <c r="F478" s="1" t="s">
        <v>1756</v>
      </c>
      <c r="G478" s="4" t="s">
        <v>2758</v>
      </c>
      <c r="H478" s="1"/>
      <c r="I478" s="1"/>
      <c r="J478" s="2"/>
      <c r="K478" s="3"/>
      <c r="L478" s="109">
        <f t="shared" si="7"/>
        <v>0</v>
      </c>
      <c r="M478" s="109"/>
      <c r="N478" s="13"/>
      <c r="O478" s="111"/>
      <c r="P478" s="111"/>
      <c r="Q478" s="111"/>
      <c r="R478" s="111"/>
      <c r="S478" s="15"/>
      <c r="T478" s="112" t="s">
        <v>13944</v>
      </c>
      <c r="U478" s="112"/>
      <c r="V478" s="112"/>
      <c r="W478" s="112"/>
      <c r="X478" s="107" t="s">
        <v>15</v>
      </c>
      <c r="Y478" s="107"/>
      <c r="Z478" s="108"/>
    </row>
    <row r="479" spans="1:26" s="11" customFormat="1" ht="16.5" customHeight="1" x14ac:dyDescent="0.2">
      <c r="A479" s="12" t="s">
        <v>2759</v>
      </c>
      <c r="B479" s="106" t="s">
        <v>2760</v>
      </c>
      <c r="C479" s="106"/>
      <c r="D479" s="8" t="s">
        <v>2761</v>
      </c>
      <c r="E479" s="14"/>
      <c r="F479" s="1" t="s">
        <v>1756</v>
      </c>
      <c r="G479" s="4" t="s">
        <v>2762</v>
      </c>
      <c r="H479" s="1"/>
      <c r="I479" s="1">
        <v>32</v>
      </c>
      <c r="J479" s="2"/>
      <c r="K479" s="3"/>
      <c r="L479" s="109">
        <f t="shared" si="7"/>
        <v>0</v>
      </c>
      <c r="M479" s="109"/>
      <c r="N479" s="13"/>
      <c r="O479" s="111"/>
      <c r="P479" s="111"/>
      <c r="Q479" s="111"/>
      <c r="R479" s="111"/>
      <c r="S479" s="15"/>
      <c r="T479" s="112" t="s">
        <v>13944</v>
      </c>
      <c r="U479" s="112"/>
      <c r="V479" s="112"/>
      <c r="W479" s="112"/>
      <c r="X479" s="107" t="s">
        <v>15</v>
      </c>
      <c r="Y479" s="107"/>
      <c r="Z479" s="108"/>
    </row>
    <row r="480" spans="1:26" s="11" customFormat="1" ht="16.5" customHeight="1" x14ac:dyDescent="0.2">
      <c r="A480" s="12" t="s">
        <v>2764</v>
      </c>
      <c r="B480" s="106" t="s">
        <v>2765</v>
      </c>
      <c r="C480" s="106"/>
      <c r="D480" s="8" t="s">
        <v>2766</v>
      </c>
      <c r="E480" s="14"/>
      <c r="F480" s="1" t="s">
        <v>1756</v>
      </c>
      <c r="G480" s="4" t="s">
        <v>2767</v>
      </c>
      <c r="H480" s="1"/>
      <c r="I480" s="1">
        <v>4.5</v>
      </c>
      <c r="J480" s="2"/>
      <c r="K480" s="3"/>
      <c r="L480" s="109">
        <f t="shared" si="7"/>
        <v>0</v>
      </c>
      <c r="M480" s="109"/>
      <c r="N480" s="13"/>
      <c r="O480" s="111"/>
      <c r="P480" s="111"/>
      <c r="Q480" s="111"/>
      <c r="R480" s="111"/>
      <c r="S480" s="15"/>
      <c r="T480" s="112" t="s">
        <v>13944</v>
      </c>
      <c r="U480" s="112"/>
      <c r="V480" s="112"/>
      <c r="W480" s="112"/>
      <c r="X480" s="107" t="s">
        <v>15</v>
      </c>
      <c r="Y480" s="107"/>
      <c r="Z480" s="108"/>
    </row>
    <row r="481" spans="1:26" s="11" customFormat="1" ht="16.5" customHeight="1" x14ac:dyDescent="0.2">
      <c r="A481" s="12" t="s">
        <v>2768</v>
      </c>
      <c r="B481" s="106" t="s">
        <v>2769</v>
      </c>
      <c r="C481" s="106"/>
      <c r="D481" s="8" t="s">
        <v>2770</v>
      </c>
      <c r="E481" s="14"/>
      <c r="F481" s="1" t="s">
        <v>1756</v>
      </c>
      <c r="G481" s="4" t="s">
        <v>2771</v>
      </c>
      <c r="H481" s="1"/>
      <c r="I481" s="1">
        <v>14.82</v>
      </c>
      <c r="J481" s="2"/>
      <c r="K481" s="3"/>
      <c r="L481" s="109">
        <f t="shared" si="7"/>
        <v>0</v>
      </c>
      <c r="M481" s="109"/>
      <c r="N481" s="13"/>
      <c r="O481" s="111"/>
      <c r="P481" s="111"/>
      <c r="Q481" s="111"/>
      <c r="R481" s="111"/>
      <c r="S481" s="15"/>
      <c r="T481" s="112" t="s">
        <v>13944</v>
      </c>
      <c r="U481" s="112"/>
      <c r="V481" s="112"/>
      <c r="W481" s="112"/>
      <c r="X481" s="107" t="s">
        <v>15</v>
      </c>
      <c r="Y481" s="107"/>
      <c r="Z481" s="108"/>
    </row>
    <row r="482" spans="1:26" s="11" customFormat="1" ht="16.5" customHeight="1" x14ac:dyDescent="0.2">
      <c r="A482" s="12" t="s">
        <v>2772</v>
      </c>
      <c r="B482" s="106" t="s">
        <v>2773</v>
      </c>
      <c r="C482" s="106"/>
      <c r="D482" s="8" t="s">
        <v>2137</v>
      </c>
      <c r="E482" s="14" t="s">
        <v>2774</v>
      </c>
      <c r="F482" s="1" t="s">
        <v>1756</v>
      </c>
      <c r="G482" s="4" t="s">
        <v>2775</v>
      </c>
      <c r="H482" s="1"/>
      <c r="I482" s="1">
        <v>144</v>
      </c>
      <c r="J482" s="2">
        <v>1344303.7</v>
      </c>
      <c r="K482" s="3">
        <v>1344303.7</v>
      </c>
      <c r="L482" s="109">
        <f t="shared" si="7"/>
        <v>0</v>
      </c>
      <c r="M482" s="109"/>
      <c r="N482" s="13"/>
      <c r="O482" s="105">
        <v>1344303.7</v>
      </c>
      <c r="P482" s="105"/>
      <c r="Q482" s="105"/>
      <c r="R482" s="105"/>
      <c r="S482" s="15"/>
      <c r="T482" s="112" t="s">
        <v>13944</v>
      </c>
      <c r="U482" s="112"/>
      <c r="V482" s="112"/>
      <c r="W482" s="112"/>
      <c r="X482" s="107" t="s">
        <v>15</v>
      </c>
      <c r="Y482" s="107"/>
      <c r="Z482" s="108"/>
    </row>
    <row r="483" spans="1:26" s="11" customFormat="1" ht="16.5" customHeight="1" x14ac:dyDescent="0.2">
      <c r="A483" s="12" t="s">
        <v>2776</v>
      </c>
      <c r="B483" s="106" t="s">
        <v>2777</v>
      </c>
      <c r="C483" s="106"/>
      <c r="D483" s="8" t="s">
        <v>1962</v>
      </c>
      <c r="E483" s="14"/>
      <c r="F483" s="1" t="s">
        <v>1756</v>
      </c>
      <c r="G483" s="4" t="s">
        <v>2778</v>
      </c>
      <c r="H483" s="1"/>
      <c r="I483" s="1">
        <v>20</v>
      </c>
      <c r="J483" s="2"/>
      <c r="K483" s="3"/>
      <c r="L483" s="109">
        <f t="shared" si="7"/>
        <v>0</v>
      </c>
      <c r="M483" s="109"/>
      <c r="N483" s="13"/>
      <c r="O483" s="111"/>
      <c r="P483" s="111"/>
      <c r="Q483" s="111"/>
      <c r="R483" s="111"/>
      <c r="S483" s="15"/>
      <c r="T483" s="112" t="s">
        <v>13944</v>
      </c>
      <c r="U483" s="112"/>
      <c r="V483" s="112"/>
      <c r="W483" s="112"/>
      <c r="X483" s="107" t="s">
        <v>15</v>
      </c>
      <c r="Y483" s="107"/>
      <c r="Z483" s="108"/>
    </row>
    <row r="484" spans="1:26" s="11" customFormat="1" ht="16.5" customHeight="1" x14ac:dyDescent="0.2">
      <c r="A484" s="12" t="s">
        <v>2779</v>
      </c>
      <c r="B484" s="106" t="s">
        <v>2780</v>
      </c>
      <c r="C484" s="106"/>
      <c r="D484" s="8" t="s">
        <v>2169</v>
      </c>
      <c r="E484" s="14"/>
      <c r="F484" s="1" t="s">
        <v>1756</v>
      </c>
      <c r="G484" s="4" t="s">
        <v>2781</v>
      </c>
      <c r="H484" s="1"/>
      <c r="I484" s="1">
        <v>15</v>
      </c>
      <c r="J484" s="2"/>
      <c r="K484" s="3"/>
      <c r="L484" s="109">
        <f t="shared" si="7"/>
        <v>0</v>
      </c>
      <c r="M484" s="109"/>
      <c r="N484" s="13"/>
      <c r="O484" s="111"/>
      <c r="P484" s="111"/>
      <c r="Q484" s="111"/>
      <c r="R484" s="111"/>
      <c r="S484" s="15"/>
      <c r="T484" s="112" t="s">
        <v>13944</v>
      </c>
      <c r="U484" s="112"/>
      <c r="V484" s="112"/>
      <c r="W484" s="112"/>
      <c r="X484" s="107" t="s">
        <v>15</v>
      </c>
      <c r="Y484" s="107"/>
      <c r="Z484" s="108"/>
    </row>
    <row r="485" spans="1:26" s="11" customFormat="1" ht="16.5" customHeight="1" x14ac:dyDescent="0.2">
      <c r="A485" s="12" t="s">
        <v>2782</v>
      </c>
      <c r="B485" s="106" t="s">
        <v>2783</v>
      </c>
      <c r="C485" s="106"/>
      <c r="D485" s="8" t="s">
        <v>1946</v>
      </c>
      <c r="E485" s="14"/>
      <c r="F485" s="1" t="s">
        <v>1756</v>
      </c>
      <c r="G485" s="4" t="s">
        <v>2784</v>
      </c>
      <c r="H485" s="1"/>
      <c r="I485" s="1">
        <v>22</v>
      </c>
      <c r="J485" s="2"/>
      <c r="K485" s="3"/>
      <c r="L485" s="109">
        <f t="shared" si="7"/>
        <v>0</v>
      </c>
      <c r="M485" s="109"/>
      <c r="N485" s="13"/>
      <c r="O485" s="111"/>
      <c r="P485" s="111"/>
      <c r="Q485" s="111"/>
      <c r="R485" s="111"/>
      <c r="S485" s="15"/>
      <c r="T485" s="112" t="s">
        <v>13944</v>
      </c>
      <c r="U485" s="112"/>
      <c r="V485" s="112"/>
      <c r="W485" s="112"/>
      <c r="X485" s="107" t="s">
        <v>15</v>
      </c>
      <c r="Y485" s="107"/>
      <c r="Z485" s="108"/>
    </row>
    <row r="486" spans="1:26" s="11" customFormat="1" ht="16.5" customHeight="1" x14ac:dyDescent="0.2">
      <c r="A486" s="12" t="s">
        <v>2785</v>
      </c>
      <c r="B486" s="106" t="s">
        <v>2786</v>
      </c>
      <c r="C486" s="106"/>
      <c r="D486" s="8" t="s">
        <v>2787</v>
      </c>
      <c r="E486" s="14" t="s">
        <v>2788</v>
      </c>
      <c r="F486" s="1" t="s">
        <v>1756</v>
      </c>
      <c r="G486" s="4" t="s">
        <v>2789</v>
      </c>
      <c r="H486" s="1"/>
      <c r="I486" s="1">
        <v>38</v>
      </c>
      <c r="J486" s="2">
        <v>354746.81</v>
      </c>
      <c r="K486" s="3">
        <v>354746.81</v>
      </c>
      <c r="L486" s="109">
        <f t="shared" si="7"/>
        <v>0</v>
      </c>
      <c r="M486" s="109"/>
      <c r="N486" s="13"/>
      <c r="O486" s="105">
        <v>354746.81</v>
      </c>
      <c r="P486" s="105"/>
      <c r="Q486" s="105"/>
      <c r="R486" s="105"/>
      <c r="S486" s="15"/>
      <c r="T486" s="112" t="s">
        <v>13944</v>
      </c>
      <c r="U486" s="112"/>
      <c r="V486" s="112"/>
      <c r="W486" s="112"/>
      <c r="X486" s="107" t="s">
        <v>15</v>
      </c>
      <c r="Y486" s="107"/>
      <c r="Z486" s="108"/>
    </row>
    <row r="487" spans="1:26" s="11" customFormat="1" ht="16.5" customHeight="1" x14ac:dyDescent="0.2">
      <c r="A487" s="12" t="s">
        <v>2790</v>
      </c>
      <c r="B487" s="106" t="s">
        <v>2791</v>
      </c>
      <c r="C487" s="106"/>
      <c r="D487" s="8" t="s">
        <v>2792</v>
      </c>
      <c r="E487" s="14" t="s">
        <v>2793</v>
      </c>
      <c r="F487" s="1" t="s">
        <v>1756</v>
      </c>
      <c r="G487" s="4" t="s">
        <v>2794</v>
      </c>
      <c r="H487" s="1"/>
      <c r="I487" s="1">
        <v>26</v>
      </c>
      <c r="J487" s="2">
        <v>242721.5</v>
      </c>
      <c r="K487" s="3">
        <v>242721.5</v>
      </c>
      <c r="L487" s="109">
        <f t="shared" si="7"/>
        <v>0</v>
      </c>
      <c r="M487" s="109"/>
      <c r="N487" s="13"/>
      <c r="O487" s="105">
        <v>242721.5</v>
      </c>
      <c r="P487" s="105"/>
      <c r="Q487" s="105"/>
      <c r="R487" s="105"/>
      <c r="S487" s="15"/>
      <c r="T487" s="112" t="s">
        <v>13944</v>
      </c>
      <c r="U487" s="112"/>
      <c r="V487" s="112"/>
      <c r="W487" s="112"/>
      <c r="X487" s="107" t="s">
        <v>15</v>
      </c>
      <c r="Y487" s="107"/>
      <c r="Z487" s="108"/>
    </row>
    <row r="488" spans="1:26" s="11" customFormat="1" ht="16.5" customHeight="1" x14ac:dyDescent="0.2">
      <c r="A488" s="12" t="s">
        <v>2795</v>
      </c>
      <c r="B488" s="106" t="s">
        <v>2796</v>
      </c>
      <c r="C488" s="106"/>
      <c r="D488" s="8" t="s">
        <v>2405</v>
      </c>
      <c r="E488" s="14"/>
      <c r="F488" s="1" t="s">
        <v>1756</v>
      </c>
      <c r="G488" s="4" t="s">
        <v>2797</v>
      </c>
      <c r="H488" s="1"/>
      <c r="I488" s="1">
        <v>55</v>
      </c>
      <c r="J488" s="2"/>
      <c r="K488" s="3"/>
      <c r="L488" s="109">
        <f t="shared" si="7"/>
        <v>0</v>
      </c>
      <c r="M488" s="109"/>
      <c r="N488" s="13"/>
      <c r="O488" s="111"/>
      <c r="P488" s="111"/>
      <c r="Q488" s="111"/>
      <c r="R488" s="111"/>
      <c r="S488" s="15"/>
      <c r="T488" s="112" t="s">
        <v>13944</v>
      </c>
      <c r="U488" s="112"/>
      <c r="V488" s="112"/>
      <c r="W488" s="112"/>
      <c r="X488" s="107" t="s">
        <v>15</v>
      </c>
      <c r="Y488" s="107"/>
      <c r="Z488" s="108"/>
    </row>
    <row r="489" spans="1:26" s="11" customFormat="1" ht="16.5" customHeight="1" x14ac:dyDescent="0.2">
      <c r="A489" s="12" t="s">
        <v>2798</v>
      </c>
      <c r="B489" s="106" t="s">
        <v>2799</v>
      </c>
      <c r="C489" s="106"/>
      <c r="D489" s="8" t="s">
        <v>2137</v>
      </c>
      <c r="E489" s="14" t="s">
        <v>2800</v>
      </c>
      <c r="F489" s="1" t="s">
        <v>1756</v>
      </c>
      <c r="G489" s="4" t="s">
        <v>2801</v>
      </c>
      <c r="H489" s="1"/>
      <c r="I489" s="1">
        <v>54</v>
      </c>
      <c r="J489" s="2">
        <v>504113.89</v>
      </c>
      <c r="K489" s="3">
        <v>504113.89</v>
      </c>
      <c r="L489" s="109">
        <f t="shared" si="7"/>
        <v>0</v>
      </c>
      <c r="M489" s="109"/>
      <c r="N489" s="13"/>
      <c r="O489" s="105">
        <v>504113.89</v>
      </c>
      <c r="P489" s="105"/>
      <c r="Q489" s="105"/>
      <c r="R489" s="105"/>
      <c r="S489" s="15"/>
      <c r="T489" s="112" t="s">
        <v>13944</v>
      </c>
      <c r="U489" s="112"/>
      <c r="V489" s="112"/>
      <c r="W489" s="112"/>
      <c r="X489" s="107" t="s">
        <v>15</v>
      </c>
      <c r="Y489" s="107"/>
      <c r="Z489" s="108"/>
    </row>
    <row r="490" spans="1:26" s="11" customFormat="1" ht="16.5" customHeight="1" x14ac:dyDescent="0.2">
      <c r="A490" s="12" t="s">
        <v>2803</v>
      </c>
      <c r="B490" s="106" t="s">
        <v>2804</v>
      </c>
      <c r="C490" s="106"/>
      <c r="D490" s="8" t="s">
        <v>1962</v>
      </c>
      <c r="E490" s="14" t="s">
        <v>2805</v>
      </c>
      <c r="F490" s="1" t="s">
        <v>1756</v>
      </c>
      <c r="G490" s="4" t="s">
        <v>2806</v>
      </c>
      <c r="H490" s="1"/>
      <c r="I490" s="1">
        <v>12</v>
      </c>
      <c r="J490" s="2">
        <v>134430.37</v>
      </c>
      <c r="K490" s="3">
        <v>134430.37</v>
      </c>
      <c r="L490" s="109">
        <f t="shared" si="7"/>
        <v>0</v>
      </c>
      <c r="M490" s="109"/>
      <c r="N490" s="13"/>
      <c r="O490" s="105">
        <v>134430.37</v>
      </c>
      <c r="P490" s="105"/>
      <c r="Q490" s="105"/>
      <c r="R490" s="105"/>
      <c r="S490" s="15"/>
      <c r="T490" s="112" t="s">
        <v>13944</v>
      </c>
      <c r="U490" s="112"/>
      <c r="V490" s="112"/>
      <c r="W490" s="112"/>
      <c r="X490" s="107" t="s">
        <v>15</v>
      </c>
      <c r="Y490" s="107"/>
      <c r="Z490" s="108"/>
    </row>
    <row r="491" spans="1:26" s="11" customFormat="1" ht="16.5" customHeight="1" x14ac:dyDescent="0.2">
      <c r="A491" s="12" t="s">
        <v>2807</v>
      </c>
      <c r="B491" s="106" t="s">
        <v>2808</v>
      </c>
      <c r="C491" s="106"/>
      <c r="D491" s="8" t="s">
        <v>2809</v>
      </c>
      <c r="E491" s="14" t="s">
        <v>2810</v>
      </c>
      <c r="F491" s="1" t="s">
        <v>1756</v>
      </c>
      <c r="G491" s="4" t="s">
        <v>2811</v>
      </c>
      <c r="H491" s="1"/>
      <c r="I491" s="1">
        <v>26</v>
      </c>
      <c r="J491" s="2">
        <v>242721.5</v>
      </c>
      <c r="K491" s="3">
        <v>242721.5</v>
      </c>
      <c r="L491" s="109">
        <f t="shared" si="7"/>
        <v>0</v>
      </c>
      <c r="M491" s="109"/>
      <c r="N491" s="13"/>
      <c r="O491" s="105">
        <v>242721.5</v>
      </c>
      <c r="P491" s="105"/>
      <c r="Q491" s="105"/>
      <c r="R491" s="105"/>
      <c r="S491" s="15"/>
      <c r="T491" s="112" t="s">
        <v>13944</v>
      </c>
      <c r="U491" s="112"/>
      <c r="V491" s="112"/>
      <c r="W491" s="112"/>
      <c r="X491" s="107" t="s">
        <v>15</v>
      </c>
      <c r="Y491" s="107"/>
      <c r="Z491" s="108"/>
    </row>
    <row r="492" spans="1:26" s="11" customFormat="1" ht="16.5" customHeight="1" x14ac:dyDescent="0.2">
      <c r="A492" s="12" t="s">
        <v>2812</v>
      </c>
      <c r="B492" s="106" t="s">
        <v>2813</v>
      </c>
      <c r="C492" s="106"/>
      <c r="D492" s="8" t="s">
        <v>2814</v>
      </c>
      <c r="E492" s="14"/>
      <c r="F492" s="1" t="s">
        <v>1756</v>
      </c>
      <c r="G492" s="4" t="s">
        <v>2815</v>
      </c>
      <c r="H492" s="1"/>
      <c r="I492" s="1">
        <v>12</v>
      </c>
      <c r="J492" s="2"/>
      <c r="K492" s="3"/>
      <c r="L492" s="109">
        <f t="shared" si="7"/>
        <v>0</v>
      </c>
      <c r="M492" s="109"/>
      <c r="N492" s="13"/>
      <c r="O492" s="111"/>
      <c r="P492" s="111"/>
      <c r="Q492" s="111"/>
      <c r="R492" s="111"/>
      <c r="S492" s="15"/>
      <c r="T492" s="112" t="s">
        <v>13944</v>
      </c>
      <c r="U492" s="112"/>
      <c r="V492" s="112"/>
      <c r="W492" s="112"/>
      <c r="X492" s="107" t="s">
        <v>15</v>
      </c>
      <c r="Y492" s="107"/>
      <c r="Z492" s="108"/>
    </row>
    <row r="493" spans="1:26" s="11" customFormat="1" ht="16.5" customHeight="1" x14ac:dyDescent="0.2">
      <c r="A493" s="12" t="s">
        <v>2816</v>
      </c>
      <c r="B493" s="106" t="s">
        <v>2817</v>
      </c>
      <c r="C493" s="106"/>
      <c r="D493" s="8" t="s">
        <v>2770</v>
      </c>
      <c r="E493" s="14"/>
      <c r="F493" s="1" t="s">
        <v>1756</v>
      </c>
      <c r="G493" s="4" t="s">
        <v>2818</v>
      </c>
      <c r="H493" s="1"/>
      <c r="I493" s="1">
        <v>10</v>
      </c>
      <c r="J493" s="2"/>
      <c r="K493" s="3"/>
      <c r="L493" s="109">
        <f t="shared" si="7"/>
        <v>0</v>
      </c>
      <c r="M493" s="109"/>
      <c r="N493" s="13"/>
      <c r="O493" s="111"/>
      <c r="P493" s="111"/>
      <c r="Q493" s="111"/>
      <c r="R493" s="111"/>
      <c r="S493" s="15"/>
      <c r="T493" s="112" t="s">
        <v>13944</v>
      </c>
      <c r="U493" s="112"/>
      <c r="V493" s="112"/>
      <c r="W493" s="112"/>
      <c r="X493" s="107" t="s">
        <v>15</v>
      </c>
      <c r="Y493" s="107"/>
      <c r="Z493" s="108"/>
    </row>
    <row r="494" spans="1:26" s="11" customFormat="1" ht="16.5" customHeight="1" x14ac:dyDescent="0.2">
      <c r="A494" s="12" t="s">
        <v>2819</v>
      </c>
      <c r="B494" s="106" t="s">
        <v>2820</v>
      </c>
      <c r="C494" s="106"/>
      <c r="D494" s="8" t="s">
        <v>2821</v>
      </c>
      <c r="E494" s="14" t="s">
        <v>2822</v>
      </c>
      <c r="F494" s="1" t="s">
        <v>1756</v>
      </c>
      <c r="G494" s="4" t="s">
        <v>2823</v>
      </c>
      <c r="H494" s="1"/>
      <c r="I494" s="1">
        <v>76</v>
      </c>
      <c r="J494" s="2">
        <v>212848.09</v>
      </c>
      <c r="K494" s="3">
        <v>212848.09</v>
      </c>
      <c r="L494" s="109">
        <f t="shared" si="7"/>
        <v>0</v>
      </c>
      <c r="M494" s="109"/>
      <c r="N494" s="13"/>
      <c r="O494" s="105">
        <v>212848.09</v>
      </c>
      <c r="P494" s="105"/>
      <c r="Q494" s="105"/>
      <c r="R494" s="105"/>
      <c r="S494" s="15"/>
      <c r="T494" s="112" t="s">
        <v>13944</v>
      </c>
      <c r="U494" s="112"/>
      <c r="V494" s="112"/>
      <c r="W494" s="112"/>
      <c r="X494" s="107" t="s">
        <v>15</v>
      </c>
      <c r="Y494" s="107"/>
      <c r="Z494" s="108"/>
    </row>
    <row r="495" spans="1:26" s="11" customFormat="1" ht="16.5" customHeight="1" x14ac:dyDescent="0.2">
      <c r="A495" s="12" t="s">
        <v>2824</v>
      </c>
      <c r="B495" s="106" t="s">
        <v>2825</v>
      </c>
      <c r="C495" s="106"/>
      <c r="D495" s="8" t="s">
        <v>2826</v>
      </c>
      <c r="E495" s="14" t="s">
        <v>2827</v>
      </c>
      <c r="F495" s="1" t="s">
        <v>1756</v>
      </c>
      <c r="G495" s="4" t="s">
        <v>2828</v>
      </c>
      <c r="H495" s="1"/>
      <c r="I495" s="1">
        <v>32</v>
      </c>
      <c r="J495" s="2">
        <v>298734.15999999997</v>
      </c>
      <c r="K495" s="3">
        <v>298734.15999999997</v>
      </c>
      <c r="L495" s="109">
        <f t="shared" si="7"/>
        <v>0</v>
      </c>
      <c r="M495" s="109"/>
      <c r="N495" s="13"/>
      <c r="O495" s="105">
        <v>298734.15999999997</v>
      </c>
      <c r="P495" s="105"/>
      <c r="Q495" s="105"/>
      <c r="R495" s="105"/>
      <c r="S495" s="15"/>
      <c r="T495" s="112" t="s">
        <v>13944</v>
      </c>
      <c r="U495" s="112"/>
      <c r="V495" s="112"/>
      <c r="W495" s="112"/>
      <c r="X495" s="107" t="s">
        <v>15</v>
      </c>
      <c r="Y495" s="107"/>
      <c r="Z495" s="108"/>
    </row>
    <row r="496" spans="1:26" s="11" customFormat="1" ht="16.5" customHeight="1" x14ac:dyDescent="0.2">
      <c r="A496" s="12" t="s">
        <v>2829</v>
      </c>
      <c r="B496" s="106" t="s">
        <v>2830</v>
      </c>
      <c r="C496" s="106"/>
      <c r="D496" s="8" t="s">
        <v>2831</v>
      </c>
      <c r="E496" s="14"/>
      <c r="F496" s="1" t="s">
        <v>1756</v>
      </c>
      <c r="G496" s="4" t="s">
        <v>2832</v>
      </c>
      <c r="H496" s="1"/>
      <c r="I496" s="1">
        <v>9.5</v>
      </c>
      <c r="J496" s="2"/>
      <c r="K496" s="3"/>
      <c r="L496" s="109">
        <f t="shared" si="7"/>
        <v>0</v>
      </c>
      <c r="M496" s="109"/>
      <c r="N496" s="13"/>
      <c r="O496" s="111"/>
      <c r="P496" s="111"/>
      <c r="Q496" s="111"/>
      <c r="R496" s="111"/>
      <c r="S496" s="15"/>
      <c r="T496" s="112" t="s">
        <v>13944</v>
      </c>
      <c r="U496" s="112"/>
      <c r="V496" s="112"/>
      <c r="W496" s="112"/>
      <c r="X496" s="107" t="s">
        <v>15</v>
      </c>
      <c r="Y496" s="107"/>
      <c r="Z496" s="108"/>
    </row>
    <row r="497" spans="1:26" s="11" customFormat="1" ht="16.5" customHeight="1" x14ac:dyDescent="0.2">
      <c r="A497" s="12" t="s">
        <v>2833</v>
      </c>
      <c r="B497" s="106" t="s">
        <v>2834</v>
      </c>
      <c r="C497" s="106"/>
      <c r="D497" s="8" t="s">
        <v>2738</v>
      </c>
      <c r="E497" s="14"/>
      <c r="F497" s="1" t="s">
        <v>1756</v>
      </c>
      <c r="G497" s="4" t="s">
        <v>2835</v>
      </c>
      <c r="H497" s="1"/>
      <c r="I497" s="1">
        <v>39</v>
      </c>
      <c r="J497" s="2"/>
      <c r="K497" s="3"/>
      <c r="L497" s="109">
        <f t="shared" si="7"/>
        <v>0</v>
      </c>
      <c r="M497" s="109"/>
      <c r="N497" s="13"/>
      <c r="O497" s="111"/>
      <c r="P497" s="111"/>
      <c r="Q497" s="111"/>
      <c r="R497" s="111"/>
      <c r="S497" s="15"/>
      <c r="T497" s="112" t="s">
        <v>13944</v>
      </c>
      <c r="U497" s="112"/>
      <c r="V497" s="112"/>
      <c r="W497" s="112"/>
      <c r="X497" s="107" t="s">
        <v>15</v>
      </c>
      <c r="Y497" s="107"/>
      <c r="Z497" s="108"/>
    </row>
    <row r="498" spans="1:26" s="11" customFormat="1" ht="16.5" customHeight="1" x14ac:dyDescent="0.2">
      <c r="A498" s="12" t="s">
        <v>2837</v>
      </c>
      <c r="B498" s="106" t="s">
        <v>2838</v>
      </c>
      <c r="C498" s="106"/>
      <c r="D498" s="8" t="s">
        <v>2405</v>
      </c>
      <c r="E498" s="14"/>
      <c r="F498" s="1" t="s">
        <v>1756</v>
      </c>
      <c r="G498" s="4" t="s">
        <v>2839</v>
      </c>
      <c r="H498" s="1"/>
      <c r="I498" s="1">
        <v>70</v>
      </c>
      <c r="J498" s="2"/>
      <c r="K498" s="3"/>
      <c r="L498" s="109">
        <f t="shared" si="7"/>
        <v>0</v>
      </c>
      <c r="M498" s="109"/>
      <c r="N498" s="13"/>
      <c r="O498" s="111"/>
      <c r="P498" s="111"/>
      <c r="Q498" s="111"/>
      <c r="R498" s="111"/>
      <c r="S498" s="15"/>
      <c r="T498" s="112" t="s">
        <v>13944</v>
      </c>
      <c r="U498" s="112"/>
      <c r="V498" s="112"/>
      <c r="W498" s="112"/>
      <c r="X498" s="107" t="s">
        <v>15</v>
      </c>
      <c r="Y498" s="107"/>
      <c r="Z498" s="108"/>
    </row>
    <row r="499" spans="1:26" s="11" customFormat="1" ht="16.5" customHeight="1" x14ac:dyDescent="0.2">
      <c r="A499" s="12" t="s">
        <v>2840</v>
      </c>
      <c r="B499" s="106" t="s">
        <v>2841</v>
      </c>
      <c r="C499" s="106"/>
      <c r="D499" s="8" t="s">
        <v>2027</v>
      </c>
      <c r="E499" s="14"/>
      <c r="F499" s="1" t="s">
        <v>1756</v>
      </c>
      <c r="G499" s="4" t="s">
        <v>2842</v>
      </c>
      <c r="H499" s="1"/>
      <c r="I499" s="1">
        <v>70</v>
      </c>
      <c r="J499" s="2"/>
      <c r="K499" s="3"/>
      <c r="L499" s="109">
        <f t="shared" si="7"/>
        <v>0</v>
      </c>
      <c r="M499" s="109"/>
      <c r="N499" s="13"/>
      <c r="O499" s="111"/>
      <c r="P499" s="111"/>
      <c r="Q499" s="111"/>
      <c r="R499" s="111"/>
      <c r="S499" s="15"/>
      <c r="T499" s="112" t="s">
        <v>13944</v>
      </c>
      <c r="U499" s="112"/>
      <c r="V499" s="112"/>
      <c r="W499" s="112"/>
      <c r="X499" s="107" t="s">
        <v>15</v>
      </c>
      <c r="Y499" s="107"/>
      <c r="Z499" s="108"/>
    </row>
    <row r="500" spans="1:26" s="11" customFormat="1" ht="16.5" customHeight="1" x14ac:dyDescent="0.2">
      <c r="A500" s="12" t="s">
        <v>2843</v>
      </c>
      <c r="B500" s="106" t="s">
        <v>2844</v>
      </c>
      <c r="C500" s="106"/>
      <c r="D500" s="8" t="s">
        <v>2845</v>
      </c>
      <c r="E500" s="14"/>
      <c r="F500" s="1" t="s">
        <v>1756</v>
      </c>
      <c r="G500" s="4" t="s">
        <v>2846</v>
      </c>
      <c r="H500" s="1"/>
      <c r="I500" s="1">
        <v>81</v>
      </c>
      <c r="J500" s="2"/>
      <c r="K500" s="3"/>
      <c r="L500" s="109">
        <f t="shared" si="7"/>
        <v>0</v>
      </c>
      <c r="M500" s="109"/>
      <c r="N500" s="13"/>
      <c r="O500" s="111"/>
      <c r="P500" s="111"/>
      <c r="Q500" s="111"/>
      <c r="R500" s="111"/>
      <c r="S500" s="15"/>
      <c r="T500" s="112" t="s">
        <v>13944</v>
      </c>
      <c r="U500" s="112"/>
      <c r="V500" s="112"/>
      <c r="W500" s="112"/>
      <c r="X500" s="107" t="s">
        <v>15</v>
      </c>
      <c r="Y500" s="107"/>
      <c r="Z500" s="108"/>
    </row>
    <row r="501" spans="1:26" s="11" customFormat="1" ht="16.5" customHeight="1" x14ac:dyDescent="0.2">
      <c r="A501" s="12" t="s">
        <v>2847</v>
      </c>
      <c r="B501" s="106" t="s">
        <v>2848</v>
      </c>
      <c r="C501" s="106"/>
      <c r="D501" s="8" t="s">
        <v>2849</v>
      </c>
      <c r="E501" s="14"/>
      <c r="F501" s="1" t="s">
        <v>1756</v>
      </c>
      <c r="G501" s="4" t="s">
        <v>2850</v>
      </c>
      <c r="H501" s="1"/>
      <c r="I501" s="1">
        <v>60.5</v>
      </c>
      <c r="J501" s="2"/>
      <c r="K501" s="3"/>
      <c r="L501" s="109">
        <f t="shared" si="7"/>
        <v>0</v>
      </c>
      <c r="M501" s="109"/>
      <c r="N501" s="13"/>
      <c r="O501" s="111"/>
      <c r="P501" s="111"/>
      <c r="Q501" s="111"/>
      <c r="R501" s="111"/>
      <c r="S501" s="15"/>
      <c r="T501" s="112" t="s">
        <v>13944</v>
      </c>
      <c r="U501" s="112"/>
      <c r="V501" s="112"/>
      <c r="W501" s="112"/>
      <c r="X501" s="107" t="s">
        <v>15</v>
      </c>
      <c r="Y501" s="107"/>
      <c r="Z501" s="108"/>
    </row>
    <row r="502" spans="1:26" s="11" customFormat="1" ht="16.5" customHeight="1" x14ac:dyDescent="0.2">
      <c r="A502" s="12" t="s">
        <v>2852</v>
      </c>
      <c r="B502" s="106" t="s">
        <v>2853</v>
      </c>
      <c r="C502" s="106"/>
      <c r="D502" s="8" t="s">
        <v>2451</v>
      </c>
      <c r="E502" s="14"/>
      <c r="F502" s="1" t="s">
        <v>1756</v>
      </c>
      <c r="G502" s="4" t="s">
        <v>2854</v>
      </c>
      <c r="H502" s="1"/>
      <c r="I502" s="1">
        <v>30</v>
      </c>
      <c r="J502" s="2"/>
      <c r="K502" s="3"/>
      <c r="L502" s="109">
        <f t="shared" si="7"/>
        <v>0</v>
      </c>
      <c r="M502" s="109"/>
      <c r="N502" s="13"/>
      <c r="O502" s="111"/>
      <c r="P502" s="111"/>
      <c r="Q502" s="111"/>
      <c r="R502" s="111"/>
      <c r="S502" s="15"/>
      <c r="T502" s="112" t="s">
        <v>13944</v>
      </c>
      <c r="U502" s="112"/>
      <c r="V502" s="112"/>
      <c r="W502" s="112"/>
      <c r="X502" s="107" t="s">
        <v>15</v>
      </c>
      <c r="Y502" s="107"/>
      <c r="Z502" s="108"/>
    </row>
    <row r="503" spans="1:26" s="11" customFormat="1" ht="16.5" customHeight="1" x14ac:dyDescent="0.2">
      <c r="A503" s="12" t="s">
        <v>2855</v>
      </c>
      <c r="B503" s="106" t="s">
        <v>2856</v>
      </c>
      <c r="C503" s="106"/>
      <c r="D503" s="8" t="s">
        <v>2017</v>
      </c>
      <c r="E503" s="14"/>
      <c r="F503" s="1" t="s">
        <v>1756</v>
      </c>
      <c r="G503" s="4" t="s">
        <v>2857</v>
      </c>
      <c r="H503" s="1"/>
      <c r="I503" s="1">
        <v>79.5</v>
      </c>
      <c r="J503" s="2"/>
      <c r="K503" s="3"/>
      <c r="L503" s="109">
        <f t="shared" si="7"/>
        <v>0</v>
      </c>
      <c r="M503" s="109"/>
      <c r="N503" s="13"/>
      <c r="O503" s="111"/>
      <c r="P503" s="111"/>
      <c r="Q503" s="111"/>
      <c r="R503" s="111"/>
      <c r="S503" s="15"/>
      <c r="T503" s="112" t="s">
        <v>13944</v>
      </c>
      <c r="U503" s="112"/>
      <c r="V503" s="112"/>
      <c r="W503" s="112"/>
      <c r="X503" s="107" t="s">
        <v>15</v>
      </c>
      <c r="Y503" s="107"/>
      <c r="Z503" s="108"/>
    </row>
    <row r="504" spans="1:26" s="11" customFormat="1" ht="16.5" customHeight="1" x14ac:dyDescent="0.2">
      <c r="A504" s="12" t="s">
        <v>2858</v>
      </c>
      <c r="B504" s="106" t="s">
        <v>2859</v>
      </c>
      <c r="C504" s="106"/>
      <c r="D504" s="8" t="s">
        <v>2860</v>
      </c>
      <c r="E504" s="14"/>
      <c r="F504" s="1" t="s">
        <v>1756</v>
      </c>
      <c r="G504" s="4" t="s">
        <v>2861</v>
      </c>
      <c r="H504" s="1"/>
      <c r="I504" s="1">
        <v>40.6</v>
      </c>
      <c r="J504" s="2"/>
      <c r="K504" s="3"/>
      <c r="L504" s="109">
        <f t="shared" si="7"/>
        <v>0</v>
      </c>
      <c r="M504" s="109"/>
      <c r="N504" s="13"/>
      <c r="O504" s="111"/>
      <c r="P504" s="111"/>
      <c r="Q504" s="111"/>
      <c r="R504" s="111"/>
      <c r="S504" s="15"/>
      <c r="T504" s="112" t="s">
        <v>13944</v>
      </c>
      <c r="U504" s="112"/>
      <c r="V504" s="112"/>
      <c r="W504" s="112"/>
      <c r="X504" s="107" t="s">
        <v>15</v>
      </c>
      <c r="Y504" s="107"/>
      <c r="Z504" s="108"/>
    </row>
    <row r="505" spans="1:26" s="11" customFormat="1" ht="16.5" customHeight="1" x14ac:dyDescent="0.2">
      <c r="A505" s="12" t="s">
        <v>2863</v>
      </c>
      <c r="B505" s="106" t="s">
        <v>2864</v>
      </c>
      <c r="C505" s="106"/>
      <c r="D505" s="8" t="s">
        <v>2865</v>
      </c>
      <c r="E505" s="14"/>
      <c r="F505" s="1" t="s">
        <v>1756</v>
      </c>
      <c r="G505" s="4" t="s">
        <v>2866</v>
      </c>
      <c r="H505" s="1"/>
      <c r="I505" s="1">
        <v>60</v>
      </c>
      <c r="J505" s="2"/>
      <c r="K505" s="3"/>
      <c r="L505" s="109">
        <f t="shared" si="7"/>
        <v>0</v>
      </c>
      <c r="M505" s="109"/>
      <c r="N505" s="13"/>
      <c r="O505" s="111"/>
      <c r="P505" s="111"/>
      <c r="Q505" s="111"/>
      <c r="R505" s="111"/>
      <c r="S505" s="15"/>
      <c r="T505" s="112" t="s">
        <v>13944</v>
      </c>
      <c r="U505" s="112"/>
      <c r="V505" s="112"/>
      <c r="W505" s="112"/>
      <c r="X505" s="107" t="s">
        <v>15</v>
      </c>
      <c r="Y505" s="107"/>
      <c r="Z505" s="108"/>
    </row>
    <row r="506" spans="1:26" s="11" customFormat="1" ht="16.5" customHeight="1" x14ac:dyDescent="0.2">
      <c r="A506" s="12" t="s">
        <v>2867</v>
      </c>
      <c r="B506" s="106" t="s">
        <v>2868</v>
      </c>
      <c r="C506" s="106"/>
      <c r="D506" s="8" t="s">
        <v>2869</v>
      </c>
      <c r="E506" s="14" t="s">
        <v>2870</v>
      </c>
      <c r="F506" s="1" t="s">
        <v>1756</v>
      </c>
      <c r="G506" s="4" t="s">
        <v>2871</v>
      </c>
      <c r="H506" s="1"/>
      <c r="I506" s="1">
        <v>10</v>
      </c>
      <c r="J506" s="2">
        <v>93354.42</v>
      </c>
      <c r="K506" s="3">
        <v>93354.42</v>
      </c>
      <c r="L506" s="109">
        <f t="shared" si="7"/>
        <v>0</v>
      </c>
      <c r="M506" s="109"/>
      <c r="N506" s="13"/>
      <c r="O506" s="105">
        <v>93354.42</v>
      </c>
      <c r="P506" s="105"/>
      <c r="Q506" s="105"/>
      <c r="R506" s="105"/>
      <c r="S506" s="15"/>
      <c r="T506" s="112" t="s">
        <v>13944</v>
      </c>
      <c r="U506" s="112"/>
      <c r="V506" s="112"/>
      <c r="W506" s="112"/>
      <c r="X506" s="107" t="s">
        <v>15</v>
      </c>
      <c r="Y506" s="107"/>
      <c r="Z506" s="108"/>
    </row>
    <row r="507" spans="1:26" s="11" customFormat="1" ht="16.5" customHeight="1" x14ac:dyDescent="0.2">
      <c r="A507" s="12" t="s">
        <v>2872</v>
      </c>
      <c r="B507" s="106" t="s">
        <v>2873</v>
      </c>
      <c r="C507" s="106"/>
      <c r="D507" s="8" t="s">
        <v>2874</v>
      </c>
      <c r="E507" s="14" t="s">
        <v>2875</v>
      </c>
      <c r="F507" s="1" t="s">
        <v>1756</v>
      </c>
      <c r="G507" s="4" t="s">
        <v>2876</v>
      </c>
      <c r="H507" s="1"/>
      <c r="I507" s="1">
        <v>242</v>
      </c>
      <c r="J507" s="2">
        <v>2800.63</v>
      </c>
      <c r="K507" s="3">
        <v>2800.63</v>
      </c>
      <c r="L507" s="109">
        <f t="shared" si="7"/>
        <v>0</v>
      </c>
      <c r="M507" s="109"/>
      <c r="N507" s="13"/>
      <c r="O507" s="105">
        <v>2800.63</v>
      </c>
      <c r="P507" s="105"/>
      <c r="Q507" s="105"/>
      <c r="R507" s="105"/>
      <c r="S507" s="15"/>
      <c r="T507" s="112" t="s">
        <v>13944</v>
      </c>
      <c r="U507" s="112"/>
      <c r="V507" s="112"/>
      <c r="W507" s="112"/>
      <c r="X507" s="107" t="s">
        <v>15</v>
      </c>
      <c r="Y507" s="107"/>
      <c r="Z507" s="108"/>
    </row>
    <row r="508" spans="1:26" s="11" customFormat="1" ht="16.5" customHeight="1" x14ac:dyDescent="0.2">
      <c r="A508" s="12" t="s">
        <v>2877</v>
      </c>
      <c r="B508" s="106" t="s">
        <v>2878</v>
      </c>
      <c r="C508" s="106"/>
      <c r="D508" s="8" t="s">
        <v>2879</v>
      </c>
      <c r="E508" s="14" t="s">
        <v>2880</v>
      </c>
      <c r="F508" s="1" t="s">
        <v>1756</v>
      </c>
      <c r="G508" s="4" t="s">
        <v>2881</v>
      </c>
      <c r="H508" s="1"/>
      <c r="I508" s="1">
        <v>11</v>
      </c>
      <c r="J508" s="2">
        <v>102689.87</v>
      </c>
      <c r="K508" s="3">
        <v>102689.87</v>
      </c>
      <c r="L508" s="109">
        <f t="shared" si="7"/>
        <v>0</v>
      </c>
      <c r="M508" s="109"/>
      <c r="N508" s="13"/>
      <c r="O508" s="105">
        <v>102689.87</v>
      </c>
      <c r="P508" s="105"/>
      <c r="Q508" s="105"/>
      <c r="R508" s="105"/>
      <c r="S508" s="15"/>
      <c r="T508" s="112" t="s">
        <v>13944</v>
      </c>
      <c r="U508" s="112"/>
      <c r="V508" s="112"/>
      <c r="W508" s="112"/>
      <c r="X508" s="107" t="s">
        <v>15</v>
      </c>
      <c r="Y508" s="107"/>
      <c r="Z508" s="108"/>
    </row>
    <row r="509" spans="1:26" s="11" customFormat="1" ht="16.5" customHeight="1" x14ac:dyDescent="0.2">
      <c r="A509" s="12" t="s">
        <v>2882</v>
      </c>
      <c r="B509" s="106" t="s">
        <v>2883</v>
      </c>
      <c r="C509" s="106"/>
      <c r="D509" s="8" t="s">
        <v>2884</v>
      </c>
      <c r="E509" s="14" t="s">
        <v>2885</v>
      </c>
      <c r="F509" s="1" t="s">
        <v>1756</v>
      </c>
      <c r="G509" s="4" t="s">
        <v>2886</v>
      </c>
      <c r="H509" s="1"/>
      <c r="I509" s="1">
        <v>12</v>
      </c>
      <c r="J509" s="2">
        <v>112025.31</v>
      </c>
      <c r="K509" s="3">
        <v>112025.31</v>
      </c>
      <c r="L509" s="109">
        <f t="shared" si="7"/>
        <v>0</v>
      </c>
      <c r="M509" s="109"/>
      <c r="N509" s="13"/>
      <c r="O509" s="105">
        <v>112025.31</v>
      </c>
      <c r="P509" s="105"/>
      <c r="Q509" s="105"/>
      <c r="R509" s="105"/>
      <c r="S509" s="15"/>
      <c r="T509" s="112" t="s">
        <v>13944</v>
      </c>
      <c r="U509" s="112"/>
      <c r="V509" s="112"/>
      <c r="W509" s="112"/>
      <c r="X509" s="107" t="s">
        <v>15</v>
      </c>
      <c r="Y509" s="107"/>
      <c r="Z509" s="108"/>
    </row>
    <row r="510" spans="1:26" s="11" customFormat="1" ht="16.5" customHeight="1" x14ac:dyDescent="0.2">
      <c r="A510" s="12" t="s">
        <v>2887</v>
      </c>
      <c r="B510" s="106" t="s">
        <v>2888</v>
      </c>
      <c r="C510" s="106"/>
      <c r="D510" s="8" t="s">
        <v>2889</v>
      </c>
      <c r="E510" s="14" t="s">
        <v>2890</v>
      </c>
      <c r="F510" s="1" t="s">
        <v>1756</v>
      </c>
      <c r="G510" s="4" t="s">
        <v>2891</v>
      </c>
      <c r="H510" s="1"/>
      <c r="I510" s="1">
        <v>52</v>
      </c>
      <c r="J510" s="2">
        <v>39377.83</v>
      </c>
      <c r="K510" s="3">
        <v>39377.83</v>
      </c>
      <c r="L510" s="109">
        <f t="shared" si="7"/>
        <v>0</v>
      </c>
      <c r="M510" s="109"/>
      <c r="N510" s="13"/>
      <c r="O510" s="105">
        <v>39377.83</v>
      </c>
      <c r="P510" s="105"/>
      <c r="Q510" s="105"/>
      <c r="R510" s="105"/>
      <c r="S510" s="15"/>
      <c r="T510" s="112" t="s">
        <v>13944</v>
      </c>
      <c r="U510" s="112"/>
      <c r="V510" s="112"/>
      <c r="W510" s="112"/>
      <c r="X510" s="107" t="s">
        <v>15</v>
      </c>
      <c r="Y510" s="107"/>
      <c r="Z510" s="108"/>
    </row>
    <row r="511" spans="1:26" s="11" customFormat="1" ht="16.5" customHeight="1" x14ac:dyDescent="0.2">
      <c r="A511" s="12" t="s">
        <v>2892</v>
      </c>
      <c r="B511" s="106" t="s">
        <v>2893</v>
      </c>
      <c r="C511" s="106"/>
      <c r="D511" s="8" t="s">
        <v>2894</v>
      </c>
      <c r="E511" s="14" t="s">
        <v>2895</v>
      </c>
      <c r="F511" s="1" t="s">
        <v>1756</v>
      </c>
      <c r="G511" s="4" t="s">
        <v>2896</v>
      </c>
      <c r="H511" s="1"/>
      <c r="I511" s="1">
        <v>50</v>
      </c>
      <c r="J511" s="2">
        <v>466772.12</v>
      </c>
      <c r="K511" s="3">
        <v>466772.12</v>
      </c>
      <c r="L511" s="109">
        <f t="shared" si="7"/>
        <v>0</v>
      </c>
      <c r="M511" s="109"/>
      <c r="N511" s="13"/>
      <c r="O511" s="105">
        <v>466772.12</v>
      </c>
      <c r="P511" s="105"/>
      <c r="Q511" s="105"/>
      <c r="R511" s="105"/>
      <c r="S511" s="15"/>
      <c r="T511" s="112" t="s">
        <v>13944</v>
      </c>
      <c r="U511" s="112"/>
      <c r="V511" s="112"/>
      <c r="W511" s="112"/>
      <c r="X511" s="107" t="s">
        <v>15</v>
      </c>
      <c r="Y511" s="107"/>
      <c r="Z511" s="108"/>
    </row>
    <row r="512" spans="1:26" s="11" customFormat="1" ht="16.5" customHeight="1" x14ac:dyDescent="0.2">
      <c r="A512" s="12" t="s">
        <v>2897</v>
      </c>
      <c r="B512" s="106" t="s">
        <v>2898</v>
      </c>
      <c r="C512" s="106"/>
      <c r="D512" s="8" t="s">
        <v>2899</v>
      </c>
      <c r="E512" s="14" t="s">
        <v>2900</v>
      </c>
      <c r="F512" s="1" t="s">
        <v>1756</v>
      </c>
      <c r="G512" s="4" t="s">
        <v>2901</v>
      </c>
      <c r="H512" s="1"/>
      <c r="I512" s="1">
        <v>52</v>
      </c>
      <c r="J512" s="2">
        <v>485443</v>
      </c>
      <c r="K512" s="3">
        <v>485443</v>
      </c>
      <c r="L512" s="109">
        <f t="shared" si="7"/>
        <v>0</v>
      </c>
      <c r="M512" s="109"/>
      <c r="N512" s="13"/>
      <c r="O512" s="105">
        <v>485443</v>
      </c>
      <c r="P512" s="105"/>
      <c r="Q512" s="105"/>
      <c r="R512" s="105"/>
      <c r="S512" s="15"/>
      <c r="T512" s="112" t="s">
        <v>13944</v>
      </c>
      <c r="U512" s="112"/>
      <c r="V512" s="112"/>
      <c r="W512" s="112"/>
      <c r="X512" s="107" t="s">
        <v>15</v>
      </c>
      <c r="Y512" s="107"/>
      <c r="Z512" s="108"/>
    </row>
    <row r="513" spans="1:26" s="11" customFormat="1" ht="16.5" customHeight="1" x14ac:dyDescent="0.2">
      <c r="A513" s="12" t="s">
        <v>2902</v>
      </c>
      <c r="B513" s="106" t="s">
        <v>2903</v>
      </c>
      <c r="C513" s="106"/>
      <c r="D513" s="8" t="s">
        <v>2904</v>
      </c>
      <c r="E513" s="14" t="s">
        <v>2905</v>
      </c>
      <c r="F513" s="1" t="s">
        <v>1756</v>
      </c>
      <c r="G513" s="4" t="s">
        <v>2906</v>
      </c>
      <c r="H513" s="1"/>
      <c r="I513" s="1">
        <v>102</v>
      </c>
      <c r="J513" s="2">
        <v>952215.12</v>
      </c>
      <c r="K513" s="3">
        <v>952215.12</v>
      </c>
      <c r="L513" s="109">
        <f t="shared" si="7"/>
        <v>0</v>
      </c>
      <c r="M513" s="109"/>
      <c r="N513" s="13"/>
      <c r="O513" s="105">
        <v>952215.12</v>
      </c>
      <c r="P513" s="105"/>
      <c r="Q513" s="105"/>
      <c r="R513" s="105"/>
      <c r="S513" s="15"/>
      <c r="T513" s="112" t="s">
        <v>13944</v>
      </c>
      <c r="U513" s="112"/>
      <c r="V513" s="112"/>
      <c r="W513" s="112"/>
      <c r="X513" s="107" t="s">
        <v>15</v>
      </c>
      <c r="Y513" s="107"/>
      <c r="Z513" s="108"/>
    </row>
    <row r="514" spans="1:26" s="11" customFormat="1" ht="16.5" customHeight="1" x14ac:dyDescent="0.2">
      <c r="A514" s="12" t="s">
        <v>2908</v>
      </c>
      <c r="B514" s="106" t="s">
        <v>2909</v>
      </c>
      <c r="C514" s="106"/>
      <c r="D514" s="8" t="s">
        <v>2441</v>
      </c>
      <c r="E514" s="14"/>
      <c r="F514" s="1" t="s">
        <v>1756</v>
      </c>
      <c r="G514" s="4" t="s">
        <v>2910</v>
      </c>
      <c r="H514" s="1"/>
      <c r="I514" s="1">
        <v>48</v>
      </c>
      <c r="J514" s="2"/>
      <c r="K514" s="3"/>
      <c r="L514" s="109">
        <f t="shared" si="7"/>
        <v>0</v>
      </c>
      <c r="M514" s="109"/>
      <c r="N514" s="13"/>
      <c r="O514" s="111"/>
      <c r="P514" s="111"/>
      <c r="Q514" s="111"/>
      <c r="R514" s="111"/>
      <c r="S514" s="15"/>
      <c r="T514" s="112" t="s">
        <v>13944</v>
      </c>
      <c r="U514" s="112"/>
      <c r="V514" s="112"/>
      <c r="W514" s="112"/>
      <c r="X514" s="107" t="s">
        <v>15</v>
      </c>
      <c r="Y514" s="107"/>
      <c r="Z514" s="108"/>
    </row>
    <row r="515" spans="1:26" s="11" customFormat="1" ht="16.5" customHeight="1" x14ac:dyDescent="0.2">
      <c r="A515" s="12" t="s">
        <v>2912</v>
      </c>
      <c r="B515" s="106" t="s">
        <v>2913</v>
      </c>
      <c r="C515" s="106"/>
      <c r="D515" s="8" t="s">
        <v>2914</v>
      </c>
      <c r="E515" s="14" t="s">
        <v>2915</v>
      </c>
      <c r="F515" s="1" t="s">
        <v>1756</v>
      </c>
      <c r="G515" s="4" t="s">
        <v>2916</v>
      </c>
      <c r="H515" s="1"/>
      <c r="I515" s="1">
        <v>18</v>
      </c>
      <c r="J515" s="2">
        <v>9335.44</v>
      </c>
      <c r="K515" s="3">
        <v>9335.44</v>
      </c>
      <c r="L515" s="109">
        <f t="shared" si="7"/>
        <v>0</v>
      </c>
      <c r="M515" s="109"/>
      <c r="N515" s="13"/>
      <c r="O515" s="105">
        <v>9335.44</v>
      </c>
      <c r="P515" s="105"/>
      <c r="Q515" s="105"/>
      <c r="R515" s="105"/>
      <c r="S515" s="15"/>
      <c r="T515" s="112" t="s">
        <v>13944</v>
      </c>
      <c r="U515" s="112"/>
      <c r="V515" s="112"/>
      <c r="W515" s="112"/>
      <c r="X515" s="107" t="s">
        <v>15</v>
      </c>
      <c r="Y515" s="107"/>
      <c r="Z515" s="108"/>
    </row>
    <row r="516" spans="1:26" s="11" customFormat="1" ht="16.5" customHeight="1" x14ac:dyDescent="0.2">
      <c r="A516" s="12" t="s">
        <v>2917</v>
      </c>
      <c r="B516" s="106" t="s">
        <v>2918</v>
      </c>
      <c r="C516" s="106"/>
      <c r="D516" s="8" t="s">
        <v>2451</v>
      </c>
      <c r="E516" s="14"/>
      <c r="F516" s="1" t="s">
        <v>1756</v>
      </c>
      <c r="G516" s="4" t="s">
        <v>2919</v>
      </c>
      <c r="H516" s="1"/>
      <c r="I516" s="1">
        <v>41</v>
      </c>
      <c r="J516" s="2"/>
      <c r="K516" s="3"/>
      <c r="L516" s="109">
        <f t="shared" si="7"/>
        <v>0</v>
      </c>
      <c r="M516" s="109"/>
      <c r="N516" s="13"/>
      <c r="O516" s="111"/>
      <c r="P516" s="111"/>
      <c r="Q516" s="111"/>
      <c r="R516" s="111"/>
      <c r="S516" s="15"/>
      <c r="T516" s="112" t="s">
        <v>13944</v>
      </c>
      <c r="U516" s="112"/>
      <c r="V516" s="112"/>
      <c r="W516" s="112"/>
      <c r="X516" s="107" t="s">
        <v>15</v>
      </c>
      <c r="Y516" s="107"/>
      <c r="Z516" s="108"/>
    </row>
    <row r="517" spans="1:26" s="11" customFormat="1" ht="16.5" customHeight="1" x14ac:dyDescent="0.2">
      <c r="A517" s="12" t="s">
        <v>2921</v>
      </c>
      <c r="B517" s="106" t="s">
        <v>2922</v>
      </c>
      <c r="C517" s="106"/>
      <c r="D517" s="8" t="s">
        <v>2923</v>
      </c>
      <c r="E517" s="14" t="s">
        <v>2924</v>
      </c>
      <c r="F517" s="1" t="s">
        <v>1756</v>
      </c>
      <c r="G517" s="4" t="s">
        <v>2925</v>
      </c>
      <c r="H517" s="1"/>
      <c r="I517" s="1">
        <v>20</v>
      </c>
      <c r="J517" s="2">
        <v>186708.85</v>
      </c>
      <c r="K517" s="3">
        <v>186708.85</v>
      </c>
      <c r="L517" s="109">
        <f t="shared" si="7"/>
        <v>0</v>
      </c>
      <c r="M517" s="109"/>
      <c r="N517" s="13"/>
      <c r="O517" s="105">
        <v>186708.85</v>
      </c>
      <c r="P517" s="105"/>
      <c r="Q517" s="105"/>
      <c r="R517" s="105"/>
      <c r="S517" s="15"/>
      <c r="T517" s="112" t="s">
        <v>13944</v>
      </c>
      <c r="U517" s="112"/>
      <c r="V517" s="112"/>
      <c r="W517" s="112"/>
      <c r="X517" s="107" t="s">
        <v>15</v>
      </c>
      <c r="Y517" s="107"/>
      <c r="Z517" s="108"/>
    </row>
    <row r="518" spans="1:26" s="11" customFormat="1" ht="16.5" customHeight="1" x14ac:dyDescent="0.2">
      <c r="A518" s="12" t="s">
        <v>2926</v>
      </c>
      <c r="B518" s="106" t="s">
        <v>2927</v>
      </c>
      <c r="C518" s="106"/>
      <c r="D518" s="8" t="s">
        <v>2928</v>
      </c>
      <c r="E518" s="14" t="s">
        <v>2929</v>
      </c>
      <c r="F518" s="1" t="s">
        <v>1756</v>
      </c>
      <c r="G518" s="4" t="s">
        <v>2930</v>
      </c>
      <c r="H518" s="1"/>
      <c r="I518" s="1">
        <v>16</v>
      </c>
      <c r="J518" s="2">
        <v>149367.07999999999</v>
      </c>
      <c r="K518" s="3">
        <v>149367.07999999999</v>
      </c>
      <c r="L518" s="109">
        <f t="shared" si="7"/>
        <v>0</v>
      </c>
      <c r="M518" s="109"/>
      <c r="N518" s="13"/>
      <c r="O518" s="105">
        <v>149367.07999999999</v>
      </c>
      <c r="P518" s="105"/>
      <c r="Q518" s="105"/>
      <c r="R518" s="105"/>
      <c r="S518" s="15"/>
      <c r="T518" s="112" t="s">
        <v>13944</v>
      </c>
      <c r="U518" s="112"/>
      <c r="V518" s="112"/>
      <c r="W518" s="112"/>
      <c r="X518" s="107" t="s">
        <v>15</v>
      </c>
      <c r="Y518" s="107"/>
      <c r="Z518" s="108"/>
    </row>
    <row r="519" spans="1:26" s="11" customFormat="1" ht="16.5" customHeight="1" x14ac:dyDescent="0.2">
      <c r="A519" s="12" t="s">
        <v>2931</v>
      </c>
      <c r="B519" s="106" t="s">
        <v>2932</v>
      </c>
      <c r="C519" s="106"/>
      <c r="D519" s="8" t="s">
        <v>2933</v>
      </c>
      <c r="E519" s="14" t="s">
        <v>2934</v>
      </c>
      <c r="F519" s="1" t="s">
        <v>1756</v>
      </c>
      <c r="G519" s="4" t="s">
        <v>2935</v>
      </c>
      <c r="H519" s="1"/>
      <c r="I519" s="1">
        <v>16</v>
      </c>
      <c r="J519" s="2">
        <v>149367.07999999999</v>
      </c>
      <c r="K519" s="3">
        <v>149367.07999999999</v>
      </c>
      <c r="L519" s="109">
        <f t="shared" si="7"/>
        <v>0</v>
      </c>
      <c r="M519" s="109"/>
      <c r="N519" s="13"/>
      <c r="O519" s="105">
        <v>149367.07999999999</v>
      </c>
      <c r="P519" s="105"/>
      <c r="Q519" s="105"/>
      <c r="R519" s="105"/>
      <c r="S519" s="15"/>
      <c r="T519" s="112" t="s">
        <v>13944</v>
      </c>
      <c r="U519" s="112"/>
      <c r="V519" s="112"/>
      <c r="W519" s="112"/>
      <c r="X519" s="107" t="s">
        <v>15</v>
      </c>
      <c r="Y519" s="107"/>
      <c r="Z519" s="108"/>
    </row>
    <row r="520" spans="1:26" s="11" customFormat="1" ht="16.5" customHeight="1" x14ac:dyDescent="0.2">
      <c r="A520" s="12" t="s">
        <v>2936</v>
      </c>
      <c r="B520" s="106" t="s">
        <v>2937</v>
      </c>
      <c r="C520" s="106"/>
      <c r="D520" s="8" t="s">
        <v>2938</v>
      </c>
      <c r="E520" s="14" t="s">
        <v>2939</v>
      </c>
      <c r="F520" s="1" t="s">
        <v>1756</v>
      </c>
      <c r="G520" s="4" t="s">
        <v>2940</v>
      </c>
      <c r="H520" s="1"/>
      <c r="I520" s="1">
        <v>15</v>
      </c>
      <c r="J520" s="2">
        <v>140031.64000000001</v>
      </c>
      <c r="K520" s="3">
        <v>140031.64000000001</v>
      </c>
      <c r="L520" s="109">
        <f t="shared" si="7"/>
        <v>0</v>
      </c>
      <c r="M520" s="109"/>
      <c r="N520" s="13"/>
      <c r="O520" s="105">
        <v>140031.64000000001</v>
      </c>
      <c r="P520" s="105"/>
      <c r="Q520" s="105"/>
      <c r="R520" s="105"/>
      <c r="S520" s="15"/>
      <c r="T520" s="112" t="s">
        <v>13944</v>
      </c>
      <c r="U520" s="112"/>
      <c r="V520" s="112"/>
      <c r="W520" s="112"/>
      <c r="X520" s="107" t="s">
        <v>15</v>
      </c>
      <c r="Y520" s="107"/>
      <c r="Z520" s="108"/>
    </row>
    <row r="521" spans="1:26" s="11" customFormat="1" ht="16.5" customHeight="1" x14ac:dyDescent="0.2">
      <c r="A521" s="12" t="s">
        <v>2941</v>
      </c>
      <c r="B521" s="106" t="s">
        <v>2942</v>
      </c>
      <c r="C521" s="106"/>
      <c r="D521" s="8" t="s">
        <v>2943</v>
      </c>
      <c r="E521" s="14" t="s">
        <v>2944</v>
      </c>
      <c r="F521" s="1" t="s">
        <v>1756</v>
      </c>
      <c r="G521" s="4" t="s">
        <v>2945</v>
      </c>
      <c r="H521" s="1"/>
      <c r="I521" s="1">
        <v>23</v>
      </c>
      <c r="J521" s="2">
        <v>214715.17</v>
      </c>
      <c r="K521" s="3">
        <v>214715.17</v>
      </c>
      <c r="L521" s="109">
        <f t="shared" si="7"/>
        <v>0</v>
      </c>
      <c r="M521" s="109"/>
      <c r="N521" s="13"/>
      <c r="O521" s="105">
        <v>214715.17</v>
      </c>
      <c r="P521" s="105"/>
      <c r="Q521" s="105"/>
      <c r="R521" s="105"/>
      <c r="S521" s="15"/>
      <c r="T521" s="112" t="s">
        <v>13944</v>
      </c>
      <c r="U521" s="112"/>
      <c r="V521" s="112"/>
      <c r="W521" s="112"/>
      <c r="X521" s="107" t="s">
        <v>15</v>
      </c>
      <c r="Y521" s="107"/>
      <c r="Z521" s="108"/>
    </row>
    <row r="522" spans="1:26" s="11" customFormat="1" ht="16.5" customHeight="1" x14ac:dyDescent="0.2">
      <c r="A522" s="12" t="s">
        <v>2947</v>
      </c>
      <c r="B522" s="106" t="s">
        <v>2948</v>
      </c>
      <c r="C522" s="106"/>
      <c r="D522" s="8" t="s">
        <v>2949</v>
      </c>
      <c r="E522" s="14" t="s">
        <v>2950</v>
      </c>
      <c r="F522" s="1" t="s">
        <v>1756</v>
      </c>
      <c r="G522" s="4" t="s">
        <v>2951</v>
      </c>
      <c r="H522" s="1"/>
      <c r="I522" s="1">
        <v>67</v>
      </c>
      <c r="J522" s="2">
        <v>625474.64</v>
      </c>
      <c r="K522" s="3">
        <v>625474.64</v>
      </c>
      <c r="L522" s="109">
        <f t="shared" si="7"/>
        <v>0</v>
      </c>
      <c r="M522" s="109"/>
      <c r="N522" s="13"/>
      <c r="O522" s="105">
        <v>625474.64</v>
      </c>
      <c r="P522" s="105"/>
      <c r="Q522" s="105"/>
      <c r="R522" s="105"/>
      <c r="S522" s="15"/>
      <c r="T522" s="112" t="s">
        <v>13944</v>
      </c>
      <c r="U522" s="112"/>
      <c r="V522" s="112"/>
      <c r="W522" s="112"/>
      <c r="X522" s="107" t="s">
        <v>15</v>
      </c>
      <c r="Y522" s="107"/>
      <c r="Z522" s="108"/>
    </row>
    <row r="523" spans="1:26" s="11" customFormat="1" ht="16.5" customHeight="1" x14ac:dyDescent="0.2">
      <c r="A523" s="12" t="s">
        <v>2952</v>
      </c>
      <c r="B523" s="106" t="s">
        <v>2953</v>
      </c>
      <c r="C523" s="106"/>
      <c r="D523" s="8" t="s">
        <v>2567</v>
      </c>
      <c r="E523" s="14"/>
      <c r="F523" s="1" t="s">
        <v>1756</v>
      </c>
      <c r="G523" s="4" t="s">
        <v>2954</v>
      </c>
      <c r="H523" s="1"/>
      <c r="I523" s="1">
        <v>25</v>
      </c>
      <c r="J523" s="2"/>
      <c r="K523" s="3"/>
      <c r="L523" s="109">
        <f t="shared" si="7"/>
        <v>0</v>
      </c>
      <c r="M523" s="109"/>
      <c r="N523" s="13"/>
      <c r="O523" s="111"/>
      <c r="P523" s="111"/>
      <c r="Q523" s="111"/>
      <c r="R523" s="111"/>
      <c r="S523" s="15"/>
      <c r="T523" s="112" t="s">
        <v>13944</v>
      </c>
      <c r="U523" s="112"/>
      <c r="V523" s="112"/>
      <c r="W523" s="112"/>
      <c r="X523" s="107" t="s">
        <v>15</v>
      </c>
      <c r="Y523" s="107"/>
      <c r="Z523" s="108"/>
    </row>
    <row r="524" spans="1:26" s="11" customFormat="1" ht="16.5" customHeight="1" x14ac:dyDescent="0.2">
      <c r="A524" s="12" t="s">
        <v>2956</v>
      </c>
      <c r="B524" s="106" t="s">
        <v>2957</v>
      </c>
      <c r="C524" s="106"/>
      <c r="D524" s="8" t="s">
        <v>2958</v>
      </c>
      <c r="E524" s="14" t="s">
        <v>2959</v>
      </c>
      <c r="F524" s="1" t="s">
        <v>1756</v>
      </c>
      <c r="G524" s="4" t="s">
        <v>2960</v>
      </c>
      <c r="H524" s="1"/>
      <c r="I524" s="1">
        <v>40</v>
      </c>
      <c r="J524" s="2">
        <v>9335.44</v>
      </c>
      <c r="K524" s="3">
        <v>9335.44</v>
      </c>
      <c r="L524" s="109">
        <f t="shared" si="7"/>
        <v>0</v>
      </c>
      <c r="M524" s="109"/>
      <c r="N524" s="13"/>
      <c r="O524" s="105">
        <v>9335.44</v>
      </c>
      <c r="P524" s="105"/>
      <c r="Q524" s="105"/>
      <c r="R524" s="105"/>
      <c r="S524" s="15"/>
      <c r="T524" s="112" t="s">
        <v>13944</v>
      </c>
      <c r="U524" s="112"/>
      <c r="V524" s="112"/>
      <c r="W524" s="112"/>
      <c r="X524" s="107" t="s">
        <v>15</v>
      </c>
      <c r="Y524" s="107"/>
      <c r="Z524" s="108"/>
    </row>
    <row r="525" spans="1:26" s="11" customFormat="1" ht="16.5" customHeight="1" x14ac:dyDescent="0.2">
      <c r="A525" s="12" t="s">
        <v>2961</v>
      </c>
      <c r="B525" s="106" t="s">
        <v>2962</v>
      </c>
      <c r="C525" s="106"/>
      <c r="D525" s="8" t="s">
        <v>2963</v>
      </c>
      <c r="E525" s="14" t="s">
        <v>2964</v>
      </c>
      <c r="F525" s="1" t="s">
        <v>1756</v>
      </c>
      <c r="G525" s="4" t="s">
        <v>2965</v>
      </c>
      <c r="H525" s="1"/>
      <c r="I525" s="1">
        <v>26</v>
      </c>
      <c r="J525" s="2">
        <v>242721.5</v>
      </c>
      <c r="K525" s="3">
        <v>242721.5</v>
      </c>
      <c r="L525" s="109">
        <f t="shared" si="7"/>
        <v>0</v>
      </c>
      <c r="M525" s="109"/>
      <c r="N525" s="13"/>
      <c r="O525" s="105">
        <v>242721.5</v>
      </c>
      <c r="P525" s="105"/>
      <c r="Q525" s="105"/>
      <c r="R525" s="105"/>
      <c r="S525" s="15"/>
      <c r="T525" s="112" t="s">
        <v>13944</v>
      </c>
      <c r="U525" s="112"/>
      <c r="V525" s="112"/>
      <c r="W525" s="112"/>
      <c r="X525" s="107" t="s">
        <v>15</v>
      </c>
      <c r="Y525" s="107"/>
      <c r="Z525" s="108"/>
    </row>
    <row r="526" spans="1:26" s="11" customFormat="1" ht="16.5" customHeight="1" x14ac:dyDescent="0.2">
      <c r="A526" s="12" t="s">
        <v>2966</v>
      </c>
      <c r="B526" s="106" t="s">
        <v>2967</v>
      </c>
      <c r="C526" s="106"/>
      <c r="D526" s="8" t="s">
        <v>2968</v>
      </c>
      <c r="E526" s="14" t="s">
        <v>2969</v>
      </c>
      <c r="F526" s="1" t="s">
        <v>1756</v>
      </c>
      <c r="G526" s="4" t="s">
        <v>2970</v>
      </c>
      <c r="H526" s="1"/>
      <c r="I526" s="1">
        <v>17</v>
      </c>
      <c r="J526" s="2">
        <v>158702.51999999999</v>
      </c>
      <c r="K526" s="3">
        <v>158702.51999999999</v>
      </c>
      <c r="L526" s="109">
        <f t="shared" si="7"/>
        <v>0</v>
      </c>
      <c r="M526" s="109"/>
      <c r="N526" s="13"/>
      <c r="O526" s="105">
        <v>158702.51999999999</v>
      </c>
      <c r="P526" s="105"/>
      <c r="Q526" s="105"/>
      <c r="R526" s="105"/>
      <c r="S526" s="15"/>
      <c r="T526" s="112" t="s">
        <v>13944</v>
      </c>
      <c r="U526" s="112"/>
      <c r="V526" s="112"/>
      <c r="W526" s="112"/>
      <c r="X526" s="107" t="s">
        <v>15</v>
      </c>
      <c r="Y526" s="107"/>
      <c r="Z526" s="108"/>
    </row>
    <row r="527" spans="1:26" s="11" customFormat="1" ht="16.5" customHeight="1" x14ac:dyDescent="0.2">
      <c r="A527" s="12" t="s">
        <v>2971</v>
      </c>
      <c r="B527" s="106" t="s">
        <v>2972</v>
      </c>
      <c r="C527" s="106"/>
      <c r="D527" s="8" t="s">
        <v>2973</v>
      </c>
      <c r="E527" s="14" t="s">
        <v>2974</v>
      </c>
      <c r="F527" s="1" t="s">
        <v>1756</v>
      </c>
      <c r="G527" s="4" t="s">
        <v>2975</v>
      </c>
      <c r="H527" s="1"/>
      <c r="I527" s="1">
        <v>21</v>
      </c>
      <c r="J527" s="2">
        <v>9335.44</v>
      </c>
      <c r="K527" s="3">
        <v>9335.44</v>
      </c>
      <c r="L527" s="109">
        <f t="shared" si="7"/>
        <v>0</v>
      </c>
      <c r="M527" s="109"/>
      <c r="N527" s="13"/>
      <c r="O527" s="105">
        <v>9335.44</v>
      </c>
      <c r="P527" s="105"/>
      <c r="Q527" s="105"/>
      <c r="R527" s="105"/>
      <c r="S527" s="15"/>
      <c r="T527" s="112" t="s">
        <v>13944</v>
      </c>
      <c r="U527" s="112"/>
      <c r="V527" s="112"/>
      <c r="W527" s="112"/>
      <c r="X527" s="107" t="s">
        <v>15</v>
      </c>
      <c r="Y527" s="107"/>
      <c r="Z527" s="108"/>
    </row>
    <row r="528" spans="1:26" s="11" customFormat="1" ht="16.5" customHeight="1" x14ac:dyDescent="0.2">
      <c r="A528" s="12" t="s">
        <v>2976</v>
      </c>
      <c r="B528" s="106" t="s">
        <v>2977</v>
      </c>
      <c r="C528" s="106"/>
      <c r="D528" s="8" t="s">
        <v>2814</v>
      </c>
      <c r="E528" s="14"/>
      <c r="F528" s="1" t="s">
        <v>1756</v>
      </c>
      <c r="G528" s="4" t="s">
        <v>2978</v>
      </c>
      <c r="H528" s="1"/>
      <c r="I528" s="1">
        <v>43</v>
      </c>
      <c r="J528" s="2"/>
      <c r="K528" s="3"/>
      <c r="L528" s="109">
        <f t="shared" si="7"/>
        <v>0</v>
      </c>
      <c r="M528" s="109"/>
      <c r="N528" s="13"/>
      <c r="O528" s="111"/>
      <c r="P528" s="111"/>
      <c r="Q528" s="111"/>
      <c r="R528" s="111"/>
      <c r="S528" s="15"/>
      <c r="T528" s="112" t="s">
        <v>13944</v>
      </c>
      <c r="U528" s="112"/>
      <c r="V528" s="112"/>
      <c r="W528" s="112"/>
      <c r="X528" s="107" t="s">
        <v>15</v>
      </c>
      <c r="Y528" s="107"/>
      <c r="Z528" s="108"/>
    </row>
    <row r="529" spans="1:26" s="11" customFormat="1" ht="16.5" customHeight="1" x14ac:dyDescent="0.2">
      <c r="A529" s="12" t="s">
        <v>2979</v>
      </c>
      <c r="B529" s="106" t="s">
        <v>2980</v>
      </c>
      <c r="C529" s="106"/>
      <c r="D529" s="8" t="s">
        <v>2981</v>
      </c>
      <c r="E529" s="14"/>
      <c r="F529" s="1" t="s">
        <v>1756</v>
      </c>
      <c r="G529" s="4" t="s">
        <v>2982</v>
      </c>
      <c r="H529" s="1"/>
      <c r="I529" s="1">
        <v>15</v>
      </c>
      <c r="J529" s="2"/>
      <c r="K529" s="3"/>
      <c r="L529" s="109">
        <f t="shared" si="7"/>
        <v>0</v>
      </c>
      <c r="M529" s="109"/>
      <c r="N529" s="13"/>
      <c r="O529" s="111"/>
      <c r="P529" s="111"/>
      <c r="Q529" s="111"/>
      <c r="R529" s="111"/>
      <c r="S529" s="15"/>
      <c r="T529" s="112" t="s">
        <v>13944</v>
      </c>
      <c r="U529" s="112"/>
      <c r="V529" s="112"/>
      <c r="W529" s="112"/>
      <c r="X529" s="107" t="s">
        <v>15</v>
      </c>
      <c r="Y529" s="107"/>
      <c r="Z529" s="108"/>
    </row>
    <row r="530" spans="1:26" s="11" customFormat="1" ht="16.5" customHeight="1" x14ac:dyDescent="0.2">
      <c r="A530" s="12" t="s">
        <v>2983</v>
      </c>
      <c r="B530" s="106" t="s">
        <v>2984</v>
      </c>
      <c r="C530" s="106"/>
      <c r="D530" s="8" t="s">
        <v>2985</v>
      </c>
      <c r="E530" s="14"/>
      <c r="F530" s="1" t="s">
        <v>1756</v>
      </c>
      <c r="G530" s="4" t="s">
        <v>2986</v>
      </c>
      <c r="H530" s="1"/>
      <c r="I530" s="1">
        <v>4.5</v>
      </c>
      <c r="J530" s="2"/>
      <c r="K530" s="3"/>
      <c r="L530" s="109">
        <f t="shared" si="7"/>
        <v>0</v>
      </c>
      <c r="M530" s="109"/>
      <c r="N530" s="13"/>
      <c r="O530" s="111"/>
      <c r="P530" s="111"/>
      <c r="Q530" s="111"/>
      <c r="R530" s="111"/>
      <c r="S530" s="15"/>
      <c r="T530" s="112" t="s">
        <v>13944</v>
      </c>
      <c r="U530" s="112"/>
      <c r="V530" s="112"/>
      <c r="W530" s="112"/>
      <c r="X530" s="107" t="s">
        <v>15</v>
      </c>
      <c r="Y530" s="107"/>
      <c r="Z530" s="108"/>
    </row>
    <row r="531" spans="1:26" s="11" customFormat="1" ht="16.5" customHeight="1" x14ac:dyDescent="0.2">
      <c r="A531" s="12" t="s">
        <v>2987</v>
      </c>
      <c r="B531" s="106" t="s">
        <v>2988</v>
      </c>
      <c r="C531" s="106"/>
      <c r="D531" s="8" t="s">
        <v>2989</v>
      </c>
      <c r="E531" s="14"/>
      <c r="F531" s="1" t="s">
        <v>1756</v>
      </c>
      <c r="G531" s="4" t="s">
        <v>2990</v>
      </c>
      <c r="H531" s="1"/>
      <c r="I531" s="1">
        <v>14</v>
      </c>
      <c r="J531" s="2"/>
      <c r="K531" s="3"/>
      <c r="L531" s="109">
        <f t="shared" si="7"/>
        <v>0</v>
      </c>
      <c r="M531" s="109"/>
      <c r="N531" s="13"/>
      <c r="O531" s="111"/>
      <c r="P531" s="111"/>
      <c r="Q531" s="111"/>
      <c r="R531" s="111"/>
      <c r="S531" s="15"/>
      <c r="T531" s="112" t="s">
        <v>13944</v>
      </c>
      <c r="U531" s="112"/>
      <c r="V531" s="112"/>
      <c r="W531" s="112"/>
      <c r="X531" s="107" t="s">
        <v>15</v>
      </c>
      <c r="Y531" s="107"/>
      <c r="Z531" s="108"/>
    </row>
    <row r="532" spans="1:26" s="11" customFormat="1" ht="16.5" customHeight="1" x14ac:dyDescent="0.2">
      <c r="A532" s="12" t="s">
        <v>2991</v>
      </c>
      <c r="B532" s="106" t="s">
        <v>2992</v>
      </c>
      <c r="C532" s="106"/>
      <c r="D532" s="8" t="s">
        <v>2451</v>
      </c>
      <c r="E532" s="14"/>
      <c r="F532" s="1" t="s">
        <v>1756</v>
      </c>
      <c r="G532" s="4" t="s">
        <v>2993</v>
      </c>
      <c r="H532" s="1"/>
      <c r="I532" s="1">
        <v>24</v>
      </c>
      <c r="J532" s="2"/>
      <c r="K532" s="3"/>
      <c r="L532" s="109">
        <f t="shared" si="7"/>
        <v>0</v>
      </c>
      <c r="M532" s="109"/>
      <c r="N532" s="13"/>
      <c r="O532" s="111"/>
      <c r="P532" s="111"/>
      <c r="Q532" s="111"/>
      <c r="R532" s="111"/>
      <c r="S532" s="15"/>
      <c r="T532" s="112" t="s">
        <v>13944</v>
      </c>
      <c r="U532" s="112"/>
      <c r="V532" s="112"/>
      <c r="W532" s="112"/>
      <c r="X532" s="107" t="s">
        <v>15</v>
      </c>
      <c r="Y532" s="107"/>
      <c r="Z532" s="108"/>
    </row>
    <row r="533" spans="1:26" s="11" customFormat="1" ht="16.5" customHeight="1" x14ac:dyDescent="0.2">
      <c r="A533" s="12" t="s">
        <v>2994</v>
      </c>
      <c r="B533" s="106" t="s">
        <v>2995</v>
      </c>
      <c r="C533" s="106"/>
      <c r="D533" s="8" t="s">
        <v>2373</v>
      </c>
      <c r="E533" s="14"/>
      <c r="F533" s="1" t="s">
        <v>1756</v>
      </c>
      <c r="G533" s="4" t="s">
        <v>2996</v>
      </c>
      <c r="H533" s="1"/>
      <c r="I533" s="1">
        <v>8</v>
      </c>
      <c r="J533" s="2"/>
      <c r="K533" s="3"/>
      <c r="L533" s="109">
        <f t="shared" ref="L533:L596" si="8">J533-K533</f>
        <v>0</v>
      </c>
      <c r="M533" s="109"/>
      <c r="N533" s="13"/>
      <c r="O533" s="111"/>
      <c r="P533" s="111"/>
      <c r="Q533" s="111"/>
      <c r="R533" s="111"/>
      <c r="S533" s="15"/>
      <c r="T533" s="112" t="s">
        <v>13944</v>
      </c>
      <c r="U533" s="112"/>
      <c r="V533" s="112"/>
      <c r="W533" s="112"/>
      <c r="X533" s="107" t="s">
        <v>15</v>
      </c>
      <c r="Y533" s="107"/>
      <c r="Z533" s="108"/>
    </row>
    <row r="534" spans="1:26" s="11" customFormat="1" ht="16.5" customHeight="1" x14ac:dyDescent="0.2">
      <c r="A534" s="12" t="s">
        <v>2997</v>
      </c>
      <c r="B534" s="106" t="s">
        <v>2998</v>
      </c>
      <c r="C534" s="106"/>
      <c r="D534" s="8" t="s">
        <v>2373</v>
      </c>
      <c r="E534" s="14"/>
      <c r="F534" s="1" t="s">
        <v>1756</v>
      </c>
      <c r="G534" s="4" t="s">
        <v>2999</v>
      </c>
      <c r="H534" s="1"/>
      <c r="I534" s="1">
        <v>9</v>
      </c>
      <c r="J534" s="2"/>
      <c r="K534" s="3"/>
      <c r="L534" s="109">
        <f t="shared" si="8"/>
        <v>0</v>
      </c>
      <c r="M534" s="109"/>
      <c r="N534" s="13"/>
      <c r="O534" s="111"/>
      <c r="P534" s="111"/>
      <c r="Q534" s="111"/>
      <c r="R534" s="111"/>
      <c r="S534" s="15"/>
      <c r="T534" s="112" t="s">
        <v>13944</v>
      </c>
      <c r="U534" s="112"/>
      <c r="V534" s="112"/>
      <c r="W534" s="112"/>
      <c r="X534" s="107" t="s">
        <v>15</v>
      </c>
      <c r="Y534" s="107"/>
      <c r="Z534" s="108"/>
    </row>
    <row r="535" spans="1:26" s="11" customFormat="1" ht="16.5" customHeight="1" x14ac:dyDescent="0.2">
      <c r="A535" s="12" t="s">
        <v>3000</v>
      </c>
      <c r="B535" s="106" t="s">
        <v>3001</v>
      </c>
      <c r="C535" s="106"/>
      <c r="D535" s="8" t="s">
        <v>2405</v>
      </c>
      <c r="E535" s="14"/>
      <c r="F535" s="1" t="s">
        <v>1756</v>
      </c>
      <c r="G535" s="4" t="s">
        <v>3002</v>
      </c>
      <c r="H535" s="1"/>
      <c r="I535" s="1">
        <v>29</v>
      </c>
      <c r="J535" s="2"/>
      <c r="K535" s="3"/>
      <c r="L535" s="109">
        <f t="shared" si="8"/>
        <v>0</v>
      </c>
      <c r="M535" s="109"/>
      <c r="N535" s="13"/>
      <c r="O535" s="111"/>
      <c r="P535" s="111"/>
      <c r="Q535" s="111"/>
      <c r="R535" s="111"/>
      <c r="S535" s="15"/>
      <c r="T535" s="112" t="s">
        <v>13944</v>
      </c>
      <c r="U535" s="112"/>
      <c r="V535" s="112"/>
      <c r="W535" s="112"/>
      <c r="X535" s="107" t="s">
        <v>15</v>
      </c>
      <c r="Y535" s="107"/>
      <c r="Z535" s="108"/>
    </row>
    <row r="536" spans="1:26" s="11" customFormat="1" ht="16.5" customHeight="1" x14ac:dyDescent="0.2">
      <c r="A536" s="12" t="s">
        <v>3003</v>
      </c>
      <c r="B536" s="106" t="s">
        <v>3004</v>
      </c>
      <c r="C536" s="106"/>
      <c r="D536" s="8" t="s">
        <v>3005</v>
      </c>
      <c r="E536" s="14" t="s">
        <v>3006</v>
      </c>
      <c r="F536" s="1" t="s">
        <v>1756</v>
      </c>
      <c r="G536" s="4" t="s">
        <v>3007</v>
      </c>
      <c r="H536" s="1"/>
      <c r="I536" s="1">
        <v>65</v>
      </c>
      <c r="J536" s="2">
        <v>182041.13</v>
      </c>
      <c r="K536" s="3">
        <v>182041.13</v>
      </c>
      <c r="L536" s="109">
        <f t="shared" si="8"/>
        <v>0</v>
      </c>
      <c r="M536" s="109"/>
      <c r="N536" s="13"/>
      <c r="O536" s="105">
        <v>182041.13</v>
      </c>
      <c r="P536" s="105"/>
      <c r="Q536" s="105"/>
      <c r="R536" s="105"/>
      <c r="S536" s="15"/>
      <c r="T536" s="112" t="s">
        <v>13944</v>
      </c>
      <c r="U536" s="112"/>
      <c r="V536" s="112"/>
      <c r="W536" s="112"/>
      <c r="X536" s="107" t="s">
        <v>15</v>
      </c>
      <c r="Y536" s="107"/>
      <c r="Z536" s="108"/>
    </row>
    <row r="537" spans="1:26" s="11" customFormat="1" ht="16.5" customHeight="1" x14ac:dyDescent="0.2">
      <c r="A537" s="12" t="s">
        <v>3009</v>
      </c>
      <c r="B537" s="106" t="s">
        <v>3010</v>
      </c>
      <c r="C537" s="106"/>
      <c r="D537" s="8" t="s">
        <v>3011</v>
      </c>
      <c r="E537" s="14" t="s">
        <v>3012</v>
      </c>
      <c r="F537" s="1" t="s">
        <v>1756</v>
      </c>
      <c r="G537" s="4" t="s">
        <v>3013</v>
      </c>
      <c r="H537" s="1"/>
      <c r="I537" s="1">
        <v>50</v>
      </c>
      <c r="J537" s="2">
        <v>466772.12</v>
      </c>
      <c r="K537" s="3">
        <v>466772.12</v>
      </c>
      <c r="L537" s="109">
        <f t="shared" si="8"/>
        <v>0</v>
      </c>
      <c r="M537" s="109"/>
      <c r="N537" s="13"/>
      <c r="O537" s="105">
        <v>466772.12</v>
      </c>
      <c r="P537" s="105"/>
      <c r="Q537" s="105"/>
      <c r="R537" s="105"/>
      <c r="S537" s="15"/>
      <c r="T537" s="112" t="s">
        <v>13944</v>
      </c>
      <c r="U537" s="112"/>
      <c r="V537" s="112"/>
      <c r="W537" s="112"/>
      <c r="X537" s="107" t="s">
        <v>15</v>
      </c>
      <c r="Y537" s="107"/>
      <c r="Z537" s="108"/>
    </row>
    <row r="538" spans="1:26" s="11" customFormat="1" ht="16.5" customHeight="1" x14ac:dyDescent="0.2">
      <c r="A538" s="12" t="s">
        <v>3014</v>
      </c>
      <c r="B538" s="106" t="s">
        <v>3015</v>
      </c>
      <c r="C538" s="106"/>
      <c r="D538" s="8" t="s">
        <v>3016</v>
      </c>
      <c r="E538" s="14" t="s">
        <v>3017</v>
      </c>
      <c r="F538" s="1" t="s">
        <v>1756</v>
      </c>
      <c r="G538" s="4" t="s">
        <v>3018</v>
      </c>
      <c r="H538" s="1"/>
      <c r="I538" s="1">
        <v>48</v>
      </c>
      <c r="J538" s="2">
        <v>448101.23</v>
      </c>
      <c r="K538" s="3">
        <v>448101.23</v>
      </c>
      <c r="L538" s="109">
        <f t="shared" si="8"/>
        <v>0</v>
      </c>
      <c r="M538" s="109"/>
      <c r="N538" s="13"/>
      <c r="O538" s="105">
        <v>448101.23</v>
      </c>
      <c r="P538" s="105"/>
      <c r="Q538" s="105"/>
      <c r="R538" s="105"/>
      <c r="S538" s="15"/>
      <c r="T538" s="112" t="s">
        <v>13944</v>
      </c>
      <c r="U538" s="112"/>
      <c r="V538" s="112"/>
      <c r="W538" s="112"/>
      <c r="X538" s="107" t="s">
        <v>15</v>
      </c>
      <c r="Y538" s="107"/>
      <c r="Z538" s="108"/>
    </row>
    <row r="539" spans="1:26" s="11" customFormat="1" ht="16.5" customHeight="1" x14ac:dyDescent="0.2">
      <c r="A539" s="12" t="s">
        <v>3019</v>
      </c>
      <c r="B539" s="106" t="s">
        <v>3020</v>
      </c>
      <c r="C539" s="106"/>
      <c r="D539" s="8" t="s">
        <v>3021</v>
      </c>
      <c r="E539" s="14"/>
      <c r="F539" s="1" t="s">
        <v>1756</v>
      </c>
      <c r="G539" s="4" t="s">
        <v>3022</v>
      </c>
      <c r="H539" s="1"/>
      <c r="I539" s="1">
        <v>4</v>
      </c>
      <c r="J539" s="2"/>
      <c r="K539" s="3"/>
      <c r="L539" s="109">
        <f t="shared" si="8"/>
        <v>0</v>
      </c>
      <c r="M539" s="109"/>
      <c r="N539" s="13"/>
      <c r="O539" s="111"/>
      <c r="P539" s="111"/>
      <c r="Q539" s="111"/>
      <c r="R539" s="111"/>
      <c r="S539" s="15"/>
      <c r="T539" s="112" t="s">
        <v>13944</v>
      </c>
      <c r="U539" s="112"/>
      <c r="V539" s="112"/>
      <c r="W539" s="112"/>
      <c r="X539" s="107" t="s">
        <v>15</v>
      </c>
      <c r="Y539" s="107"/>
      <c r="Z539" s="108"/>
    </row>
    <row r="540" spans="1:26" s="11" customFormat="1" ht="16.5" customHeight="1" x14ac:dyDescent="0.2">
      <c r="A540" s="12" t="s">
        <v>3023</v>
      </c>
      <c r="B540" s="106" t="s">
        <v>3024</v>
      </c>
      <c r="C540" s="106"/>
      <c r="D540" s="8" t="s">
        <v>3025</v>
      </c>
      <c r="E540" s="14"/>
      <c r="F540" s="1" t="s">
        <v>1756</v>
      </c>
      <c r="G540" s="4" t="s">
        <v>3026</v>
      </c>
      <c r="H540" s="1"/>
      <c r="I540" s="1">
        <v>20.03</v>
      </c>
      <c r="J540" s="2"/>
      <c r="K540" s="3"/>
      <c r="L540" s="109">
        <f t="shared" si="8"/>
        <v>0</v>
      </c>
      <c r="M540" s="109"/>
      <c r="N540" s="13"/>
      <c r="O540" s="111"/>
      <c r="P540" s="111"/>
      <c r="Q540" s="111"/>
      <c r="R540" s="111"/>
      <c r="S540" s="15"/>
      <c r="T540" s="112" t="s">
        <v>13944</v>
      </c>
      <c r="U540" s="112"/>
      <c r="V540" s="112"/>
      <c r="W540" s="112"/>
      <c r="X540" s="107" t="s">
        <v>15</v>
      </c>
      <c r="Y540" s="107"/>
      <c r="Z540" s="108"/>
    </row>
    <row r="541" spans="1:26" s="11" customFormat="1" ht="16.5" customHeight="1" x14ac:dyDescent="0.2">
      <c r="A541" s="12" t="s">
        <v>3027</v>
      </c>
      <c r="B541" s="106" t="s">
        <v>3028</v>
      </c>
      <c r="C541" s="106"/>
      <c r="D541" s="8" t="s">
        <v>3029</v>
      </c>
      <c r="E541" s="14"/>
      <c r="F541" s="1" t="s">
        <v>1756</v>
      </c>
      <c r="G541" s="4" t="s">
        <v>3030</v>
      </c>
      <c r="H541" s="1"/>
      <c r="I541" s="1">
        <v>4.5</v>
      </c>
      <c r="J541" s="2"/>
      <c r="K541" s="3"/>
      <c r="L541" s="109">
        <f t="shared" si="8"/>
        <v>0</v>
      </c>
      <c r="M541" s="109"/>
      <c r="N541" s="13"/>
      <c r="O541" s="111"/>
      <c r="P541" s="111"/>
      <c r="Q541" s="111"/>
      <c r="R541" s="111"/>
      <c r="S541" s="15"/>
      <c r="T541" s="112" t="s">
        <v>13944</v>
      </c>
      <c r="U541" s="112"/>
      <c r="V541" s="112"/>
      <c r="W541" s="112"/>
      <c r="X541" s="107" t="s">
        <v>15</v>
      </c>
      <c r="Y541" s="107"/>
      <c r="Z541" s="108"/>
    </row>
    <row r="542" spans="1:26" s="11" customFormat="1" ht="16.5" customHeight="1" x14ac:dyDescent="0.2">
      <c r="A542" s="12" t="s">
        <v>3031</v>
      </c>
      <c r="B542" s="106" t="s">
        <v>3032</v>
      </c>
      <c r="C542" s="106"/>
      <c r="D542" s="8" t="s">
        <v>2451</v>
      </c>
      <c r="E542" s="14"/>
      <c r="F542" s="1" t="s">
        <v>1756</v>
      </c>
      <c r="G542" s="4" t="s">
        <v>3033</v>
      </c>
      <c r="H542" s="1"/>
      <c r="I542" s="1">
        <v>10.5</v>
      </c>
      <c r="J542" s="2"/>
      <c r="K542" s="3"/>
      <c r="L542" s="109">
        <f t="shared" si="8"/>
        <v>0</v>
      </c>
      <c r="M542" s="109"/>
      <c r="N542" s="13"/>
      <c r="O542" s="111"/>
      <c r="P542" s="111"/>
      <c r="Q542" s="111"/>
      <c r="R542" s="111"/>
      <c r="S542" s="15"/>
      <c r="T542" s="112" t="s">
        <v>13944</v>
      </c>
      <c r="U542" s="112"/>
      <c r="V542" s="112"/>
      <c r="W542" s="112"/>
      <c r="X542" s="107" t="s">
        <v>15</v>
      </c>
      <c r="Y542" s="107"/>
      <c r="Z542" s="108"/>
    </row>
    <row r="543" spans="1:26" s="11" customFormat="1" ht="16.5" customHeight="1" x14ac:dyDescent="0.2">
      <c r="A543" s="12" t="s">
        <v>3035</v>
      </c>
      <c r="B543" s="106" t="s">
        <v>3036</v>
      </c>
      <c r="C543" s="106"/>
      <c r="D543" s="8" t="s">
        <v>3037</v>
      </c>
      <c r="E543" s="14"/>
      <c r="F543" s="1" t="s">
        <v>1756</v>
      </c>
      <c r="G543" s="4" t="s">
        <v>3038</v>
      </c>
      <c r="H543" s="1"/>
      <c r="I543" s="1">
        <v>35</v>
      </c>
      <c r="J543" s="2"/>
      <c r="K543" s="3"/>
      <c r="L543" s="109">
        <f t="shared" si="8"/>
        <v>0</v>
      </c>
      <c r="M543" s="109"/>
      <c r="N543" s="13"/>
      <c r="O543" s="111"/>
      <c r="P543" s="111"/>
      <c r="Q543" s="111"/>
      <c r="R543" s="111"/>
      <c r="S543" s="15"/>
      <c r="T543" s="112" t="s">
        <v>13944</v>
      </c>
      <c r="U543" s="112"/>
      <c r="V543" s="112"/>
      <c r="W543" s="112"/>
      <c r="X543" s="107" t="s">
        <v>15</v>
      </c>
      <c r="Y543" s="107"/>
      <c r="Z543" s="108"/>
    </row>
    <row r="544" spans="1:26" s="11" customFormat="1" ht="16.5" customHeight="1" x14ac:dyDescent="0.2">
      <c r="A544" s="12" t="s">
        <v>3039</v>
      </c>
      <c r="B544" s="106" t="s">
        <v>3040</v>
      </c>
      <c r="C544" s="106"/>
      <c r="D544" s="8" t="s">
        <v>3041</v>
      </c>
      <c r="E544" s="14"/>
      <c r="F544" s="1" t="s">
        <v>1756</v>
      </c>
      <c r="G544" s="4" t="s">
        <v>3042</v>
      </c>
      <c r="H544" s="1"/>
      <c r="I544" s="1">
        <v>49</v>
      </c>
      <c r="J544" s="2"/>
      <c r="K544" s="3"/>
      <c r="L544" s="109">
        <f t="shared" si="8"/>
        <v>0</v>
      </c>
      <c r="M544" s="109"/>
      <c r="N544" s="13"/>
      <c r="O544" s="111"/>
      <c r="P544" s="111"/>
      <c r="Q544" s="111"/>
      <c r="R544" s="111"/>
      <c r="S544" s="15"/>
      <c r="T544" s="112" t="s">
        <v>13944</v>
      </c>
      <c r="U544" s="112"/>
      <c r="V544" s="112"/>
      <c r="W544" s="112"/>
      <c r="X544" s="107" t="s">
        <v>15</v>
      </c>
      <c r="Y544" s="107"/>
      <c r="Z544" s="108"/>
    </row>
    <row r="545" spans="1:26" s="11" customFormat="1" ht="16.5" customHeight="1" x14ac:dyDescent="0.2">
      <c r="A545" s="12" t="s">
        <v>3044</v>
      </c>
      <c r="B545" s="106" t="s">
        <v>3045</v>
      </c>
      <c r="C545" s="106"/>
      <c r="D545" s="8" t="s">
        <v>3046</v>
      </c>
      <c r="E545" s="14" t="s">
        <v>3047</v>
      </c>
      <c r="F545" s="1" t="s">
        <v>1756</v>
      </c>
      <c r="G545" s="4" t="s">
        <v>3048</v>
      </c>
      <c r="H545" s="1"/>
      <c r="I545" s="1">
        <v>58</v>
      </c>
      <c r="J545" s="2">
        <v>541455.66</v>
      </c>
      <c r="K545" s="3">
        <v>541455.66</v>
      </c>
      <c r="L545" s="109">
        <f t="shared" si="8"/>
        <v>0</v>
      </c>
      <c r="M545" s="109"/>
      <c r="N545" s="13"/>
      <c r="O545" s="105">
        <v>541455.66</v>
      </c>
      <c r="P545" s="105"/>
      <c r="Q545" s="105"/>
      <c r="R545" s="105"/>
      <c r="S545" s="15"/>
      <c r="T545" s="112" t="s">
        <v>13944</v>
      </c>
      <c r="U545" s="112"/>
      <c r="V545" s="112"/>
      <c r="W545" s="112"/>
      <c r="X545" s="107" t="s">
        <v>15</v>
      </c>
      <c r="Y545" s="107"/>
      <c r="Z545" s="108"/>
    </row>
    <row r="546" spans="1:26" s="11" customFormat="1" ht="16.5" customHeight="1" x14ac:dyDescent="0.2">
      <c r="A546" s="12" t="s">
        <v>3050</v>
      </c>
      <c r="B546" s="106" t="s">
        <v>3051</v>
      </c>
      <c r="C546" s="106"/>
      <c r="D546" s="8" t="s">
        <v>2405</v>
      </c>
      <c r="E546" s="14"/>
      <c r="F546" s="1" t="s">
        <v>1756</v>
      </c>
      <c r="G546" s="4" t="s">
        <v>3052</v>
      </c>
      <c r="H546" s="1"/>
      <c r="I546" s="1">
        <v>66</v>
      </c>
      <c r="J546" s="2"/>
      <c r="K546" s="3"/>
      <c r="L546" s="109">
        <f t="shared" si="8"/>
        <v>0</v>
      </c>
      <c r="M546" s="109"/>
      <c r="N546" s="13"/>
      <c r="O546" s="111"/>
      <c r="P546" s="111"/>
      <c r="Q546" s="111"/>
      <c r="R546" s="111"/>
      <c r="S546" s="15"/>
      <c r="T546" s="112" t="s">
        <v>13944</v>
      </c>
      <c r="U546" s="112"/>
      <c r="V546" s="112"/>
      <c r="W546" s="112"/>
      <c r="X546" s="107" t="s">
        <v>15</v>
      </c>
      <c r="Y546" s="107"/>
      <c r="Z546" s="108"/>
    </row>
    <row r="547" spans="1:26" s="11" customFormat="1" ht="16.5" customHeight="1" x14ac:dyDescent="0.2">
      <c r="A547" s="12" t="s">
        <v>3054</v>
      </c>
      <c r="B547" s="106" t="s">
        <v>3055</v>
      </c>
      <c r="C547" s="106"/>
      <c r="D547" s="8" t="s">
        <v>2770</v>
      </c>
      <c r="E547" s="14"/>
      <c r="F547" s="1" t="s">
        <v>1756</v>
      </c>
      <c r="G547" s="4" t="s">
        <v>3056</v>
      </c>
      <c r="H547" s="1"/>
      <c r="I547" s="1">
        <v>7.5</v>
      </c>
      <c r="J547" s="2"/>
      <c r="K547" s="3"/>
      <c r="L547" s="109">
        <f t="shared" si="8"/>
        <v>0</v>
      </c>
      <c r="M547" s="109"/>
      <c r="N547" s="13"/>
      <c r="O547" s="111"/>
      <c r="P547" s="111"/>
      <c r="Q547" s="111"/>
      <c r="R547" s="111"/>
      <c r="S547" s="15"/>
      <c r="T547" s="112" t="s">
        <v>13944</v>
      </c>
      <c r="U547" s="112"/>
      <c r="V547" s="112"/>
      <c r="W547" s="112"/>
      <c r="X547" s="107" t="s">
        <v>15</v>
      </c>
      <c r="Y547" s="107"/>
      <c r="Z547" s="108"/>
    </row>
    <row r="548" spans="1:26" s="11" customFormat="1" ht="16.5" customHeight="1" x14ac:dyDescent="0.2">
      <c r="A548" s="12" t="s">
        <v>3057</v>
      </c>
      <c r="B548" s="106" t="s">
        <v>3058</v>
      </c>
      <c r="C548" s="106"/>
      <c r="D548" s="8" t="s">
        <v>3059</v>
      </c>
      <c r="E548" s="14"/>
      <c r="F548" s="1" t="s">
        <v>1756</v>
      </c>
      <c r="G548" s="4" t="s">
        <v>3060</v>
      </c>
      <c r="H548" s="1"/>
      <c r="I548" s="1">
        <v>13</v>
      </c>
      <c r="J548" s="2"/>
      <c r="K548" s="3"/>
      <c r="L548" s="109">
        <f t="shared" si="8"/>
        <v>0</v>
      </c>
      <c r="M548" s="109"/>
      <c r="N548" s="13"/>
      <c r="O548" s="111"/>
      <c r="P548" s="111"/>
      <c r="Q548" s="111"/>
      <c r="R548" s="111"/>
      <c r="S548" s="15"/>
      <c r="T548" s="112" t="s">
        <v>13944</v>
      </c>
      <c r="U548" s="112"/>
      <c r="V548" s="112"/>
      <c r="W548" s="112"/>
      <c r="X548" s="107" t="s">
        <v>15</v>
      </c>
      <c r="Y548" s="107"/>
      <c r="Z548" s="108"/>
    </row>
    <row r="549" spans="1:26" s="11" customFormat="1" ht="16.5" customHeight="1" x14ac:dyDescent="0.2">
      <c r="A549" s="12" t="s">
        <v>3061</v>
      </c>
      <c r="B549" s="106" t="s">
        <v>3062</v>
      </c>
      <c r="C549" s="106"/>
      <c r="D549" s="8" t="s">
        <v>3063</v>
      </c>
      <c r="E549" s="14"/>
      <c r="F549" s="1" t="s">
        <v>1756</v>
      </c>
      <c r="G549" s="4" t="s">
        <v>3064</v>
      </c>
      <c r="H549" s="1"/>
      <c r="I549" s="1">
        <v>8.5</v>
      </c>
      <c r="J549" s="2"/>
      <c r="K549" s="3"/>
      <c r="L549" s="109">
        <f t="shared" si="8"/>
        <v>0</v>
      </c>
      <c r="M549" s="109"/>
      <c r="N549" s="13"/>
      <c r="O549" s="111"/>
      <c r="P549" s="111"/>
      <c r="Q549" s="111"/>
      <c r="R549" s="111"/>
      <c r="S549" s="15"/>
      <c r="T549" s="112" t="s">
        <v>13944</v>
      </c>
      <c r="U549" s="112"/>
      <c r="V549" s="112"/>
      <c r="W549" s="112"/>
      <c r="X549" s="107" t="s">
        <v>15</v>
      </c>
      <c r="Y549" s="107"/>
      <c r="Z549" s="108"/>
    </row>
    <row r="550" spans="1:26" s="11" customFormat="1" ht="16.5" customHeight="1" x14ac:dyDescent="0.2">
      <c r="A550" s="12" t="s">
        <v>3065</v>
      </c>
      <c r="B550" s="106" t="s">
        <v>3066</v>
      </c>
      <c r="C550" s="106"/>
      <c r="D550" s="8" t="s">
        <v>3067</v>
      </c>
      <c r="E550" s="14"/>
      <c r="F550" s="1" t="s">
        <v>1756</v>
      </c>
      <c r="G550" s="4" t="s">
        <v>3068</v>
      </c>
      <c r="H550" s="1"/>
      <c r="I550" s="1">
        <v>11</v>
      </c>
      <c r="J550" s="2"/>
      <c r="K550" s="3"/>
      <c r="L550" s="109">
        <f t="shared" si="8"/>
        <v>0</v>
      </c>
      <c r="M550" s="109"/>
      <c r="N550" s="13"/>
      <c r="O550" s="111"/>
      <c r="P550" s="111"/>
      <c r="Q550" s="111"/>
      <c r="R550" s="111"/>
      <c r="S550" s="15"/>
      <c r="T550" s="112" t="s">
        <v>13944</v>
      </c>
      <c r="U550" s="112"/>
      <c r="V550" s="112"/>
      <c r="W550" s="112"/>
      <c r="X550" s="107" t="s">
        <v>15</v>
      </c>
      <c r="Y550" s="107"/>
      <c r="Z550" s="108"/>
    </row>
    <row r="551" spans="1:26" s="11" customFormat="1" ht="16.5" customHeight="1" x14ac:dyDescent="0.2">
      <c r="A551" s="12" t="s">
        <v>3069</v>
      </c>
      <c r="B551" s="106" t="s">
        <v>3070</v>
      </c>
      <c r="C551" s="106"/>
      <c r="D551" s="8" t="s">
        <v>3071</v>
      </c>
      <c r="E551" s="14" t="s">
        <v>3072</v>
      </c>
      <c r="F551" s="1" t="s">
        <v>1756</v>
      </c>
      <c r="G551" s="4" t="s">
        <v>3073</v>
      </c>
      <c r="H551" s="1"/>
      <c r="I551" s="1">
        <v>4</v>
      </c>
      <c r="J551" s="2">
        <v>37341.769999999997</v>
      </c>
      <c r="K551" s="3">
        <v>37341.769999999997</v>
      </c>
      <c r="L551" s="109">
        <f t="shared" si="8"/>
        <v>0</v>
      </c>
      <c r="M551" s="109"/>
      <c r="N551" s="13"/>
      <c r="O551" s="105">
        <v>37341.769999999997</v>
      </c>
      <c r="P551" s="105"/>
      <c r="Q551" s="105"/>
      <c r="R551" s="105"/>
      <c r="S551" s="15"/>
      <c r="T551" s="112" t="s">
        <v>13944</v>
      </c>
      <c r="U551" s="112"/>
      <c r="V551" s="112"/>
      <c r="W551" s="112"/>
      <c r="X551" s="107" t="s">
        <v>15</v>
      </c>
      <c r="Y551" s="107"/>
      <c r="Z551" s="108"/>
    </row>
    <row r="552" spans="1:26" s="11" customFormat="1" ht="16.5" customHeight="1" x14ac:dyDescent="0.2">
      <c r="A552" s="12" t="s">
        <v>3074</v>
      </c>
      <c r="B552" s="106" t="s">
        <v>3075</v>
      </c>
      <c r="C552" s="106"/>
      <c r="D552" s="8" t="s">
        <v>1754</v>
      </c>
      <c r="E552" s="14"/>
      <c r="F552" s="1" t="s">
        <v>1756</v>
      </c>
      <c r="G552" s="4" t="s">
        <v>3076</v>
      </c>
      <c r="H552" s="1"/>
      <c r="I552" s="1">
        <v>20.23</v>
      </c>
      <c r="J552" s="2"/>
      <c r="K552" s="3"/>
      <c r="L552" s="109">
        <f t="shared" si="8"/>
        <v>0</v>
      </c>
      <c r="M552" s="109"/>
      <c r="N552" s="13"/>
      <c r="O552" s="111"/>
      <c r="P552" s="111"/>
      <c r="Q552" s="111"/>
      <c r="R552" s="111"/>
      <c r="S552" s="15"/>
      <c r="T552" s="112" t="s">
        <v>13944</v>
      </c>
      <c r="U552" s="112"/>
      <c r="V552" s="112"/>
      <c r="W552" s="112"/>
      <c r="X552" s="107" t="s">
        <v>15</v>
      </c>
      <c r="Y552" s="107"/>
      <c r="Z552" s="108"/>
    </row>
    <row r="553" spans="1:26" s="11" customFormat="1" ht="16.5" customHeight="1" x14ac:dyDescent="0.2">
      <c r="A553" s="12" t="s">
        <v>3077</v>
      </c>
      <c r="B553" s="106" t="s">
        <v>3078</v>
      </c>
      <c r="C553" s="106"/>
      <c r="D553" s="8" t="s">
        <v>3079</v>
      </c>
      <c r="E553" s="14" t="s">
        <v>3080</v>
      </c>
      <c r="F553" s="1" t="s">
        <v>1756</v>
      </c>
      <c r="G553" s="4" t="s">
        <v>3081</v>
      </c>
      <c r="H553" s="1"/>
      <c r="I553" s="1">
        <v>16</v>
      </c>
      <c r="J553" s="2">
        <v>9335.44</v>
      </c>
      <c r="K553" s="3">
        <v>9335.44</v>
      </c>
      <c r="L553" s="109">
        <f t="shared" si="8"/>
        <v>0</v>
      </c>
      <c r="M553" s="109"/>
      <c r="N553" s="13"/>
      <c r="O553" s="105">
        <v>9335.44</v>
      </c>
      <c r="P553" s="105"/>
      <c r="Q553" s="105"/>
      <c r="R553" s="105"/>
      <c r="S553" s="15"/>
      <c r="T553" s="112" t="s">
        <v>13944</v>
      </c>
      <c r="U553" s="112"/>
      <c r="V553" s="112"/>
      <c r="W553" s="112"/>
      <c r="X553" s="107" t="s">
        <v>15</v>
      </c>
      <c r="Y553" s="107"/>
      <c r="Z553" s="108"/>
    </row>
    <row r="554" spans="1:26" s="11" customFormat="1" ht="16.5" customHeight="1" x14ac:dyDescent="0.2">
      <c r="A554" s="12" t="s">
        <v>3082</v>
      </c>
      <c r="B554" s="106" t="s">
        <v>3083</v>
      </c>
      <c r="C554" s="106"/>
      <c r="D554" s="8" t="s">
        <v>3084</v>
      </c>
      <c r="E554" s="14" t="s">
        <v>3085</v>
      </c>
      <c r="F554" s="1" t="s">
        <v>1756</v>
      </c>
      <c r="G554" s="4" t="s">
        <v>3086</v>
      </c>
      <c r="H554" s="1"/>
      <c r="I554" s="1">
        <v>15</v>
      </c>
      <c r="J554" s="2">
        <v>140031.64000000001</v>
      </c>
      <c r="K554" s="3">
        <v>140031.64000000001</v>
      </c>
      <c r="L554" s="109">
        <f t="shared" si="8"/>
        <v>0</v>
      </c>
      <c r="M554" s="109"/>
      <c r="N554" s="13"/>
      <c r="O554" s="105">
        <v>140031.64000000001</v>
      </c>
      <c r="P554" s="105"/>
      <c r="Q554" s="105"/>
      <c r="R554" s="105"/>
      <c r="S554" s="15"/>
      <c r="T554" s="112" t="s">
        <v>13944</v>
      </c>
      <c r="U554" s="112"/>
      <c r="V554" s="112"/>
      <c r="W554" s="112"/>
      <c r="X554" s="107" t="s">
        <v>15</v>
      </c>
      <c r="Y554" s="107"/>
      <c r="Z554" s="108"/>
    </row>
    <row r="555" spans="1:26" s="11" customFormat="1" ht="16.5" customHeight="1" x14ac:dyDescent="0.2">
      <c r="A555" s="12" t="s">
        <v>3087</v>
      </c>
      <c r="B555" s="106" t="s">
        <v>3088</v>
      </c>
      <c r="C555" s="106"/>
      <c r="D555" s="8" t="s">
        <v>3089</v>
      </c>
      <c r="E555" s="14" t="s">
        <v>3090</v>
      </c>
      <c r="F555" s="1" t="s">
        <v>1756</v>
      </c>
      <c r="G555" s="4" t="s">
        <v>3091</v>
      </c>
      <c r="H555" s="1"/>
      <c r="I555" s="1">
        <v>28</v>
      </c>
      <c r="J555" s="2"/>
      <c r="K555" s="3"/>
      <c r="L555" s="109">
        <f t="shared" si="8"/>
        <v>0</v>
      </c>
      <c r="M555" s="109"/>
      <c r="N555" s="13"/>
      <c r="O555" s="111"/>
      <c r="P555" s="111"/>
      <c r="Q555" s="111"/>
      <c r="R555" s="111"/>
      <c r="S555" s="15"/>
      <c r="T555" s="112" t="s">
        <v>13944</v>
      </c>
      <c r="U555" s="112"/>
      <c r="V555" s="112"/>
      <c r="W555" s="112"/>
      <c r="X555" s="107" t="s">
        <v>15</v>
      </c>
      <c r="Y555" s="107"/>
      <c r="Z555" s="108"/>
    </row>
    <row r="556" spans="1:26" s="11" customFormat="1" ht="16.5" customHeight="1" x14ac:dyDescent="0.2">
      <c r="A556" s="12" t="s">
        <v>3092</v>
      </c>
      <c r="B556" s="106" t="s">
        <v>3093</v>
      </c>
      <c r="C556" s="106"/>
      <c r="D556" s="8" t="s">
        <v>3094</v>
      </c>
      <c r="E556" s="14" t="s">
        <v>3095</v>
      </c>
      <c r="F556" s="1" t="s">
        <v>1756</v>
      </c>
      <c r="G556" s="4" t="s">
        <v>3096</v>
      </c>
      <c r="H556" s="1"/>
      <c r="I556" s="1">
        <v>27</v>
      </c>
      <c r="J556" s="2">
        <v>9335.44</v>
      </c>
      <c r="K556" s="3">
        <v>9335.44</v>
      </c>
      <c r="L556" s="109">
        <f t="shared" si="8"/>
        <v>0</v>
      </c>
      <c r="M556" s="109"/>
      <c r="N556" s="13"/>
      <c r="O556" s="105">
        <v>9335.44</v>
      </c>
      <c r="P556" s="105"/>
      <c r="Q556" s="105"/>
      <c r="R556" s="105"/>
      <c r="S556" s="15"/>
      <c r="T556" s="112" t="s">
        <v>13944</v>
      </c>
      <c r="U556" s="112"/>
      <c r="V556" s="112"/>
      <c r="W556" s="112"/>
      <c r="X556" s="107" t="s">
        <v>15</v>
      </c>
      <c r="Y556" s="107"/>
      <c r="Z556" s="108"/>
    </row>
    <row r="557" spans="1:26" s="11" customFormat="1" ht="16.5" customHeight="1" x14ac:dyDescent="0.2">
      <c r="A557" s="12" t="s">
        <v>3097</v>
      </c>
      <c r="B557" s="106" t="s">
        <v>3098</v>
      </c>
      <c r="C557" s="106"/>
      <c r="D557" s="8" t="s">
        <v>3099</v>
      </c>
      <c r="E557" s="14" t="s">
        <v>3100</v>
      </c>
      <c r="F557" s="1" t="s">
        <v>1756</v>
      </c>
      <c r="G557" s="4" t="s">
        <v>3101</v>
      </c>
      <c r="H557" s="1"/>
      <c r="I557" s="1">
        <v>48</v>
      </c>
      <c r="J557" s="2">
        <v>448101.23</v>
      </c>
      <c r="K557" s="3">
        <v>448101.23</v>
      </c>
      <c r="L557" s="109">
        <f t="shared" si="8"/>
        <v>0</v>
      </c>
      <c r="M557" s="109"/>
      <c r="N557" s="13"/>
      <c r="O557" s="105">
        <v>448101.23</v>
      </c>
      <c r="P557" s="105"/>
      <c r="Q557" s="105"/>
      <c r="R557" s="105"/>
      <c r="S557" s="15"/>
      <c r="T557" s="112" t="s">
        <v>13944</v>
      </c>
      <c r="U557" s="112"/>
      <c r="V557" s="112"/>
      <c r="W557" s="112"/>
      <c r="X557" s="107" t="s">
        <v>15</v>
      </c>
      <c r="Y557" s="107"/>
      <c r="Z557" s="108"/>
    </row>
    <row r="558" spans="1:26" s="11" customFormat="1" ht="16.5" customHeight="1" x14ac:dyDescent="0.2">
      <c r="A558" s="12" t="s">
        <v>3102</v>
      </c>
      <c r="B558" s="106" t="s">
        <v>3103</v>
      </c>
      <c r="C558" s="106"/>
      <c r="D558" s="8" t="s">
        <v>2451</v>
      </c>
      <c r="E558" s="14"/>
      <c r="F558" s="1" t="s">
        <v>1756</v>
      </c>
      <c r="G558" s="4" t="s">
        <v>3104</v>
      </c>
      <c r="H558" s="1"/>
      <c r="I558" s="1">
        <v>76</v>
      </c>
      <c r="J558" s="2"/>
      <c r="K558" s="3"/>
      <c r="L558" s="109">
        <f t="shared" si="8"/>
        <v>0</v>
      </c>
      <c r="M558" s="109"/>
      <c r="N558" s="13"/>
      <c r="O558" s="111"/>
      <c r="P558" s="111"/>
      <c r="Q558" s="111"/>
      <c r="R558" s="111"/>
      <c r="S558" s="15"/>
      <c r="T558" s="112" t="s">
        <v>13944</v>
      </c>
      <c r="U558" s="112"/>
      <c r="V558" s="112"/>
      <c r="W558" s="112"/>
      <c r="X558" s="107" t="s">
        <v>15</v>
      </c>
      <c r="Y558" s="107"/>
      <c r="Z558" s="108"/>
    </row>
    <row r="559" spans="1:26" s="11" customFormat="1" ht="16.5" customHeight="1" x14ac:dyDescent="0.2">
      <c r="A559" s="12" t="s">
        <v>3105</v>
      </c>
      <c r="B559" s="106" t="s">
        <v>3106</v>
      </c>
      <c r="C559" s="106"/>
      <c r="D559" s="8" t="s">
        <v>3107</v>
      </c>
      <c r="E559" s="14" t="s">
        <v>3108</v>
      </c>
      <c r="F559" s="1" t="s">
        <v>1756</v>
      </c>
      <c r="G559" s="4" t="s">
        <v>3109</v>
      </c>
      <c r="H559" s="1"/>
      <c r="I559" s="1">
        <v>12</v>
      </c>
      <c r="J559" s="2">
        <v>112025.31</v>
      </c>
      <c r="K559" s="3">
        <v>112025.31</v>
      </c>
      <c r="L559" s="109">
        <f t="shared" si="8"/>
        <v>0</v>
      </c>
      <c r="M559" s="109"/>
      <c r="N559" s="13"/>
      <c r="O559" s="105">
        <v>112025.31</v>
      </c>
      <c r="P559" s="105"/>
      <c r="Q559" s="105"/>
      <c r="R559" s="105"/>
      <c r="S559" s="15"/>
      <c r="T559" s="112" t="s">
        <v>13944</v>
      </c>
      <c r="U559" s="112"/>
      <c r="V559" s="112"/>
      <c r="W559" s="112"/>
      <c r="X559" s="107" t="s">
        <v>15</v>
      </c>
      <c r="Y559" s="107"/>
      <c r="Z559" s="108"/>
    </row>
    <row r="560" spans="1:26" s="11" customFormat="1" ht="16.5" customHeight="1" x14ac:dyDescent="0.2">
      <c r="A560" s="12" t="s">
        <v>3110</v>
      </c>
      <c r="B560" s="106" t="s">
        <v>3111</v>
      </c>
      <c r="C560" s="106"/>
      <c r="D560" s="8" t="s">
        <v>2451</v>
      </c>
      <c r="E560" s="14" t="s">
        <v>3112</v>
      </c>
      <c r="F560" s="1" t="s">
        <v>1756</v>
      </c>
      <c r="G560" s="4" t="s">
        <v>3113</v>
      </c>
      <c r="H560" s="1"/>
      <c r="I560" s="1">
        <v>38</v>
      </c>
      <c r="J560" s="2">
        <v>354746.81</v>
      </c>
      <c r="K560" s="3">
        <v>354746.81</v>
      </c>
      <c r="L560" s="109">
        <f t="shared" si="8"/>
        <v>0</v>
      </c>
      <c r="M560" s="109"/>
      <c r="N560" s="13"/>
      <c r="O560" s="105">
        <v>354746.81</v>
      </c>
      <c r="P560" s="105"/>
      <c r="Q560" s="105"/>
      <c r="R560" s="105"/>
      <c r="S560" s="15"/>
      <c r="T560" s="112" t="s">
        <v>13944</v>
      </c>
      <c r="U560" s="112"/>
      <c r="V560" s="112"/>
      <c r="W560" s="112"/>
      <c r="X560" s="107" t="s">
        <v>15</v>
      </c>
      <c r="Y560" s="107"/>
      <c r="Z560" s="108"/>
    </row>
    <row r="561" spans="1:26" s="11" customFormat="1" ht="16.5" customHeight="1" x14ac:dyDescent="0.2">
      <c r="A561" s="12" t="s">
        <v>3114</v>
      </c>
      <c r="B561" s="106" t="s">
        <v>3115</v>
      </c>
      <c r="C561" s="106"/>
      <c r="D561" s="8" t="s">
        <v>3116</v>
      </c>
      <c r="E561" s="14"/>
      <c r="F561" s="1" t="s">
        <v>1756</v>
      </c>
      <c r="G561" s="4" t="s">
        <v>3117</v>
      </c>
      <c r="H561" s="1"/>
      <c r="I561" s="1">
        <v>38</v>
      </c>
      <c r="J561" s="2"/>
      <c r="K561" s="3"/>
      <c r="L561" s="109">
        <f t="shared" si="8"/>
        <v>0</v>
      </c>
      <c r="M561" s="109"/>
      <c r="N561" s="13"/>
      <c r="O561" s="111"/>
      <c r="P561" s="111"/>
      <c r="Q561" s="111"/>
      <c r="R561" s="111"/>
      <c r="S561" s="15"/>
      <c r="T561" s="112" t="s">
        <v>13944</v>
      </c>
      <c r="U561" s="112"/>
      <c r="V561" s="112"/>
      <c r="W561" s="112"/>
      <c r="X561" s="107" t="s">
        <v>15</v>
      </c>
      <c r="Y561" s="107"/>
      <c r="Z561" s="108"/>
    </row>
    <row r="562" spans="1:26" s="11" customFormat="1" ht="16.5" customHeight="1" x14ac:dyDescent="0.2">
      <c r="A562" s="12" t="s">
        <v>3118</v>
      </c>
      <c r="B562" s="106" t="s">
        <v>3119</v>
      </c>
      <c r="C562" s="106"/>
      <c r="D562" s="8" t="s">
        <v>2451</v>
      </c>
      <c r="E562" s="14"/>
      <c r="F562" s="1" t="s">
        <v>1756</v>
      </c>
      <c r="G562" s="4" t="s">
        <v>3120</v>
      </c>
      <c r="H562" s="1"/>
      <c r="I562" s="1">
        <v>70</v>
      </c>
      <c r="J562" s="2"/>
      <c r="K562" s="3"/>
      <c r="L562" s="109">
        <f t="shared" si="8"/>
        <v>0</v>
      </c>
      <c r="M562" s="109"/>
      <c r="N562" s="13"/>
      <c r="O562" s="111"/>
      <c r="P562" s="111"/>
      <c r="Q562" s="111"/>
      <c r="R562" s="111"/>
      <c r="S562" s="15"/>
      <c r="T562" s="112" t="s">
        <v>13944</v>
      </c>
      <c r="U562" s="112"/>
      <c r="V562" s="112"/>
      <c r="W562" s="112"/>
      <c r="X562" s="107" t="s">
        <v>15</v>
      </c>
      <c r="Y562" s="107"/>
      <c r="Z562" s="108"/>
    </row>
    <row r="563" spans="1:26" s="11" customFormat="1" ht="16.5" customHeight="1" x14ac:dyDescent="0.2">
      <c r="A563" s="12" t="s">
        <v>3121</v>
      </c>
      <c r="B563" s="106" t="s">
        <v>3122</v>
      </c>
      <c r="C563" s="106"/>
      <c r="D563" s="8" t="s">
        <v>2451</v>
      </c>
      <c r="E563" s="14"/>
      <c r="F563" s="1" t="s">
        <v>1756</v>
      </c>
      <c r="G563" s="4" t="s">
        <v>3123</v>
      </c>
      <c r="H563" s="1"/>
      <c r="I563" s="1">
        <v>2</v>
      </c>
      <c r="J563" s="2"/>
      <c r="K563" s="3"/>
      <c r="L563" s="109">
        <f t="shared" si="8"/>
        <v>0</v>
      </c>
      <c r="M563" s="109"/>
      <c r="N563" s="13"/>
      <c r="O563" s="111"/>
      <c r="P563" s="111"/>
      <c r="Q563" s="111"/>
      <c r="R563" s="111"/>
      <c r="S563" s="15"/>
      <c r="T563" s="112" t="s">
        <v>13944</v>
      </c>
      <c r="U563" s="112"/>
      <c r="V563" s="112"/>
      <c r="W563" s="112"/>
      <c r="X563" s="107" t="s">
        <v>15</v>
      </c>
      <c r="Y563" s="107"/>
      <c r="Z563" s="108"/>
    </row>
    <row r="564" spans="1:26" s="11" customFormat="1" ht="16.5" customHeight="1" x14ac:dyDescent="0.2">
      <c r="A564" s="12" t="s">
        <v>3124</v>
      </c>
      <c r="B564" s="106" t="s">
        <v>3125</v>
      </c>
      <c r="C564" s="106"/>
      <c r="D564" s="8" t="s">
        <v>2451</v>
      </c>
      <c r="E564" s="14"/>
      <c r="F564" s="1" t="s">
        <v>1756</v>
      </c>
      <c r="G564" s="4" t="s">
        <v>3126</v>
      </c>
      <c r="H564" s="1"/>
      <c r="I564" s="1">
        <v>48</v>
      </c>
      <c r="J564" s="2"/>
      <c r="K564" s="3"/>
      <c r="L564" s="109">
        <f t="shared" si="8"/>
        <v>0</v>
      </c>
      <c r="M564" s="109"/>
      <c r="N564" s="13"/>
      <c r="O564" s="111"/>
      <c r="P564" s="111"/>
      <c r="Q564" s="111"/>
      <c r="R564" s="111"/>
      <c r="S564" s="15"/>
      <c r="T564" s="112" t="s">
        <v>13944</v>
      </c>
      <c r="U564" s="112"/>
      <c r="V564" s="112"/>
      <c r="W564" s="112"/>
      <c r="X564" s="107" t="s">
        <v>15</v>
      </c>
      <c r="Y564" s="107"/>
      <c r="Z564" s="108"/>
    </row>
    <row r="565" spans="1:26" s="11" customFormat="1" ht="16.5" customHeight="1" x14ac:dyDescent="0.2">
      <c r="A565" s="12" t="s">
        <v>3127</v>
      </c>
      <c r="B565" s="106" t="s">
        <v>3128</v>
      </c>
      <c r="C565" s="106"/>
      <c r="D565" s="8" t="s">
        <v>2831</v>
      </c>
      <c r="E565" s="14"/>
      <c r="F565" s="1" t="s">
        <v>1756</v>
      </c>
      <c r="G565" s="4" t="s">
        <v>3129</v>
      </c>
      <c r="H565" s="1"/>
      <c r="I565" s="1">
        <v>8</v>
      </c>
      <c r="J565" s="2"/>
      <c r="K565" s="3"/>
      <c r="L565" s="109">
        <f t="shared" si="8"/>
        <v>0</v>
      </c>
      <c r="M565" s="109"/>
      <c r="N565" s="13"/>
      <c r="O565" s="111"/>
      <c r="P565" s="111"/>
      <c r="Q565" s="111"/>
      <c r="R565" s="111"/>
      <c r="S565" s="15"/>
      <c r="T565" s="112" t="s">
        <v>13944</v>
      </c>
      <c r="U565" s="112"/>
      <c r="V565" s="112"/>
      <c r="W565" s="112"/>
      <c r="X565" s="107" t="s">
        <v>15</v>
      </c>
      <c r="Y565" s="107"/>
      <c r="Z565" s="108"/>
    </row>
    <row r="566" spans="1:26" s="11" customFormat="1" ht="16.5" customHeight="1" x14ac:dyDescent="0.2">
      <c r="A566" s="12" t="s">
        <v>3130</v>
      </c>
      <c r="B566" s="106" t="s">
        <v>3131</v>
      </c>
      <c r="C566" s="106"/>
      <c r="D566" s="8" t="s">
        <v>2738</v>
      </c>
      <c r="E566" s="14"/>
      <c r="F566" s="1" t="s">
        <v>1756</v>
      </c>
      <c r="G566" s="4" t="s">
        <v>3132</v>
      </c>
      <c r="H566" s="1"/>
      <c r="I566" s="1">
        <v>18.5</v>
      </c>
      <c r="J566" s="2"/>
      <c r="K566" s="3"/>
      <c r="L566" s="109">
        <f t="shared" si="8"/>
        <v>0</v>
      </c>
      <c r="M566" s="109"/>
      <c r="N566" s="13"/>
      <c r="O566" s="111"/>
      <c r="P566" s="111"/>
      <c r="Q566" s="111"/>
      <c r="R566" s="111"/>
      <c r="S566" s="15"/>
      <c r="T566" s="112" t="s">
        <v>13944</v>
      </c>
      <c r="U566" s="112"/>
      <c r="V566" s="112"/>
      <c r="W566" s="112"/>
      <c r="X566" s="107" t="s">
        <v>15</v>
      </c>
      <c r="Y566" s="107"/>
      <c r="Z566" s="108"/>
    </row>
    <row r="567" spans="1:26" s="11" customFormat="1" ht="16.5" customHeight="1" x14ac:dyDescent="0.2">
      <c r="A567" s="12" t="s">
        <v>3134</v>
      </c>
      <c r="B567" s="106" t="s">
        <v>3135</v>
      </c>
      <c r="C567" s="106"/>
      <c r="D567" s="8" t="s">
        <v>3136</v>
      </c>
      <c r="E567" s="14" t="s">
        <v>3137</v>
      </c>
      <c r="F567" s="1" t="s">
        <v>1756</v>
      </c>
      <c r="G567" s="4" t="s">
        <v>3138</v>
      </c>
      <c r="H567" s="1"/>
      <c r="I567" s="1">
        <v>2</v>
      </c>
      <c r="J567" s="2">
        <v>9335.44</v>
      </c>
      <c r="K567" s="3">
        <v>9335.44</v>
      </c>
      <c r="L567" s="109">
        <f t="shared" si="8"/>
        <v>0</v>
      </c>
      <c r="M567" s="109"/>
      <c r="N567" s="13"/>
      <c r="O567" s="105">
        <v>9335.44</v>
      </c>
      <c r="P567" s="105"/>
      <c r="Q567" s="105"/>
      <c r="R567" s="105"/>
      <c r="S567" s="15"/>
      <c r="T567" s="112" t="s">
        <v>13944</v>
      </c>
      <c r="U567" s="112"/>
      <c r="V567" s="112"/>
      <c r="W567" s="112"/>
      <c r="X567" s="107" t="s">
        <v>15</v>
      </c>
      <c r="Y567" s="107"/>
      <c r="Z567" s="108"/>
    </row>
    <row r="568" spans="1:26" s="11" customFormat="1" ht="16.5" customHeight="1" x14ac:dyDescent="0.2">
      <c r="A568" s="12" t="s">
        <v>3139</v>
      </c>
      <c r="B568" s="106" t="s">
        <v>3140</v>
      </c>
      <c r="C568" s="106"/>
      <c r="D568" s="8" t="s">
        <v>3141</v>
      </c>
      <c r="E568" s="14"/>
      <c r="F568" s="1" t="s">
        <v>1756</v>
      </c>
      <c r="G568" s="4" t="s">
        <v>3142</v>
      </c>
      <c r="H568" s="1"/>
      <c r="I568" s="1">
        <v>10</v>
      </c>
      <c r="J568" s="2"/>
      <c r="K568" s="3"/>
      <c r="L568" s="109">
        <f t="shared" si="8"/>
        <v>0</v>
      </c>
      <c r="M568" s="109"/>
      <c r="N568" s="13"/>
      <c r="O568" s="111"/>
      <c r="P568" s="111"/>
      <c r="Q568" s="111"/>
      <c r="R568" s="111"/>
      <c r="S568" s="15"/>
      <c r="T568" s="112" t="s">
        <v>13944</v>
      </c>
      <c r="U568" s="112"/>
      <c r="V568" s="112"/>
      <c r="W568" s="112"/>
      <c r="X568" s="107" t="s">
        <v>15</v>
      </c>
      <c r="Y568" s="107"/>
      <c r="Z568" s="108"/>
    </row>
    <row r="569" spans="1:26" s="11" customFormat="1" ht="16.5" customHeight="1" x14ac:dyDescent="0.2">
      <c r="A569" s="12" t="s">
        <v>3143</v>
      </c>
      <c r="B569" s="106" t="s">
        <v>3144</v>
      </c>
      <c r="C569" s="106"/>
      <c r="D569" s="8" t="s">
        <v>3145</v>
      </c>
      <c r="E569" s="14" t="s">
        <v>3146</v>
      </c>
      <c r="F569" s="1" t="s">
        <v>1756</v>
      </c>
      <c r="G569" s="4" t="s">
        <v>3147</v>
      </c>
      <c r="H569" s="1"/>
      <c r="I569" s="1">
        <v>4</v>
      </c>
      <c r="J569" s="2">
        <v>37341.769999999997</v>
      </c>
      <c r="K569" s="3">
        <v>37341.769999999997</v>
      </c>
      <c r="L569" s="109">
        <f t="shared" si="8"/>
        <v>0</v>
      </c>
      <c r="M569" s="109"/>
      <c r="N569" s="13"/>
      <c r="O569" s="105">
        <v>37341.769999999997</v>
      </c>
      <c r="P569" s="105"/>
      <c r="Q569" s="105"/>
      <c r="R569" s="105"/>
      <c r="S569" s="15"/>
      <c r="T569" s="112" t="s">
        <v>13944</v>
      </c>
      <c r="U569" s="112"/>
      <c r="V569" s="112"/>
      <c r="W569" s="112"/>
      <c r="X569" s="107" t="s">
        <v>15</v>
      </c>
      <c r="Y569" s="107"/>
      <c r="Z569" s="108"/>
    </row>
    <row r="570" spans="1:26" s="11" customFormat="1" ht="16.5" customHeight="1" x14ac:dyDescent="0.2">
      <c r="A570" s="12" t="s">
        <v>3148</v>
      </c>
      <c r="B570" s="106" t="s">
        <v>3149</v>
      </c>
      <c r="C570" s="106"/>
      <c r="D570" s="8" t="s">
        <v>3150</v>
      </c>
      <c r="E570" s="14" t="s">
        <v>3151</v>
      </c>
      <c r="F570" s="1" t="s">
        <v>1756</v>
      </c>
      <c r="G570" s="4" t="s">
        <v>3152</v>
      </c>
      <c r="H570" s="1"/>
      <c r="I570" s="1">
        <v>22</v>
      </c>
      <c r="J570" s="2">
        <v>9335.44</v>
      </c>
      <c r="K570" s="3">
        <v>9335.44</v>
      </c>
      <c r="L570" s="109">
        <f t="shared" si="8"/>
        <v>0</v>
      </c>
      <c r="M570" s="109"/>
      <c r="N570" s="13"/>
      <c r="O570" s="105">
        <v>9335.44</v>
      </c>
      <c r="P570" s="105"/>
      <c r="Q570" s="105"/>
      <c r="R570" s="105"/>
      <c r="S570" s="15"/>
      <c r="T570" s="112" t="s">
        <v>13944</v>
      </c>
      <c r="U570" s="112"/>
      <c r="V570" s="112"/>
      <c r="W570" s="112"/>
      <c r="X570" s="107" t="s">
        <v>15</v>
      </c>
      <c r="Y570" s="107"/>
      <c r="Z570" s="108"/>
    </row>
    <row r="571" spans="1:26" s="11" customFormat="1" ht="16.5" customHeight="1" x14ac:dyDescent="0.2">
      <c r="A571" s="12" t="s">
        <v>3153</v>
      </c>
      <c r="B571" s="106" t="s">
        <v>3154</v>
      </c>
      <c r="C571" s="106"/>
      <c r="D571" s="8" t="s">
        <v>3155</v>
      </c>
      <c r="E571" s="14" t="s">
        <v>3156</v>
      </c>
      <c r="F571" s="1" t="s">
        <v>1756</v>
      </c>
      <c r="G571" s="4" t="s">
        <v>3157</v>
      </c>
      <c r="H571" s="1"/>
      <c r="I571" s="1">
        <v>12</v>
      </c>
      <c r="J571" s="2">
        <v>33607.589999999997</v>
      </c>
      <c r="K571" s="3">
        <v>33607.589999999997</v>
      </c>
      <c r="L571" s="109">
        <f t="shared" si="8"/>
        <v>0</v>
      </c>
      <c r="M571" s="109"/>
      <c r="N571" s="13"/>
      <c r="O571" s="105">
        <v>33607.589999999997</v>
      </c>
      <c r="P571" s="105"/>
      <c r="Q571" s="105"/>
      <c r="R571" s="105"/>
      <c r="S571" s="15"/>
      <c r="T571" s="112" t="s">
        <v>13944</v>
      </c>
      <c r="U571" s="112"/>
      <c r="V571" s="112"/>
      <c r="W571" s="112"/>
      <c r="X571" s="107" t="s">
        <v>15</v>
      </c>
      <c r="Y571" s="107"/>
      <c r="Z571" s="108"/>
    </row>
    <row r="572" spans="1:26" s="11" customFormat="1" ht="16.5" customHeight="1" x14ac:dyDescent="0.2">
      <c r="A572" s="12" t="s">
        <v>3158</v>
      </c>
      <c r="B572" s="106" t="s">
        <v>3159</v>
      </c>
      <c r="C572" s="106"/>
      <c r="D572" s="8" t="s">
        <v>2405</v>
      </c>
      <c r="E572" s="14" t="s">
        <v>3160</v>
      </c>
      <c r="F572" s="1" t="s">
        <v>1756</v>
      </c>
      <c r="G572" s="4" t="s">
        <v>3161</v>
      </c>
      <c r="H572" s="1"/>
      <c r="I572" s="1">
        <v>12</v>
      </c>
      <c r="J572" s="2">
        <v>33607.589999999997</v>
      </c>
      <c r="K572" s="3">
        <v>33607.589999999997</v>
      </c>
      <c r="L572" s="109">
        <f t="shared" si="8"/>
        <v>0</v>
      </c>
      <c r="M572" s="109"/>
      <c r="N572" s="13"/>
      <c r="O572" s="105">
        <v>33607.589999999997</v>
      </c>
      <c r="P572" s="105"/>
      <c r="Q572" s="105"/>
      <c r="R572" s="105"/>
      <c r="S572" s="15"/>
      <c r="T572" s="112" t="s">
        <v>13944</v>
      </c>
      <c r="U572" s="112"/>
      <c r="V572" s="112"/>
      <c r="W572" s="112"/>
      <c r="X572" s="107" t="s">
        <v>15</v>
      </c>
      <c r="Y572" s="107"/>
      <c r="Z572" s="108"/>
    </row>
    <row r="573" spans="1:26" s="11" customFormat="1" ht="16.5" customHeight="1" x14ac:dyDescent="0.2">
      <c r="A573" s="12" t="s">
        <v>3162</v>
      </c>
      <c r="B573" s="106" t="s">
        <v>3163</v>
      </c>
      <c r="C573" s="106"/>
      <c r="D573" s="8" t="s">
        <v>3164</v>
      </c>
      <c r="E573" s="14" t="s">
        <v>3165</v>
      </c>
      <c r="F573" s="1" t="s">
        <v>1756</v>
      </c>
      <c r="G573" s="4" t="s">
        <v>3166</v>
      </c>
      <c r="H573" s="1"/>
      <c r="I573" s="1">
        <v>96</v>
      </c>
      <c r="J573" s="2">
        <v>268860.74</v>
      </c>
      <c r="K573" s="3">
        <v>268860.74</v>
      </c>
      <c r="L573" s="109">
        <f t="shared" si="8"/>
        <v>0</v>
      </c>
      <c r="M573" s="109"/>
      <c r="N573" s="13"/>
      <c r="O573" s="105">
        <v>268860.74</v>
      </c>
      <c r="P573" s="105"/>
      <c r="Q573" s="105"/>
      <c r="R573" s="105"/>
      <c r="S573" s="15"/>
      <c r="T573" s="112" t="s">
        <v>13944</v>
      </c>
      <c r="U573" s="112"/>
      <c r="V573" s="112"/>
      <c r="W573" s="112"/>
      <c r="X573" s="107" t="s">
        <v>15</v>
      </c>
      <c r="Y573" s="107"/>
      <c r="Z573" s="108"/>
    </row>
    <row r="574" spans="1:26" s="11" customFormat="1" ht="16.5" customHeight="1" x14ac:dyDescent="0.2">
      <c r="A574" s="12" t="s">
        <v>3167</v>
      </c>
      <c r="B574" s="106" t="s">
        <v>3168</v>
      </c>
      <c r="C574" s="106"/>
      <c r="D574" s="8" t="s">
        <v>3169</v>
      </c>
      <c r="E574" s="14"/>
      <c r="F574" s="1" t="s">
        <v>1756</v>
      </c>
      <c r="G574" s="4" t="s">
        <v>3170</v>
      </c>
      <c r="H574" s="1"/>
      <c r="I574" s="1">
        <v>4</v>
      </c>
      <c r="J574" s="2"/>
      <c r="K574" s="3"/>
      <c r="L574" s="109">
        <f t="shared" si="8"/>
        <v>0</v>
      </c>
      <c r="M574" s="109"/>
      <c r="N574" s="13"/>
      <c r="O574" s="111"/>
      <c r="P574" s="111"/>
      <c r="Q574" s="111"/>
      <c r="R574" s="111"/>
      <c r="S574" s="15"/>
      <c r="T574" s="112" t="s">
        <v>13944</v>
      </c>
      <c r="U574" s="112"/>
      <c r="V574" s="112"/>
      <c r="W574" s="112"/>
      <c r="X574" s="107" t="s">
        <v>15</v>
      </c>
      <c r="Y574" s="107"/>
      <c r="Z574" s="108"/>
    </row>
    <row r="575" spans="1:26" s="11" customFormat="1" ht="16.5" customHeight="1" x14ac:dyDescent="0.2">
      <c r="A575" s="12" t="s">
        <v>3171</v>
      </c>
      <c r="B575" s="106" t="s">
        <v>3172</v>
      </c>
      <c r="C575" s="106"/>
      <c r="D575" s="8" t="s">
        <v>3173</v>
      </c>
      <c r="E575" s="14" t="s">
        <v>3174</v>
      </c>
      <c r="F575" s="1" t="s">
        <v>1756</v>
      </c>
      <c r="G575" s="4" t="s">
        <v>3175</v>
      </c>
      <c r="H575" s="1"/>
      <c r="I575" s="1">
        <v>37</v>
      </c>
      <c r="J575" s="2">
        <v>103623.41</v>
      </c>
      <c r="K575" s="3">
        <v>103623.41</v>
      </c>
      <c r="L575" s="109">
        <f t="shared" si="8"/>
        <v>0</v>
      </c>
      <c r="M575" s="109"/>
      <c r="N575" s="13"/>
      <c r="O575" s="105">
        <v>103623.41</v>
      </c>
      <c r="P575" s="105"/>
      <c r="Q575" s="105"/>
      <c r="R575" s="105"/>
      <c r="S575" s="15"/>
      <c r="T575" s="112" t="s">
        <v>13944</v>
      </c>
      <c r="U575" s="112"/>
      <c r="V575" s="112"/>
      <c r="W575" s="112"/>
      <c r="X575" s="107" t="s">
        <v>15</v>
      </c>
      <c r="Y575" s="107"/>
      <c r="Z575" s="108"/>
    </row>
    <row r="576" spans="1:26" s="11" customFormat="1" ht="16.5" customHeight="1" x14ac:dyDescent="0.2">
      <c r="A576" s="12" t="s">
        <v>3176</v>
      </c>
      <c r="B576" s="106" t="s">
        <v>3177</v>
      </c>
      <c r="C576" s="106"/>
      <c r="D576" s="8" t="s">
        <v>2766</v>
      </c>
      <c r="E576" s="14"/>
      <c r="F576" s="1" t="s">
        <v>1756</v>
      </c>
      <c r="G576" s="4" t="s">
        <v>3178</v>
      </c>
      <c r="H576" s="1"/>
      <c r="I576" s="1">
        <v>40</v>
      </c>
      <c r="J576" s="2"/>
      <c r="K576" s="3"/>
      <c r="L576" s="109">
        <f t="shared" si="8"/>
        <v>0</v>
      </c>
      <c r="M576" s="109"/>
      <c r="N576" s="13"/>
      <c r="O576" s="111"/>
      <c r="P576" s="111"/>
      <c r="Q576" s="111"/>
      <c r="R576" s="111"/>
      <c r="S576" s="15"/>
      <c r="T576" s="112" t="s">
        <v>13944</v>
      </c>
      <c r="U576" s="112"/>
      <c r="V576" s="112"/>
      <c r="W576" s="112"/>
      <c r="X576" s="107" t="s">
        <v>15</v>
      </c>
      <c r="Y576" s="107"/>
      <c r="Z576" s="108"/>
    </row>
    <row r="577" spans="1:26" s="11" customFormat="1" ht="16.5" customHeight="1" x14ac:dyDescent="0.2">
      <c r="A577" s="12" t="s">
        <v>3179</v>
      </c>
      <c r="B577" s="106" t="s">
        <v>3180</v>
      </c>
      <c r="C577" s="106"/>
      <c r="D577" s="8" t="s">
        <v>2291</v>
      </c>
      <c r="E577" s="14"/>
      <c r="F577" s="1" t="s">
        <v>1756</v>
      </c>
      <c r="G577" s="4" t="s">
        <v>3181</v>
      </c>
      <c r="H577" s="1"/>
      <c r="I577" s="1">
        <v>32</v>
      </c>
      <c r="J577" s="2"/>
      <c r="K577" s="3"/>
      <c r="L577" s="109">
        <f t="shared" si="8"/>
        <v>0</v>
      </c>
      <c r="M577" s="109"/>
      <c r="N577" s="13"/>
      <c r="O577" s="111"/>
      <c r="P577" s="111"/>
      <c r="Q577" s="111"/>
      <c r="R577" s="111"/>
      <c r="S577" s="15"/>
      <c r="T577" s="112" t="s">
        <v>13944</v>
      </c>
      <c r="U577" s="112"/>
      <c r="V577" s="112"/>
      <c r="W577" s="112"/>
      <c r="X577" s="107" t="s">
        <v>15</v>
      </c>
      <c r="Y577" s="107"/>
      <c r="Z577" s="108"/>
    </row>
    <row r="578" spans="1:26" s="11" customFormat="1" ht="16.5" customHeight="1" x14ac:dyDescent="0.2">
      <c r="A578" s="12" t="s">
        <v>3182</v>
      </c>
      <c r="B578" s="106" t="s">
        <v>3183</v>
      </c>
      <c r="C578" s="106"/>
      <c r="D578" s="8" t="s">
        <v>2620</v>
      </c>
      <c r="E578" s="14"/>
      <c r="F578" s="1" t="s">
        <v>1756</v>
      </c>
      <c r="G578" s="4" t="s">
        <v>3184</v>
      </c>
      <c r="H578" s="1"/>
      <c r="I578" s="1">
        <v>19.5</v>
      </c>
      <c r="J578" s="2"/>
      <c r="K578" s="3"/>
      <c r="L578" s="109">
        <f t="shared" si="8"/>
        <v>0</v>
      </c>
      <c r="M578" s="109"/>
      <c r="N578" s="13"/>
      <c r="O578" s="111"/>
      <c r="P578" s="111"/>
      <c r="Q578" s="111"/>
      <c r="R578" s="111"/>
      <c r="S578" s="15"/>
      <c r="T578" s="112" t="s">
        <v>13944</v>
      </c>
      <c r="U578" s="112"/>
      <c r="V578" s="112"/>
      <c r="W578" s="112"/>
      <c r="X578" s="107" t="s">
        <v>15</v>
      </c>
      <c r="Y578" s="107"/>
      <c r="Z578" s="108"/>
    </row>
    <row r="579" spans="1:26" s="11" customFormat="1" ht="16.5" customHeight="1" x14ac:dyDescent="0.2">
      <c r="A579" s="12" t="s">
        <v>3186</v>
      </c>
      <c r="B579" s="106" t="s">
        <v>3187</v>
      </c>
      <c r="C579" s="106"/>
      <c r="D579" s="8" t="s">
        <v>2620</v>
      </c>
      <c r="E579" s="14"/>
      <c r="F579" s="1" t="s">
        <v>1756</v>
      </c>
      <c r="G579" s="4" t="s">
        <v>3188</v>
      </c>
      <c r="H579" s="1"/>
      <c r="I579" s="1">
        <v>16</v>
      </c>
      <c r="J579" s="2"/>
      <c r="K579" s="3"/>
      <c r="L579" s="109">
        <f t="shared" si="8"/>
        <v>0</v>
      </c>
      <c r="M579" s="109"/>
      <c r="N579" s="13"/>
      <c r="O579" s="111"/>
      <c r="P579" s="111"/>
      <c r="Q579" s="111"/>
      <c r="R579" s="111"/>
      <c r="S579" s="15"/>
      <c r="T579" s="112" t="s">
        <v>13944</v>
      </c>
      <c r="U579" s="112"/>
      <c r="V579" s="112"/>
      <c r="W579" s="112"/>
      <c r="X579" s="107" t="s">
        <v>15</v>
      </c>
      <c r="Y579" s="107"/>
      <c r="Z579" s="108"/>
    </row>
    <row r="580" spans="1:26" s="11" customFormat="1" ht="16.5" customHeight="1" x14ac:dyDescent="0.2">
      <c r="A580" s="12" t="s">
        <v>3189</v>
      </c>
      <c r="B580" s="106" t="s">
        <v>3190</v>
      </c>
      <c r="C580" s="106"/>
      <c r="D580" s="8" t="s">
        <v>3191</v>
      </c>
      <c r="E580" s="14"/>
      <c r="F580" s="1" t="s">
        <v>1756</v>
      </c>
      <c r="G580" s="4" t="s">
        <v>3192</v>
      </c>
      <c r="H580" s="1"/>
      <c r="I580" s="1">
        <v>50.5</v>
      </c>
      <c r="J580" s="2"/>
      <c r="K580" s="3"/>
      <c r="L580" s="109">
        <f t="shared" si="8"/>
        <v>0</v>
      </c>
      <c r="M580" s="109"/>
      <c r="N580" s="13"/>
      <c r="O580" s="111"/>
      <c r="P580" s="111"/>
      <c r="Q580" s="111"/>
      <c r="R580" s="111"/>
      <c r="S580" s="15"/>
      <c r="T580" s="112" t="s">
        <v>13944</v>
      </c>
      <c r="U580" s="112"/>
      <c r="V580" s="112"/>
      <c r="W580" s="112"/>
      <c r="X580" s="107" t="s">
        <v>15</v>
      </c>
      <c r="Y580" s="107"/>
      <c r="Z580" s="108"/>
    </row>
    <row r="581" spans="1:26" s="11" customFormat="1" ht="16.5" customHeight="1" x14ac:dyDescent="0.2">
      <c r="A581" s="12" t="s">
        <v>3194</v>
      </c>
      <c r="B581" s="106" t="s">
        <v>3195</v>
      </c>
      <c r="C581" s="106"/>
      <c r="D581" s="8" t="s">
        <v>3196</v>
      </c>
      <c r="E581" s="14" t="s">
        <v>3197</v>
      </c>
      <c r="F581" s="1" t="s">
        <v>1756</v>
      </c>
      <c r="G581" s="4" t="s">
        <v>3198</v>
      </c>
      <c r="H581" s="1"/>
      <c r="I581" s="1">
        <v>22</v>
      </c>
      <c r="J581" s="2">
        <v>205379.73</v>
      </c>
      <c r="K581" s="3">
        <v>205379.73</v>
      </c>
      <c r="L581" s="109">
        <f t="shared" si="8"/>
        <v>0</v>
      </c>
      <c r="M581" s="109"/>
      <c r="N581" s="13"/>
      <c r="O581" s="105">
        <v>205379.73</v>
      </c>
      <c r="P581" s="105"/>
      <c r="Q581" s="105"/>
      <c r="R581" s="105"/>
      <c r="S581" s="15"/>
      <c r="T581" s="112" t="s">
        <v>13944</v>
      </c>
      <c r="U581" s="112"/>
      <c r="V581" s="112"/>
      <c r="W581" s="112"/>
      <c r="X581" s="107" t="s">
        <v>15</v>
      </c>
      <c r="Y581" s="107"/>
      <c r="Z581" s="108"/>
    </row>
    <row r="582" spans="1:26" s="11" customFormat="1" ht="16.5" customHeight="1" x14ac:dyDescent="0.2">
      <c r="A582" s="12" t="s">
        <v>3199</v>
      </c>
      <c r="B582" s="106" t="s">
        <v>3200</v>
      </c>
      <c r="C582" s="106"/>
      <c r="D582" s="8" t="s">
        <v>3201</v>
      </c>
      <c r="E582" s="14" t="s">
        <v>3202</v>
      </c>
      <c r="F582" s="1" t="s">
        <v>1756</v>
      </c>
      <c r="G582" s="4" t="s">
        <v>3203</v>
      </c>
      <c r="H582" s="1"/>
      <c r="I582" s="1">
        <v>8</v>
      </c>
      <c r="J582" s="2">
        <v>74683.539999999994</v>
      </c>
      <c r="K582" s="3">
        <v>74683.539999999994</v>
      </c>
      <c r="L582" s="109">
        <f t="shared" si="8"/>
        <v>0</v>
      </c>
      <c r="M582" s="109"/>
      <c r="N582" s="13"/>
      <c r="O582" s="105">
        <v>74683.539999999994</v>
      </c>
      <c r="P582" s="105"/>
      <c r="Q582" s="105"/>
      <c r="R582" s="105"/>
      <c r="S582" s="15"/>
      <c r="T582" s="112" t="s">
        <v>13944</v>
      </c>
      <c r="U582" s="112"/>
      <c r="V582" s="112"/>
      <c r="W582" s="112"/>
      <c r="X582" s="107" t="s">
        <v>15</v>
      </c>
      <c r="Y582" s="107"/>
      <c r="Z582" s="108"/>
    </row>
    <row r="583" spans="1:26" s="11" customFormat="1" ht="16.5" customHeight="1" x14ac:dyDescent="0.2">
      <c r="A583" s="12" t="s">
        <v>3204</v>
      </c>
      <c r="B583" s="106" t="s">
        <v>3205</v>
      </c>
      <c r="C583" s="106"/>
      <c r="D583" s="8" t="s">
        <v>3206</v>
      </c>
      <c r="E583" s="14" t="s">
        <v>3207</v>
      </c>
      <c r="F583" s="1" t="s">
        <v>1756</v>
      </c>
      <c r="G583" s="4" t="s">
        <v>3208</v>
      </c>
      <c r="H583" s="1"/>
      <c r="I583" s="1">
        <v>38</v>
      </c>
      <c r="J583" s="2">
        <v>354746.81</v>
      </c>
      <c r="K583" s="3">
        <v>354746.81</v>
      </c>
      <c r="L583" s="109">
        <f t="shared" si="8"/>
        <v>0</v>
      </c>
      <c r="M583" s="109"/>
      <c r="N583" s="13"/>
      <c r="O583" s="105">
        <v>354746.81</v>
      </c>
      <c r="P583" s="105"/>
      <c r="Q583" s="105"/>
      <c r="R583" s="105"/>
      <c r="S583" s="15"/>
      <c r="T583" s="112" t="s">
        <v>13944</v>
      </c>
      <c r="U583" s="112"/>
      <c r="V583" s="112"/>
      <c r="W583" s="112"/>
      <c r="X583" s="107" t="s">
        <v>15</v>
      </c>
      <c r="Y583" s="107"/>
      <c r="Z583" s="108"/>
    </row>
    <row r="584" spans="1:26" s="11" customFormat="1" ht="16.5" customHeight="1" x14ac:dyDescent="0.2">
      <c r="A584" s="12" t="s">
        <v>3209</v>
      </c>
      <c r="B584" s="106" t="s">
        <v>3210</v>
      </c>
      <c r="C584" s="106"/>
      <c r="D584" s="8" t="s">
        <v>3211</v>
      </c>
      <c r="E584" s="14"/>
      <c r="F584" s="1" t="s">
        <v>1756</v>
      </c>
      <c r="G584" s="4" t="s">
        <v>3212</v>
      </c>
      <c r="H584" s="1"/>
      <c r="I584" s="1">
        <v>8</v>
      </c>
      <c r="J584" s="2"/>
      <c r="K584" s="3"/>
      <c r="L584" s="109">
        <f t="shared" si="8"/>
        <v>0</v>
      </c>
      <c r="M584" s="109"/>
      <c r="N584" s="13"/>
      <c r="O584" s="111"/>
      <c r="P584" s="111"/>
      <c r="Q584" s="111"/>
      <c r="R584" s="111"/>
      <c r="S584" s="15"/>
      <c r="T584" s="112" t="s">
        <v>13944</v>
      </c>
      <c r="U584" s="112"/>
      <c r="V584" s="112"/>
      <c r="W584" s="112"/>
      <c r="X584" s="107" t="s">
        <v>15</v>
      </c>
      <c r="Y584" s="107"/>
      <c r="Z584" s="108"/>
    </row>
    <row r="585" spans="1:26" s="11" customFormat="1" ht="16.5" customHeight="1" x14ac:dyDescent="0.2">
      <c r="A585" s="12" t="s">
        <v>3213</v>
      </c>
      <c r="B585" s="106" t="s">
        <v>3214</v>
      </c>
      <c r="C585" s="106"/>
      <c r="D585" s="8" t="s">
        <v>3211</v>
      </c>
      <c r="E585" s="14"/>
      <c r="F585" s="1" t="s">
        <v>1756</v>
      </c>
      <c r="G585" s="4" t="s">
        <v>3215</v>
      </c>
      <c r="H585" s="1"/>
      <c r="I585" s="1">
        <v>14</v>
      </c>
      <c r="J585" s="2"/>
      <c r="K585" s="3"/>
      <c r="L585" s="109">
        <f t="shared" si="8"/>
        <v>0</v>
      </c>
      <c r="M585" s="109"/>
      <c r="N585" s="13"/>
      <c r="O585" s="111"/>
      <c r="P585" s="111"/>
      <c r="Q585" s="111"/>
      <c r="R585" s="111"/>
      <c r="S585" s="15"/>
      <c r="T585" s="112" t="s">
        <v>13944</v>
      </c>
      <c r="U585" s="112"/>
      <c r="V585" s="112"/>
      <c r="W585" s="112"/>
      <c r="X585" s="107" t="s">
        <v>15</v>
      </c>
      <c r="Y585" s="107"/>
      <c r="Z585" s="108"/>
    </row>
    <row r="586" spans="1:26" s="11" customFormat="1" ht="16.5" customHeight="1" x14ac:dyDescent="0.2">
      <c r="A586" s="12" t="s">
        <v>3216</v>
      </c>
      <c r="B586" s="106" t="s">
        <v>3217</v>
      </c>
      <c r="C586" s="106"/>
      <c r="D586" s="8" t="s">
        <v>3218</v>
      </c>
      <c r="E586" s="14"/>
      <c r="F586" s="1" t="s">
        <v>1756</v>
      </c>
      <c r="G586" s="4" t="s">
        <v>3219</v>
      </c>
      <c r="H586" s="1"/>
      <c r="I586" s="1">
        <v>6</v>
      </c>
      <c r="J586" s="2"/>
      <c r="K586" s="3"/>
      <c r="L586" s="109">
        <f t="shared" si="8"/>
        <v>0</v>
      </c>
      <c r="M586" s="109"/>
      <c r="N586" s="13"/>
      <c r="O586" s="111"/>
      <c r="P586" s="111"/>
      <c r="Q586" s="111"/>
      <c r="R586" s="111"/>
      <c r="S586" s="15"/>
      <c r="T586" s="112" t="s">
        <v>13944</v>
      </c>
      <c r="U586" s="112"/>
      <c r="V586" s="112"/>
      <c r="W586" s="112"/>
      <c r="X586" s="107" t="s">
        <v>15</v>
      </c>
      <c r="Y586" s="107"/>
      <c r="Z586" s="108"/>
    </row>
    <row r="587" spans="1:26" s="11" customFormat="1" ht="16.5" customHeight="1" x14ac:dyDescent="0.2">
      <c r="A587" s="12" t="s">
        <v>3220</v>
      </c>
      <c r="B587" s="106" t="s">
        <v>3221</v>
      </c>
      <c r="C587" s="106"/>
      <c r="D587" s="8" t="s">
        <v>3218</v>
      </c>
      <c r="E587" s="14"/>
      <c r="F587" s="1" t="s">
        <v>1756</v>
      </c>
      <c r="G587" s="4" t="s">
        <v>3222</v>
      </c>
      <c r="H587" s="1"/>
      <c r="I587" s="1">
        <v>20</v>
      </c>
      <c r="J587" s="2"/>
      <c r="K587" s="3"/>
      <c r="L587" s="109">
        <f t="shared" si="8"/>
        <v>0</v>
      </c>
      <c r="M587" s="109"/>
      <c r="N587" s="13"/>
      <c r="O587" s="111"/>
      <c r="P587" s="111"/>
      <c r="Q587" s="111"/>
      <c r="R587" s="111"/>
      <c r="S587" s="15"/>
      <c r="T587" s="112" t="s">
        <v>13944</v>
      </c>
      <c r="U587" s="112"/>
      <c r="V587" s="112"/>
      <c r="W587" s="112"/>
      <c r="X587" s="107" t="s">
        <v>15</v>
      </c>
      <c r="Y587" s="107"/>
      <c r="Z587" s="108"/>
    </row>
    <row r="588" spans="1:26" s="11" customFormat="1" ht="16.5" customHeight="1" x14ac:dyDescent="0.2">
      <c r="A588" s="12" t="s">
        <v>3223</v>
      </c>
      <c r="B588" s="106" t="s">
        <v>3224</v>
      </c>
      <c r="C588" s="106"/>
      <c r="D588" s="8" t="s">
        <v>3225</v>
      </c>
      <c r="E588" s="14"/>
      <c r="F588" s="1" t="s">
        <v>1756</v>
      </c>
      <c r="G588" s="4" t="s">
        <v>3226</v>
      </c>
      <c r="H588" s="1"/>
      <c r="I588" s="1">
        <v>18</v>
      </c>
      <c r="J588" s="2"/>
      <c r="K588" s="3"/>
      <c r="L588" s="109">
        <f t="shared" si="8"/>
        <v>0</v>
      </c>
      <c r="M588" s="109"/>
      <c r="N588" s="13"/>
      <c r="O588" s="111"/>
      <c r="P588" s="111"/>
      <c r="Q588" s="111"/>
      <c r="R588" s="111"/>
      <c r="S588" s="15"/>
      <c r="T588" s="112" t="s">
        <v>13944</v>
      </c>
      <c r="U588" s="112"/>
      <c r="V588" s="112"/>
      <c r="W588" s="112"/>
      <c r="X588" s="107" t="s">
        <v>15</v>
      </c>
      <c r="Y588" s="107"/>
      <c r="Z588" s="108"/>
    </row>
    <row r="589" spans="1:26" s="11" customFormat="1" ht="16.5" customHeight="1" x14ac:dyDescent="0.2">
      <c r="A589" s="12" t="s">
        <v>3227</v>
      </c>
      <c r="B589" s="106" t="s">
        <v>3228</v>
      </c>
      <c r="C589" s="106"/>
      <c r="D589" s="8" t="s">
        <v>2831</v>
      </c>
      <c r="E589" s="14"/>
      <c r="F589" s="1" t="s">
        <v>1756</v>
      </c>
      <c r="G589" s="4" t="s">
        <v>3229</v>
      </c>
      <c r="H589" s="1"/>
      <c r="I589" s="1">
        <v>10</v>
      </c>
      <c r="J589" s="2"/>
      <c r="K589" s="3"/>
      <c r="L589" s="109">
        <f t="shared" si="8"/>
        <v>0</v>
      </c>
      <c r="M589" s="109"/>
      <c r="N589" s="13"/>
      <c r="O589" s="111"/>
      <c r="P589" s="111"/>
      <c r="Q589" s="111"/>
      <c r="R589" s="111"/>
      <c r="S589" s="15"/>
      <c r="T589" s="112" t="s">
        <v>13944</v>
      </c>
      <c r="U589" s="112"/>
      <c r="V589" s="112"/>
      <c r="W589" s="112"/>
      <c r="X589" s="107" t="s">
        <v>15</v>
      </c>
      <c r="Y589" s="107"/>
      <c r="Z589" s="108"/>
    </row>
    <row r="590" spans="1:26" s="11" customFormat="1" ht="16.5" customHeight="1" x14ac:dyDescent="0.2">
      <c r="A590" s="12" t="s">
        <v>3230</v>
      </c>
      <c r="B590" s="106" t="s">
        <v>3231</v>
      </c>
      <c r="C590" s="106"/>
      <c r="D590" s="8" t="s">
        <v>2770</v>
      </c>
      <c r="E590" s="14"/>
      <c r="F590" s="1" t="s">
        <v>1756</v>
      </c>
      <c r="G590" s="4" t="s">
        <v>3232</v>
      </c>
      <c r="H590" s="1"/>
      <c r="I590" s="1">
        <v>10</v>
      </c>
      <c r="J590" s="2"/>
      <c r="K590" s="3"/>
      <c r="L590" s="109">
        <f t="shared" si="8"/>
        <v>0</v>
      </c>
      <c r="M590" s="109"/>
      <c r="N590" s="13"/>
      <c r="O590" s="111"/>
      <c r="P590" s="111"/>
      <c r="Q590" s="111"/>
      <c r="R590" s="111"/>
      <c r="S590" s="15"/>
      <c r="T590" s="112" t="s">
        <v>13944</v>
      </c>
      <c r="U590" s="112"/>
      <c r="V590" s="112"/>
      <c r="W590" s="112"/>
      <c r="X590" s="107" t="s">
        <v>15</v>
      </c>
      <c r="Y590" s="107"/>
      <c r="Z590" s="108"/>
    </row>
    <row r="591" spans="1:26" s="11" customFormat="1" ht="16.5" customHeight="1" x14ac:dyDescent="0.2">
      <c r="A591" s="12" t="s">
        <v>3233</v>
      </c>
      <c r="B591" s="106" t="s">
        <v>3234</v>
      </c>
      <c r="C591" s="106"/>
      <c r="D591" s="8" t="s">
        <v>3235</v>
      </c>
      <c r="E591" s="14"/>
      <c r="F591" s="1" t="s">
        <v>1756</v>
      </c>
      <c r="G591" s="4" t="s">
        <v>3236</v>
      </c>
      <c r="H591" s="1"/>
      <c r="I591" s="1">
        <v>20</v>
      </c>
      <c r="J591" s="2"/>
      <c r="K591" s="3"/>
      <c r="L591" s="109">
        <f t="shared" si="8"/>
        <v>0</v>
      </c>
      <c r="M591" s="109"/>
      <c r="N591" s="13"/>
      <c r="O591" s="111"/>
      <c r="P591" s="111"/>
      <c r="Q591" s="111"/>
      <c r="R591" s="111"/>
      <c r="S591" s="15"/>
      <c r="T591" s="112" t="s">
        <v>13944</v>
      </c>
      <c r="U591" s="112"/>
      <c r="V591" s="112"/>
      <c r="W591" s="112"/>
      <c r="X591" s="107" t="s">
        <v>15</v>
      </c>
      <c r="Y591" s="107"/>
      <c r="Z591" s="108"/>
    </row>
    <row r="592" spans="1:26" s="11" customFormat="1" ht="16.5" customHeight="1" x14ac:dyDescent="0.2">
      <c r="A592" s="12" t="s">
        <v>3237</v>
      </c>
      <c r="B592" s="106" t="s">
        <v>3238</v>
      </c>
      <c r="C592" s="106"/>
      <c r="D592" s="8" t="s">
        <v>3239</v>
      </c>
      <c r="E592" s="14"/>
      <c r="F592" s="1" t="s">
        <v>1756</v>
      </c>
      <c r="G592" s="4" t="s">
        <v>3240</v>
      </c>
      <c r="H592" s="1"/>
      <c r="I592" s="1">
        <v>27</v>
      </c>
      <c r="J592" s="2"/>
      <c r="K592" s="3"/>
      <c r="L592" s="109">
        <f t="shared" si="8"/>
        <v>0</v>
      </c>
      <c r="M592" s="109"/>
      <c r="N592" s="13"/>
      <c r="O592" s="111"/>
      <c r="P592" s="111"/>
      <c r="Q592" s="111"/>
      <c r="R592" s="111"/>
      <c r="S592" s="15"/>
      <c r="T592" s="112" t="s">
        <v>13944</v>
      </c>
      <c r="U592" s="112"/>
      <c r="V592" s="112"/>
      <c r="W592" s="112"/>
      <c r="X592" s="107" t="s">
        <v>15</v>
      </c>
      <c r="Y592" s="107"/>
      <c r="Z592" s="108"/>
    </row>
    <row r="593" spans="1:26" s="11" customFormat="1" ht="16.5" customHeight="1" x14ac:dyDescent="0.2">
      <c r="A593" s="12" t="s">
        <v>3241</v>
      </c>
      <c r="B593" s="106" t="s">
        <v>3242</v>
      </c>
      <c r="C593" s="106"/>
      <c r="D593" s="8" t="s">
        <v>3243</v>
      </c>
      <c r="E593" s="14"/>
      <c r="F593" s="1" t="s">
        <v>1756</v>
      </c>
      <c r="G593" s="4" t="s">
        <v>3244</v>
      </c>
      <c r="H593" s="1"/>
      <c r="I593" s="1">
        <v>20</v>
      </c>
      <c r="J593" s="2"/>
      <c r="K593" s="3"/>
      <c r="L593" s="109">
        <f t="shared" si="8"/>
        <v>0</v>
      </c>
      <c r="M593" s="109"/>
      <c r="N593" s="13"/>
      <c r="O593" s="111"/>
      <c r="P593" s="111"/>
      <c r="Q593" s="111"/>
      <c r="R593" s="111"/>
      <c r="S593" s="15"/>
      <c r="T593" s="112" t="s">
        <v>13944</v>
      </c>
      <c r="U593" s="112"/>
      <c r="V593" s="112"/>
      <c r="W593" s="112"/>
      <c r="X593" s="107" t="s">
        <v>15</v>
      </c>
      <c r="Y593" s="107"/>
      <c r="Z593" s="108"/>
    </row>
    <row r="594" spans="1:26" s="11" customFormat="1" ht="16.5" customHeight="1" x14ac:dyDescent="0.2">
      <c r="A594" s="12" t="s">
        <v>3245</v>
      </c>
      <c r="B594" s="106" t="s">
        <v>3246</v>
      </c>
      <c r="C594" s="106"/>
      <c r="D594" s="8" t="s">
        <v>3247</v>
      </c>
      <c r="E594" s="14" t="s">
        <v>3248</v>
      </c>
      <c r="F594" s="1" t="s">
        <v>1756</v>
      </c>
      <c r="G594" s="4" t="s">
        <v>3249</v>
      </c>
      <c r="H594" s="1"/>
      <c r="I594" s="1">
        <v>24</v>
      </c>
      <c r="J594" s="2">
        <v>224050.62</v>
      </c>
      <c r="K594" s="3">
        <v>224050.62</v>
      </c>
      <c r="L594" s="109">
        <f t="shared" si="8"/>
        <v>0</v>
      </c>
      <c r="M594" s="109"/>
      <c r="N594" s="13"/>
      <c r="O594" s="105">
        <v>224050.62</v>
      </c>
      <c r="P594" s="105"/>
      <c r="Q594" s="105"/>
      <c r="R594" s="105"/>
      <c r="S594" s="15"/>
      <c r="T594" s="112" t="s">
        <v>13944</v>
      </c>
      <c r="U594" s="112"/>
      <c r="V594" s="112"/>
      <c r="W594" s="112"/>
      <c r="X594" s="107" t="s">
        <v>15</v>
      </c>
      <c r="Y594" s="107"/>
      <c r="Z594" s="108"/>
    </row>
    <row r="595" spans="1:26" s="11" customFormat="1" ht="16.5" customHeight="1" x14ac:dyDescent="0.2">
      <c r="A595" s="12" t="s">
        <v>3250</v>
      </c>
      <c r="B595" s="106" t="s">
        <v>3251</v>
      </c>
      <c r="C595" s="106"/>
      <c r="D595" s="8" t="s">
        <v>3252</v>
      </c>
      <c r="E595" s="14" t="s">
        <v>3253</v>
      </c>
      <c r="F595" s="1" t="s">
        <v>1756</v>
      </c>
      <c r="G595" s="4" t="s">
        <v>3254</v>
      </c>
      <c r="H595" s="1"/>
      <c r="I595" s="1">
        <v>3</v>
      </c>
      <c r="J595" s="2">
        <v>28006.33</v>
      </c>
      <c r="K595" s="3">
        <v>28006.33</v>
      </c>
      <c r="L595" s="109">
        <f t="shared" si="8"/>
        <v>0</v>
      </c>
      <c r="M595" s="109"/>
      <c r="N595" s="13"/>
      <c r="O595" s="105">
        <v>28006.33</v>
      </c>
      <c r="P595" s="105"/>
      <c r="Q595" s="105"/>
      <c r="R595" s="105"/>
      <c r="S595" s="15"/>
      <c r="T595" s="112" t="s">
        <v>13944</v>
      </c>
      <c r="U595" s="112"/>
      <c r="V595" s="112"/>
      <c r="W595" s="112"/>
      <c r="X595" s="107" t="s">
        <v>15</v>
      </c>
      <c r="Y595" s="107"/>
      <c r="Z595" s="108"/>
    </row>
    <row r="596" spans="1:26" s="11" customFormat="1" ht="16.5" customHeight="1" x14ac:dyDescent="0.2">
      <c r="A596" s="12" t="s">
        <v>3255</v>
      </c>
      <c r="B596" s="106" t="s">
        <v>3256</v>
      </c>
      <c r="C596" s="106"/>
      <c r="D596" s="8" t="s">
        <v>3257</v>
      </c>
      <c r="E596" s="14" t="s">
        <v>3258</v>
      </c>
      <c r="F596" s="1" t="s">
        <v>1756</v>
      </c>
      <c r="G596" s="4" t="s">
        <v>3259</v>
      </c>
      <c r="H596" s="1"/>
      <c r="I596" s="1">
        <v>35</v>
      </c>
      <c r="J596" s="2">
        <v>326740.47999999998</v>
      </c>
      <c r="K596" s="3">
        <v>326740.47999999998</v>
      </c>
      <c r="L596" s="109">
        <f t="shared" si="8"/>
        <v>0</v>
      </c>
      <c r="M596" s="109"/>
      <c r="N596" s="13"/>
      <c r="O596" s="105">
        <v>326740.47999999998</v>
      </c>
      <c r="P596" s="105"/>
      <c r="Q596" s="105"/>
      <c r="R596" s="105"/>
      <c r="S596" s="15"/>
      <c r="T596" s="112" t="s">
        <v>13944</v>
      </c>
      <c r="U596" s="112"/>
      <c r="V596" s="112"/>
      <c r="W596" s="112"/>
      <c r="X596" s="107" t="s">
        <v>15</v>
      </c>
      <c r="Y596" s="107"/>
      <c r="Z596" s="108"/>
    </row>
    <row r="597" spans="1:26" s="11" customFormat="1" ht="16.5" customHeight="1" x14ac:dyDescent="0.2">
      <c r="A597" s="12" t="s">
        <v>3260</v>
      </c>
      <c r="B597" s="106" t="s">
        <v>3261</v>
      </c>
      <c r="C597" s="106"/>
      <c r="D597" s="8" t="s">
        <v>2169</v>
      </c>
      <c r="E597" s="14"/>
      <c r="F597" s="1" t="s">
        <v>1756</v>
      </c>
      <c r="G597" s="4" t="s">
        <v>3262</v>
      </c>
      <c r="H597" s="1"/>
      <c r="I597" s="1">
        <v>35</v>
      </c>
      <c r="J597" s="2"/>
      <c r="K597" s="3"/>
      <c r="L597" s="109">
        <f t="shared" ref="L597:L660" si="9">J597-K597</f>
        <v>0</v>
      </c>
      <c r="M597" s="109"/>
      <c r="N597" s="13"/>
      <c r="O597" s="111"/>
      <c r="P597" s="111"/>
      <c r="Q597" s="111"/>
      <c r="R597" s="111"/>
      <c r="S597" s="15"/>
      <c r="T597" s="112" t="s">
        <v>13944</v>
      </c>
      <c r="U597" s="112"/>
      <c r="V597" s="112"/>
      <c r="W597" s="112"/>
      <c r="X597" s="107" t="s">
        <v>15</v>
      </c>
      <c r="Y597" s="107"/>
      <c r="Z597" s="108"/>
    </row>
    <row r="598" spans="1:26" s="11" customFormat="1" ht="16.5" customHeight="1" x14ac:dyDescent="0.2">
      <c r="A598" s="12" t="s">
        <v>3263</v>
      </c>
      <c r="B598" s="106" t="s">
        <v>3264</v>
      </c>
      <c r="C598" s="106"/>
      <c r="D598" s="8" t="s">
        <v>3265</v>
      </c>
      <c r="E598" s="14"/>
      <c r="F598" s="1" t="s">
        <v>1756</v>
      </c>
      <c r="G598" s="4" t="s">
        <v>3266</v>
      </c>
      <c r="H598" s="1"/>
      <c r="I598" s="1">
        <v>90</v>
      </c>
      <c r="J598" s="2"/>
      <c r="K598" s="3"/>
      <c r="L598" s="109">
        <f t="shared" si="9"/>
        <v>0</v>
      </c>
      <c r="M598" s="109"/>
      <c r="N598" s="13"/>
      <c r="O598" s="111"/>
      <c r="P598" s="111"/>
      <c r="Q598" s="111"/>
      <c r="R598" s="111"/>
      <c r="S598" s="15"/>
      <c r="T598" s="112" t="s">
        <v>13944</v>
      </c>
      <c r="U598" s="112"/>
      <c r="V598" s="112"/>
      <c r="W598" s="112"/>
      <c r="X598" s="107" t="s">
        <v>15</v>
      </c>
      <c r="Y598" s="107"/>
      <c r="Z598" s="108"/>
    </row>
    <row r="599" spans="1:26" s="11" customFormat="1" ht="16.5" customHeight="1" x14ac:dyDescent="0.2">
      <c r="A599" s="12" t="s">
        <v>3267</v>
      </c>
      <c r="B599" s="106" t="s">
        <v>3268</v>
      </c>
      <c r="C599" s="106"/>
      <c r="D599" s="8" t="s">
        <v>3269</v>
      </c>
      <c r="E599" s="14"/>
      <c r="F599" s="1" t="s">
        <v>1756</v>
      </c>
      <c r="G599" s="4" t="s">
        <v>3270</v>
      </c>
      <c r="H599" s="1"/>
      <c r="I599" s="1">
        <v>60</v>
      </c>
      <c r="J599" s="2"/>
      <c r="K599" s="3"/>
      <c r="L599" s="109">
        <f t="shared" si="9"/>
        <v>0</v>
      </c>
      <c r="M599" s="109"/>
      <c r="N599" s="13"/>
      <c r="O599" s="111"/>
      <c r="P599" s="111"/>
      <c r="Q599" s="111"/>
      <c r="R599" s="111"/>
      <c r="S599" s="15"/>
      <c r="T599" s="112" t="s">
        <v>13944</v>
      </c>
      <c r="U599" s="112"/>
      <c r="V599" s="112"/>
      <c r="W599" s="112"/>
      <c r="X599" s="107" t="s">
        <v>15</v>
      </c>
      <c r="Y599" s="107"/>
      <c r="Z599" s="108"/>
    </row>
    <row r="600" spans="1:26" s="11" customFormat="1" ht="16.5" customHeight="1" x14ac:dyDescent="0.2">
      <c r="A600" s="12" t="s">
        <v>3271</v>
      </c>
      <c r="B600" s="106" t="s">
        <v>3272</v>
      </c>
      <c r="C600" s="106"/>
      <c r="D600" s="8" t="s">
        <v>3273</v>
      </c>
      <c r="E600" s="14"/>
      <c r="F600" s="1" t="s">
        <v>1756</v>
      </c>
      <c r="G600" s="4" t="s">
        <v>3266</v>
      </c>
      <c r="H600" s="1"/>
      <c r="I600" s="1">
        <v>100</v>
      </c>
      <c r="J600" s="2"/>
      <c r="K600" s="3"/>
      <c r="L600" s="109">
        <f t="shared" si="9"/>
        <v>0</v>
      </c>
      <c r="M600" s="109"/>
      <c r="N600" s="13"/>
      <c r="O600" s="111"/>
      <c r="P600" s="111"/>
      <c r="Q600" s="111"/>
      <c r="R600" s="111"/>
      <c r="S600" s="15"/>
      <c r="T600" s="112" t="s">
        <v>13944</v>
      </c>
      <c r="U600" s="112"/>
      <c r="V600" s="112"/>
      <c r="W600" s="112"/>
      <c r="X600" s="107" t="s">
        <v>15</v>
      </c>
      <c r="Y600" s="107"/>
      <c r="Z600" s="108"/>
    </row>
    <row r="601" spans="1:26" s="11" customFormat="1" ht="16.5" customHeight="1" x14ac:dyDescent="0.2">
      <c r="A601" s="12" t="s">
        <v>3274</v>
      </c>
      <c r="B601" s="106" t="s">
        <v>3275</v>
      </c>
      <c r="C601" s="106"/>
      <c r="D601" s="8" t="s">
        <v>3276</v>
      </c>
      <c r="E601" s="14"/>
      <c r="F601" s="1" t="s">
        <v>1756</v>
      </c>
      <c r="G601" s="4" t="s">
        <v>3277</v>
      </c>
      <c r="H601" s="1"/>
      <c r="I601" s="1">
        <v>60</v>
      </c>
      <c r="J601" s="2"/>
      <c r="K601" s="3"/>
      <c r="L601" s="109">
        <f t="shared" si="9"/>
        <v>0</v>
      </c>
      <c r="M601" s="109"/>
      <c r="N601" s="13"/>
      <c r="O601" s="111"/>
      <c r="P601" s="111"/>
      <c r="Q601" s="111"/>
      <c r="R601" s="111"/>
      <c r="S601" s="15"/>
      <c r="T601" s="112" t="s">
        <v>13944</v>
      </c>
      <c r="U601" s="112"/>
      <c r="V601" s="112"/>
      <c r="W601" s="112"/>
      <c r="X601" s="107" t="s">
        <v>15</v>
      </c>
      <c r="Y601" s="107"/>
      <c r="Z601" s="108"/>
    </row>
    <row r="602" spans="1:26" s="11" customFormat="1" ht="16.5" customHeight="1" x14ac:dyDescent="0.2">
      <c r="A602" s="12" t="s">
        <v>3278</v>
      </c>
      <c r="B602" s="106" t="s">
        <v>3279</v>
      </c>
      <c r="C602" s="106"/>
      <c r="D602" s="8" t="s">
        <v>3280</v>
      </c>
      <c r="E602" s="14"/>
      <c r="F602" s="1" t="s">
        <v>1756</v>
      </c>
      <c r="G602" s="4" t="s">
        <v>3281</v>
      </c>
      <c r="H602" s="1"/>
      <c r="I602" s="1">
        <v>310</v>
      </c>
      <c r="J602" s="2"/>
      <c r="K602" s="3"/>
      <c r="L602" s="109">
        <f t="shared" si="9"/>
        <v>0</v>
      </c>
      <c r="M602" s="109"/>
      <c r="N602" s="13"/>
      <c r="O602" s="111"/>
      <c r="P602" s="111"/>
      <c r="Q602" s="111"/>
      <c r="R602" s="111"/>
      <c r="S602" s="15"/>
      <c r="T602" s="112" t="s">
        <v>13944</v>
      </c>
      <c r="U602" s="112"/>
      <c r="V602" s="112"/>
      <c r="W602" s="112"/>
      <c r="X602" s="107" t="s">
        <v>15</v>
      </c>
      <c r="Y602" s="107"/>
      <c r="Z602" s="108"/>
    </row>
    <row r="603" spans="1:26" s="11" customFormat="1" ht="16.5" customHeight="1" x14ac:dyDescent="0.2">
      <c r="A603" s="12" t="s">
        <v>3282</v>
      </c>
      <c r="B603" s="106" t="s">
        <v>3283</v>
      </c>
      <c r="C603" s="106"/>
      <c r="D603" s="8" t="s">
        <v>3284</v>
      </c>
      <c r="E603" s="14"/>
      <c r="F603" s="1" t="s">
        <v>1756</v>
      </c>
      <c r="G603" s="4" t="s">
        <v>3285</v>
      </c>
      <c r="H603" s="1"/>
      <c r="I603" s="1">
        <v>315</v>
      </c>
      <c r="J603" s="2"/>
      <c r="K603" s="3"/>
      <c r="L603" s="109">
        <f t="shared" si="9"/>
        <v>0</v>
      </c>
      <c r="M603" s="109"/>
      <c r="N603" s="13"/>
      <c r="O603" s="111"/>
      <c r="P603" s="111"/>
      <c r="Q603" s="111"/>
      <c r="R603" s="111"/>
      <c r="S603" s="15"/>
      <c r="T603" s="112" t="s">
        <v>13944</v>
      </c>
      <c r="U603" s="112"/>
      <c r="V603" s="112"/>
      <c r="W603" s="112"/>
      <c r="X603" s="107" t="s">
        <v>15</v>
      </c>
      <c r="Y603" s="107"/>
      <c r="Z603" s="108"/>
    </row>
    <row r="604" spans="1:26" s="11" customFormat="1" ht="16.5" customHeight="1" x14ac:dyDescent="0.2">
      <c r="A604" s="12" t="s">
        <v>3286</v>
      </c>
      <c r="B604" s="106" t="s">
        <v>3287</v>
      </c>
      <c r="C604" s="106"/>
      <c r="D604" s="8" t="s">
        <v>3288</v>
      </c>
      <c r="E604" s="14"/>
      <c r="F604" s="1" t="s">
        <v>1756</v>
      </c>
      <c r="G604" s="4" t="s">
        <v>3289</v>
      </c>
      <c r="H604" s="1"/>
      <c r="I604" s="1">
        <v>250</v>
      </c>
      <c r="J604" s="2"/>
      <c r="K604" s="3"/>
      <c r="L604" s="109">
        <f t="shared" si="9"/>
        <v>0</v>
      </c>
      <c r="M604" s="109"/>
      <c r="N604" s="13"/>
      <c r="O604" s="111"/>
      <c r="P604" s="111"/>
      <c r="Q604" s="111"/>
      <c r="R604" s="111"/>
      <c r="S604" s="15"/>
      <c r="T604" s="112" t="s">
        <v>13944</v>
      </c>
      <c r="U604" s="112"/>
      <c r="V604" s="112"/>
      <c r="W604" s="112"/>
      <c r="X604" s="107" t="s">
        <v>15</v>
      </c>
      <c r="Y604" s="107"/>
      <c r="Z604" s="108"/>
    </row>
    <row r="605" spans="1:26" s="11" customFormat="1" ht="16.5" customHeight="1" x14ac:dyDescent="0.2">
      <c r="A605" s="12" t="s">
        <v>3290</v>
      </c>
      <c r="B605" s="106" t="s">
        <v>3291</v>
      </c>
      <c r="C605" s="106"/>
      <c r="D605" s="8" t="s">
        <v>3292</v>
      </c>
      <c r="E605" s="14"/>
      <c r="F605" s="1" t="s">
        <v>1756</v>
      </c>
      <c r="G605" s="4" t="s">
        <v>3293</v>
      </c>
      <c r="H605" s="1"/>
      <c r="I605" s="1">
        <v>70</v>
      </c>
      <c r="J605" s="2"/>
      <c r="K605" s="3"/>
      <c r="L605" s="109">
        <f t="shared" si="9"/>
        <v>0</v>
      </c>
      <c r="M605" s="109"/>
      <c r="N605" s="13"/>
      <c r="O605" s="111"/>
      <c r="P605" s="111"/>
      <c r="Q605" s="111"/>
      <c r="R605" s="111"/>
      <c r="S605" s="15"/>
      <c r="T605" s="112" t="s">
        <v>13944</v>
      </c>
      <c r="U605" s="112"/>
      <c r="V605" s="112"/>
      <c r="W605" s="112"/>
      <c r="X605" s="107" t="s">
        <v>15</v>
      </c>
      <c r="Y605" s="107"/>
      <c r="Z605" s="108"/>
    </row>
    <row r="606" spans="1:26" s="11" customFormat="1" ht="16.5" customHeight="1" x14ac:dyDescent="0.2">
      <c r="A606" s="12" t="s">
        <v>3294</v>
      </c>
      <c r="B606" s="106" t="s">
        <v>3295</v>
      </c>
      <c r="C606" s="106"/>
      <c r="D606" s="8" t="s">
        <v>3296</v>
      </c>
      <c r="E606" s="14"/>
      <c r="F606" s="1" t="s">
        <v>1756</v>
      </c>
      <c r="G606" s="4" t="s">
        <v>3297</v>
      </c>
      <c r="H606" s="1"/>
      <c r="I606" s="1">
        <v>260</v>
      </c>
      <c r="J606" s="2"/>
      <c r="K606" s="3"/>
      <c r="L606" s="109">
        <f t="shared" si="9"/>
        <v>0</v>
      </c>
      <c r="M606" s="109"/>
      <c r="N606" s="13"/>
      <c r="O606" s="111"/>
      <c r="P606" s="111"/>
      <c r="Q606" s="111"/>
      <c r="R606" s="111"/>
      <c r="S606" s="15"/>
      <c r="T606" s="112" t="s">
        <v>13944</v>
      </c>
      <c r="U606" s="112"/>
      <c r="V606" s="112"/>
      <c r="W606" s="112"/>
      <c r="X606" s="107" t="s">
        <v>15</v>
      </c>
      <c r="Y606" s="107"/>
      <c r="Z606" s="108"/>
    </row>
    <row r="607" spans="1:26" s="11" customFormat="1" ht="16.5" customHeight="1" x14ac:dyDescent="0.2">
      <c r="A607" s="12" t="s">
        <v>3298</v>
      </c>
      <c r="B607" s="106" t="s">
        <v>3299</v>
      </c>
      <c r="C607" s="106"/>
      <c r="D607" s="8" t="s">
        <v>3300</v>
      </c>
      <c r="E607" s="14"/>
      <c r="F607" s="1" t="s">
        <v>1756</v>
      </c>
      <c r="G607" s="4" t="s">
        <v>3301</v>
      </c>
      <c r="H607" s="1"/>
      <c r="I607" s="1">
        <v>195</v>
      </c>
      <c r="J607" s="2"/>
      <c r="K607" s="3"/>
      <c r="L607" s="109">
        <f t="shared" si="9"/>
        <v>0</v>
      </c>
      <c r="M607" s="109"/>
      <c r="N607" s="13"/>
      <c r="O607" s="111"/>
      <c r="P607" s="111"/>
      <c r="Q607" s="111"/>
      <c r="R607" s="111"/>
      <c r="S607" s="15"/>
      <c r="T607" s="112" t="s">
        <v>13944</v>
      </c>
      <c r="U607" s="112"/>
      <c r="V607" s="112"/>
      <c r="W607" s="112"/>
      <c r="X607" s="107" t="s">
        <v>15</v>
      </c>
      <c r="Y607" s="107"/>
      <c r="Z607" s="108"/>
    </row>
    <row r="608" spans="1:26" s="11" customFormat="1" ht="16.5" customHeight="1" x14ac:dyDescent="0.2">
      <c r="A608" s="12" t="s">
        <v>3302</v>
      </c>
      <c r="B608" s="106" t="s">
        <v>3303</v>
      </c>
      <c r="C608" s="106"/>
      <c r="D608" s="8" t="s">
        <v>3304</v>
      </c>
      <c r="E608" s="14"/>
      <c r="F608" s="1" t="s">
        <v>1756</v>
      </c>
      <c r="G608" s="4" t="s">
        <v>3301</v>
      </c>
      <c r="H608" s="1"/>
      <c r="I608" s="1">
        <v>180</v>
      </c>
      <c r="J608" s="2"/>
      <c r="K608" s="3"/>
      <c r="L608" s="109">
        <f t="shared" si="9"/>
        <v>0</v>
      </c>
      <c r="M608" s="109"/>
      <c r="N608" s="13"/>
      <c r="O608" s="111"/>
      <c r="P608" s="111"/>
      <c r="Q608" s="111"/>
      <c r="R608" s="111"/>
      <c r="S608" s="15"/>
      <c r="T608" s="112" t="s">
        <v>13944</v>
      </c>
      <c r="U608" s="112"/>
      <c r="V608" s="112"/>
      <c r="W608" s="112"/>
      <c r="X608" s="107" t="s">
        <v>15</v>
      </c>
      <c r="Y608" s="107"/>
      <c r="Z608" s="108"/>
    </row>
    <row r="609" spans="1:26" s="11" customFormat="1" ht="16.5" customHeight="1" x14ac:dyDescent="0.2">
      <c r="A609" s="12" t="s">
        <v>3305</v>
      </c>
      <c r="B609" s="106" t="s">
        <v>3306</v>
      </c>
      <c r="C609" s="106"/>
      <c r="D609" s="8" t="s">
        <v>3307</v>
      </c>
      <c r="E609" s="14"/>
      <c r="F609" s="1" t="s">
        <v>1756</v>
      </c>
      <c r="G609" s="4" t="s">
        <v>3308</v>
      </c>
      <c r="H609" s="1"/>
      <c r="I609" s="1">
        <v>240</v>
      </c>
      <c r="J609" s="2"/>
      <c r="K609" s="3"/>
      <c r="L609" s="109">
        <f t="shared" si="9"/>
        <v>0</v>
      </c>
      <c r="M609" s="109"/>
      <c r="N609" s="13"/>
      <c r="O609" s="111"/>
      <c r="P609" s="111"/>
      <c r="Q609" s="111"/>
      <c r="R609" s="111"/>
      <c r="S609" s="15"/>
      <c r="T609" s="112" t="s">
        <v>13944</v>
      </c>
      <c r="U609" s="112"/>
      <c r="V609" s="112"/>
      <c r="W609" s="112"/>
      <c r="X609" s="107" t="s">
        <v>15</v>
      </c>
      <c r="Y609" s="107"/>
      <c r="Z609" s="108"/>
    </row>
    <row r="610" spans="1:26" s="11" customFormat="1" ht="16.5" customHeight="1" x14ac:dyDescent="0.2">
      <c r="A610" s="12" t="s">
        <v>3309</v>
      </c>
      <c r="B610" s="106" t="s">
        <v>3310</v>
      </c>
      <c r="C610" s="106"/>
      <c r="D610" s="8" t="s">
        <v>3311</v>
      </c>
      <c r="E610" s="14"/>
      <c r="F610" s="1" t="s">
        <v>1756</v>
      </c>
      <c r="G610" s="4" t="s">
        <v>3312</v>
      </c>
      <c r="H610" s="1"/>
      <c r="I610" s="1">
        <v>250</v>
      </c>
      <c r="J610" s="2"/>
      <c r="K610" s="3"/>
      <c r="L610" s="109">
        <f t="shared" si="9"/>
        <v>0</v>
      </c>
      <c r="M610" s="109"/>
      <c r="N610" s="13"/>
      <c r="O610" s="111"/>
      <c r="P610" s="111"/>
      <c r="Q610" s="111"/>
      <c r="R610" s="111"/>
      <c r="S610" s="15"/>
      <c r="T610" s="112" t="s">
        <v>13944</v>
      </c>
      <c r="U610" s="112"/>
      <c r="V610" s="112"/>
      <c r="W610" s="112"/>
      <c r="X610" s="107" t="s">
        <v>15</v>
      </c>
      <c r="Y610" s="107"/>
      <c r="Z610" s="108"/>
    </row>
    <row r="611" spans="1:26" s="11" customFormat="1" ht="16.5" customHeight="1" x14ac:dyDescent="0.2">
      <c r="A611" s="12" t="s">
        <v>3313</v>
      </c>
      <c r="B611" s="106" t="s">
        <v>3314</v>
      </c>
      <c r="C611" s="106"/>
      <c r="D611" s="8" t="s">
        <v>3315</v>
      </c>
      <c r="E611" s="14"/>
      <c r="F611" s="1" t="s">
        <v>1756</v>
      </c>
      <c r="G611" s="4" t="s">
        <v>3316</v>
      </c>
      <c r="H611" s="1"/>
      <c r="I611" s="1">
        <v>180</v>
      </c>
      <c r="J611" s="2"/>
      <c r="K611" s="3"/>
      <c r="L611" s="109">
        <f t="shared" si="9"/>
        <v>0</v>
      </c>
      <c r="M611" s="109"/>
      <c r="N611" s="13"/>
      <c r="O611" s="111"/>
      <c r="P611" s="111"/>
      <c r="Q611" s="111"/>
      <c r="R611" s="111"/>
      <c r="S611" s="15"/>
      <c r="T611" s="112" t="s">
        <v>13944</v>
      </c>
      <c r="U611" s="112"/>
      <c r="V611" s="112"/>
      <c r="W611" s="112"/>
      <c r="X611" s="107" t="s">
        <v>15</v>
      </c>
      <c r="Y611" s="107"/>
      <c r="Z611" s="108"/>
    </row>
    <row r="612" spans="1:26" s="11" customFormat="1" ht="16.5" customHeight="1" x14ac:dyDescent="0.2">
      <c r="A612" s="12" t="s">
        <v>3317</v>
      </c>
      <c r="B612" s="106" t="s">
        <v>3318</v>
      </c>
      <c r="C612" s="106"/>
      <c r="D612" s="8" t="s">
        <v>3319</v>
      </c>
      <c r="E612" s="14"/>
      <c r="F612" s="1" t="s">
        <v>1756</v>
      </c>
      <c r="G612" s="4" t="s">
        <v>3320</v>
      </c>
      <c r="H612" s="1"/>
      <c r="I612" s="1">
        <v>140</v>
      </c>
      <c r="J612" s="2"/>
      <c r="K612" s="3"/>
      <c r="L612" s="109">
        <f t="shared" si="9"/>
        <v>0</v>
      </c>
      <c r="M612" s="109"/>
      <c r="N612" s="13"/>
      <c r="O612" s="111"/>
      <c r="P612" s="111"/>
      <c r="Q612" s="111"/>
      <c r="R612" s="111"/>
      <c r="S612" s="15"/>
      <c r="T612" s="112" t="s">
        <v>13944</v>
      </c>
      <c r="U612" s="112"/>
      <c r="V612" s="112"/>
      <c r="W612" s="112"/>
      <c r="X612" s="107" t="s">
        <v>15</v>
      </c>
      <c r="Y612" s="107"/>
      <c r="Z612" s="108"/>
    </row>
    <row r="613" spans="1:26" s="11" customFormat="1" ht="16.5" customHeight="1" x14ac:dyDescent="0.2">
      <c r="A613" s="12" t="s">
        <v>3321</v>
      </c>
      <c r="B613" s="106" t="s">
        <v>3322</v>
      </c>
      <c r="C613" s="106"/>
      <c r="D613" s="8" t="s">
        <v>3323</v>
      </c>
      <c r="E613" s="14"/>
      <c r="F613" s="1" t="s">
        <v>1756</v>
      </c>
      <c r="G613" s="4" t="s">
        <v>3324</v>
      </c>
      <c r="H613" s="1"/>
      <c r="I613" s="1">
        <v>77</v>
      </c>
      <c r="J613" s="2"/>
      <c r="K613" s="3"/>
      <c r="L613" s="109">
        <f t="shared" si="9"/>
        <v>0</v>
      </c>
      <c r="M613" s="109"/>
      <c r="N613" s="13"/>
      <c r="O613" s="111"/>
      <c r="P613" s="111"/>
      <c r="Q613" s="111"/>
      <c r="R613" s="111"/>
      <c r="S613" s="15"/>
      <c r="T613" s="112" t="s">
        <v>13944</v>
      </c>
      <c r="U613" s="112"/>
      <c r="V613" s="112"/>
      <c r="W613" s="112"/>
      <c r="X613" s="107" t="s">
        <v>15</v>
      </c>
      <c r="Y613" s="107"/>
      <c r="Z613" s="108"/>
    </row>
    <row r="614" spans="1:26" s="11" customFormat="1" ht="16.5" customHeight="1" x14ac:dyDescent="0.2">
      <c r="A614" s="12" t="s">
        <v>3325</v>
      </c>
      <c r="B614" s="106" t="s">
        <v>3326</v>
      </c>
      <c r="C614" s="106"/>
      <c r="D614" s="8" t="s">
        <v>3327</v>
      </c>
      <c r="E614" s="14"/>
      <c r="F614" s="1" t="s">
        <v>1756</v>
      </c>
      <c r="G614" s="4" t="s">
        <v>3328</v>
      </c>
      <c r="H614" s="1"/>
      <c r="I614" s="1">
        <v>210</v>
      </c>
      <c r="J614" s="2"/>
      <c r="K614" s="3"/>
      <c r="L614" s="109">
        <f t="shared" si="9"/>
        <v>0</v>
      </c>
      <c r="M614" s="109"/>
      <c r="N614" s="13"/>
      <c r="O614" s="111"/>
      <c r="P614" s="111"/>
      <c r="Q614" s="111"/>
      <c r="R614" s="111"/>
      <c r="S614" s="15"/>
      <c r="T614" s="112" t="s">
        <v>13944</v>
      </c>
      <c r="U614" s="112"/>
      <c r="V614" s="112"/>
      <c r="W614" s="112"/>
      <c r="X614" s="107" t="s">
        <v>15</v>
      </c>
      <c r="Y614" s="107"/>
      <c r="Z614" s="108"/>
    </row>
    <row r="615" spans="1:26" s="11" customFormat="1" ht="16.5" customHeight="1" x14ac:dyDescent="0.2">
      <c r="A615" s="12" t="s">
        <v>3329</v>
      </c>
      <c r="B615" s="106" t="s">
        <v>3330</v>
      </c>
      <c r="C615" s="106"/>
      <c r="D615" s="8" t="s">
        <v>3331</v>
      </c>
      <c r="E615" s="14"/>
      <c r="F615" s="1" t="s">
        <v>1756</v>
      </c>
      <c r="G615" s="4" t="s">
        <v>3332</v>
      </c>
      <c r="H615" s="1"/>
      <c r="I615" s="1">
        <v>155</v>
      </c>
      <c r="J615" s="2"/>
      <c r="K615" s="3"/>
      <c r="L615" s="109">
        <f t="shared" si="9"/>
        <v>0</v>
      </c>
      <c r="M615" s="109"/>
      <c r="N615" s="13"/>
      <c r="O615" s="111"/>
      <c r="P615" s="111"/>
      <c r="Q615" s="111"/>
      <c r="R615" s="111"/>
      <c r="S615" s="15"/>
      <c r="T615" s="112" t="s">
        <v>13944</v>
      </c>
      <c r="U615" s="112"/>
      <c r="V615" s="112"/>
      <c r="W615" s="112"/>
      <c r="X615" s="107" t="s">
        <v>15</v>
      </c>
      <c r="Y615" s="107"/>
      <c r="Z615" s="108"/>
    </row>
    <row r="616" spans="1:26" s="11" customFormat="1" ht="16.5" customHeight="1" x14ac:dyDescent="0.2">
      <c r="A616" s="12" t="s">
        <v>3333</v>
      </c>
      <c r="B616" s="106" t="s">
        <v>3334</v>
      </c>
      <c r="C616" s="106"/>
      <c r="D616" s="8" t="s">
        <v>3335</v>
      </c>
      <c r="E616" s="14"/>
      <c r="F616" s="1" t="s">
        <v>1756</v>
      </c>
      <c r="G616" s="4" t="s">
        <v>3336</v>
      </c>
      <c r="H616" s="1"/>
      <c r="I616" s="1">
        <v>260</v>
      </c>
      <c r="J616" s="2"/>
      <c r="K616" s="3"/>
      <c r="L616" s="109">
        <f t="shared" si="9"/>
        <v>0</v>
      </c>
      <c r="M616" s="109"/>
      <c r="N616" s="13"/>
      <c r="O616" s="111"/>
      <c r="P616" s="111"/>
      <c r="Q616" s="111"/>
      <c r="R616" s="111"/>
      <c r="S616" s="15"/>
      <c r="T616" s="112" t="s">
        <v>13944</v>
      </c>
      <c r="U616" s="112"/>
      <c r="V616" s="112"/>
      <c r="W616" s="112"/>
      <c r="X616" s="107" t="s">
        <v>15</v>
      </c>
      <c r="Y616" s="107"/>
      <c r="Z616" s="108"/>
    </row>
    <row r="617" spans="1:26" s="11" customFormat="1" ht="16.5" customHeight="1" x14ac:dyDescent="0.2">
      <c r="A617" s="12" t="s">
        <v>3337</v>
      </c>
      <c r="B617" s="106" t="s">
        <v>3338</v>
      </c>
      <c r="C617" s="106"/>
      <c r="D617" s="8" t="s">
        <v>3339</v>
      </c>
      <c r="E617" s="14"/>
      <c r="F617" s="1" t="s">
        <v>1756</v>
      </c>
      <c r="G617" s="4" t="s">
        <v>3340</v>
      </c>
      <c r="H617" s="1"/>
      <c r="I617" s="1">
        <v>100</v>
      </c>
      <c r="J617" s="2"/>
      <c r="K617" s="3"/>
      <c r="L617" s="109">
        <f t="shared" si="9"/>
        <v>0</v>
      </c>
      <c r="M617" s="109"/>
      <c r="N617" s="13"/>
      <c r="O617" s="111"/>
      <c r="P617" s="111"/>
      <c r="Q617" s="111"/>
      <c r="R617" s="111"/>
      <c r="S617" s="15"/>
      <c r="T617" s="112" t="s">
        <v>13944</v>
      </c>
      <c r="U617" s="112"/>
      <c r="V617" s="112"/>
      <c r="W617" s="112"/>
      <c r="X617" s="107" t="s">
        <v>15</v>
      </c>
      <c r="Y617" s="107"/>
      <c r="Z617" s="108"/>
    </row>
    <row r="618" spans="1:26" s="11" customFormat="1" ht="16.5" customHeight="1" x14ac:dyDescent="0.2">
      <c r="A618" s="12" t="s">
        <v>3341</v>
      </c>
      <c r="B618" s="106" t="s">
        <v>3342</v>
      </c>
      <c r="C618" s="106"/>
      <c r="D618" s="8" t="s">
        <v>3343</v>
      </c>
      <c r="E618" s="14"/>
      <c r="F618" s="1" t="s">
        <v>1756</v>
      </c>
      <c r="G618" s="4" t="s">
        <v>3344</v>
      </c>
      <c r="H618" s="1"/>
      <c r="I618" s="1">
        <v>95</v>
      </c>
      <c r="J618" s="2"/>
      <c r="K618" s="3"/>
      <c r="L618" s="109">
        <f t="shared" si="9"/>
        <v>0</v>
      </c>
      <c r="M618" s="109"/>
      <c r="N618" s="13"/>
      <c r="O618" s="111"/>
      <c r="P618" s="111"/>
      <c r="Q618" s="111"/>
      <c r="R618" s="111"/>
      <c r="S618" s="15"/>
      <c r="T618" s="112" t="s">
        <v>13944</v>
      </c>
      <c r="U618" s="112"/>
      <c r="V618" s="112"/>
      <c r="W618" s="112"/>
      <c r="X618" s="107" t="s">
        <v>15</v>
      </c>
      <c r="Y618" s="107"/>
      <c r="Z618" s="108"/>
    </row>
    <row r="619" spans="1:26" s="11" customFormat="1" ht="16.5" customHeight="1" x14ac:dyDescent="0.2">
      <c r="A619" s="12" t="s">
        <v>3345</v>
      </c>
      <c r="B619" s="106" t="s">
        <v>3346</v>
      </c>
      <c r="C619" s="106"/>
      <c r="D619" s="8" t="s">
        <v>3347</v>
      </c>
      <c r="E619" s="14"/>
      <c r="F619" s="1" t="s">
        <v>1756</v>
      </c>
      <c r="G619" s="4" t="s">
        <v>3348</v>
      </c>
      <c r="H619" s="1"/>
      <c r="I619" s="1">
        <v>205</v>
      </c>
      <c r="J619" s="2"/>
      <c r="K619" s="3"/>
      <c r="L619" s="109">
        <f t="shared" si="9"/>
        <v>0</v>
      </c>
      <c r="M619" s="109"/>
      <c r="N619" s="13"/>
      <c r="O619" s="111"/>
      <c r="P619" s="111"/>
      <c r="Q619" s="111"/>
      <c r="R619" s="111"/>
      <c r="S619" s="15"/>
      <c r="T619" s="112" t="s">
        <v>13944</v>
      </c>
      <c r="U619" s="112"/>
      <c r="V619" s="112"/>
      <c r="W619" s="112"/>
      <c r="X619" s="107" t="s">
        <v>15</v>
      </c>
      <c r="Y619" s="107"/>
      <c r="Z619" s="108"/>
    </row>
    <row r="620" spans="1:26" s="11" customFormat="1" ht="16.5" customHeight="1" x14ac:dyDescent="0.2">
      <c r="A620" s="12" t="s">
        <v>3349</v>
      </c>
      <c r="B620" s="106" t="s">
        <v>3350</v>
      </c>
      <c r="C620" s="106"/>
      <c r="D620" s="8" t="s">
        <v>3351</v>
      </c>
      <c r="E620" s="14"/>
      <c r="F620" s="1" t="s">
        <v>1756</v>
      </c>
      <c r="G620" s="4" t="s">
        <v>3352</v>
      </c>
      <c r="H620" s="1"/>
      <c r="I620" s="1">
        <v>100</v>
      </c>
      <c r="J620" s="2"/>
      <c r="K620" s="3"/>
      <c r="L620" s="109">
        <f t="shared" si="9"/>
        <v>0</v>
      </c>
      <c r="M620" s="109"/>
      <c r="N620" s="13"/>
      <c r="O620" s="111"/>
      <c r="P620" s="111"/>
      <c r="Q620" s="111"/>
      <c r="R620" s="111"/>
      <c r="S620" s="15"/>
      <c r="T620" s="112" t="s">
        <v>13944</v>
      </c>
      <c r="U620" s="112"/>
      <c r="V620" s="112"/>
      <c r="W620" s="112"/>
      <c r="X620" s="107" t="s">
        <v>15</v>
      </c>
      <c r="Y620" s="107"/>
      <c r="Z620" s="108"/>
    </row>
    <row r="621" spans="1:26" s="11" customFormat="1" ht="16.5" customHeight="1" x14ac:dyDescent="0.2">
      <c r="A621" s="12" t="s">
        <v>3353</v>
      </c>
      <c r="B621" s="106" t="s">
        <v>3354</v>
      </c>
      <c r="C621" s="106"/>
      <c r="D621" s="8" t="s">
        <v>3331</v>
      </c>
      <c r="E621" s="14"/>
      <c r="F621" s="1" t="s">
        <v>1756</v>
      </c>
      <c r="G621" s="4" t="s">
        <v>3355</v>
      </c>
      <c r="H621" s="1"/>
      <c r="I621" s="1">
        <v>155</v>
      </c>
      <c r="J621" s="2"/>
      <c r="K621" s="3"/>
      <c r="L621" s="109">
        <f t="shared" si="9"/>
        <v>0</v>
      </c>
      <c r="M621" s="109"/>
      <c r="N621" s="13"/>
      <c r="O621" s="111"/>
      <c r="P621" s="111"/>
      <c r="Q621" s="111"/>
      <c r="R621" s="111"/>
      <c r="S621" s="15"/>
      <c r="T621" s="112" t="s">
        <v>13944</v>
      </c>
      <c r="U621" s="112"/>
      <c r="V621" s="112"/>
      <c r="W621" s="112"/>
      <c r="X621" s="107" t="s">
        <v>15</v>
      </c>
      <c r="Y621" s="107"/>
      <c r="Z621" s="108"/>
    </row>
    <row r="622" spans="1:26" s="11" customFormat="1" ht="16.5" customHeight="1" x14ac:dyDescent="0.2">
      <c r="A622" s="12" t="s">
        <v>3356</v>
      </c>
      <c r="B622" s="106" t="s">
        <v>3357</v>
      </c>
      <c r="C622" s="106"/>
      <c r="D622" s="8" t="s">
        <v>3358</v>
      </c>
      <c r="E622" s="14"/>
      <c r="F622" s="1" t="s">
        <v>1756</v>
      </c>
      <c r="G622" s="4" t="s">
        <v>3359</v>
      </c>
      <c r="H622" s="1"/>
      <c r="I622" s="1">
        <v>195</v>
      </c>
      <c r="J622" s="2"/>
      <c r="K622" s="3"/>
      <c r="L622" s="109">
        <f t="shared" si="9"/>
        <v>0</v>
      </c>
      <c r="M622" s="109"/>
      <c r="N622" s="13"/>
      <c r="O622" s="111"/>
      <c r="P622" s="111"/>
      <c r="Q622" s="111"/>
      <c r="R622" s="111"/>
      <c r="S622" s="15"/>
      <c r="T622" s="112" t="s">
        <v>13944</v>
      </c>
      <c r="U622" s="112"/>
      <c r="V622" s="112"/>
      <c r="W622" s="112"/>
      <c r="X622" s="107" t="s">
        <v>15</v>
      </c>
      <c r="Y622" s="107"/>
      <c r="Z622" s="108"/>
    </row>
    <row r="623" spans="1:26" s="11" customFormat="1" ht="16.5" customHeight="1" x14ac:dyDescent="0.2">
      <c r="A623" s="12" t="s">
        <v>3360</v>
      </c>
      <c r="B623" s="106" t="s">
        <v>3361</v>
      </c>
      <c r="C623" s="106"/>
      <c r="D623" s="8" t="s">
        <v>3362</v>
      </c>
      <c r="E623" s="14"/>
      <c r="F623" s="1" t="s">
        <v>1756</v>
      </c>
      <c r="G623" s="4" t="s">
        <v>3363</v>
      </c>
      <c r="H623" s="1"/>
      <c r="I623" s="1">
        <v>60</v>
      </c>
      <c r="J623" s="2"/>
      <c r="K623" s="3"/>
      <c r="L623" s="109">
        <f t="shared" si="9"/>
        <v>0</v>
      </c>
      <c r="M623" s="109"/>
      <c r="N623" s="13"/>
      <c r="O623" s="111"/>
      <c r="P623" s="111"/>
      <c r="Q623" s="111"/>
      <c r="R623" s="111"/>
      <c r="S623" s="15"/>
      <c r="T623" s="112" t="s">
        <v>13944</v>
      </c>
      <c r="U623" s="112"/>
      <c r="V623" s="112"/>
      <c r="W623" s="112"/>
      <c r="X623" s="107" t="s">
        <v>15</v>
      </c>
      <c r="Y623" s="107"/>
      <c r="Z623" s="108"/>
    </row>
    <row r="624" spans="1:26" s="11" customFormat="1" ht="16.5" customHeight="1" x14ac:dyDescent="0.2">
      <c r="A624" s="12" t="s">
        <v>3364</v>
      </c>
      <c r="B624" s="106" t="s">
        <v>3365</v>
      </c>
      <c r="C624" s="106"/>
      <c r="D624" s="8" t="s">
        <v>3366</v>
      </c>
      <c r="E624" s="14"/>
      <c r="F624" s="1" t="s">
        <v>1756</v>
      </c>
      <c r="G624" s="4" t="s">
        <v>3367</v>
      </c>
      <c r="H624" s="1"/>
      <c r="I624" s="1">
        <v>60</v>
      </c>
      <c r="J624" s="2"/>
      <c r="K624" s="3"/>
      <c r="L624" s="109">
        <f t="shared" si="9"/>
        <v>0</v>
      </c>
      <c r="M624" s="109"/>
      <c r="N624" s="13"/>
      <c r="O624" s="111"/>
      <c r="P624" s="111"/>
      <c r="Q624" s="111"/>
      <c r="R624" s="111"/>
      <c r="S624" s="15"/>
      <c r="T624" s="112" t="s">
        <v>13944</v>
      </c>
      <c r="U624" s="112"/>
      <c r="V624" s="112"/>
      <c r="W624" s="112"/>
      <c r="X624" s="107" t="s">
        <v>15</v>
      </c>
      <c r="Y624" s="107"/>
      <c r="Z624" s="108"/>
    </row>
    <row r="625" spans="1:26" s="11" customFormat="1" ht="16.5" customHeight="1" x14ac:dyDescent="0.2">
      <c r="A625" s="12" t="s">
        <v>3368</v>
      </c>
      <c r="B625" s="106" t="s">
        <v>3369</v>
      </c>
      <c r="C625" s="106"/>
      <c r="D625" s="8" t="s">
        <v>3370</v>
      </c>
      <c r="E625" s="14"/>
      <c r="F625" s="1" t="s">
        <v>1756</v>
      </c>
      <c r="G625" s="4" t="s">
        <v>3371</v>
      </c>
      <c r="H625" s="1"/>
      <c r="I625" s="1">
        <v>100</v>
      </c>
      <c r="J625" s="2"/>
      <c r="K625" s="3"/>
      <c r="L625" s="109">
        <f t="shared" si="9"/>
        <v>0</v>
      </c>
      <c r="M625" s="109"/>
      <c r="N625" s="13"/>
      <c r="O625" s="111"/>
      <c r="P625" s="111"/>
      <c r="Q625" s="111"/>
      <c r="R625" s="111"/>
      <c r="S625" s="15"/>
      <c r="T625" s="112" t="s">
        <v>13944</v>
      </c>
      <c r="U625" s="112"/>
      <c r="V625" s="112"/>
      <c r="W625" s="112"/>
      <c r="X625" s="107" t="s">
        <v>15</v>
      </c>
      <c r="Y625" s="107"/>
      <c r="Z625" s="108"/>
    </row>
    <row r="626" spans="1:26" s="11" customFormat="1" ht="16.5" customHeight="1" x14ac:dyDescent="0.2">
      <c r="A626" s="12" t="s">
        <v>3372</v>
      </c>
      <c r="B626" s="106" t="s">
        <v>3373</v>
      </c>
      <c r="C626" s="106"/>
      <c r="D626" s="8" t="s">
        <v>3374</v>
      </c>
      <c r="E626" s="14"/>
      <c r="F626" s="1" t="s">
        <v>1756</v>
      </c>
      <c r="G626" s="4" t="s">
        <v>3371</v>
      </c>
      <c r="H626" s="1"/>
      <c r="I626" s="1">
        <v>40</v>
      </c>
      <c r="J626" s="2"/>
      <c r="K626" s="3"/>
      <c r="L626" s="109">
        <f t="shared" si="9"/>
        <v>0</v>
      </c>
      <c r="M626" s="109"/>
      <c r="N626" s="13"/>
      <c r="O626" s="111"/>
      <c r="P626" s="111"/>
      <c r="Q626" s="111"/>
      <c r="R626" s="111"/>
      <c r="S626" s="15"/>
      <c r="T626" s="112" t="s">
        <v>13944</v>
      </c>
      <c r="U626" s="112"/>
      <c r="V626" s="112"/>
      <c r="W626" s="112"/>
      <c r="X626" s="107" t="s">
        <v>15</v>
      </c>
      <c r="Y626" s="107"/>
      <c r="Z626" s="108"/>
    </row>
    <row r="627" spans="1:26" s="11" customFormat="1" ht="16.5" customHeight="1" x14ac:dyDescent="0.2">
      <c r="A627" s="12" t="s">
        <v>3375</v>
      </c>
      <c r="B627" s="106" t="s">
        <v>3376</v>
      </c>
      <c r="C627" s="106"/>
      <c r="D627" s="8" t="s">
        <v>3377</v>
      </c>
      <c r="E627" s="14"/>
      <c r="F627" s="1" t="s">
        <v>1756</v>
      </c>
      <c r="G627" s="4" t="s">
        <v>3378</v>
      </c>
      <c r="H627" s="1"/>
      <c r="I627" s="1">
        <v>260</v>
      </c>
      <c r="J627" s="2"/>
      <c r="K627" s="3"/>
      <c r="L627" s="109">
        <f t="shared" si="9"/>
        <v>0</v>
      </c>
      <c r="M627" s="109"/>
      <c r="N627" s="13"/>
      <c r="O627" s="111"/>
      <c r="P627" s="111"/>
      <c r="Q627" s="111"/>
      <c r="R627" s="111"/>
      <c r="S627" s="15"/>
      <c r="T627" s="112" t="s">
        <v>13944</v>
      </c>
      <c r="U627" s="112"/>
      <c r="V627" s="112"/>
      <c r="W627" s="112"/>
      <c r="X627" s="107" t="s">
        <v>15</v>
      </c>
      <c r="Y627" s="107"/>
      <c r="Z627" s="108"/>
    </row>
    <row r="628" spans="1:26" s="11" customFormat="1" ht="16.5" customHeight="1" x14ac:dyDescent="0.2">
      <c r="A628" s="12" t="s">
        <v>3379</v>
      </c>
      <c r="B628" s="106" t="s">
        <v>3380</v>
      </c>
      <c r="C628" s="106"/>
      <c r="D628" s="8" t="s">
        <v>3381</v>
      </c>
      <c r="E628" s="14"/>
      <c r="F628" s="1" t="s">
        <v>1756</v>
      </c>
      <c r="G628" s="4" t="s">
        <v>3382</v>
      </c>
      <c r="H628" s="1"/>
      <c r="I628" s="1">
        <v>120</v>
      </c>
      <c r="J628" s="2"/>
      <c r="K628" s="3"/>
      <c r="L628" s="109">
        <f t="shared" si="9"/>
        <v>0</v>
      </c>
      <c r="M628" s="109"/>
      <c r="N628" s="13"/>
      <c r="O628" s="111"/>
      <c r="P628" s="111"/>
      <c r="Q628" s="111"/>
      <c r="R628" s="111"/>
      <c r="S628" s="15"/>
      <c r="T628" s="112" t="s">
        <v>13944</v>
      </c>
      <c r="U628" s="112"/>
      <c r="V628" s="112"/>
      <c r="W628" s="112"/>
      <c r="X628" s="107" t="s">
        <v>15</v>
      </c>
      <c r="Y628" s="107"/>
      <c r="Z628" s="108"/>
    </row>
    <row r="629" spans="1:26" s="11" customFormat="1" ht="16.5" customHeight="1" x14ac:dyDescent="0.2">
      <c r="A629" s="12" t="s">
        <v>3383</v>
      </c>
      <c r="B629" s="106" t="s">
        <v>3384</v>
      </c>
      <c r="C629" s="106"/>
      <c r="D629" s="8" t="s">
        <v>3385</v>
      </c>
      <c r="E629" s="14"/>
      <c r="F629" s="1" t="s">
        <v>1756</v>
      </c>
      <c r="G629" s="4" t="s">
        <v>3386</v>
      </c>
      <c r="H629" s="1"/>
      <c r="I629" s="1">
        <v>100</v>
      </c>
      <c r="J629" s="2"/>
      <c r="K629" s="3"/>
      <c r="L629" s="109">
        <f t="shared" si="9"/>
        <v>0</v>
      </c>
      <c r="M629" s="109"/>
      <c r="N629" s="13"/>
      <c r="O629" s="111"/>
      <c r="P629" s="111"/>
      <c r="Q629" s="111"/>
      <c r="R629" s="111"/>
      <c r="S629" s="15"/>
      <c r="T629" s="112" t="s">
        <v>13944</v>
      </c>
      <c r="U629" s="112"/>
      <c r="V629" s="112"/>
      <c r="W629" s="112"/>
      <c r="X629" s="107" t="s">
        <v>15</v>
      </c>
      <c r="Y629" s="107"/>
      <c r="Z629" s="108"/>
    </row>
    <row r="630" spans="1:26" s="11" customFormat="1" ht="16.5" customHeight="1" x14ac:dyDescent="0.2">
      <c r="A630" s="12" t="s">
        <v>3387</v>
      </c>
      <c r="B630" s="106" t="s">
        <v>3388</v>
      </c>
      <c r="C630" s="106"/>
      <c r="D630" s="8" t="s">
        <v>3389</v>
      </c>
      <c r="E630" s="14"/>
      <c r="F630" s="1" t="s">
        <v>1756</v>
      </c>
      <c r="G630" s="4" t="s">
        <v>3390</v>
      </c>
      <c r="H630" s="1"/>
      <c r="I630" s="1">
        <v>100</v>
      </c>
      <c r="J630" s="2"/>
      <c r="K630" s="3"/>
      <c r="L630" s="109">
        <f t="shared" si="9"/>
        <v>0</v>
      </c>
      <c r="M630" s="109"/>
      <c r="N630" s="13"/>
      <c r="O630" s="111"/>
      <c r="P630" s="111"/>
      <c r="Q630" s="111"/>
      <c r="R630" s="111"/>
      <c r="S630" s="15"/>
      <c r="T630" s="112" t="s">
        <v>13944</v>
      </c>
      <c r="U630" s="112"/>
      <c r="V630" s="112"/>
      <c r="W630" s="112"/>
      <c r="X630" s="107" t="s">
        <v>15</v>
      </c>
      <c r="Y630" s="107"/>
      <c r="Z630" s="108"/>
    </row>
    <row r="631" spans="1:26" s="11" customFormat="1" ht="16.5" customHeight="1" x14ac:dyDescent="0.2">
      <c r="A631" s="12" t="s">
        <v>3391</v>
      </c>
      <c r="B631" s="106" t="s">
        <v>3392</v>
      </c>
      <c r="C631" s="106"/>
      <c r="D631" s="8" t="s">
        <v>3393</v>
      </c>
      <c r="E631" s="14"/>
      <c r="F631" s="1" t="s">
        <v>1756</v>
      </c>
      <c r="G631" s="4" t="s">
        <v>3394</v>
      </c>
      <c r="H631" s="1"/>
      <c r="I631" s="1">
        <v>60</v>
      </c>
      <c r="J631" s="2"/>
      <c r="K631" s="3"/>
      <c r="L631" s="109">
        <f t="shared" si="9"/>
        <v>0</v>
      </c>
      <c r="M631" s="109"/>
      <c r="N631" s="13"/>
      <c r="O631" s="111"/>
      <c r="P631" s="111"/>
      <c r="Q631" s="111"/>
      <c r="R631" s="111"/>
      <c r="S631" s="15"/>
      <c r="T631" s="112" t="s">
        <v>13944</v>
      </c>
      <c r="U631" s="112"/>
      <c r="V631" s="112"/>
      <c r="W631" s="112"/>
      <c r="X631" s="107" t="s">
        <v>15</v>
      </c>
      <c r="Y631" s="107"/>
      <c r="Z631" s="108"/>
    </row>
    <row r="632" spans="1:26" s="11" customFormat="1" ht="16.5" customHeight="1" x14ac:dyDescent="0.2">
      <c r="A632" s="12" t="s">
        <v>3395</v>
      </c>
      <c r="B632" s="106" t="s">
        <v>3396</v>
      </c>
      <c r="C632" s="106"/>
      <c r="D632" s="8" t="s">
        <v>3397</v>
      </c>
      <c r="E632" s="14"/>
      <c r="F632" s="1" t="s">
        <v>1756</v>
      </c>
      <c r="G632" s="4" t="s">
        <v>3398</v>
      </c>
      <c r="H632" s="1"/>
      <c r="I632" s="1">
        <v>110</v>
      </c>
      <c r="J632" s="2"/>
      <c r="K632" s="3"/>
      <c r="L632" s="109">
        <f t="shared" si="9"/>
        <v>0</v>
      </c>
      <c r="M632" s="109"/>
      <c r="N632" s="13"/>
      <c r="O632" s="111"/>
      <c r="P632" s="111"/>
      <c r="Q632" s="111"/>
      <c r="R632" s="111"/>
      <c r="S632" s="15"/>
      <c r="T632" s="112" t="s">
        <v>13944</v>
      </c>
      <c r="U632" s="112"/>
      <c r="V632" s="112"/>
      <c r="W632" s="112"/>
      <c r="X632" s="107" t="s">
        <v>15</v>
      </c>
      <c r="Y632" s="107"/>
      <c r="Z632" s="108"/>
    </row>
    <row r="633" spans="1:26" s="11" customFormat="1" ht="16.5" customHeight="1" x14ac:dyDescent="0.2">
      <c r="A633" s="12" t="s">
        <v>3399</v>
      </c>
      <c r="B633" s="106" t="s">
        <v>3400</v>
      </c>
      <c r="C633" s="106"/>
      <c r="D633" s="8" t="s">
        <v>3401</v>
      </c>
      <c r="E633" s="14"/>
      <c r="F633" s="1" t="s">
        <v>1756</v>
      </c>
      <c r="G633" s="4" t="s">
        <v>3402</v>
      </c>
      <c r="H633" s="1"/>
      <c r="I633" s="1">
        <v>260</v>
      </c>
      <c r="J633" s="2"/>
      <c r="K633" s="3"/>
      <c r="L633" s="109">
        <f t="shared" si="9"/>
        <v>0</v>
      </c>
      <c r="M633" s="109"/>
      <c r="N633" s="13"/>
      <c r="O633" s="111"/>
      <c r="P633" s="111"/>
      <c r="Q633" s="111"/>
      <c r="R633" s="111"/>
      <c r="S633" s="15"/>
      <c r="T633" s="112" t="s">
        <v>13944</v>
      </c>
      <c r="U633" s="112"/>
      <c r="V633" s="112"/>
      <c r="W633" s="112"/>
      <c r="X633" s="107" t="s">
        <v>15</v>
      </c>
      <c r="Y633" s="107"/>
      <c r="Z633" s="108"/>
    </row>
    <row r="634" spans="1:26" s="11" customFormat="1" ht="16.5" customHeight="1" x14ac:dyDescent="0.2">
      <c r="A634" s="12" t="s">
        <v>3403</v>
      </c>
      <c r="B634" s="106" t="s">
        <v>3404</v>
      </c>
      <c r="C634" s="106"/>
      <c r="D634" s="8" t="s">
        <v>3405</v>
      </c>
      <c r="E634" s="14"/>
      <c r="F634" s="1" t="s">
        <v>1756</v>
      </c>
      <c r="G634" s="4" t="s">
        <v>3406</v>
      </c>
      <c r="H634" s="1"/>
      <c r="I634" s="1">
        <v>520</v>
      </c>
      <c r="J634" s="2"/>
      <c r="K634" s="3"/>
      <c r="L634" s="109">
        <f t="shared" si="9"/>
        <v>0</v>
      </c>
      <c r="M634" s="109"/>
      <c r="N634" s="13"/>
      <c r="O634" s="111"/>
      <c r="P634" s="111"/>
      <c r="Q634" s="111"/>
      <c r="R634" s="111"/>
      <c r="S634" s="15"/>
      <c r="T634" s="112" t="s">
        <v>13944</v>
      </c>
      <c r="U634" s="112"/>
      <c r="V634" s="112"/>
      <c r="W634" s="112"/>
      <c r="X634" s="107" t="s">
        <v>15</v>
      </c>
      <c r="Y634" s="107"/>
      <c r="Z634" s="108"/>
    </row>
    <row r="635" spans="1:26" s="11" customFormat="1" ht="16.5" customHeight="1" x14ac:dyDescent="0.2">
      <c r="A635" s="12" t="s">
        <v>3407</v>
      </c>
      <c r="B635" s="106" t="s">
        <v>3408</v>
      </c>
      <c r="C635" s="106"/>
      <c r="D635" s="8" t="s">
        <v>3409</v>
      </c>
      <c r="E635" s="14"/>
      <c r="F635" s="1" t="s">
        <v>1756</v>
      </c>
      <c r="G635" s="4" t="s">
        <v>3410</v>
      </c>
      <c r="H635" s="1"/>
      <c r="I635" s="1">
        <v>100</v>
      </c>
      <c r="J635" s="2"/>
      <c r="K635" s="3"/>
      <c r="L635" s="109">
        <f t="shared" si="9"/>
        <v>0</v>
      </c>
      <c r="M635" s="109"/>
      <c r="N635" s="13"/>
      <c r="O635" s="111"/>
      <c r="P635" s="111"/>
      <c r="Q635" s="111"/>
      <c r="R635" s="111"/>
      <c r="S635" s="15"/>
      <c r="T635" s="112" t="s">
        <v>13944</v>
      </c>
      <c r="U635" s="112"/>
      <c r="V635" s="112"/>
      <c r="W635" s="112"/>
      <c r="X635" s="107" t="s">
        <v>15</v>
      </c>
      <c r="Y635" s="107"/>
      <c r="Z635" s="108"/>
    </row>
    <row r="636" spans="1:26" s="11" customFormat="1" ht="16.5" customHeight="1" x14ac:dyDescent="0.2">
      <c r="A636" s="12" t="s">
        <v>3411</v>
      </c>
      <c r="B636" s="106" t="s">
        <v>3412</v>
      </c>
      <c r="C636" s="106"/>
      <c r="D636" s="8" t="s">
        <v>3413</v>
      </c>
      <c r="E636" s="14"/>
      <c r="F636" s="1" t="s">
        <v>1756</v>
      </c>
      <c r="G636" s="4" t="s">
        <v>3406</v>
      </c>
      <c r="H636" s="1"/>
      <c r="I636" s="1">
        <v>120</v>
      </c>
      <c r="J636" s="2"/>
      <c r="K636" s="3"/>
      <c r="L636" s="109">
        <f t="shared" si="9"/>
        <v>0</v>
      </c>
      <c r="M636" s="109"/>
      <c r="N636" s="13"/>
      <c r="O636" s="111"/>
      <c r="P636" s="111"/>
      <c r="Q636" s="111"/>
      <c r="R636" s="111"/>
      <c r="S636" s="15"/>
      <c r="T636" s="112" t="s">
        <v>13944</v>
      </c>
      <c r="U636" s="112"/>
      <c r="V636" s="112"/>
      <c r="W636" s="112"/>
      <c r="X636" s="107" t="s">
        <v>15</v>
      </c>
      <c r="Y636" s="107"/>
      <c r="Z636" s="108"/>
    </row>
    <row r="637" spans="1:26" s="11" customFormat="1" ht="16.5" customHeight="1" x14ac:dyDescent="0.2">
      <c r="A637" s="12" t="s">
        <v>3414</v>
      </c>
      <c r="B637" s="106" t="s">
        <v>3415</v>
      </c>
      <c r="C637" s="106"/>
      <c r="D637" s="8" t="s">
        <v>3416</v>
      </c>
      <c r="E637" s="14"/>
      <c r="F637" s="1" t="s">
        <v>1756</v>
      </c>
      <c r="G637" s="4" t="s">
        <v>3402</v>
      </c>
      <c r="H637" s="1"/>
      <c r="I637" s="1">
        <v>100</v>
      </c>
      <c r="J637" s="2"/>
      <c r="K637" s="3"/>
      <c r="L637" s="109">
        <f t="shared" si="9"/>
        <v>0</v>
      </c>
      <c r="M637" s="109"/>
      <c r="N637" s="13"/>
      <c r="O637" s="111"/>
      <c r="P637" s="111"/>
      <c r="Q637" s="111"/>
      <c r="R637" s="111"/>
      <c r="S637" s="15"/>
      <c r="T637" s="112" t="s">
        <v>13944</v>
      </c>
      <c r="U637" s="112"/>
      <c r="V637" s="112"/>
      <c r="W637" s="112"/>
      <c r="X637" s="107" t="s">
        <v>15</v>
      </c>
      <c r="Y637" s="107"/>
      <c r="Z637" s="108"/>
    </row>
    <row r="638" spans="1:26" s="11" customFormat="1" ht="16.5" customHeight="1" x14ac:dyDescent="0.2">
      <c r="A638" s="12" t="s">
        <v>3417</v>
      </c>
      <c r="B638" s="106" t="s">
        <v>3418</v>
      </c>
      <c r="C638" s="106"/>
      <c r="D638" s="8" t="s">
        <v>3419</v>
      </c>
      <c r="E638" s="14"/>
      <c r="F638" s="1" t="s">
        <v>1756</v>
      </c>
      <c r="G638" s="4" t="s">
        <v>3420</v>
      </c>
      <c r="H638" s="1"/>
      <c r="I638" s="1">
        <v>100</v>
      </c>
      <c r="J638" s="2"/>
      <c r="K638" s="3"/>
      <c r="L638" s="109">
        <f t="shared" si="9"/>
        <v>0</v>
      </c>
      <c r="M638" s="109"/>
      <c r="N638" s="13"/>
      <c r="O638" s="111"/>
      <c r="P638" s="111"/>
      <c r="Q638" s="111"/>
      <c r="R638" s="111"/>
      <c r="S638" s="15"/>
      <c r="T638" s="112" t="s">
        <v>13944</v>
      </c>
      <c r="U638" s="112"/>
      <c r="V638" s="112"/>
      <c r="W638" s="112"/>
      <c r="X638" s="107" t="s">
        <v>15</v>
      </c>
      <c r="Y638" s="107"/>
      <c r="Z638" s="108"/>
    </row>
    <row r="639" spans="1:26" s="11" customFormat="1" ht="16.5" customHeight="1" x14ac:dyDescent="0.2">
      <c r="A639" s="12" t="s">
        <v>3421</v>
      </c>
      <c r="B639" s="106" t="s">
        <v>3422</v>
      </c>
      <c r="C639" s="106"/>
      <c r="D639" s="8" t="s">
        <v>3423</v>
      </c>
      <c r="E639" s="14"/>
      <c r="F639" s="1" t="s">
        <v>1756</v>
      </c>
      <c r="G639" s="4" t="s">
        <v>3424</v>
      </c>
      <c r="H639" s="1"/>
      <c r="I639" s="1">
        <v>95</v>
      </c>
      <c r="J639" s="2"/>
      <c r="K639" s="3"/>
      <c r="L639" s="109">
        <f t="shared" si="9"/>
        <v>0</v>
      </c>
      <c r="M639" s="109"/>
      <c r="N639" s="13"/>
      <c r="O639" s="111"/>
      <c r="P639" s="111"/>
      <c r="Q639" s="111"/>
      <c r="R639" s="111"/>
      <c r="S639" s="15"/>
      <c r="T639" s="112" t="s">
        <v>13944</v>
      </c>
      <c r="U639" s="112"/>
      <c r="V639" s="112"/>
      <c r="W639" s="112"/>
      <c r="X639" s="107" t="s">
        <v>15</v>
      </c>
      <c r="Y639" s="107"/>
      <c r="Z639" s="108"/>
    </row>
    <row r="640" spans="1:26" s="11" customFormat="1" ht="16.5" customHeight="1" x14ac:dyDescent="0.2">
      <c r="A640" s="12" t="s">
        <v>3425</v>
      </c>
      <c r="B640" s="106" t="s">
        <v>3426</v>
      </c>
      <c r="C640" s="106"/>
      <c r="D640" s="8" t="s">
        <v>3427</v>
      </c>
      <c r="E640" s="14"/>
      <c r="F640" s="1" t="s">
        <v>1756</v>
      </c>
      <c r="G640" s="4" t="s">
        <v>3428</v>
      </c>
      <c r="H640" s="1"/>
      <c r="I640" s="1">
        <v>108</v>
      </c>
      <c r="J640" s="2"/>
      <c r="K640" s="3"/>
      <c r="L640" s="109">
        <f t="shared" si="9"/>
        <v>0</v>
      </c>
      <c r="M640" s="109"/>
      <c r="N640" s="13"/>
      <c r="O640" s="111"/>
      <c r="P640" s="111"/>
      <c r="Q640" s="111"/>
      <c r="R640" s="111"/>
      <c r="S640" s="15"/>
      <c r="T640" s="112" t="s">
        <v>13944</v>
      </c>
      <c r="U640" s="112"/>
      <c r="V640" s="112"/>
      <c r="W640" s="112"/>
      <c r="X640" s="107" t="s">
        <v>15</v>
      </c>
      <c r="Y640" s="107"/>
      <c r="Z640" s="108"/>
    </row>
    <row r="641" spans="1:26" s="11" customFormat="1" ht="16.5" customHeight="1" x14ac:dyDescent="0.2">
      <c r="A641" s="12" t="s">
        <v>3429</v>
      </c>
      <c r="B641" s="106" t="s">
        <v>3430</v>
      </c>
      <c r="C641" s="106"/>
      <c r="D641" s="8" t="s">
        <v>3431</v>
      </c>
      <c r="E641" s="14"/>
      <c r="F641" s="1" t="s">
        <v>1756</v>
      </c>
      <c r="G641" s="4" t="s">
        <v>3432</v>
      </c>
      <c r="H641" s="1"/>
      <c r="I641" s="1">
        <v>104</v>
      </c>
      <c r="J641" s="2"/>
      <c r="K641" s="3"/>
      <c r="L641" s="109">
        <f t="shared" si="9"/>
        <v>0</v>
      </c>
      <c r="M641" s="109"/>
      <c r="N641" s="13"/>
      <c r="O641" s="111"/>
      <c r="P641" s="111"/>
      <c r="Q641" s="111"/>
      <c r="R641" s="111"/>
      <c r="S641" s="15"/>
      <c r="T641" s="112" t="s">
        <v>13944</v>
      </c>
      <c r="U641" s="112"/>
      <c r="V641" s="112"/>
      <c r="W641" s="112"/>
      <c r="X641" s="107" t="s">
        <v>15</v>
      </c>
      <c r="Y641" s="107"/>
      <c r="Z641" s="108"/>
    </row>
    <row r="642" spans="1:26" s="11" customFormat="1" ht="16.5" customHeight="1" x14ac:dyDescent="0.2">
      <c r="A642" s="12" t="s">
        <v>3433</v>
      </c>
      <c r="B642" s="106" t="s">
        <v>3434</v>
      </c>
      <c r="C642" s="106"/>
      <c r="D642" s="8" t="s">
        <v>3435</v>
      </c>
      <c r="E642" s="14"/>
      <c r="F642" s="1" t="s">
        <v>1756</v>
      </c>
      <c r="G642" s="4" t="s">
        <v>3436</v>
      </c>
      <c r="H642" s="1"/>
      <c r="I642" s="1">
        <v>150</v>
      </c>
      <c r="J642" s="2"/>
      <c r="K642" s="3"/>
      <c r="L642" s="109">
        <f t="shared" si="9"/>
        <v>0</v>
      </c>
      <c r="M642" s="109"/>
      <c r="N642" s="13"/>
      <c r="O642" s="111"/>
      <c r="P642" s="111"/>
      <c r="Q642" s="111"/>
      <c r="R642" s="111"/>
      <c r="S642" s="15"/>
      <c r="T642" s="112" t="s">
        <v>13944</v>
      </c>
      <c r="U642" s="112"/>
      <c r="V642" s="112"/>
      <c r="W642" s="112"/>
      <c r="X642" s="107" t="s">
        <v>15</v>
      </c>
      <c r="Y642" s="107"/>
      <c r="Z642" s="108"/>
    </row>
    <row r="643" spans="1:26" s="11" customFormat="1" ht="16.5" customHeight="1" x14ac:dyDescent="0.2">
      <c r="A643" s="12" t="s">
        <v>3437</v>
      </c>
      <c r="B643" s="106" t="s">
        <v>3438</v>
      </c>
      <c r="C643" s="106"/>
      <c r="D643" s="8" t="s">
        <v>3439</v>
      </c>
      <c r="E643" s="14"/>
      <c r="F643" s="1" t="s">
        <v>1756</v>
      </c>
      <c r="G643" s="4" t="s">
        <v>3440</v>
      </c>
      <c r="H643" s="1"/>
      <c r="I643" s="1">
        <v>150</v>
      </c>
      <c r="J643" s="2"/>
      <c r="K643" s="3"/>
      <c r="L643" s="109">
        <f t="shared" si="9"/>
        <v>0</v>
      </c>
      <c r="M643" s="109"/>
      <c r="N643" s="13"/>
      <c r="O643" s="111"/>
      <c r="P643" s="111"/>
      <c r="Q643" s="111"/>
      <c r="R643" s="111"/>
      <c r="S643" s="15"/>
      <c r="T643" s="112" t="s">
        <v>13944</v>
      </c>
      <c r="U643" s="112"/>
      <c r="V643" s="112"/>
      <c r="W643" s="112"/>
      <c r="X643" s="107" t="s">
        <v>15</v>
      </c>
      <c r="Y643" s="107"/>
      <c r="Z643" s="108"/>
    </row>
    <row r="644" spans="1:26" s="11" customFormat="1" ht="16.5" customHeight="1" x14ac:dyDescent="0.2">
      <c r="A644" s="12" t="s">
        <v>3441</v>
      </c>
      <c r="B644" s="106" t="s">
        <v>3442</v>
      </c>
      <c r="C644" s="106"/>
      <c r="D644" s="8" t="s">
        <v>3443</v>
      </c>
      <c r="E644" s="14"/>
      <c r="F644" s="1" t="s">
        <v>1756</v>
      </c>
      <c r="G644" s="4" t="s">
        <v>3444</v>
      </c>
      <c r="H644" s="1"/>
      <c r="I644" s="1">
        <v>90</v>
      </c>
      <c r="J644" s="2"/>
      <c r="K644" s="3"/>
      <c r="L644" s="109">
        <f t="shared" si="9"/>
        <v>0</v>
      </c>
      <c r="M644" s="109"/>
      <c r="N644" s="13"/>
      <c r="O644" s="111"/>
      <c r="P644" s="111"/>
      <c r="Q644" s="111"/>
      <c r="R644" s="111"/>
      <c r="S644" s="15"/>
      <c r="T644" s="112" t="s">
        <v>13944</v>
      </c>
      <c r="U644" s="112"/>
      <c r="V644" s="112"/>
      <c r="W644" s="112"/>
      <c r="X644" s="107" t="s">
        <v>15</v>
      </c>
      <c r="Y644" s="107"/>
      <c r="Z644" s="108"/>
    </row>
    <row r="645" spans="1:26" s="11" customFormat="1" ht="16.5" customHeight="1" x14ac:dyDescent="0.2">
      <c r="A645" s="12" t="s">
        <v>3445</v>
      </c>
      <c r="B645" s="106" t="s">
        <v>3446</v>
      </c>
      <c r="C645" s="106"/>
      <c r="D645" s="8" t="s">
        <v>3447</v>
      </c>
      <c r="E645" s="14"/>
      <c r="F645" s="1" t="s">
        <v>1756</v>
      </c>
      <c r="G645" s="4" t="s">
        <v>3448</v>
      </c>
      <c r="H645" s="1"/>
      <c r="I645" s="1">
        <v>95</v>
      </c>
      <c r="J645" s="2"/>
      <c r="K645" s="3"/>
      <c r="L645" s="109">
        <f t="shared" si="9"/>
        <v>0</v>
      </c>
      <c r="M645" s="109"/>
      <c r="N645" s="13"/>
      <c r="O645" s="111"/>
      <c r="P645" s="111"/>
      <c r="Q645" s="111"/>
      <c r="R645" s="111"/>
      <c r="S645" s="15"/>
      <c r="T645" s="112" t="s">
        <v>13944</v>
      </c>
      <c r="U645" s="112"/>
      <c r="V645" s="112"/>
      <c r="W645" s="112"/>
      <c r="X645" s="107" t="s">
        <v>15</v>
      </c>
      <c r="Y645" s="107"/>
      <c r="Z645" s="108"/>
    </row>
    <row r="646" spans="1:26" s="11" customFormat="1" ht="16.5" customHeight="1" x14ac:dyDescent="0.2">
      <c r="A646" s="12" t="s">
        <v>3449</v>
      </c>
      <c r="B646" s="106" t="s">
        <v>3450</v>
      </c>
      <c r="C646" s="106"/>
      <c r="D646" s="8" t="s">
        <v>3451</v>
      </c>
      <c r="E646" s="14"/>
      <c r="F646" s="1" t="s">
        <v>1756</v>
      </c>
      <c r="G646" s="4" t="s">
        <v>3448</v>
      </c>
      <c r="H646" s="1"/>
      <c r="I646" s="1">
        <v>100</v>
      </c>
      <c r="J646" s="2"/>
      <c r="K646" s="3"/>
      <c r="L646" s="109">
        <f t="shared" si="9"/>
        <v>0</v>
      </c>
      <c r="M646" s="109"/>
      <c r="N646" s="13"/>
      <c r="O646" s="111"/>
      <c r="P646" s="111"/>
      <c r="Q646" s="111"/>
      <c r="R646" s="111"/>
      <c r="S646" s="15"/>
      <c r="T646" s="112" t="s">
        <v>13944</v>
      </c>
      <c r="U646" s="112"/>
      <c r="V646" s="112"/>
      <c r="W646" s="112"/>
      <c r="X646" s="107" t="s">
        <v>15</v>
      </c>
      <c r="Y646" s="107"/>
      <c r="Z646" s="108"/>
    </row>
    <row r="647" spans="1:26" s="11" customFormat="1" ht="16.5" customHeight="1" x14ac:dyDescent="0.2">
      <c r="A647" s="12" t="s">
        <v>3452</v>
      </c>
      <c r="B647" s="106" t="s">
        <v>3453</v>
      </c>
      <c r="C647" s="106"/>
      <c r="D647" s="8" t="s">
        <v>3454</v>
      </c>
      <c r="E647" s="14"/>
      <c r="F647" s="1" t="s">
        <v>1756</v>
      </c>
      <c r="G647" s="4" t="s">
        <v>3455</v>
      </c>
      <c r="H647" s="1"/>
      <c r="I647" s="1">
        <v>50</v>
      </c>
      <c r="J647" s="2"/>
      <c r="K647" s="3"/>
      <c r="L647" s="109">
        <f t="shared" si="9"/>
        <v>0</v>
      </c>
      <c r="M647" s="109"/>
      <c r="N647" s="13"/>
      <c r="O647" s="111"/>
      <c r="P647" s="111"/>
      <c r="Q647" s="111"/>
      <c r="R647" s="111"/>
      <c r="S647" s="15"/>
      <c r="T647" s="112" t="s">
        <v>13944</v>
      </c>
      <c r="U647" s="112"/>
      <c r="V647" s="112"/>
      <c r="W647" s="112"/>
      <c r="X647" s="107" t="s">
        <v>15</v>
      </c>
      <c r="Y647" s="107"/>
      <c r="Z647" s="108"/>
    </row>
    <row r="648" spans="1:26" s="11" customFormat="1" ht="16.5" customHeight="1" x14ac:dyDescent="0.2">
      <c r="A648" s="12" t="s">
        <v>3456</v>
      </c>
      <c r="B648" s="106" t="s">
        <v>3457</v>
      </c>
      <c r="C648" s="106"/>
      <c r="D648" s="8" t="s">
        <v>3458</v>
      </c>
      <c r="E648" s="14"/>
      <c r="F648" s="1" t="s">
        <v>1756</v>
      </c>
      <c r="G648" s="4" t="s">
        <v>3459</v>
      </c>
      <c r="H648" s="1"/>
      <c r="I648" s="1">
        <v>110</v>
      </c>
      <c r="J648" s="2"/>
      <c r="K648" s="3"/>
      <c r="L648" s="109">
        <f t="shared" si="9"/>
        <v>0</v>
      </c>
      <c r="M648" s="109"/>
      <c r="N648" s="13"/>
      <c r="O648" s="111"/>
      <c r="P648" s="111"/>
      <c r="Q648" s="111"/>
      <c r="R648" s="111"/>
      <c r="S648" s="15"/>
      <c r="T648" s="112" t="s">
        <v>13944</v>
      </c>
      <c r="U648" s="112"/>
      <c r="V648" s="112"/>
      <c r="W648" s="112"/>
      <c r="X648" s="107" t="s">
        <v>15</v>
      </c>
      <c r="Y648" s="107"/>
      <c r="Z648" s="108"/>
    </row>
    <row r="649" spans="1:26" s="11" customFormat="1" ht="16.5" customHeight="1" x14ac:dyDescent="0.2">
      <c r="A649" s="12" t="s">
        <v>3460</v>
      </c>
      <c r="B649" s="106" t="s">
        <v>3461</v>
      </c>
      <c r="C649" s="106"/>
      <c r="D649" s="8" t="s">
        <v>3462</v>
      </c>
      <c r="E649" s="14"/>
      <c r="F649" s="1" t="s">
        <v>1756</v>
      </c>
      <c r="G649" s="4" t="s">
        <v>3463</v>
      </c>
      <c r="H649" s="1"/>
      <c r="I649" s="1">
        <v>40</v>
      </c>
      <c r="J649" s="2"/>
      <c r="K649" s="3"/>
      <c r="L649" s="109">
        <f t="shared" si="9"/>
        <v>0</v>
      </c>
      <c r="M649" s="109"/>
      <c r="N649" s="13"/>
      <c r="O649" s="111"/>
      <c r="P649" s="111"/>
      <c r="Q649" s="111"/>
      <c r="R649" s="111"/>
      <c r="S649" s="15"/>
      <c r="T649" s="112" t="s">
        <v>13944</v>
      </c>
      <c r="U649" s="112"/>
      <c r="V649" s="112"/>
      <c r="W649" s="112"/>
      <c r="X649" s="107" t="s">
        <v>15</v>
      </c>
      <c r="Y649" s="107"/>
      <c r="Z649" s="108"/>
    </row>
    <row r="650" spans="1:26" s="11" customFormat="1" ht="16.5" customHeight="1" x14ac:dyDescent="0.2">
      <c r="A650" s="12" t="s">
        <v>3464</v>
      </c>
      <c r="B650" s="106" t="s">
        <v>3465</v>
      </c>
      <c r="C650" s="106"/>
      <c r="D650" s="8" t="s">
        <v>3466</v>
      </c>
      <c r="E650" s="14"/>
      <c r="F650" s="1" t="s">
        <v>1756</v>
      </c>
      <c r="G650" s="4" t="s">
        <v>3467</v>
      </c>
      <c r="H650" s="1"/>
      <c r="I650" s="1">
        <v>39</v>
      </c>
      <c r="J650" s="2"/>
      <c r="K650" s="3"/>
      <c r="L650" s="109">
        <f t="shared" si="9"/>
        <v>0</v>
      </c>
      <c r="M650" s="109"/>
      <c r="N650" s="13"/>
      <c r="O650" s="111"/>
      <c r="P650" s="111"/>
      <c r="Q650" s="111"/>
      <c r="R650" s="111"/>
      <c r="S650" s="15"/>
      <c r="T650" s="112" t="s">
        <v>13944</v>
      </c>
      <c r="U650" s="112"/>
      <c r="V650" s="112"/>
      <c r="W650" s="112"/>
      <c r="X650" s="107" t="s">
        <v>15</v>
      </c>
      <c r="Y650" s="107"/>
      <c r="Z650" s="108"/>
    </row>
    <row r="651" spans="1:26" s="11" customFormat="1" ht="16.5" customHeight="1" x14ac:dyDescent="0.2">
      <c r="A651" s="12" t="s">
        <v>3468</v>
      </c>
      <c r="B651" s="106" t="s">
        <v>3469</v>
      </c>
      <c r="C651" s="106"/>
      <c r="D651" s="8" t="s">
        <v>3470</v>
      </c>
      <c r="E651" s="14"/>
      <c r="F651" s="1" t="s">
        <v>1756</v>
      </c>
      <c r="G651" s="4" t="s">
        <v>3471</v>
      </c>
      <c r="H651" s="1"/>
      <c r="I651" s="1">
        <v>70</v>
      </c>
      <c r="J651" s="2"/>
      <c r="K651" s="3"/>
      <c r="L651" s="109">
        <f t="shared" si="9"/>
        <v>0</v>
      </c>
      <c r="M651" s="109"/>
      <c r="N651" s="13"/>
      <c r="O651" s="111"/>
      <c r="P651" s="111"/>
      <c r="Q651" s="111"/>
      <c r="R651" s="111"/>
      <c r="S651" s="15"/>
      <c r="T651" s="112" t="s">
        <v>13944</v>
      </c>
      <c r="U651" s="112"/>
      <c r="V651" s="112"/>
      <c r="W651" s="112"/>
      <c r="X651" s="107" t="s">
        <v>15</v>
      </c>
      <c r="Y651" s="107"/>
      <c r="Z651" s="108"/>
    </row>
    <row r="652" spans="1:26" s="11" customFormat="1" ht="16.5" customHeight="1" x14ac:dyDescent="0.2">
      <c r="A652" s="12" t="s">
        <v>3472</v>
      </c>
      <c r="B652" s="106" t="s">
        <v>3473</v>
      </c>
      <c r="C652" s="106"/>
      <c r="D652" s="8" t="s">
        <v>3474</v>
      </c>
      <c r="E652" s="14"/>
      <c r="F652" s="1" t="s">
        <v>1756</v>
      </c>
      <c r="G652" s="4" t="s">
        <v>3475</v>
      </c>
      <c r="H652" s="1"/>
      <c r="I652" s="1">
        <v>70</v>
      </c>
      <c r="J652" s="2"/>
      <c r="K652" s="3"/>
      <c r="L652" s="109">
        <f t="shared" si="9"/>
        <v>0</v>
      </c>
      <c r="M652" s="109"/>
      <c r="N652" s="13"/>
      <c r="O652" s="111"/>
      <c r="P652" s="111"/>
      <c r="Q652" s="111"/>
      <c r="R652" s="111"/>
      <c r="S652" s="15"/>
      <c r="T652" s="112" t="s">
        <v>13944</v>
      </c>
      <c r="U652" s="112"/>
      <c r="V652" s="112"/>
      <c r="W652" s="112"/>
      <c r="X652" s="107" t="s">
        <v>15</v>
      </c>
      <c r="Y652" s="107"/>
      <c r="Z652" s="108"/>
    </row>
    <row r="653" spans="1:26" s="11" customFormat="1" ht="16.5" customHeight="1" x14ac:dyDescent="0.2">
      <c r="A653" s="12" t="s">
        <v>3476</v>
      </c>
      <c r="B653" s="106" t="s">
        <v>3477</v>
      </c>
      <c r="C653" s="106"/>
      <c r="D653" s="8" t="s">
        <v>3478</v>
      </c>
      <c r="E653" s="14"/>
      <c r="F653" s="1" t="s">
        <v>1756</v>
      </c>
      <c r="G653" s="4" t="s">
        <v>3479</v>
      </c>
      <c r="H653" s="1"/>
      <c r="I653" s="1">
        <v>360</v>
      </c>
      <c r="J653" s="2"/>
      <c r="K653" s="3"/>
      <c r="L653" s="109">
        <f t="shared" si="9"/>
        <v>0</v>
      </c>
      <c r="M653" s="109"/>
      <c r="N653" s="13"/>
      <c r="O653" s="111"/>
      <c r="P653" s="111"/>
      <c r="Q653" s="111"/>
      <c r="R653" s="111"/>
      <c r="S653" s="15"/>
      <c r="T653" s="112" t="s">
        <v>13944</v>
      </c>
      <c r="U653" s="112"/>
      <c r="V653" s="112"/>
      <c r="W653" s="112"/>
      <c r="X653" s="107" t="s">
        <v>15</v>
      </c>
      <c r="Y653" s="107"/>
      <c r="Z653" s="108"/>
    </row>
    <row r="654" spans="1:26" s="11" customFormat="1" ht="16.5" customHeight="1" x14ac:dyDescent="0.2">
      <c r="A654" s="12" t="s">
        <v>3480</v>
      </c>
      <c r="B654" s="106" t="s">
        <v>3481</v>
      </c>
      <c r="C654" s="106"/>
      <c r="D654" s="8" t="s">
        <v>3482</v>
      </c>
      <c r="E654" s="14"/>
      <c r="F654" s="1" t="s">
        <v>1756</v>
      </c>
      <c r="G654" s="4" t="s">
        <v>3483</v>
      </c>
      <c r="H654" s="1"/>
      <c r="I654" s="1">
        <v>180</v>
      </c>
      <c r="J654" s="2"/>
      <c r="K654" s="3"/>
      <c r="L654" s="109">
        <f t="shared" si="9"/>
        <v>0</v>
      </c>
      <c r="M654" s="109"/>
      <c r="N654" s="13"/>
      <c r="O654" s="111"/>
      <c r="P654" s="111"/>
      <c r="Q654" s="111"/>
      <c r="R654" s="111"/>
      <c r="S654" s="15"/>
      <c r="T654" s="112" t="s">
        <v>13944</v>
      </c>
      <c r="U654" s="112"/>
      <c r="V654" s="112"/>
      <c r="W654" s="112"/>
      <c r="X654" s="107" t="s">
        <v>15</v>
      </c>
      <c r="Y654" s="107"/>
      <c r="Z654" s="108"/>
    </row>
    <row r="655" spans="1:26" s="11" customFormat="1" ht="16.5" customHeight="1" x14ac:dyDescent="0.2">
      <c r="A655" s="12" t="s">
        <v>3484</v>
      </c>
      <c r="B655" s="106" t="s">
        <v>3485</v>
      </c>
      <c r="C655" s="106"/>
      <c r="D655" s="8" t="s">
        <v>3486</v>
      </c>
      <c r="E655" s="14"/>
      <c r="F655" s="1" t="s">
        <v>1756</v>
      </c>
      <c r="G655" s="4" t="s">
        <v>3487</v>
      </c>
      <c r="H655" s="1"/>
      <c r="I655" s="1">
        <v>170</v>
      </c>
      <c r="J655" s="2"/>
      <c r="K655" s="3"/>
      <c r="L655" s="109">
        <f t="shared" si="9"/>
        <v>0</v>
      </c>
      <c r="M655" s="109"/>
      <c r="N655" s="13"/>
      <c r="O655" s="111"/>
      <c r="P655" s="111"/>
      <c r="Q655" s="111"/>
      <c r="R655" s="111"/>
      <c r="S655" s="15"/>
      <c r="T655" s="112" t="s">
        <v>13944</v>
      </c>
      <c r="U655" s="112"/>
      <c r="V655" s="112"/>
      <c r="W655" s="112"/>
      <c r="X655" s="107" t="s">
        <v>15</v>
      </c>
      <c r="Y655" s="107"/>
      <c r="Z655" s="108"/>
    </row>
    <row r="656" spans="1:26" s="11" customFormat="1" ht="16.5" customHeight="1" x14ac:dyDescent="0.2">
      <c r="A656" s="12" t="s">
        <v>3488</v>
      </c>
      <c r="B656" s="106" t="s">
        <v>3489</v>
      </c>
      <c r="C656" s="106"/>
      <c r="D656" s="8" t="s">
        <v>3490</v>
      </c>
      <c r="E656" s="14"/>
      <c r="F656" s="1" t="s">
        <v>1756</v>
      </c>
      <c r="G656" s="4" t="s">
        <v>3479</v>
      </c>
      <c r="H656" s="1"/>
      <c r="I656" s="1">
        <v>60</v>
      </c>
      <c r="J656" s="2"/>
      <c r="K656" s="3"/>
      <c r="L656" s="109">
        <f t="shared" si="9"/>
        <v>0</v>
      </c>
      <c r="M656" s="109"/>
      <c r="N656" s="13"/>
      <c r="O656" s="111"/>
      <c r="P656" s="111"/>
      <c r="Q656" s="111"/>
      <c r="R656" s="111"/>
      <c r="S656" s="15"/>
      <c r="T656" s="112" t="s">
        <v>13944</v>
      </c>
      <c r="U656" s="112"/>
      <c r="V656" s="112"/>
      <c r="W656" s="112"/>
      <c r="X656" s="107" t="s">
        <v>15</v>
      </c>
      <c r="Y656" s="107"/>
      <c r="Z656" s="108"/>
    </row>
    <row r="657" spans="1:26" s="11" customFormat="1" ht="16.5" customHeight="1" x14ac:dyDescent="0.2">
      <c r="A657" s="12" t="s">
        <v>3491</v>
      </c>
      <c r="B657" s="106" t="s">
        <v>3492</v>
      </c>
      <c r="C657" s="106"/>
      <c r="D657" s="8" t="s">
        <v>3493</v>
      </c>
      <c r="E657" s="14"/>
      <c r="F657" s="1" t="s">
        <v>1756</v>
      </c>
      <c r="G657" s="4" t="s">
        <v>3483</v>
      </c>
      <c r="H657" s="1"/>
      <c r="I657" s="1">
        <v>45</v>
      </c>
      <c r="J657" s="2"/>
      <c r="K657" s="3"/>
      <c r="L657" s="109">
        <f t="shared" si="9"/>
        <v>0</v>
      </c>
      <c r="M657" s="109"/>
      <c r="N657" s="13"/>
      <c r="O657" s="111"/>
      <c r="P657" s="111"/>
      <c r="Q657" s="111"/>
      <c r="R657" s="111"/>
      <c r="S657" s="15"/>
      <c r="T657" s="112" t="s">
        <v>13944</v>
      </c>
      <c r="U657" s="112"/>
      <c r="V657" s="112"/>
      <c r="W657" s="112"/>
      <c r="X657" s="107" t="s">
        <v>15</v>
      </c>
      <c r="Y657" s="107"/>
      <c r="Z657" s="108"/>
    </row>
    <row r="658" spans="1:26" s="11" customFormat="1" ht="16.5" customHeight="1" x14ac:dyDescent="0.2">
      <c r="A658" s="12" t="s">
        <v>3495</v>
      </c>
      <c r="B658" s="106" t="s">
        <v>3496</v>
      </c>
      <c r="C658" s="106"/>
      <c r="D658" s="8" t="s">
        <v>3497</v>
      </c>
      <c r="E658" s="14"/>
      <c r="F658" s="1" t="s">
        <v>1756</v>
      </c>
      <c r="G658" s="4" t="s">
        <v>3498</v>
      </c>
      <c r="H658" s="1"/>
      <c r="I658" s="1">
        <v>120</v>
      </c>
      <c r="J658" s="2"/>
      <c r="K658" s="3"/>
      <c r="L658" s="109">
        <f t="shared" si="9"/>
        <v>0</v>
      </c>
      <c r="M658" s="109"/>
      <c r="N658" s="13"/>
      <c r="O658" s="111"/>
      <c r="P658" s="111"/>
      <c r="Q658" s="111"/>
      <c r="R658" s="111"/>
      <c r="S658" s="15"/>
      <c r="T658" s="112" t="s">
        <v>13944</v>
      </c>
      <c r="U658" s="112"/>
      <c r="V658" s="112"/>
      <c r="W658" s="112"/>
      <c r="X658" s="107" t="s">
        <v>15</v>
      </c>
      <c r="Y658" s="107"/>
      <c r="Z658" s="108"/>
    </row>
    <row r="659" spans="1:26" s="11" customFormat="1" ht="16.5" customHeight="1" x14ac:dyDescent="0.2">
      <c r="A659" s="12" t="s">
        <v>3499</v>
      </c>
      <c r="B659" s="106" t="s">
        <v>3500</v>
      </c>
      <c r="C659" s="106"/>
      <c r="D659" s="8" t="s">
        <v>3501</v>
      </c>
      <c r="E659" s="14"/>
      <c r="F659" s="1" t="s">
        <v>1756</v>
      </c>
      <c r="G659" s="4" t="s">
        <v>3502</v>
      </c>
      <c r="H659" s="1"/>
      <c r="I659" s="1">
        <v>80</v>
      </c>
      <c r="J659" s="2"/>
      <c r="K659" s="3"/>
      <c r="L659" s="109">
        <f t="shared" si="9"/>
        <v>0</v>
      </c>
      <c r="M659" s="109"/>
      <c r="N659" s="13"/>
      <c r="O659" s="111"/>
      <c r="P659" s="111"/>
      <c r="Q659" s="111"/>
      <c r="R659" s="111"/>
      <c r="S659" s="15"/>
      <c r="T659" s="112" t="s">
        <v>13944</v>
      </c>
      <c r="U659" s="112"/>
      <c r="V659" s="112"/>
      <c r="W659" s="112"/>
      <c r="X659" s="107" t="s">
        <v>15</v>
      </c>
      <c r="Y659" s="107"/>
      <c r="Z659" s="108"/>
    </row>
    <row r="660" spans="1:26" s="11" customFormat="1" ht="16.5" customHeight="1" x14ac:dyDescent="0.2">
      <c r="A660" s="12" t="s">
        <v>3503</v>
      </c>
      <c r="B660" s="106" t="s">
        <v>3504</v>
      </c>
      <c r="C660" s="106"/>
      <c r="D660" s="8" t="s">
        <v>3505</v>
      </c>
      <c r="E660" s="14"/>
      <c r="F660" s="1" t="s">
        <v>1756</v>
      </c>
      <c r="G660" s="4" t="s">
        <v>3506</v>
      </c>
      <c r="H660" s="1"/>
      <c r="I660" s="1">
        <v>50</v>
      </c>
      <c r="J660" s="2"/>
      <c r="K660" s="3"/>
      <c r="L660" s="109">
        <f t="shared" si="9"/>
        <v>0</v>
      </c>
      <c r="M660" s="109"/>
      <c r="N660" s="13"/>
      <c r="O660" s="111"/>
      <c r="P660" s="111"/>
      <c r="Q660" s="111"/>
      <c r="R660" s="111"/>
      <c r="S660" s="15"/>
      <c r="T660" s="112" t="s">
        <v>13944</v>
      </c>
      <c r="U660" s="112"/>
      <c r="V660" s="112"/>
      <c r="W660" s="112"/>
      <c r="X660" s="107" t="s">
        <v>15</v>
      </c>
      <c r="Y660" s="107"/>
      <c r="Z660" s="108"/>
    </row>
    <row r="661" spans="1:26" s="11" customFormat="1" ht="16.5" customHeight="1" x14ac:dyDescent="0.2">
      <c r="A661" s="12" t="s">
        <v>3507</v>
      </c>
      <c r="B661" s="106" t="s">
        <v>3508</v>
      </c>
      <c r="C661" s="106"/>
      <c r="D661" s="8" t="s">
        <v>3509</v>
      </c>
      <c r="E661" s="14"/>
      <c r="F661" s="1" t="s">
        <v>1756</v>
      </c>
      <c r="G661" s="4" t="s">
        <v>3510</v>
      </c>
      <c r="H661" s="1"/>
      <c r="I661" s="1">
        <v>110</v>
      </c>
      <c r="J661" s="2"/>
      <c r="K661" s="3"/>
      <c r="L661" s="109">
        <f t="shared" ref="L661:L724" si="10">J661-K661</f>
        <v>0</v>
      </c>
      <c r="M661" s="109"/>
      <c r="N661" s="13"/>
      <c r="O661" s="111"/>
      <c r="P661" s="111"/>
      <c r="Q661" s="111"/>
      <c r="R661" s="111"/>
      <c r="S661" s="15"/>
      <c r="T661" s="112" t="s">
        <v>13944</v>
      </c>
      <c r="U661" s="112"/>
      <c r="V661" s="112"/>
      <c r="W661" s="112"/>
      <c r="X661" s="107" t="s">
        <v>15</v>
      </c>
      <c r="Y661" s="107"/>
      <c r="Z661" s="108"/>
    </row>
    <row r="662" spans="1:26" s="11" customFormat="1" ht="16.5" customHeight="1" x14ac:dyDescent="0.2">
      <c r="A662" s="12" t="s">
        <v>3511</v>
      </c>
      <c r="B662" s="106" t="s">
        <v>3512</v>
      </c>
      <c r="C662" s="106"/>
      <c r="D662" s="8" t="s">
        <v>3513</v>
      </c>
      <c r="E662" s="14"/>
      <c r="F662" s="1" t="s">
        <v>1756</v>
      </c>
      <c r="G662" s="4" t="s">
        <v>3514</v>
      </c>
      <c r="H662" s="1"/>
      <c r="I662" s="1">
        <v>75</v>
      </c>
      <c r="J662" s="2"/>
      <c r="K662" s="3"/>
      <c r="L662" s="109">
        <f t="shared" si="10"/>
        <v>0</v>
      </c>
      <c r="M662" s="109"/>
      <c r="N662" s="13"/>
      <c r="O662" s="111"/>
      <c r="P662" s="111"/>
      <c r="Q662" s="111"/>
      <c r="R662" s="111"/>
      <c r="S662" s="15"/>
      <c r="T662" s="112" t="s">
        <v>13944</v>
      </c>
      <c r="U662" s="112"/>
      <c r="V662" s="112"/>
      <c r="W662" s="112"/>
      <c r="X662" s="107" t="s">
        <v>15</v>
      </c>
      <c r="Y662" s="107"/>
      <c r="Z662" s="108"/>
    </row>
    <row r="663" spans="1:26" s="11" customFormat="1" ht="16.5" customHeight="1" x14ac:dyDescent="0.2">
      <c r="A663" s="12" t="s">
        <v>3515</v>
      </c>
      <c r="B663" s="106" t="s">
        <v>3516</v>
      </c>
      <c r="C663" s="106"/>
      <c r="D663" s="8" t="s">
        <v>3517</v>
      </c>
      <c r="E663" s="14"/>
      <c r="F663" s="1" t="s">
        <v>1756</v>
      </c>
      <c r="G663" s="4" t="s">
        <v>3518</v>
      </c>
      <c r="H663" s="1"/>
      <c r="I663" s="1">
        <v>40</v>
      </c>
      <c r="J663" s="2"/>
      <c r="K663" s="3"/>
      <c r="L663" s="109">
        <f t="shared" si="10"/>
        <v>0</v>
      </c>
      <c r="M663" s="109"/>
      <c r="N663" s="13"/>
      <c r="O663" s="111"/>
      <c r="P663" s="111"/>
      <c r="Q663" s="111"/>
      <c r="R663" s="111"/>
      <c r="S663" s="15"/>
      <c r="T663" s="112" t="s">
        <v>13944</v>
      </c>
      <c r="U663" s="112"/>
      <c r="V663" s="112"/>
      <c r="W663" s="112"/>
      <c r="X663" s="107" t="s">
        <v>15</v>
      </c>
      <c r="Y663" s="107"/>
      <c r="Z663" s="108"/>
    </row>
    <row r="664" spans="1:26" s="11" customFormat="1" ht="16.5" customHeight="1" x14ac:dyDescent="0.2">
      <c r="A664" s="12" t="s">
        <v>3519</v>
      </c>
      <c r="B664" s="106" t="s">
        <v>3520</v>
      </c>
      <c r="C664" s="106"/>
      <c r="D664" s="8" t="s">
        <v>3521</v>
      </c>
      <c r="E664" s="14"/>
      <c r="F664" s="1" t="s">
        <v>1756</v>
      </c>
      <c r="G664" s="4" t="s">
        <v>3510</v>
      </c>
      <c r="H664" s="1"/>
      <c r="I664" s="1">
        <v>225</v>
      </c>
      <c r="J664" s="2"/>
      <c r="K664" s="3"/>
      <c r="L664" s="109">
        <f t="shared" si="10"/>
        <v>0</v>
      </c>
      <c r="M664" s="109"/>
      <c r="N664" s="13"/>
      <c r="O664" s="111"/>
      <c r="P664" s="111"/>
      <c r="Q664" s="111"/>
      <c r="R664" s="111"/>
      <c r="S664" s="15"/>
      <c r="T664" s="112" t="s">
        <v>13944</v>
      </c>
      <c r="U664" s="112"/>
      <c r="V664" s="112"/>
      <c r="W664" s="112"/>
      <c r="X664" s="107" t="s">
        <v>15</v>
      </c>
      <c r="Y664" s="107"/>
      <c r="Z664" s="108"/>
    </row>
    <row r="665" spans="1:26" s="11" customFormat="1" ht="16.5" customHeight="1" x14ac:dyDescent="0.2">
      <c r="A665" s="12" t="s">
        <v>3522</v>
      </c>
      <c r="B665" s="106" t="s">
        <v>3523</v>
      </c>
      <c r="C665" s="106"/>
      <c r="D665" s="8" t="s">
        <v>3524</v>
      </c>
      <c r="E665" s="14"/>
      <c r="F665" s="1" t="s">
        <v>1756</v>
      </c>
      <c r="G665" s="4" t="s">
        <v>3525</v>
      </c>
      <c r="H665" s="1"/>
      <c r="I665" s="1">
        <v>100</v>
      </c>
      <c r="J665" s="2"/>
      <c r="K665" s="3"/>
      <c r="L665" s="109">
        <f t="shared" si="10"/>
        <v>0</v>
      </c>
      <c r="M665" s="109"/>
      <c r="N665" s="13"/>
      <c r="O665" s="111"/>
      <c r="P665" s="111"/>
      <c r="Q665" s="111"/>
      <c r="R665" s="111"/>
      <c r="S665" s="15"/>
      <c r="T665" s="112" t="s">
        <v>13944</v>
      </c>
      <c r="U665" s="112"/>
      <c r="V665" s="112"/>
      <c r="W665" s="112"/>
      <c r="X665" s="107" t="s">
        <v>15</v>
      </c>
      <c r="Y665" s="107"/>
      <c r="Z665" s="108"/>
    </row>
    <row r="666" spans="1:26" s="11" customFormat="1" ht="16.5" customHeight="1" x14ac:dyDescent="0.2">
      <c r="A666" s="12" t="s">
        <v>3526</v>
      </c>
      <c r="B666" s="106" t="s">
        <v>3527</v>
      </c>
      <c r="C666" s="106"/>
      <c r="D666" s="8" t="s">
        <v>3528</v>
      </c>
      <c r="E666" s="14"/>
      <c r="F666" s="1" t="s">
        <v>1756</v>
      </c>
      <c r="G666" s="4" t="s">
        <v>3529</v>
      </c>
      <c r="H666" s="1"/>
      <c r="I666" s="1">
        <v>120</v>
      </c>
      <c r="J666" s="2"/>
      <c r="K666" s="3"/>
      <c r="L666" s="109">
        <f t="shared" si="10"/>
        <v>0</v>
      </c>
      <c r="M666" s="109"/>
      <c r="N666" s="13"/>
      <c r="O666" s="111"/>
      <c r="P666" s="111"/>
      <c r="Q666" s="111"/>
      <c r="R666" s="111"/>
      <c r="S666" s="15"/>
      <c r="T666" s="112" t="s">
        <v>13944</v>
      </c>
      <c r="U666" s="112"/>
      <c r="V666" s="112"/>
      <c r="W666" s="112"/>
      <c r="X666" s="107" t="s">
        <v>15</v>
      </c>
      <c r="Y666" s="107"/>
      <c r="Z666" s="108"/>
    </row>
    <row r="667" spans="1:26" s="11" customFormat="1" ht="16.5" customHeight="1" x14ac:dyDescent="0.2">
      <c r="A667" s="12" t="s">
        <v>3530</v>
      </c>
      <c r="B667" s="106" t="s">
        <v>3531</v>
      </c>
      <c r="C667" s="106"/>
      <c r="D667" s="8" t="s">
        <v>3532</v>
      </c>
      <c r="E667" s="14"/>
      <c r="F667" s="1" t="s">
        <v>1756</v>
      </c>
      <c r="G667" s="4" t="s">
        <v>3533</v>
      </c>
      <c r="H667" s="1"/>
      <c r="I667" s="1">
        <v>160</v>
      </c>
      <c r="J667" s="2"/>
      <c r="K667" s="3"/>
      <c r="L667" s="109">
        <f t="shared" si="10"/>
        <v>0</v>
      </c>
      <c r="M667" s="109"/>
      <c r="N667" s="13"/>
      <c r="O667" s="111"/>
      <c r="P667" s="111"/>
      <c r="Q667" s="111"/>
      <c r="R667" s="111"/>
      <c r="S667" s="15"/>
      <c r="T667" s="112" t="s">
        <v>13944</v>
      </c>
      <c r="U667" s="112"/>
      <c r="V667" s="112"/>
      <c r="W667" s="112"/>
      <c r="X667" s="107" t="s">
        <v>15</v>
      </c>
      <c r="Y667" s="107"/>
      <c r="Z667" s="108"/>
    </row>
    <row r="668" spans="1:26" s="11" customFormat="1" ht="16.5" customHeight="1" x14ac:dyDescent="0.2">
      <c r="A668" s="12" t="s">
        <v>3534</v>
      </c>
      <c r="B668" s="106" t="s">
        <v>3535</v>
      </c>
      <c r="C668" s="106"/>
      <c r="D668" s="8" t="s">
        <v>3536</v>
      </c>
      <c r="E668" s="14"/>
      <c r="F668" s="1" t="s">
        <v>1756</v>
      </c>
      <c r="G668" s="4" t="s">
        <v>3537</v>
      </c>
      <c r="H668" s="1"/>
      <c r="I668" s="1">
        <v>85</v>
      </c>
      <c r="J668" s="2"/>
      <c r="K668" s="3"/>
      <c r="L668" s="109">
        <f t="shared" si="10"/>
        <v>0</v>
      </c>
      <c r="M668" s="109"/>
      <c r="N668" s="13"/>
      <c r="O668" s="111"/>
      <c r="P668" s="111"/>
      <c r="Q668" s="111"/>
      <c r="R668" s="111"/>
      <c r="S668" s="15"/>
      <c r="T668" s="112" t="s">
        <v>13944</v>
      </c>
      <c r="U668" s="112"/>
      <c r="V668" s="112"/>
      <c r="W668" s="112"/>
      <c r="X668" s="107" t="s">
        <v>15</v>
      </c>
      <c r="Y668" s="107"/>
      <c r="Z668" s="108"/>
    </row>
    <row r="669" spans="1:26" s="11" customFormat="1" ht="16.5" customHeight="1" x14ac:dyDescent="0.2">
      <c r="A669" s="12" t="s">
        <v>3538</v>
      </c>
      <c r="B669" s="106" t="s">
        <v>3539</v>
      </c>
      <c r="C669" s="106"/>
      <c r="D669" s="8" t="s">
        <v>3540</v>
      </c>
      <c r="E669" s="14"/>
      <c r="F669" s="1" t="s">
        <v>1756</v>
      </c>
      <c r="G669" s="4" t="s">
        <v>3537</v>
      </c>
      <c r="H669" s="1"/>
      <c r="I669" s="1">
        <v>440</v>
      </c>
      <c r="J669" s="2"/>
      <c r="K669" s="3"/>
      <c r="L669" s="109">
        <f t="shared" si="10"/>
        <v>0</v>
      </c>
      <c r="M669" s="109"/>
      <c r="N669" s="13"/>
      <c r="O669" s="111"/>
      <c r="P669" s="111"/>
      <c r="Q669" s="111"/>
      <c r="R669" s="111"/>
      <c r="S669" s="15"/>
      <c r="T669" s="112" t="s">
        <v>13944</v>
      </c>
      <c r="U669" s="112"/>
      <c r="V669" s="112"/>
      <c r="W669" s="112"/>
      <c r="X669" s="107" t="s">
        <v>15</v>
      </c>
      <c r="Y669" s="107"/>
      <c r="Z669" s="108"/>
    </row>
    <row r="670" spans="1:26" s="11" customFormat="1" ht="16.5" customHeight="1" x14ac:dyDescent="0.2">
      <c r="A670" s="12" t="s">
        <v>3541</v>
      </c>
      <c r="B670" s="106" t="s">
        <v>3542</v>
      </c>
      <c r="C670" s="106"/>
      <c r="D670" s="8" t="s">
        <v>3543</v>
      </c>
      <c r="E670" s="14"/>
      <c r="F670" s="1" t="s">
        <v>1756</v>
      </c>
      <c r="G670" s="4" t="s">
        <v>3544</v>
      </c>
      <c r="H670" s="1"/>
      <c r="I670" s="1">
        <v>160</v>
      </c>
      <c r="J670" s="2"/>
      <c r="K670" s="3"/>
      <c r="L670" s="109">
        <f t="shared" si="10"/>
        <v>0</v>
      </c>
      <c r="M670" s="109"/>
      <c r="N670" s="13"/>
      <c r="O670" s="111"/>
      <c r="P670" s="111"/>
      <c r="Q670" s="111"/>
      <c r="R670" s="111"/>
      <c r="S670" s="15"/>
      <c r="T670" s="112" t="s">
        <v>13944</v>
      </c>
      <c r="U670" s="112"/>
      <c r="V670" s="112"/>
      <c r="W670" s="112"/>
      <c r="X670" s="107" t="s">
        <v>15</v>
      </c>
      <c r="Y670" s="107"/>
      <c r="Z670" s="108"/>
    </row>
    <row r="671" spans="1:26" s="11" customFormat="1" ht="16.5" customHeight="1" x14ac:dyDescent="0.2">
      <c r="A671" s="12" t="s">
        <v>3545</v>
      </c>
      <c r="B671" s="106" t="s">
        <v>3546</v>
      </c>
      <c r="C671" s="106"/>
      <c r="D671" s="8" t="s">
        <v>3547</v>
      </c>
      <c r="E671" s="14"/>
      <c r="F671" s="1" t="s">
        <v>1756</v>
      </c>
      <c r="G671" s="4" t="s">
        <v>3548</v>
      </c>
      <c r="H671" s="1"/>
      <c r="I671" s="1">
        <v>110</v>
      </c>
      <c r="J671" s="2"/>
      <c r="K671" s="3"/>
      <c r="L671" s="109">
        <f t="shared" si="10"/>
        <v>0</v>
      </c>
      <c r="M671" s="109"/>
      <c r="N671" s="13"/>
      <c r="O671" s="111"/>
      <c r="P671" s="111"/>
      <c r="Q671" s="111"/>
      <c r="R671" s="111"/>
      <c r="S671" s="15"/>
      <c r="T671" s="112" t="s">
        <v>13944</v>
      </c>
      <c r="U671" s="112"/>
      <c r="V671" s="112"/>
      <c r="W671" s="112"/>
      <c r="X671" s="107" t="s">
        <v>15</v>
      </c>
      <c r="Y671" s="107"/>
      <c r="Z671" s="108"/>
    </row>
    <row r="672" spans="1:26" s="11" customFormat="1" ht="16.5" customHeight="1" x14ac:dyDescent="0.2">
      <c r="A672" s="12" t="s">
        <v>3549</v>
      </c>
      <c r="B672" s="106" t="s">
        <v>3550</v>
      </c>
      <c r="C672" s="106"/>
      <c r="D672" s="8" t="s">
        <v>3551</v>
      </c>
      <c r="E672" s="14"/>
      <c r="F672" s="1" t="s">
        <v>1756</v>
      </c>
      <c r="G672" s="4" t="s">
        <v>3552</v>
      </c>
      <c r="H672" s="1"/>
      <c r="I672" s="1">
        <v>340</v>
      </c>
      <c r="J672" s="2"/>
      <c r="K672" s="3"/>
      <c r="L672" s="109">
        <f t="shared" si="10"/>
        <v>0</v>
      </c>
      <c r="M672" s="109"/>
      <c r="N672" s="13"/>
      <c r="O672" s="111"/>
      <c r="P672" s="111"/>
      <c r="Q672" s="111"/>
      <c r="R672" s="111"/>
      <c r="S672" s="15"/>
      <c r="T672" s="112" t="s">
        <v>13944</v>
      </c>
      <c r="U672" s="112"/>
      <c r="V672" s="112"/>
      <c r="W672" s="112"/>
      <c r="X672" s="107" t="s">
        <v>15</v>
      </c>
      <c r="Y672" s="107"/>
      <c r="Z672" s="108"/>
    </row>
    <row r="673" spans="1:26" s="11" customFormat="1" ht="16.5" customHeight="1" x14ac:dyDescent="0.2">
      <c r="A673" s="12" t="s">
        <v>3553</v>
      </c>
      <c r="B673" s="106" t="s">
        <v>3554</v>
      </c>
      <c r="C673" s="106"/>
      <c r="D673" s="8" t="s">
        <v>3555</v>
      </c>
      <c r="E673" s="14"/>
      <c r="F673" s="1" t="s">
        <v>1756</v>
      </c>
      <c r="G673" s="4" t="s">
        <v>3556</v>
      </c>
      <c r="H673" s="1"/>
      <c r="I673" s="1">
        <v>200</v>
      </c>
      <c r="J673" s="2"/>
      <c r="K673" s="3"/>
      <c r="L673" s="109">
        <f t="shared" si="10"/>
        <v>0</v>
      </c>
      <c r="M673" s="109"/>
      <c r="N673" s="13"/>
      <c r="O673" s="111"/>
      <c r="P673" s="111"/>
      <c r="Q673" s="111"/>
      <c r="R673" s="111"/>
      <c r="S673" s="15"/>
      <c r="T673" s="112" t="s">
        <v>13944</v>
      </c>
      <c r="U673" s="112"/>
      <c r="V673" s="112"/>
      <c r="W673" s="112"/>
      <c r="X673" s="107" t="s">
        <v>15</v>
      </c>
      <c r="Y673" s="107"/>
      <c r="Z673" s="108"/>
    </row>
    <row r="674" spans="1:26" s="11" customFormat="1" ht="16.5" customHeight="1" x14ac:dyDescent="0.2">
      <c r="A674" s="12" t="s">
        <v>3557</v>
      </c>
      <c r="B674" s="106" t="s">
        <v>3558</v>
      </c>
      <c r="C674" s="106"/>
      <c r="D674" s="8" t="s">
        <v>3555</v>
      </c>
      <c r="E674" s="14"/>
      <c r="F674" s="1" t="s">
        <v>1756</v>
      </c>
      <c r="G674" s="4" t="s">
        <v>3559</v>
      </c>
      <c r="H674" s="1"/>
      <c r="I674" s="1">
        <v>200</v>
      </c>
      <c r="J674" s="2"/>
      <c r="K674" s="3"/>
      <c r="L674" s="109">
        <f t="shared" si="10"/>
        <v>0</v>
      </c>
      <c r="M674" s="109"/>
      <c r="N674" s="13"/>
      <c r="O674" s="111"/>
      <c r="P674" s="111"/>
      <c r="Q674" s="111"/>
      <c r="R674" s="111"/>
      <c r="S674" s="15"/>
      <c r="T674" s="112" t="s">
        <v>13944</v>
      </c>
      <c r="U674" s="112"/>
      <c r="V674" s="112"/>
      <c r="W674" s="112"/>
      <c r="X674" s="107" t="s">
        <v>15</v>
      </c>
      <c r="Y674" s="107"/>
      <c r="Z674" s="108"/>
    </row>
    <row r="675" spans="1:26" s="11" customFormat="1" ht="16.5" customHeight="1" x14ac:dyDescent="0.2">
      <c r="A675" s="12" t="s">
        <v>3560</v>
      </c>
      <c r="B675" s="106" t="s">
        <v>3561</v>
      </c>
      <c r="C675" s="106"/>
      <c r="D675" s="8" t="s">
        <v>3562</v>
      </c>
      <c r="E675" s="14"/>
      <c r="F675" s="1" t="s">
        <v>1756</v>
      </c>
      <c r="G675" s="4" t="s">
        <v>3563</v>
      </c>
      <c r="H675" s="1"/>
      <c r="I675" s="1">
        <v>160</v>
      </c>
      <c r="J675" s="2"/>
      <c r="K675" s="3"/>
      <c r="L675" s="109">
        <f t="shared" si="10"/>
        <v>0</v>
      </c>
      <c r="M675" s="109"/>
      <c r="N675" s="13"/>
      <c r="O675" s="111"/>
      <c r="P675" s="111"/>
      <c r="Q675" s="111"/>
      <c r="R675" s="111"/>
      <c r="S675" s="15"/>
      <c r="T675" s="112" t="s">
        <v>13944</v>
      </c>
      <c r="U675" s="112"/>
      <c r="V675" s="112"/>
      <c r="W675" s="112"/>
      <c r="X675" s="107" t="s">
        <v>15</v>
      </c>
      <c r="Y675" s="107"/>
      <c r="Z675" s="108"/>
    </row>
    <row r="676" spans="1:26" s="11" customFormat="1" ht="16.5" customHeight="1" x14ac:dyDescent="0.2">
      <c r="A676" s="12" t="s">
        <v>3564</v>
      </c>
      <c r="B676" s="106" t="s">
        <v>3565</v>
      </c>
      <c r="C676" s="106"/>
      <c r="D676" s="8" t="s">
        <v>3566</v>
      </c>
      <c r="E676" s="14"/>
      <c r="F676" s="1" t="s">
        <v>1756</v>
      </c>
      <c r="G676" s="4" t="s">
        <v>3567</v>
      </c>
      <c r="H676" s="1"/>
      <c r="I676" s="1">
        <v>200</v>
      </c>
      <c r="J676" s="2"/>
      <c r="K676" s="3"/>
      <c r="L676" s="109">
        <f t="shared" si="10"/>
        <v>0</v>
      </c>
      <c r="M676" s="109"/>
      <c r="N676" s="13"/>
      <c r="O676" s="111"/>
      <c r="P676" s="111"/>
      <c r="Q676" s="111"/>
      <c r="R676" s="111"/>
      <c r="S676" s="15"/>
      <c r="T676" s="112" t="s">
        <v>13944</v>
      </c>
      <c r="U676" s="112"/>
      <c r="V676" s="112"/>
      <c r="W676" s="112"/>
      <c r="X676" s="107" t="s">
        <v>15</v>
      </c>
      <c r="Y676" s="107"/>
      <c r="Z676" s="108"/>
    </row>
    <row r="677" spans="1:26" s="11" customFormat="1" ht="16.5" customHeight="1" x14ac:dyDescent="0.2">
      <c r="A677" s="12" t="s">
        <v>3568</v>
      </c>
      <c r="B677" s="106" t="s">
        <v>3569</v>
      </c>
      <c r="C677" s="106"/>
      <c r="D677" s="8" t="s">
        <v>3570</v>
      </c>
      <c r="E677" s="14"/>
      <c r="F677" s="1" t="s">
        <v>1756</v>
      </c>
      <c r="G677" s="4" t="s">
        <v>3571</v>
      </c>
      <c r="H677" s="1"/>
      <c r="I677" s="1">
        <v>70</v>
      </c>
      <c r="J677" s="2"/>
      <c r="K677" s="3"/>
      <c r="L677" s="109">
        <f t="shared" si="10"/>
        <v>0</v>
      </c>
      <c r="M677" s="109"/>
      <c r="N677" s="13"/>
      <c r="O677" s="111"/>
      <c r="P677" s="111"/>
      <c r="Q677" s="111"/>
      <c r="R677" s="111"/>
      <c r="S677" s="15"/>
      <c r="T677" s="112" t="s">
        <v>13944</v>
      </c>
      <c r="U677" s="112"/>
      <c r="V677" s="112"/>
      <c r="W677" s="112"/>
      <c r="X677" s="107" t="s">
        <v>15</v>
      </c>
      <c r="Y677" s="107"/>
      <c r="Z677" s="108"/>
    </row>
    <row r="678" spans="1:26" s="11" customFormat="1" ht="16.5" customHeight="1" x14ac:dyDescent="0.2">
      <c r="A678" s="12" t="s">
        <v>3572</v>
      </c>
      <c r="B678" s="106" t="s">
        <v>3573</v>
      </c>
      <c r="C678" s="106"/>
      <c r="D678" s="8" t="s">
        <v>3574</v>
      </c>
      <c r="E678" s="14"/>
      <c r="F678" s="1" t="s">
        <v>1756</v>
      </c>
      <c r="G678" s="4" t="s">
        <v>3575</v>
      </c>
      <c r="H678" s="1"/>
      <c r="I678" s="1">
        <v>100</v>
      </c>
      <c r="J678" s="2"/>
      <c r="K678" s="3"/>
      <c r="L678" s="109">
        <f t="shared" si="10"/>
        <v>0</v>
      </c>
      <c r="M678" s="109"/>
      <c r="N678" s="13"/>
      <c r="O678" s="111"/>
      <c r="P678" s="111"/>
      <c r="Q678" s="111"/>
      <c r="R678" s="111"/>
      <c r="S678" s="15"/>
      <c r="T678" s="112" t="s">
        <v>13944</v>
      </c>
      <c r="U678" s="112"/>
      <c r="V678" s="112"/>
      <c r="W678" s="112"/>
      <c r="X678" s="107" t="s">
        <v>15</v>
      </c>
      <c r="Y678" s="107"/>
      <c r="Z678" s="108"/>
    </row>
    <row r="679" spans="1:26" s="11" customFormat="1" ht="16.5" customHeight="1" x14ac:dyDescent="0.2">
      <c r="A679" s="12" t="s">
        <v>3576</v>
      </c>
      <c r="B679" s="106" t="s">
        <v>3577</v>
      </c>
      <c r="C679" s="106"/>
      <c r="D679" s="8" t="s">
        <v>3578</v>
      </c>
      <c r="E679" s="14"/>
      <c r="F679" s="1" t="s">
        <v>1756</v>
      </c>
      <c r="G679" s="4" t="s">
        <v>3579</v>
      </c>
      <c r="H679" s="1"/>
      <c r="I679" s="1">
        <v>150</v>
      </c>
      <c r="J679" s="2"/>
      <c r="K679" s="3"/>
      <c r="L679" s="109">
        <f t="shared" si="10"/>
        <v>0</v>
      </c>
      <c r="M679" s="109"/>
      <c r="N679" s="13"/>
      <c r="O679" s="111"/>
      <c r="P679" s="111"/>
      <c r="Q679" s="111"/>
      <c r="R679" s="111"/>
      <c r="S679" s="15"/>
      <c r="T679" s="112" t="s">
        <v>13944</v>
      </c>
      <c r="U679" s="112"/>
      <c r="V679" s="112"/>
      <c r="W679" s="112"/>
      <c r="X679" s="107" t="s">
        <v>15</v>
      </c>
      <c r="Y679" s="107"/>
      <c r="Z679" s="108"/>
    </row>
    <row r="680" spans="1:26" s="11" customFormat="1" ht="16.5" customHeight="1" x14ac:dyDescent="0.2">
      <c r="A680" s="12" t="s">
        <v>3580</v>
      </c>
      <c r="B680" s="106" t="s">
        <v>3581</v>
      </c>
      <c r="C680" s="106"/>
      <c r="D680" s="8" t="s">
        <v>3582</v>
      </c>
      <c r="E680" s="14"/>
      <c r="F680" s="1" t="s">
        <v>1756</v>
      </c>
      <c r="G680" s="4" t="s">
        <v>3583</v>
      </c>
      <c r="H680" s="1"/>
      <c r="I680" s="1">
        <v>210</v>
      </c>
      <c r="J680" s="2"/>
      <c r="K680" s="3"/>
      <c r="L680" s="109">
        <f t="shared" si="10"/>
        <v>0</v>
      </c>
      <c r="M680" s="109"/>
      <c r="N680" s="13"/>
      <c r="O680" s="111"/>
      <c r="P680" s="111"/>
      <c r="Q680" s="111"/>
      <c r="R680" s="111"/>
      <c r="S680" s="15"/>
      <c r="T680" s="112" t="s">
        <v>13944</v>
      </c>
      <c r="U680" s="112"/>
      <c r="V680" s="112"/>
      <c r="W680" s="112"/>
      <c r="X680" s="107" t="s">
        <v>15</v>
      </c>
      <c r="Y680" s="107"/>
      <c r="Z680" s="108"/>
    </row>
    <row r="681" spans="1:26" s="11" customFormat="1" ht="16.5" customHeight="1" x14ac:dyDescent="0.2">
      <c r="A681" s="12" t="s">
        <v>3584</v>
      </c>
      <c r="B681" s="106" t="s">
        <v>3585</v>
      </c>
      <c r="C681" s="106"/>
      <c r="D681" s="8" t="s">
        <v>3586</v>
      </c>
      <c r="E681" s="14"/>
      <c r="F681" s="1" t="s">
        <v>1756</v>
      </c>
      <c r="G681" s="4" t="s">
        <v>3587</v>
      </c>
      <c r="H681" s="1"/>
      <c r="I681" s="1">
        <v>110</v>
      </c>
      <c r="J681" s="2"/>
      <c r="K681" s="3"/>
      <c r="L681" s="109">
        <f t="shared" si="10"/>
        <v>0</v>
      </c>
      <c r="M681" s="109"/>
      <c r="N681" s="13"/>
      <c r="O681" s="111"/>
      <c r="P681" s="111"/>
      <c r="Q681" s="111"/>
      <c r="R681" s="111"/>
      <c r="S681" s="15"/>
      <c r="T681" s="112" t="s">
        <v>13944</v>
      </c>
      <c r="U681" s="112"/>
      <c r="V681" s="112"/>
      <c r="W681" s="112"/>
      <c r="X681" s="107" t="s">
        <v>15</v>
      </c>
      <c r="Y681" s="107"/>
      <c r="Z681" s="108"/>
    </row>
    <row r="682" spans="1:26" s="11" customFormat="1" ht="16.5" customHeight="1" x14ac:dyDescent="0.2">
      <c r="A682" s="12" t="s">
        <v>3588</v>
      </c>
      <c r="B682" s="106" t="s">
        <v>3589</v>
      </c>
      <c r="C682" s="106"/>
      <c r="D682" s="8" t="s">
        <v>3590</v>
      </c>
      <c r="E682" s="14"/>
      <c r="F682" s="1" t="s">
        <v>1756</v>
      </c>
      <c r="G682" s="4" t="s">
        <v>3591</v>
      </c>
      <c r="H682" s="1"/>
      <c r="I682" s="1">
        <v>165</v>
      </c>
      <c r="J682" s="2"/>
      <c r="K682" s="3"/>
      <c r="L682" s="109">
        <f t="shared" si="10"/>
        <v>0</v>
      </c>
      <c r="M682" s="109"/>
      <c r="N682" s="13"/>
      <c r="O682" s="111"/>
      <c r="P682" s="111"/>
      <c r="Q682" s="111"/>
      <c r="R682" s="111"/>
      <c r="S682" s="15"/>
      <c r="T682" s="112" t="s">
        <v>13944</v>
      </c>
      <c r="U682" s="112"/>
      <c r="V682" s="112"/>
      <c r="W682" s="112"/>
      <c r="X682" s="107" t="s">
        <v>15</v>
      </c>
      <c r="Y682" s="107"/>
      <c r="Z682" s="108"/>
    </row>
    <row r="683" spans="1:26" s="11" customFormat="1" ht="16.5" customHeight="1" x14ac:dyDescent="0.2">
      <c r="A683" s="12" t="s">
        <v>3592</v>
      </c>
      <c r="B683" s="106" t="s">
        <v>3593</v>
      </c>
      <c r="C683" s="106"/>
      <c r="D683" s="8" t="s">
        <v>3594</v>
      </c>
      <c r="E683" s="14"/>
      <c r="F683" s="1" t="s">
        <v>1756</v>
      </c>
      <c r="G683" s="4" t="s">
        <v>3595</v>
      </c>
      <c r="H683" s="1"/>
      <c r="I683" s="1">
        <v>120</v>
      </c>
      <c r="J683" s="2"/>
      <c r="K683" s="3"/>
      <c r="L683" s="109">
        <f t="shared" si="10"/>
        <v>0</v>
      </c>
      <c r="M683" s="109"/>
      <c r="N683" s="13"/>
      <c r="O683" s="111"/>
      <c r="P683" s="111"/>
      <c r="Q683" s="111"/>
      <c r="R683" s="111"/>
      <c r="S683" s="15"/>
      <c r="T683" s="112" t="s">
        <v>13944</v>
      </c>
      <c r="U683" s="112"/>
      <c r="V683" s="112"/>
      <c r="W683" s="112"/>
      <c r="X683" s="107" t="s">
        <v>15</v>
      </c>
      <c r="Y683" s="107"/>
      <c r="Z683" s="108"/>
    </row>
    <row r="684" spans="1:26" s="11" customFormat="1" ht="16.5" customHeight="1" x14ac:dyDescent="0.2">
      <c r="A684" s="12" t="s">
        <v>3596</v>
      </c>
      <c r="B684" s="106" t="s">
        <v>3597</v>
      </c>
      <c r="C684" s="106"/>
      <c r="D684" s="8" t="s">
        <v>3598</v>
      </c>
      <c r="E684" s="14"/>
      <c r="F684" s="1" t="s">
        <v>1756</v>
      </c>
      <c r="G684" s="4" t="s">
        <v>3599</v>
      </c>
      <c r="H684" s="1"/>
      <c r="I684" s="1">
        <v>180</v>
      </c>
      <c r="J684" s="2"/>
      <c r="K684" s="3"/>
      <c r="L684" s="109">
        <f t="shared" si="10"/>
        <v>0</v>
      </c>
      <c r="M684" s="109"/>
      <c r="N684" s="13"/>
      <c r="O684" s="111"/>
      <c r="P684" s="111"/>
      <c r="Q684" s="111"/>
      <c r="R684" s="111"/>
      <c r="S684" s="15"/>
      <c r="T684" s="112" t="s">
        <v>13944</v>
      </c>
      <c r="U684" s="112"/>
      <c r="V684" s="112"/>
      <c r="W684" s="112"/>
      <c r="X684" s="107" t="s">
        <v>15</v>
      </c>
      <c r="Y684" s="107"/>
      <c r="Z684" s="108"/>
    </row>
    <row r="685" spans="1:26" s="11" customFormat="1" ht="16.5" customHeight="1" x14ac:dyDescent="0.2">
      <c r="A685" s="12" t="s">
        <v>3600</v>
      </c>
      <c r="B685" s="106" t="s">
        <v>3601</v>
      </c>
      <c r="C685" s="106"/>
      <c r="D685" s="8" t="s">
        <v>3602</v>
      </c>
      <c r="E685" s="14"/>
      <c r="F685" s="1" t="s">
        <v>1756</v>
      </c>
      <c r="G685" s="4" t="s">
        <v>3603</v>
      </c>
      <c r="H685" s="1"/>
      <c r="I685" s="1">
        <v>140</v>
      </c>
      <c r="J685" s="2"/>
      <c r="K685" s="3"/>
      <c r="L685" s="109">
        <f t="shared" si="10"/>
        <v>0</v>
      </c>
      <c r="M685" s="109"/>
      <c r="N685" s="13"/>
      <c r="O685" s="111"/>
      <c r="P685" s="111"/>
      <c r="Q685" s="111"/>
      <c r="R685" s="111"/>
      <c r="S685" s="15"/>
      <c r="T685" s="112" t="s">
        <v>13944</v>
      </c>
      <c r="U685" s="112"/>
      <c r="V685" s="112"/>
      <c r="W685" s="112"/>
      <c r="X685" s="107" t="s">
        <v>15</v>
      </c>
      <c r="Y685" s="107"/>
      <c r="Z685" s="108"/>
    </row>
    <row r="686" spans="1:26" s="11" customFormat="1" ht="16.5" customHeight="1" x14ac:dyDescent="0.2">
      <c r="A686" s="12" t="s">
        <v>3604</v>
      </c>
      <c r="B686" s="106" t="s">
        <v>3605</v>
      </c>
      <c r="C686" s="106"/>
      <c r="D686" s="8" t="s">
        <v>3606</v>
      </c>
      <c r="E686" s="14"/>
      <c r="F686" s="1" t="s">
        <v>1756</v>
      </c>
      <c r="G686" s="4" t="s">
        <v>3607</v>
      </c>
      <c r="H686" s="1"/>
      <c r="I686" s="1">
        <v>317</v>
      </c>
      <c r="J686" s="2"/>
      <c r="K686" s="3"/>
      <c r="L686" s="109">
        <f t="shared" si="10"/>
        <v>0</v>
      </c>
      <c r="M686" s="109"/>
      <c r="N686" s="13"/>
      <c r="O686" s="111"/>
      <c r="P686" s="111"/>
      <c r="Q686" s="111"/>
      <c r="R686" s="111"/>
      <c r="S686" s="15"/>
      <c r="T686" s="112" t="s">
        <v>13944</v>
      </c>
      <c r="U686" s="112"/>
      <c r="V686" s="112"/>
      <c r="W686" s="112"/>
      <c r="X686" s="107" t="s">
        <v>15</v>
      </c>
      <c r="Y686" s="107"/>
      <c r="Z686" s="108"/>
    </row>
    <row r="687" spans="1:26" s="11" customFormat="1" ht="16.5" customHeight="1" x14ac:dyDescent="0.2">
      <c r="A687" s="12" t="s">
        <v>3608</v>
      </c>
      <c r="B687" s="106" t="s">
        <v>3609</v>
      </c>
      <c r="C687" s="106"/>
      <c r="D687" s="8" t="s">
        <v>3610</v>
      </c>
      <c r="E687" s="14"/>
      <c r="F687" s="1" t="s">
        <v>1756</v>
      </c>
      <c r="G687" s="4" t="s">
        <v>3611</v>
      </c>
      <c r="H687" s="1"/>
      <c r="I687" s="1">
        <v>100</v>
      </c>
      <c r="J687" s="2"/>
      <c r="K687" s="3"/>
      <c r="L687" s="109">
        <f t="shared" si="10"/>
        <v>0</v>
      </c>
      <c r="M687" s="109"/>
      <c r="N687" s="13"/>
      <c r="O687" s="111"/>
      <c r="P687" s="111"/>
      <c r="Q687" s="111"/>
      <c r="R687" s="111"/>
      <c r="S687" s="15"/>
      <c r="T687" s="112" t="s">
        <v>13944</v>
      </c>
      <c r="U687" s="112"/>
      <c r="V687" s="112"/>
      <c r="W687" s="112"/>
      <c r="X687" s="107" t="s">
        <v>15</v>
      </c>
      <c r="Y687" s="107"/>
      <c r="Z687" s="108"/>
    </row>
    <row r="688" spans="1:26" s="11" customFormat="1" ht="16.5" customHeight="1" x14ac:dyDescent="0.2">
      <c r="A688" s="12" t="s">
        <v>3612</v>
      </c>
      <c r="B688" s="106" t="s">
        <v>3613</v>
      </c>
      <c r="C688" s="106"/>
      <c r="D688" s="8" t="s">
        <v>3614</v>
      </c>
      <c r="E688" s="14"/>
      <c r="F688" s="1" t="s">
        <v>1756</v>
      </c>
      <c r="G688" s="4" t="s">
        <v>3615</v>
      </c>
      <c r="H688" s="1"/>
      <c r="I688" s="1">
        <v>650</v>
      </c>
      <c r="J688" s="2"/>
      <c r="K688" s="3"/>
      <c r="L688" s="109">
        <f t="shared" si="10"/>
        <v>0</v>
      </c>
      <c r="M688" s="109"/>
      <c r="N688" s="13"/>
      <c r="O688" s="111"/>
      <c r="P688" s="111"/>
      <c r="Q688" s="111"/>
      <c r="R688" s="111"/>
      <c r="S688" s="15"/>
      <c r="T688" s="112" t="s">
        <v>13944</v>
      </c>
      <c r="U688" s="112"/>
      <c r="V688" s="112"/>
      <c r="W688" s="112"/>
      <c r="X688" s="107" t="s">
        <v>15</v>
      </c>
      <c r="Y688" s="107"/>
      <c r="Z688" s="108"/>
    </row>
    <row r="689" spans="1:26" s="11" customFormat="1" ht="16.5" customHeight="1" x14ac:dyDescent="0.2">
      <c r="A689" s="12" t="s">
        <v>3616</v>
      </c>
      <c r="B689" s="106" t="s">
        <v>3617</v>
      </c>
      <c r="C689" s="106"/>
      <c r="D689" s="8" t="s">
        <v>3618</v>
      </c>
      <c r="E689" s="14"/>
      <c r="F689" s="1" t="s">
        <v>1756</v>
      </c>
      <c r="G689" s="4" t="s">
        <v>3619</v>
      </c>
      <c r="H689" s="1"/>
      <c r="I689" s="1">
        <v>68</v>
      </c>
      <c r="J689" s="2"/>
      <c r="K689" s="3"/>
      <c r="L689" s="109">
        <f t="shared" si="10"/>
        <v>0</v>
      </c>
      <c r="M689" s="109"/>
      <c r="N689" s="13"/>
      <c r="O689" s="111"/>
      <c r="P689" s="111"/>
      <c r="Q689" s="111"/>
      <c r="R689" s="111"/>
      <c r="S689" s="15"/>
      <c r="T689" s="112" t="s">
        <v>13944</v>
      </c>
      <c r="U689" s="112"/>
      <c r="V689" s="112"/>
      <c r="W689" s="112"/>
      <c r="X689" s="107" t="s">
        <v>15</v>
      </c>
      <c r="Y689" s="107"/>
      <c r="Z689" s="108"/>
    </row>
    <row r="690" spans="1:26" s="11" customFormat="1" ht="16.5" customHeight="1" x14ac:dyDescent="0.2">
      <c r="A690" s="12" t="s">
        <v>3620</v>
      </c>
      <c r="B690" s="106" t="s">
        <v>3621</v>
      </c>
      <c r="C690" s="106"/>
      <c r="D690" s="8" t="s">
        <v>3622</v>
      </c>
      <c r="E690" s="14"/>
      <c r="F690" s="1" t="s">
        <v>1756</v>
      </c>
      <c r="G690" s="4" t="s">
        <v>3623</v>
      </c>
      <c r="H690" s="1"/>
      <c r="I690" s="1">
        <v>15</v>
      </c>
      <c r="J690" s="2"/>
      <c r="K690" s="3"/>
      <c r="L690" s="109">
        <f t="shared" si="10"/>
        <v>0</v>
      </c>
      <c r="M690" s="109"/>
      <c r="N690" s="13"/>
      <c r="O690" s="111"/>
      <c r="P690" s="111"/>
      <c r="Q690" s="111"/>
      <c r="R690" s="111"/>
      <c r="S690" s="15"/>
      <c r="T690" s="112" t="s">
        <v>13944</v>
      </c>
      <c r="U690" s="112"/>
      <c r="V690" s="112"/>
      <c r="W690" s="112"/>
      <c r="X690" s="107" t="s">
        <v>15</v>
      </c>
      <c r="Y690" s="107"/>
      <c r="Z690" s="108"/>
    </row>
    <row r="691" spans="1:26" s="11" customFormat="1" ht="16.5" customHeight="1" x14ac:dyDescent="0.2">
      <c r="A691" s="12" t="s">
        <v>3624</v>
      </c>
      <c r="B691" s="106" t="s">
        <v>3625</v>
      </c>
      <c r="C691" s="106"/>
      <c r="D691" s="8" t="s">
        <v>3626</v>
      </c>
      <c r="E691" s="14"/>
      <c r="F691" s="1" t="s">
        <v>1756</v>
      </c>
      <c r="G691" s="4" t="s">
        <v>3627</v>
      </c>
      <c r="H691" s="1"/>
      <c r="I691" s="1">
        <v>30</v>
      </c>
      <c r="J691" s="2"/>
      <c r="K691" s="3"/>
      <c r="L691" s="109">
        <f t="shared" si="10"/>
        <v>0</v>
      </c>
      <c r="M691" s="109"/>
      <c r="N691" s="13"/>
      <c r="O691" s="111"/>
      <c r="P691" s="111"/>
      <c r="Q691" s="111"/>
      <c r="R691" s="111"/>
      <c r="S691" s="15"/>
      <c r="T691" s="112" t="s">
        <v>13944</v>
      </c>
      <c r="U691" s="112"/>
      <c r="V691" s="112"/>
      <c r="W691" s="112"/>
      <c r="X691" s="107" t="s">
        <v>15</v>
      </c>
      <c r="Y691" s="107"/>
      <c r="Z691" s="108"/>
    </row>
    <row r="692" spans="1:26" s="11" customFormat="1" ht="16.5" customHeight="1" x14ac:dyDescent="0.2">
      <c r="A692" s="12" t="s">
        <v>3628</v>
      </c>
      <c r="B692" s="106" t="s">
        <v>3629</v>
      </c>
      <c r="C692" s="106"/>
      <c r="D692" s="8" t="s">
        <v>3630</v>
      </c>
      <c r="E692" s="14"/>
      <c r="F692" s="1" t="s">
        <v>1756</v>
      </c>
      <c r="G692" s="4" t="s">
        <v>3631</v>
      </c>
      <c r="H692" s="1"/>
      <c r="I692" s="1">
        <v>30</v>
      </c>
      <c r="J692" s="2"/>
      <c r="K692" s="3"/>
      <c r="L692" s="109">
        <f t="shared" si="10"/>
        <v>0</v>
      </c>
      <c r="M692" s="109"/>
      <c r="N692" s="13"/>
      <c r="O692" s="111"/>
      <c r="P692" s="111"/>
      <c r="Q692" s="111"/>
      <c r="R692" s="111"/>
      <c r="S692" s="15"/>
      <c r="T692" s="112" t="s">
        <v>13944</v>
      </c>
      <c r="U692" s="112"/>
      <c r="V692" s="112"/>
      <c r="W692" s="112"/>
      <c r="X692" s="107" t="s">
        <v>15</v>
      </c>
      <c r="Y692" s="107"/>
      <c r="Z692" s="108"/>
    </row>
    <row r="693" spans="1:26" s="11" customFormat="1" ht="16.5" customHeight="1" x14ac:dyDescent="0.2">
      <c r="A693" s="12" t="s">
        <v>3632</v>
      </c>
      <c r="B693" s="106" t="s">
        <v>3633</v>
      </c>
      <c r="C693" s="106"/>
      <c r="D693" s="8" t="s">
        <v>3634</v>
      </c>
      <c r="E693" s="14"/>
      <c r="F693" s="1" t="s">
        <v>1756</v>
      </c>
      <c r="G693" s="4" t="s">
        <v>3635</v>
      </c>
      <c r="H693" s="1"/>
      <c r="I693" s="1">
        <v>65</v>
      </c>
      <c r="J693" s="2"/>
      <c r="K693" s="3"/>
      <c r="L693" s="109">
        <f t="shared" si="10"/>
        <v>0</v>
      </c>
      <c r="M693" s="109"/>
      <c r="N693" s="13"/>
      <c r="O693" s="111"/>
      <c r="P693" s="111"/>
      <c r="Q693" s="111"/>
      <c r="R693" s="111"/>
      <c r="S693" s="15"/>
      <c r="T693" s="112" t="s">
        <v>13944</v>
      </c>
      <c r="U693" s="112"/>
      <c r="V693" s="112"/>
      <c r="W693" s="112"/>
      <c r="X693" s="107" t="s">
        <v>15</v>
      </c>
      <c r="Y693" s="107"/>
      <c r="Z693" s="108"/>
    </row>
    <row r="694" spans="1:26" s="11" customFormat="1" ht="16.5" customHeight="1" x14ac:dyDescent="0.2">
      <c r="A694" s="12" t="s">
        <v>3636</v>
      </c>
      <c r="B694" s="106" t="s">
        <v>3637</v>
      </c>
      <c r="C694" s="106"/>
      <c r="D694" s="8" t="s">
        <v>3638</v>
      </c>
      <c r="E694" s="14"/>
      <c r="F694" s="1" t="s">
        <v>1756</v>
      </c>
      <c r="G694" s="4" t="s">
        <v>3639</v>
      </c>
      <c r="H694" s="1"/>
      <c r="I694" s="1">
        <v>94</v>
      </c>
      <c r="J694" s="2"/>
      <c r="K694" s="3"/>
      <c r="L694" s="109">
        <f t="shared" si="10"/>
        <v>0</v>
      </c>
      <c r="M694" s="109"/>
      <c r="N694" s="13"/>
      <c r="O694" s="111"/>
      <c r="P694" s="111"/>
      <c r="Q694" s="111"/>
      <c r="R694" s="111"/>
      <c r="S694" s="15"/>
      <c r="T694" s="112" t="s">
        <v>13944</v>
      </c>
      <c r="U694" s="112"/>
      <c r="V694" s="112"/>
      <c r="W694" s="112"/>
      <c r="X694" s="107" t="s">
        <v>15</v>
      </c>
      <c r="Y694" s="107"/>
      <c r="Z694" s="108"/>
    </row>
    <row r="695" spans="1:26" s="11" customFormat="1" ht="16.5" customHeight="1" x14ac:dyDescent="0.2">
      <c r="A695" s="12" t="s">
        <v>3640</v>
      </c>
      <c r="B695" s="106" t="s">
        <v>3641</v>
      </c>
      <c r="C695" s="106"/>
      <c r="D695" s="8" t="s">
        <v>3642</v>
      </c>
      <c r="E695" s="14"/>
      <c r="F695" s="1" t="s">
        <v>1756</v>
      </c>
      <c r="G695" s="4" t="s">
        <v>3643</v>
      </c>
      <c r="H695" s="1"/>
      <c r="I695" s="1">
        <v>85</v>
      </c>
      <c r="J695" s="2"/>
      <c r="K695" s="3"/>
      <c r="L695" s="109">
        <f t="shared" si="10"/>
        <v>0</v>
      </c>
      <c r="M695" s="109"/>
      <c r="N695" s="13"/>
      <c r="O695" s="111"/>
      <c r="P695" s="111"/>
      <c r="Q695" s="111"/>
      <c r="R695" s="111"/>
      <c r="S695" s="15"/>
      <c r="T695" s="112" t="s">
        <v>13944</v>
      </c>
      <c r="U695" s="112"/>
      <c r="V695" s="112"/>
      <c r="W695" s="112"/>
      <c r="X695" s="107" t="s">
        <v>15</v>
      </c>
      <c r="Y695" s="107"/>
      <c r="Z695" s="108"/>
    </row>
    <row r="696" spans="1:26" s="11" customFormat="1" ht="16.5" customHeight="1" x14ac:dyDescent="0.2">
      <c r="A696" s="12" t="s">
        <v>3644</v>
      </c>
      <c r="B696" s="106" t="s">
        <v>3645</v>
      </c>
      <c r="C696" s="106"/>
      <c r="D696" s="8" t="s">
        <v>3646</v>
      </c>
      <c r="E696" s="14"/>
      <c r="F696" s="1" t="s">
        <v>1756</v>
      </c>
      <c r="G696" s="4" t="s">
        <v>3647</v>
      </c>
      <c r="H696" s="1"/>
      <c r="I696" s="1">
        <v>110</v>
      </c>
      <c r="J696" s="2"/>
      <c r="K696" s="3"/>
      <c r="L696" s="109">
        <f t="shared" si="10"/>
        <v>0</v>
      </c>
      <c r="M696" s="109"/>
      <c r="N696" s="13"/>
      <c r="O696" s="111"/>
      <c r="P696" s="111"/>
      <c r="Q696" s="111"/>
      <c r="R696" s="111"/>
      <c r="S696" s="15"/>
      <c r="T696" s="112" t="s">
        <v>13944</v>
      </c>
      <c r="U696" s="112"/>
      <c r="V696" s="112"/>
      <c r="W696" s="112"/>
      <c r="X696" s="107" t="s">
        <v>15</v>
      </c>
      <c r="Y696" s="107"/>
      <c r="Z696" s="108"/>
    </row>
    <row r="697" spans="1:26" s="11" customFormat="1" ht="16.5" customHeight="1" x14ac:dyDescent="0.2">
      <c r="A697" s="12" t="s">
        <v>3648</v>
      </c>
      <c r="B697" s="106" t="s">
        <v>3649</v>
      </c>
      <c r="C697" s="106"/>
      <c r="D697" s="8" t="s">
        <v>3650</v>
      </c>
      <c r="E697" s="14"/>
      <c r="F697" s="1" t="s">
        <v>1756</v>
      </c>
      <c r="G697" s="4" t="s">
        <v>3647</v>
      </c>
      <c r="H697" s="1"/>
      <c r="I697" s="1">
        <v>60</v>
      </c>
      <c r="J697" s="2"/>
      <c r="K697" s="3"/>
      <c r="L697" s="109">
        <f t="shared" si="10"/>
        <v>0</v>
      </c>
      <c r="M697" s="109"/>
      <c r="N697" s="13"/>
      <c r="O697" s="111"/>
      <c r="P697" s="111"/>
      <c r="Q697" s="111"/>
      <c r="R697" s="111"/>
      <c r="S697" s="15"/>
      <c r="T697" s="112" t="s">
        <v>13944</v>
      </c>
      <c r="U697" s="112"/>
      <c r="V697" s="112"/>
      <c r="W697" s="112"/>
      <c r="X697" s="107" t="s">
        <v>15</v>
      </c>
      <c r="Y697" s="107"/>
      <c r="Z697" s="108"/>
    </row>
    <row r="698" spans="1:26" s="11" customFormat="1" ht="16.5" customHeight="1" x14ac:dyDescent="0.2">
      <c r="A698" s="12" t="s">
        <v>3651</v>
      </c>
      <c r="B698" s="106" t="s">
        <v>3652</v>
      </c>
      <c r="C698" s="106"/>
      <c r="D698" s="8" t="s">
        <v>3653</v>
      </c>
      <c r="E698" s="14"/>
      <c r="F698" s="1" t="s">
        <v>1756</v>
      </c>
      <c r="G698" s="4" t="s">
        <v>3647</v>
      </c>
      <c r="H698" s="1"/>
      <c r="I698" s="1">
        <v>60</v>
      </c>
      <c r="J698" s="2"/>
      <c r="K698" s="3"/>
      <c r="L698" s="109">
        <f t="shared" si="10"/>
        <v>0</v>
      </c>
      <c r="M698" s="109"/>
      <c r="N698" s="13"/>
      <c r="O698" s="111"/>
      <c r="P698" s="111"/>
      <c r="Q698" s="111"/>
      <c r="R698" s="111"/>
      <c r="S698" s="15"/>
      <c r="T698" s="112" t="s">
        <v>13944</v>
      </c>
      <c r="U698" s="112"/>
      <c r="V698" s="112"/>
      <c r="W698" s="112"/>
      <c r="X698" s="107" t="s">
        <v>15</v>
      </c>
      <c r="Y698" s="107"/>
      <c r="Z698" s="108"/>
    </row>
    <row r="699" spans="1:26" s="11" customFormat="1" ht="16.5" customHeight="1" x14ac:dyDescent="0.2">
      <c r="A699" s="12" t="s">
        <v>3654</v>
      </c>
      <c r="B699" s="106" t="s">
        <v>3655</v>
      </c>
      <c r="C699" s="106"/>
      <c r="D699" s="8" t="s">
        <v>3656</v>
      </c>
      <c r="E699" s="14"/>
      <c r="F699" s="1" t="s">
        <v>1756</v>
      </c>
      <c r="G699" s="4" t="s">
        <v>3657</v>
      </c>
      <c r="H699" s="1"/>
      <c r="I699" s="1">
        <v>220</v>
      </c>
      <c r="J699" s="2"/>
      <c r="K699" s="3"/>
      <c r="L699" s="109">
        <f t="shared" si="10"/>
        <v>0</v>
      </c>
      <c r="M699" s="109"/>
      <c r="N699" s="13"/>
      <c r="O699" s="111"/>
      <c r="P699" s="111"/>
      <c r="Q699" s="111"/>
      <c r="R699" s="111"/>
      <c r="S699" s="15"/>
      <c r="T699" s="112" t="s">
        <v>13944</v>
      </c>
      <c r="U699" s="112"/>
      <c r="V699" s="112"/>
      <c r="W699" s="112"/>
      <c r="X699" s="107" t="s">
        <v>15</v>
      </c>
      <c r="Y699" s="107"/>
      <c r="Z699" s="108"/>
    </row>
    <row r="700" spans="1:26" s="11" customFormat="1" ht="16.5" customHeight="1" x14ac:dyDescent="0.2">
      <c r="A700" s="12" t="s">
        <v>3658</v>
      </c>
      <c r="B700" s="106" t="s">
        <v>3659</v>
      </c>
      <c r="C700" s="106"/>
      <c r="D700" s="8" t="s">
        <v>3660</v>
      </c>
      <c r="E700" s="14"/>
      <c r="F700" s="1" t="s">
        <v>1756</v>
      </c>
      <c r="G700" s="4" t="s">
        <v>3647</v>
      </c>
      <c r="H700" s="1"/>
      <c r="I700" s="1">
        <v>216</v>
      </c>
      <c r="J700" s="2"/>
      <c r="K700" s="3"/>
      <c r="L700" s="109">
        <f t="shared" si="10"/>
        <v>0</v>
      </c>
      <c r="M700" s="109"/>
      <c r="N700" s="13"/>
      <c r="O700" s="111"/>
      <c r="P700" s="111"/>
      <c r="Q700" s="111"/>
      <c r="R700" s="111"/>
      <c r="S700" s="15"/>
      <c r="T700" s="112" t="s">
        <v>13944</v>
      </c>
      <c r="U700" s="112"/>
      <c r="V700" s="112"/>
      <c r="W700" s="112"/>
      <c r="X700" s="107" t="s">
        <v>15</v>
      </c>
      <c r="Y700" s="107"/>
      <c r="Z700" s="108"/>
    </row>
    <row r="701" spans="1:26" s="11" customFormat="1" ht="16.5" customHeight="1" x14ac:dyDescent="0.2">
      <c r="A701" s="12" t="s">
        <v>3661</v>
      </c>
      <c r="B701" s="106" t="s">
        <v>3662</v>
      </c>
      <c r="C701" s="106"/>
      <c r="D701" s="8" t="s">
        <v>3663</v>
      </c>
      <c r="E701" s="14"/>
      <c r="F701" s="1" t="s">
        <v>1756</v>
      </c>
      <c r="G701" s="4" t="s">
        <v>3664</v>
      </c>
      <c r="H701" s="1"/>
      <c r="I701" s="1">
        <v>72</v>
      </c>
      <c r="J701" s="2"/>
      <c r="K701" s="3"/>
      <c r="L701" s="109">
        <f t="shared" si="10"/>
        <v>0</v>
      </c>
      <c r="M701" s="109"/>
      <c r="N701" s="13"/>
      <c r="O701" s="111"/>
      <c r="P701" s="111"/>
      <c r="Q701" s="111"/>
      <c r="R701" s="111"/>
      <c r="S701" s="15"/>
      <c r="T701" s="112" t="s">
        <v>13944</v>
      </c>
      <c r="U701" s="112"/>
      <c r="V701" s="112"/>
      <c r="W701" s="112"/>
      <c r="X701" s="107" t="s">
        <v>15</v>
      </c>
      <c r="Y701" s="107"/>
      <c r="Z701" s="108"/>
    </row>
    <row r="702" spans="1:26" s="11" customFormat="1" ht="16.5" customHeight="1" x14ac:dyDescent="0.2">
      <c r="A702" s="12" t="s">
        <v>3665</v>
      </c>
      <c r="B702" s="106" t="s">
        <v>3666</v>
      </c>
      <c r="C702" s="106"/>
      <c r="D702" s="8" t="s">
        <v>3667</v>
      </c>
      <c r="E702" s="14"/>
      <c r="F702" s="1" t="s">
        <v>1756</v>
      </c>
      <c r="G702" s="4" t="s">
        <v>3668</v>
      </c>
      <c r="H702" s="1"/>
      <c r="I702" s="1">
        <v>210</v>
      </c>
      <c r="J702" s="2"/>
      <c r="K702" s="3"/>
      <c r="L702" s="109">
        <f t="shared" si="10"/>
        <v>0</v>
      </c>
      <c r="M702" s="109"/>
      <c r="N702" s="13"/>
      <c r="O702" s="111"/>
      <c r="P702" s="111"/>
      <c r="Q702" s="111"/>
      <c r="R702" s="111"/>
      <c r="S702" s="15"/>
      <c r="T702" s="112" t="s">
        <v>13944</v>
      </c>
      <c r="U702" s="112"/>
      <c r="V702" s="112"/>
      <c r="W702" s="112"/>
      <c r="X702" s="107" t="s">
        <v>15</v>
      </c>
      <c r="Y702" s="107"/>
      <c r="Z702" s="108"/>
    </row>
    <row r="703" spans="1:26" s="11" customFormat="1" ht="16.5" customHeight="1" x14ac:dyDescent="0.2">
      <c r="A703" s="12" t="s">
        <v>3669</v>
      </c>
      <c r="B703" s="106" t="s">
        <v>3670</v>
      </c>
      <c r="C703" s="106"/>
      <c r="D703" s="8" t="s">
        <v>3671</v>
      </c>
      <c r="E703" s="14"/>
      <c r="F703" s="1" t="s">
        <v>1756</v>
      </c>
      <c r="G703" s="4" t="s">
        <v>3672</v>
      </c>
      <c r="H703" s="1"/>
      <c r="I703" s="1">
        <v>400</v>
      </c>
      <c r="J703" s="2"/>
      <c r="K703" s="3"/>
      <c r="L703" s="109">
        <f t="shared" si="10"/>
        <v>0</v>
      </c>
      <c r="M703" s="109"/>
      <c r="N703" s="13"/>
      <c r="O703" s="111"/>
      <c r="P703" s="111"/>
      <c r="Q703" s="111"/>
      <c r="R703" s="111"/>
      <c r="S703" s="15"/>
      <c r="T703" s="112" t="s">
        <v>13944</v>
      </c>
      <c r="U703" s="112"/>
      <c r="V703" s="112"/>
      <c r="W703" s="112"/>
      <c r="X703" s="107" t="s">
        <v>15</v>
      </c>
      <c r="Y703" s="107"/>
      <c r="Z703" s="108"/>
    </row>
    <row r="704" spans="1:26" s="11" customFormat="1" ht="16.5" customHeight="1" x14ac:dyDescent="0.2">
      <c r="A704" s="12" t="s">
        <v>3673</v>
      </c>
      <c r="B704" s="106" t="s">
        <v>3674</v>
      </c>
      <c r="C704" s="106"/>
      <c r="D704" s="8" t="s">
        <v>3675</v>
      </c>
      <c r="E704" s="14"/>
      <c r="F704" s="1" t="s">
        <v>1756</v>
      </c>
      <c r="G704" s="4" t="s">
        <v>3676</v>
      </c>
      <c r="H704" s="1"/>
      <c r="I704" s="1">
        <v>100</v>
      </c>
      <c r="J704" s="2"/>
      <c r="K704" s="3"/>
      <c r="L704" s="109">
        <f t="shared" si="10"/>
        <v>0</v>
      </c>
      <c r="M704" s="109"/>
      <c r="N704" s="13"/>
      <c r="O704" s="111"/>
      <c r="P704" s="111"/>
      <c r="Q704" s="111"/>
      <c r="R704" s="111"/>
      <c r="S704" s="15"/>
      <c r="T704" s="112" t="s">
        <v>13944</v>
      </c>
      <c r="U704" s="112"/>
      <c r="V704" s="112"/>
      <c r="W704" s="112"/>
      <c r="X704" s="107" t="s">
        <v>15</v>
      </c>
      <c r="Y704" s="107"/>
      <c r="Z704" s="108"/>
    </row>
    <row r="705" spans="1:26" s="11" customFormat="1" ht="16.5" customHeight="1" x14ac:dyDescent="0.2">
      <c r="A705" s="12" t="s">
        <v>3677</v>
      </c>
      <c r="B705" s="106" t="s">
        <v>3678</v>
      </c>
      <c r="C705" s="106"/>
      <c r="D705" s="8" t="s">
        <v>3679</v>
      </c>
      <c r="E705" s="14"/>
      <c r="F705" s="1" t="s">
        <v>1756</v>
      </c>
      <c r="G705" s="4" t="s">
        <v>3680</v>
      </c>
      <c r="H705" s="1"/>
      <c r="I705" s="1">
        <v>90</v>
      </c>
      <c r="J705" s="2"/>
      <c r="K705" s="3"/>
      <c r="L705" s="109">
        <f t="shared" si="10"/>
        <v>0</v>
      </c>
      <c r="M705" s="109"/>
      <c r="N705" s="13"/>
      <c r="O705" s="111"/>
      <c r="P705" s="111"/>
      <c r="Q705" s="111"/>
      <c r="R705" s="111"/>
      <c r="S705" s="15"/>
      <c r="T705" s="112" t="s">
        <v>13944</v>
      </c>
      <c r="U705" s="112"/>
      <c r="V705" s="112"/>
      <c r="W705" s="112"/>
      <c r="X705" s="107" t="s">
        <v>15</v>
      </c>
      <c r="Y705" s="107"/>
      <c r="Z705" s="108"/>
    </row>
    <row r="706" spans="1:26" s="11" customFormat="1" ht="16.5" customHeight="1" x14ac:dyDescent="0.2">
      <c r="A706" s="12" t="s">
        <v>3681</v>
      </c>
      <c r="B706" s="106" t="s">
        <v>3682</v>
      </c>
      <c r="C706" s="106"/>
      <c r="D706" s="8" t="s">
        <v>3683</v>
      </c>
      <c r="E706" s="14"/>
      <c r="F706" s="1" t="s">
        <v>1756</v>
      </c>
      <c r="G706" s="4" t="s">
        <v>3684</v>
      </c>
      <c r="H706" s="1"/>
      <c r="I706" s="1">
        <v>170</v>
      </c>
      <c r="J706" s="2"/>
      <c r="K706" s="3"/>
      <c r="L706" s="109">
        <f t="shared" si="10"/>
        <v>0</v>
      </c>
      <c r="M706" s="109"/>
      <c r="N706" s="13"/>
      <c r="O706" s="111"/>
      <c r="P706" s="111"/>
      <c r="Q706" s="111"/>
      <c r="R706" s="111"/>
      <c r="S706" s="15"/>
      <c r="T706" s="112" t="s">
        <v>13944</v>
      </c>
      <c r="U706" s="112"/>
      <c r="V706" s="112"/>
      <c r="W706" s="112"/>
      <c r="X706" s="107" t="s">
        <v>15</v>
      </c>
      <c r="Y706" s="107"/>
      <c r="Z706" s="108"/>
    </row>
    <row r="707" spans="1:26" s="11" customFormat="1" ht="16.5" customHeight="1" x14ac:dyDescent="0.2">
      <c r="A707" s="12" t="s">
        <v>3685</v>
      </c>
      <c r="B707" s="106" t="s">
        <v>3686</v>
      </c>
      <c r="C707" s="106"/>
      <c r="D707" s="8" t="s">
        <v>3687</v>
      </c>
      <c r="E707" s="14"/>
      <c r="F707" s="1" t="s">
        <v>1756</v>
      </c>
      <c r="G707" s="4" t="s">
        <v>3688</v>
      </c>
      <c r="H707" s="1"/>
      <c r="I707" s="1">
        <v>45</v>
      </c>
      <c r="J707" s="2"/>
      <c r="K707" s="3"/>
      <c r="L707" s="109">
        <f t="shared" si="10"/>
        <v>0</v>
      </c>
      <c r="M707" s="109"/>
      <c r="N707" s="13"/>
      <c r="O707" s="111"/>
      <c r="P707" s="111"/>
      <c r="Q707" s="111"/>
      <c r="R707" s="111"/>
      <c r="S707" s="15"/>
      <c r="T707" s="112" t="s">
        <v>13944</v>
      </c>
      <c r="U707" s="112"/>
      <c r="V707" s="112"/>
      <c r="W707" s="112"/>
      <c r="X707" s="107" t="s">
        <v>15</v>
      </c>
      <c r="Y707" s="107"/>
      <c r="Z707" s="108"/>
    </row>
    <row r="708" spans="1:26" s="11" customFormat="1" ht="16.5" customHeight="1" x14ac:dyDescent="0.2">
      <c r="A708" s="12" t="s">
        <v>3689</v>
      </c>
      <c r="B708" s="106" t="s">
        <v>3690</v>
      </c>
      <c r="C708" s="106"/>
      <c r="D708" s="8" t="s">
        <v>3691</v>
      </c>
      <c r="E708" s="14"/>
      <c r="F708" s="1" t="s">
        <v>1756</v>
      </c>
      <c r="G708" s="4" t="s">
        <v>3692</v>
      </c>
      <c r="H708" s="1"/>
      <c r="I708" s="1">
        <v>180</v>
      </c>
      <c r="J708" s="2"/>
      <c r="K708" s="3"/>
      <c r="L708" s="109">
        <f t="shared" si="10"/>
        <v>0</v>
      </c>
      <c r="M708" s="109"/>
      <c r="N708" s="13"/>
      <c r="O708" s="111"/>
      <c r="P708" s="111"/>
      <c r="Q708" s="111"/>
      <c r="R708" s="111"/>
      <c r="S708" s="15"/>
      <c r="T708" s="112" t="s">
        <v>13944</v>
      </c>
      <c r="U708" s="112"/>
      <c r="V708" s="112"/>
      <c r="W708" s="112"/>
      <c r="X708" s="107" t="s">
        <v>15</v>
      </c>
      <c r="Y708" s="107"/>
      <c r="Z708" s="108"/>
    </row>
    <row r="709" spans="1:26" s="11" customFormat="1" ht="16.5" customHeight="1" x14ac:dyDescent="0.2">
      <c r="A709" s="12" t="s">
        <v>3693</v>
      </c>
      <c r="B709" s="106" t="s">
        <v>3694</v>
      </c>
      <c r="C709" s="106"/>
      <c r="D709" s="8" t="s">
        <v>3695</v>
      </c>
      <c r="E709" s="14"/>
      <c r="F709" s="1" t="s">
        <v>1756</v>
      </c>
      <c r="G709" s="4" t="s">
        <v>3696</v>
      </c>
      <c r="H709" s="1"/>
      <c r="I709" s="1">
        <v>570</v>
      </c>
      <c r="J709" s="2"/>
      <c r="K709" s="3"/>
      <c r="L709" s="109">
        <f t="shared" si="10"/>
        <v>0</v>
      </c>
      <c r="M709" s="109"/>
      <c r="N709" s="13"/>
      <c r="O709" s="111"/>
      <c r="P709" s="111"/>
      <c r="Q709" s="111"/>
      <c r="R709" s="111"/>
      <c r="S709" s="15"/>
      <c r="T709" s="112" t="s">
        <v>13944</v>
      </c>
      <c r="U709" s="112"/>
      <c r="V709" s="112"/>
      <c r="W709" s="112"/>
      <c r="X709" s="107" t="s">
        <v>15</v>
      </c>
      <c r="Y709" s="107"/>
      <c r="Z709" s="108"/>
    </row>
    <row r="710" spans="1:26" s="11" customFormat="1" ht="16.5" customHeight="1" x14ac:dyDescent="0.2">
      <c r="A710" s="12" t="s">
        <v>3697</v>
      </c>
      <c r="B710" s="106" t="s">
        <v>3698</v>
      </c>
      <c r="C710" s="106"/>
      <c r="D710" s="8" t="s">
        <v>3699</v>
      </c>
      <c r="E710" s="14"/>
      <c r="F710" s="1" t="s">
        <v>1756</v>
      </c>
      <c r="G710" s="4" t="s">
        <v>3700</v>
      </c>
      <c r="H710" s="1"/>
      <c r="I710" s="1">
        <v>220</v>
      </c>
      <c r="J710" s="2"/>
      <c r="K710" s="3"/>
      <c r="L710" s="109">
        <f t="shared" si="10"/>
        <v>0</v>
      </c>
      <c r="M710" s="109"/>
      <c r="N710" s="13"/>
      <c r="O710" s="111"/>
      <c r="P710" s="111"/>
      <c r="Q710" s="111"/>
      <c r="R710" s="111"/>
      <c r="S710" s="15"/>
      <c r="T710" s="112" t="s">
        <v>13944</v>
      </c>
      <c r="U710" s="112"/>
      <c r="V710" s="112"/>
      <c r="W710" s="112"/>
      <c r="X710" s="107" t="s">
        <v>15</v>
      </c>
      <c r="Y710" s="107"/>
      <c r="Z710" s="108"/>
    </row>
    <row r="711" spans="1:26" s="11" customFormat="1" ht="16.5" customHeight="1" x14ac:dyDescent="0.2">
      <c r="A711" s="12" t="s">
        <v>3701</v>
      </c>
      <c r="B711" s="106" t="s">
        <v>3702</v>
      </c>
      <c r="C711" s="106"/>
      <c r="D711" s="8" t="s">
        <v>3703</v>
      </c>
      <c r="E711" s="14"/>
      <c r="F711" s="1" t="s">
        <v>1756</v>
      </c>
      <c r="G711" s="4" t="s">
        <v>3700</v>
      </c>
      <c r="H711" s="1"/>
      <c r="I711" s="1">
        <v>500</v>
      </c>
      <c r="J711" s="2"/>
      <c r="K711" s="3"/>
      <c r="L711" s="109">
        <f t="shared" si="10"/>
        <v>0</v>
      </c>
      <c r="M711" s="109"/>
      <c r="N711" s="13"/>
      <c r="O711" s="111"/>
      <c r="P711" s="111"/>
      <c r="Q711" s="111"/>
      <c r="R711" s="111"/>
      <c r="S711" s="15"/>
      <c r="T711" s="112" t="s">
        <v>13944</v>
      </c>
      <c r="U711" s="112"/>
      <c r="V711" s="112"/>
      <c r="W711" s="112"/>
      <c r="X711" s="107" t="s">
        <v>15</v>
      </c>
      <c r="Y711" s="107"/>
      <c r="Z711" s="108"/>
    </row>
    <row r="712" spans="1:26" s="11" customFormat="1" ht="16.5" customHeight="1" x14ac:dyDescent="0.2">
      <c r="A712" s="12" t="s">
        <v>3704</v>
      </c>
      <c r="B712" s="106" t="s">
        <v>3705</v>
      </c>
      <c r="C712" s="106"/>
      <c r="D712" s="8" t="s">
        <v>3706</v>
      </c>
      <c r="E712" s="14"/>
      <c r="F712" s="1" t="s">
        <v>1756</v>
      </c>
      <c r="G712" s="4" t="s">
        <v>3707</v>
      </c>
      <c r="H712" s="1"/>
      <c r="I712" s="1">
        <v>130</v>
      </c>
      <c r="J712" s="2"/>
      <c r="K712" s="3"/>
      <c r="L712" s="109">
        <f t="shared" si="10"/>
        <v>0</v>
      </c>
      <c r="M712" s="109"/>
      <c r="N712" s="13"/>
      <c r="O712" s="111"/>
      <c r="P712" s="111"/>
      <c r="Q712" s="111"/>
      <c r="R712" s="111"/>
      <c r="S712" s="15"/>
      <c r="T712" s="112" t="s">
        <v>13944</v>
      </c>
      <c r="U712" s="112"/>
      <c r="V712" s="112"/>
      <c r="W712" s="112"/>
      <c r="X712" s="107" t="s">
        <v>15</v>
      </c>
      <c r="Y712" s="107"/>
      <c r="Z712" s="108"/>
    </row>
    <row r="713" spans="1:26" s="11" customFormat="1" ht="16.5" customHeight="1" x14ac:dyDescent="0.2">
      <c r="A713" s="12" t="s">
        <v>3708</v>
      </c>
      <c r="B713" s="106" t="s">
        <v>3709</v>
      </c>
      <c r="C713" s="106"/>
      <c r="D713" s="8" t="s">
        <v>3710</v>
      </c>
      <c r="E713" s="14"/>
      <c r="F713" s="1" t="s">
        <v>1756</v>
      </c>
      <c r="G713" s="4" t="s">
        <v>3711</v>
      </c>
      <c r="H713" s="1"/>
      <c r="I713" s="1">
        <v>50</v>
      </c>
      <c r="J713" s="2"/>
      <c r="K713" s="3"/>
      <c r="L713" s="109">
        <f t="shared" si="10"/>
        <v>0</v>
      </c>
      <c r="M713" s="109"/>
      <c r="N713" s="13"/>
      <c r="O713" s="111"/>
      <c r="P713" s="111"/>
      <c r="Q713" s="111"/>
      <c r="R713" s="111"/>
      <c r="S713" s="15"/>
      <c r="T713" s="112" t="s">
        <v>13944</v>
      </c>
      <c r="U713" s="112"/>
      <c r="V713" s="112"/>
      <c r="W713" s="112"/>
      <c r="X713" s="107" t="s">
        <v>15</v>
      </c>
      <c r="Y713" s="107"/>
      <c r="Z713" s="108"/>
    </row>
    <row r="714" spans="1:26" s="11" customFormat="1" ht="16.5" customHeight="1" x14ac:dyDescent="0.2">
      <c r="A714" s="12" t="s">
        <v>3712</v>
      </c>
      <c r="B714" s="106" t="s">
        <v>3713</v>
      </c>
      <c r="C714" s="106"/>
      <c r="D714" s="8" t="s">
        <v>3714</v>
      </c>
      <c r="E714" s="14"/>
      <c r="F714" s="1" t="s">
        <v>1756</v>
      </c>
      <c r="G714" s="4" t="s">
        <v>3696</v>
      </c>
      <c r="H714" s="1"/>
      <c r="I714" s="1">
        <v>380</v>
      </c>
      <c r="J714" s="2"/>
      <c r="K714" s="3"/>
      <c r="L714" s="109">
        <f t="shared" si="10"/>
        <v>0</v>
      </c>
      <c r="M714" s="109"/>
      <c r="N714" s="13"/>
      <c r="O714" s="111"/>
      <c r="P714" s="111"/>
      <c r="Q714" s="111"/>
      <c r="R714" s="111"/>
      <c r="S714" s="15"/>
      <c r="T714" s="112" t="s">
        <v>13944</v>
      </c>
      <c r="U714" s="112"/>
      <c r="V714" s="112"/>
      <c r="W714" s="112"/>
      <c r="X714" s="107" t="s">
        <v>15</v>
      </c>
      <c r="Y714" s="107"/>
      <c r="Z714" s="108"/>
    </row>
    <row r="715" spans="1:26" s="11" customFormat="1" ht="16.5" customHeight="1" x14ac:dyDescent="0.2">
      <c r="A715" s="12" t="s">
        <v>3715</v>
      </c>
      <c r="B715" s="106" t="s">
        <v>3716</v>
      </c>
      <c r="C715" s="106"/>
      <c r="D715" s="8" t="s">
        <v>3717</v>
      </c>
      <c r="E715" s="14"/>
      <c r="F715" s="1" t="s">
        <v>1756</v>
      </c>
      <c r="G715" s="4" t="s">
        <v>3718</v>
      </c>
      <c r="H715" s="1"/>
      <c r="I715" s="1">
        <v>100</v>
      </c>
      <c r="J715" s="2"/>
      <c r="K715" s="3"/>
      <c r="L715" s="109">
        <f t="shared" si="10"/>
        <v>0</v>
      </c>
      <c r="M715" s="109"/>
      <c r="N715" s="13"/>
      <c r="O715" s="111"/>
      <c r="P715" s="111"/>
      <c r="Q715" s="111"/>
      <c r="R715" s="111"/>
      <c r="S715" s="15"/>
      <c r="T715" s="112" t="s">
        <v>13944</v>
      </c>
      <c r="U715" s="112"/>
      <c r="V715" s="112"/>
      <c r="W715" s="112"/>
      <c r="X715" s="107" t="s">
        <v>15</v>
      </c>
      <c r="Y715" s="107"/>
      <c r="Z715" s="108"/>
    </row>
    <row r="716" spans="1:26" s="11" customFormat="1" ht="16.5" customHeight="1" x14ac:dyDescent="0.2">
      <c r="A716" s="12" t="s">
        <v>3719</v>
      </c>
      <c r="B716" s="106" t="s">
        <v>3720</v>
      </c>
      <c r="C716" s="106"/>
      <c r="D716" s="8" t="s">
        <v>3721</v>
      </c>
      <c r="E716" s="14"/>
      <c r="F716" s="1" t="s">
        <v>1756</v>
      </c>
      <c r="G716" s="4" t="s">
        <v>3722</v>
      </c>
      <c r="H716" s="1"/>
      <c r="I716" s="1">
        <v>65</v>
      </c>
      <c r="J716" s="2"/>
      <c r="K716" s="3"/>
      <c r="L716" s="109">
        <f t="shared" si="10"/>
        <v>0</v>
      </c>
      <c r="M716" s="109"/>
      <c r="N716" s="13"/>
      <c r="O716" s="111"/>
      <c r="P716" s="111"/>
      <c r="Q716" s="111"/>
      <c r="R716" s="111"/>
      <c r="S716" s="15"/>
      <c r="T716" s="112" t="s">
        <v>13944</v>
      </c>
      <c r="U716" s="112"/>
      <c r="V716" s="112"/>
      <c r="W716" s="112"/>
      <c r="X716" s="107" t="s">
        <v>15</v>
      </c>
      <c r="Y716" s="107"/>
      <c r="Z716" s="108"/>
    </row>
    <row r="717" spans="1:26" s="11" customFormat="1" ht="16.5" customHeight="1" x14ac:dyDescent="0.2">
      <c r="A717" s="12" t="s">
        <v>3723</v>
      </c>
      <c r="B717" s="106" t="s">
        <v>3724</v>
      </c>
      <c r="C717" s="106"/>
      <c r="D717" s="8" t="s">
        <v>3725</v>
      </c>
      <c r="E717" s="14"/>
      <c r="F717" s="1" t="s">
        <v>1756</v>
      </c>
      <c r="G717" s="4" t="s">
        <v>3726</v>
      </c>
      <c r="H717" s="1"/>
      <c r="I717" s="1">
        <v>230</v>
      </c>
      <c r="J717" s="2"/>
      <c r="K717" s="3"/>
      <c r="L717" s="109">
        <f t="shared" si="10"/>
        <v>0</v>
      </c>
      <c r="M717" s="109"/>
      <c r="N717" s="13"/>
      <c r="O717" s="111"/>
      <c r="P717" s="111"/>
      <c r="Q717" s="111"/>
      <c r="R717" s="111"/>
      <c r="S717" s="15"/>
      <c r="T717" s="112" t="s">
        <v>13944</v>
      </c>
      <c r="U717" s="112"/>
      <c r="V717" s="112"/>
      <c r="W717" s="112"/>
      <c r="X717" s="107" t="s">
        <v>15</v>
      </c>
      <c r="Y717" s="107"/>
      <c r="Z717" s="108"/>
    </row>
    <row r="718" spans="1:26" s="11" customFormat="1" ht="16.5" customHeight="1" x14ac:dyDescent="0.2">
      <c r="A718" s="12" t="s">
        <v>3727</v>
      </c>
      <c r="B718" s="106" t="s">
        <v>3728</v>
      </c>
      <c r="C718" s="106"/>
      <c r="D718" s="8" t="s">
        <v>3729</v>
      </c>
      <c r="E718" s="14"/>
      <c r="F718" s="1" t="s">
        <v>1756</v>
      </c>
      <c r="G718" s="4" t="s">
        <v>3730</v>
      </c>
      <c r="H718" s="1"/>
      <c r="I718" s="1">
        <v>200</v>
      </c>
      <c r="J718" s="2"/>
      <c r="K718" s="3"/>
      <c r="L718" s="109">
        <f t="shared" si="10"/>
        <v>0</v>
      </c>
      <c r="M718" s="109"/>
      <c r="N718" s="13"/>
      <c r="O718" s="111"/>
      <c r="P718" s="111"/>
      <c r="Q718" s="111"/>
      <c r="R718" s="111"/>
      <c r="S718" s="15"/>
      <c r="T718" s="112" t="s">
        <v>13944</v>
      </c>
      <c r="U718" s="112"/>
      <c r="V718" s="112"/>
      <c r="W718" s="112"/>
      <c r="X718" s="107" t="s">
        <v>15</v>
      </c>
      <c r="Y718" s="107"/>
      <c r="Z718" s="108"/>
    </row>
    <row r="719" spans="1:26" s="11" customFormat="1" ht="16.5" customHeight="1" x14ac:dyDescent="0.2">
      <c r="A719" s="12" t="s">
        <v>3731</v>
      </c>
      <c r="B719" s="106" t="s">
        <v>3732</v>
      </c>
      <c r="C719" s="106"/>
      <c r="D719" s="8" t="s">
        <v>3733</v>
      </c>
      <c r="E719" s="14"/>
      <c r="F719" s="1" t="s">
        <v>1756</v>
      </c>
      <c r="G719" s="4" t="s">
        <v>3734</v>
      </c>
      <c r="H719" s="1"/>
      <c r="I719" s="1">
        <v>180</v>
      </c>
      <c r="J719" s="2"/>
      <c r="K719" s="3"/>
      <c r="L719" s="109">
        <f t="shared" si="10"/>
        <v>0</v>
      </c>
      <c r="M719" s="109"/>
      <c r="N719" s="13"/>
      <c r="O719" s="111"/>
      <c r="P719" s="111"/>
      <c r="Q719" s="111"/>
      <c r="R719" s="111"/>
      <c r="S719" s="15"/>
      <c r="T719" s="112" t="s">
        <v>13944</v>
      </c>
      <c r="U719" s="112"/>
      <c r="V719" s="112"/>
      <c r="W719" s="112"/>
      <c r="X719" s="107" t="s">
        <v>15</v>
      </c>
      <c r="Y719" s="107"/>
      <c r="Z719" s="108"/>
    </row>
    <row r="720" spans="1:26" s="11" customFormat="1" ht="16.5" customHeight="1" x14ac:dyDescent="0.2">
      <c r="A720" s="12" t="s">
        <v>3735</v>
      </c>
      <c r="B720" s="106" t="s">
        <v>3736</v>
      </c>
      <c r="C720" s="106"/>
      <c r="D720" s="8" t="s">
        <v>3737</v>
      </c>
      <c r="E720" s="14"/>
      <c r="F720" s="1" t="s">
        <v>1756</v>
      </c>
      <c r="G720" s="4" t="s">
        <v>3738</v>
      </c>
      <c r="H720" s="1"/>
      <c r="I720" s="1">
        <v>165</v>
      </c>
      <c r="J720" s="2"/>
      <c r="K720" s="3"/>
      <c r="L720" s="109">
        <f t="shared" si="10"/>
        <v>0</v>
      </c>
      <c r="M720" s="109"/>
      <c r="N720" s="13"/>
      <c r="O720" s="111"/>
      <c r="P720" s="111"/>
      <c r="Q720" s="111"/>
      <c r="R720" s="111"/>
      <c r="S720" s="15"/>
      <c r="T720" s="112" t="s">
        <v>13944</v>
      </c>
      <c r="U720" s="112"/>
      <c r="V720" s="112"/>
      <c r="W720" s="112"/>
      <c r="X720" s="107" t="s">
        <v>15</v>
      </c>
      <c r="Y720" s="107"/>
      <c r="Z720" s="108"/>
    </row>
    <row r="721" spans="1:26" s="11" customFormat="1" ht="16.5" customHeight="1" x14ac:dyDescent="0.2">
      <c r="A721" s="12" t="s">
        <v>3739</v>
      </c>
      <c r="B721" s="106" t="s">
        <v>3740</v>
      </c>
      <c r="C721" s="106"/>
      <c r="D721" s="8" t="s">
        <v>3741</v>
      </c>
      <c r="E721" s="14"/>
      <c r="F721" s="1" t="s">
        <v>1756</v>
      </c>
      <c r="G721" s="4" t="s">
        <v>3742</v>
      </c>
      <c r="H721" s="1"/>
      <c r="I721" s="1">
        <v>370</v>
      </c>
      <c r="J721" s="2"/>
      <c r="K721" s="3"/>
      <c r="L721" s="109">
        <f t="shared" si="10"/>
        <v>0</v>
      </c>
      <c r="M721" s="109"/>
      <c r="N721" s="13"/>
      <c r="O721" s="111"/>
      <c r="P721" s="111"/>
      <c r="Q721" s="111"/>
      <c r="R721" s="111"/>
      <c r="S721" s="15"/>
      <c r="T721" s="112" t="s">
        <v>13944</v>
      </c>
      <c r="U721" s="112"/>
      <c r="V721" s="112"/>
      <c r="W721" s="112"/>
      <c r="X721" s="107" t="s">
        <v>15</v>
      </c>
      <c r="Y721" s="107"/>
      <c r="Z721" s="108"/>
    </row>
    <row r="722" spans="1:26" s="11" customFormat="1" ht="16.5" customHeight="1" x14ac:dyDescent="0.2">
      <c r="A722" s="12" t="s">
        <v>3743</v>
      </c>
      <c r="B722" s="106" t="s">
        <v>3744</v>
      </c>
      <c r="C722" s="106"/>
      <c r="D722" s="8" t="s">
        <v>3745</v>
      </c>
      <c r="E722" s="14"/>
      <c r="F722" s="1" t="s">
        <v>1756</v>
      </c>
      <c r="G722" s="4" t="s">
        <v>3746</v>
      </c>
      <c r="H722" s="1"/>
      <c r="I722" s="1">
        <v>120</v>
      </c>
      <c r="J722" s="2"/>
      <c r="K722" s="3"/>
      <c r="L722" s="109">
        <f t="shared" si="10"/>
        <v>0</v>
      </c>
      <c r="M722" s="109"/>
      <c r="N722" s="13"/>
      <c r="O722" s="111"/>
      <c r="P722" s="111"/>
      <c r="Q722" s="111"/>
      <c r="R722" s="111"/>
      <c r="S722" s="15"/>
      <c r="T722" s="112" t="s">
        <v>13944</v>
      </c>
      <c r="U722" s="112"/>
      <c r="V722" s="112"/>
      <c r="W722" s="112"/>
      <c r="X722" s="107" t="s">
        <v>15</v>
      </c>
      <c r="Y722" s="107"/>
      <c r="Z722" s="108"/>
    </row>
    <row r="723" spans="1:26" s="11" customFormat="1" ht="16.5" customHeight="1" x14ac:dyDescent="0.2">
      <c r="A723" s="12" t="s">
        <v>3747</v>
      </c>
      <c r="B723" s="106" t="s">
        <v>3748</v>
      </c>
      <c r="C723" s="106"/>
      <c r="D723" s="8" t="s">
        <v>3749</v>
      </c>
      <c r="E723" s="14"/>
      <c r="F723" s="1" t="s">
        <v>1756</v>
      </c>
      <c r="G723" s="4" t="s">
        <v>3750</v>
      </c>
      <c r="H723" s="1"/>
      <c r="I723" s="1">
        <v>60</v>
      </c>
      <c r="J723" s="2"/>
      <c r="K723" s="3"/>
      <c r="L723" s="109">
        <f t="shared" si="10"/>
        <v>0</v>
      </c>
      <c r="M723" s="109"/>
      <c r="N723" s="13"/>
      <c r="O723" s="111"/>
      <c r="P723" s="111"/>
      <c r="Q723" s="111"/>
      <c r="R723" s="111"/>
      <c r="S723" s="15"/>
      <c r="T723" s="112" t="s">
        <v>13944</v>
      </c>
      <c r="U723" s="112"/>
      <c r="V723" s="112"/>
      <c r="W723" s="112"/>
      <c r="X723" s="107" t="s">
        <v>15</v>
      </c>
      <c r="Y723" s="107"/>
      <c r="Z723" s="108"/>
    </row>
    <row r="724" spans="1:26" s="11" customFormat="1" ht="16.5" customHeight="1" x14ac:dyDescent="0.2">
      <c r="A724" s="12" t="s">
        <v>3751</v>
      </c>
      <c r="B724" s="106" t="s">
        <v>3752</v>
      </c>
      <c r="C724" s="106"/>
      <c r="D724" s="8" t="s">
        <v>3753</v>
      </c>
      <c r="E724" s="14"/>
      <c r="F724" s="1" t="s">
        <v>1756</v>
      </c>
      <c r="G724" s="4" t="s">
        <v>3746</v>
      </c>
      <c r="H724" s="1"/>
      <c r="I724" s="1">
        <v>200</v>
      </c>
      <c r="J724" s="2"/>
      <c r="K724" s="3"/>
      <c r="L724" s="109">
        <f t="shared" si="10"/>
        <v>0</v>
      </c>
      <c r="M724" s="109"/>
      <c r="N724" s="13"/>
      <c r="O724" s="111"/>
      <c r="P724" s="111"/>
      <c r="Q724" s="111"/>
      <c r="R724" s="111"/>
      <c r="S724" s="15"/>
      <c r="T724" s="112" t="s">
        <v>13944</v>
      </c>
      <c r="U724" s="112"/>
      <c r="V724" s="112"/>
      <c r="W724" s="112"/>
      <c r="X724" s="107" t="s">
        <v>15</v>
      </c>
      <c r="Y724" s="107"/>
      <c r="Z724" s="108"/>
    </row>
    <row r="725" spans="1:26" s="11" customFormat="1" ht="16.5" customHeight="1" x14ac:dyDescent="0.2">
      <c r="A725" s="12" t="s">
        <v>3754</v>
      </c>
      <c r="B725" s="106" t="s">
        <v>3755</v>
      </c>
      <c r="C725" s="106"/>
      <c r="D725" s="8" t="s">
        <v>3756</v>
      </c>
      <c r="E725" s="14"/>
      <c r="F725" s="1" t="s">
        <v>1756</v>
      </c>
      <c r="G725" s="4" t="s">
        <v>3757</v>
      </c>
      <c r="H725" s="1"/>
      <c r="I725" s="1">
        <v>130</v>
      </c>
      <c r="J725" s="2"/>
      <c r="K725" s="3"/>
      <c r="L725" s="109">
        <f t="shared" ref="L725:L788" si="11">J725-K725</f>
        <v>0</v>
      </c>
      <c r="M725" s="109"/>
      <c r="N725" s="13"/>
      <c r="O725" s="111"/>
      <c r="P725" s="111"/>
      <c r="Q725" s="111"/>
      <c r="R725" s="111"/>
      <c r="S725" s="15"/>
      <c r="T725" s="112" t="s">
        <v>13944</v>
      </c>
      <c r="U725" s="112"/>
      <c r="V725" s="112"/>
      <c r="W725" s="112"/>
      <c r="X725" s="107" t="s">
        <v>15</v>
      </c>
      <c r="Y725" s="107"/>
      <c r="Z725" s="108"/>
    </row>
    <row r="726" spans="1:26" s="11" customFormat="1" ht="16.5" customHeight="1" x14ac:dyDescent="0.2">
      <c r="A726" s="12" t="s">
        <v>3758</v>
      </c>
      <c r="B726" s="106" t="s">
        <v>3759</v>
      </c>
      <c r="C726" s="106"/>
      <c r="D726" s="8" t="s">
        <v>3760</v>
      </c>
      <c r="E726" s="14"/>
      <c r="F726" s="1" t="s">
        <v>1756</v>
      </c>
      <c r="G726" s="4" t="s">
        <v>3761</v>
      </c>
      <c r="H726" s="1"/>
      <c r="I726" s="1">
        <v>62</v>
      </c>
      <c r="J726" s="2"/>
      <c r="K726" s="3"/>
      <c r="L726" s="109">
        <f t="shared" si="11"/>
        <v>0</v>
      </c>
      <c r="M726" s="109"/>
      <c r="N726" s="13"/>
      <c r="O726" s="111"/>
      <c r="P726" s="111"/>
      <c r="Q726" s="111"/>
      <c r="R726" s="111"/>
      <c r="S726" s="15"/>
      <c r="T726" s="112" t="s">
        <v>13944</v>
      </c>
      <c r="U726" s="112"/>
      <c r="V726" s="112"/>
      <c r="W726" s="112"/>
      <c r="X726" s="107" t="s">
        <v>15</v>
      </c>
      <c r="Y726" s="107"/>
      <c r="Z726" s="108"/>
    </row>
    <row r="727" spans="1:26" s="11" customFormat="1" ht="16.5" customHeight="1" x14ac:dyDescent="0.2">
      <c r="A727" s="12" t="s">
        <v>3763</v>
      </c>
      <c r="B727" s="106" t="s">
        <v>3764</v>
      </c>
      <c r="C727" s="106"/>
      <c r="D727" s="8" t="s">
        <v>3765</v>
      </c>
      <c r="E727" s="14"/>
      <c r="F727" s="1" t="s">
        <v>1756</v>
      </c>
      <c r="G727" s="4" t="s">
        <v>3766</v>
      </c>
      <c r="H727" s="1"/>
      <c r="I727" s="1">
        <v>110</v>
      </c>
      <c r="J727" s="2"/>
      <c r="K727" s="3"/>
      <c r="L727" s="109">
        <f t="shared" si="11"/>
        <v>0</v>
      </c>
      <c r="M727" s="109"/>
      <c r="N727" s="13"/>
      <c r="O727" s="111"/>
      <c r="P727" s="111"/>
      <c r="Q727" s="111"/>
      <c r="R727" s="111"/>
      <c r="S727" s="15"/>
      <c r="T727" s="112" t="s">
        <v>13944</v>
      </c>
      <c r="U727" s="112"/>
      <c r="V727" s="112"/>
      <c r="W727" s="112"/>
      <c r="X727" s="107" t="s">
        <v>15</v>
      </c>
      <c r="Y727" s="107"/>
      <c r="Z727" s="108"/>
    </row>
    <row r="728" spans="1:26" s="11" customFormat="1" ht="16.5" customHeight="1" x14ac:dyDescent="0.2">
      <c r="A728" s="12" t="s">
        <v>3767</v>
      </c>
      <c r="B728" s="106" t="s">
        <v>3768</v>
      </c>
      <c r="C728" s="106"/>
      <c r="D728" s="8" t="s">
        <v>3769</v>
      </c>
      <c r="E728" s="14"/>
      <c r="F728" s="1" t="s">
        <v>3770</v>
      </c>
      <c r="G728" s="4" t="s">
        <v>3766</v>
      </c>
      <c r="H728" s="1"/>
      <c r="I728" s="1">
        <v>50</v>
      </c>
      <c r="J728" s="2"/>
      <c r="K728" s="3"/>
      <c r="L728" s="109">
        <f t="shared" si="11"/>
        <v>0</v>
      </c>
      <c r="M728" s="109"/>
      <c r="N728" s="13"/>
      <c r="O728" s="111"/>
      <c r="P728" s="111"/>
      <c r="Q728" s="111"/>
      <c r="R728" s="111"/>
      <c r="S728" s="15"/>
      <c r="T728" s="112" t="s">
        <v>13944</v>
      </c>
      <c r="U728" s="112"/>
      <c r="V728" s="112"/>
      <c r="W728" s="112"/>
      <c r="X728" s="107" t="s">
        <v>15</v>
      </c>
      <c r="Y728" s="107"/>
      <c r="Z728" s="108"/>
    </row>
    <row r="729" spans="1:26" s="11" customFormat="1" ht="16.5" customHeight="1" x14ac:dyDescent="0.2">
      <c r="A729" s="12" t="s">
        <v>3771</v>
      </c>
      <c r="B729" s="106" t="s">
        <v>3772</v>
      </c>
      <c r="C729" s="106"/>
      <c r="D729" s="8" t="s">
        <v>3773</v>
      </c>
      <c r="E729" s="14"/>
      <c r="F729" s="1" t="s">
        <v>1756</v>
      </c>
      <c r="G729" s="4" t="s">
        <v>3774</v>
      </c>
      <c r="H729" s="1"/>
      <c r="I729" s="1">
        <v>280</v>
      </c>
      <c r="J729" s="2"/>
      <c r="K729" s="3"/>
      <c r="L729" s="109">
        <f t="shared" si="11"/>
        <v>0</v>
      </c>
      <c r="M729" s="109"/>
      <c r="N729" s="13"/>
      <c r="O729" s="111"/>
      <c r="P729" s="111"/>
      <c r="Q729" s="111"/>
      <c r="R729" s="111"/>
      <c r="S729" s="15"/>
      <c r="T729" s="112" t="s">
        <v>13944</v>
      </c>
      <c r="U729" s="112"/>
      <c r="V729" s="112"/>
      <c r="W729" s="112"/>
      <c r="X729" s="107" t="s">
        <v>15</v>
      </c>
      <c r="Y729" s="107"/>
      <c r="Z729" s="108"/>
    </row>
    <row r="730" spans="1:26" s="11" customFormat="1" ht="16.5" customHeight="1" x14ac:dyDescent="0.2">
      <c r="A730" s="12" t="s">
        <v>3775</v>
      </c>
      <c r="B730" s="106" t="s">
        <v>3776</v>
      </c>
      <c r="C730" s="106"/>
      <c r="D730" s="8" t="s">
        <v>3777</v>
      </c>
      <c r="E730" s="14"/>
      <c r="F730" s="1" t="s">
        <v>1756</v>
      </c>
      <c r="G730" s="4" t="s">
        <v>3778</v>
      </c>
      <c r="H730" s="1"/>
      <c r="I730" s="1">
        <v>100</v>
      </c>
      <c r="J730" s="2"/>
      <c r="K730" s="3"/>
      <c r="L730" s="109">
        <f t="shared" si="11"/>
        <v>0</v>
      </c>
      <c r="M730" s="109"/>
      <c r="N730" s="13"/>
      <c r="O730" s="111"/>
      <c r="P730" s="111"/>
      <c r="Q730" s="111"/>
      <c r="R730" s="111"/>
      <c r="S730" s="15"/>
      <c r="T730" s="112" t="s">
        <v>13944</v>
      </c>
      <c r="U730" s="112"/>
      <c r="V730" s="112"/>
      <c r="W730" s="112"/>
      <c r="X730" s="107" t="s">
        <v>15</v>
      </c>
      <c r="Y730" s="107"/>
      <c r="Z730" s="108"/>
    </row>
    <row r="731" spans="1:26" s="11" customFormat="1" ht="16.5" customHeight="1" x14ac:dyDescent="0.2">
      <c r="A731" s="12" t="s">
        <v>3779</v>
      </c>
      <c r="B731" s="106" t="s">
        <v>3780</v>
      </c>
      <c r="C731" s="106"/>
      <c r="D731" s="8" t="s">
        <v>3781</v>
      </c>
      <c r="E731" s="14"/>
      <c r="F731" s="1" t="s">
        <v>1756</v>
      </c>
      <c r="G731" s="4" t="s">
        <v>3782</v>
      </c>
      <c r="H731" s="1"/>
      <c r="I731" s="1">
        <v>120</v>
      </c>
      <c r="J731" s="2"/>
      <c r="K731" s="3"/>
      <c r="L731" s="109">
        <f t="shared" si="11"/>
        <v>0</v>
      </c>
      <c r="M731" s="109"/>
      <c r="N731" s="13"/>
      <c r="O731" s="111"/>
      <c r="P731" s="111"/>
      <c r="Q731" s="111"/>
      <c r="R731" s="111"/>
      <c r="S731" s="15"/>
      <c r="T731" s="112" t="s">
        <v>13944</v>
      </c>
      <c r="U731" s="112"/>
      <c r="V731" s="112"/>
      <c r="W731" s="112"/>
      <c r="X731" s="107" t="s">
        <v>15</v>
      </c>
      <c r="Y731" s="107"/>
      <c r="Z731" s="108"/>
    </row>
    <row r="732" spans="1:26" s="11" customFormat="1" ht="16.5" customHeight="1" x14ac:dyDescent="0.2">
      <c r="A732" s="12" t="s">
        <v>3783</v>
      </c>
      <c r="B732" s="106" t="s">
        <v>3784</v>
      </c>
      <c r="C732" s="106"/>
      <c r="D732" s="8" t="s">
        <v>3785</v>
      </c>
      <c r="E732" s="14"/>
      <c r="F732" s="1" t="s">
        <v>1756</v>
      </c>
      <c r="G732" s="4" t="s">
        <v>3786</v>
      </c>
      <c r="H732" s="1"/>
      <c r="I732" s="1">
        <v>240</v>
      </c>
      <c r="J732" s="2"/>
      <c r="K732" s="3"/>
      <c r="L732" s="109">
        <f t="shared" si="11"/>
        <v>0</v>
      </c>
      <c r="M732" s="109"/>
      <c r="N732" s="13"/>
      <c r="O732" s="111"/>
      <c r="P732" s="111"/>
      <c r="Q732" s="111"/>
      <c r="R732" s="111"/>
      <c r="S732" s="15"/>
      <c r="T732" s="112" t="s">
        <v>13944</v>
      </c>
      <c r="U732" s="112"/>
      <c r="V732" s="112"/>
      <c r="W732" s="112"/>
      <c r="X732" s="107" t="s">
        <v>15</v>
      </c>
      <c r="Y732" s="107"/>
      <c r="Z732" s="108"/>
    </row>
    <row r="733" spans="1:26" s="11" customFormat="1" ht="16.5" customHeight="1" x14ac:dyDescent="0.2">
      <c r="A733" s="12" t="s">
        <v>3787</v>
      </c>
      <c r="B733" s="106" t="s">
        <v>3788</v>
      </c>
      <c r="C733" s="106"/>
      <c r="D733" s="8" t="s">
        <v>3789</v>
      </c>
      <c r="E733" s="14"/>
      <c r="F733" s="1" t="s">
        <v>1756</v>
      </c>
      <c r="G733" s="4" t="s">
        <v>3790</v>
      </c>
      <c r="H733" s="1"/>
      <c r="I733" s="1">
        <v>180</v>
      </c>
      <c r="J733" s="2"/>
      <c r="K733" s="3"/>
      <c r="L733" s="109">
        <f t="shared" si="11"/>
        <v>0</v>
      </c>
      <c r="M733" s="109"/>
      <c r="N733" s="13"/>
      <c r="O733" s="111"/>
      <c r="P733" s="111"/>
      <c r="Q733" s="111"/>
      <c r="R733" s="111"/>
      <c r="S733" s="15"/>
      <c r="T733" s="112" t="s">
        <v>13944</v>
      </c>
      <c r="U733" s="112"/>
      <c r="V733" s="112"/>
      <c r="W733" s="112"/>
      <c r="X733" s="107" t="s">
        <v>15</v>
      </c>
      <c r="Y733" s="107"/>
      <c r="Z733" s="108"/>
    </row>
    <row r="734" spans="1:26" s="11" customFormat="1" ht="16.5" customHeight="1" x14ac:dyDescent="0.2">
      <c r="A734" s="12" t="s">
        <v>3791</v>
      </c>
      <c r="B734" s="106" t="s">
        <v>3792</v>
      </c>
      <c r="C734" s="106"/>
      <c r="D734" s="8" t="s">
        <v>3793</v>
      </c>
      <c r="E734" s="14"/>
      <c r="F734" s="1" t="s">
        <v>1756</v>
      </c>
      <c r="G734" s="4" t="s">
        <v>3794</v>
      </c>
      <c r="H734" s="1"/>
      <c r="I734" s="1">
        <v>224</v>
      </c>
      <c r="J734" s="2"/>
      <c r="K734" s="3"/>
      <c r="L734" s="109">
        <f t="shared" si="11"/>
        <v>0</v>
      </c>
      <c r="M734" s="109"/>
      <c r="N734" s="13"/>
      <c r="O734" s="111"/>
      <c r="P734" s="111"/>
      <c r="Q734" s="111"/>
      <c r="R734" s="111"/>
      <c r="S734" s="15"/>
      <c r="T734" s="112" t="s">
        <v>13944</v>
      </c>
      <c r="U734" s="112"/>
      <c r="V734" s="112"/>
      <c r="W734" s="112"/>
      <c r="X734" s="107" t="s">
        <v>15</v>
      </c>
      <c r="Y734" s="107"/>
      <c r="Z734" s="108"/>
    </row>
    <row r="735" spans="1:26" s="11" customFormat="1" ht="16.5" customHeight="1" x14ac:dyDescent="0.2">
      <c r="A735" s="12" t="s">
        <v>3795</v>
      </c>
      <c r="B735" s="106" t="s">
        <v>3796</v>
      </c>
      <c r="C735" s="106"/>
      <c r="D735" s="8" t="s">
        <v>3797</v>
      </c>
      <c r="E735" s="14"/>
      <c r="F735" s="1" t="s">
        <v>1756</v>
      </c>
      <c r="G735" s="4" t="s">
        <v>3798</v>
      </c>
      <c r="H735" s="1"/>
      <c r="I735" s="1">
        <v>720</v>
      </c>
      <c r="J735" s="2"/>
      <c r="K735" s="3"/>
      <c r="L735" s="109">
        <f t="shared" si="11"/>
        <v>0</v>
      </c>
      <c r="M735" s="109"/>
      <c r="N735" s="13"/>
      <c r="O735" s="111"/>
      <c r="P735" s="111"/>
      <c r="Q735" s="111"/>
      <c r="R735" s="111"/>
      <c r="S735" s="15"/>
      <c r="T735" s="112" t="s">
        <v>13944</v>
      </c>
      <c r="U735" s="112"/>
      <c r="V735" s="112"/>
      <c r="W735" s="112"/>
      <c r="X735" s="107" t="s">
        <v>15</v>
      </c>
      <c r="Y735" s="107"/>
      <c r="Z735" s="108"/>
    </row>
    <row r="736" spans="1:26" s="11" customFormat="1" ht="16.5" customHeight="1" x14ac:dyDescent="0.2">
      <c r="A736" s="12" t="s">
        <v>3799</v>
      </c>
      <c r="B736" s="106" t="s">
        <v>3800</v>
      </c>
      <c r="C736" s="106"/>
      <c r="D736" s="8" t="s">
        <v>3801</v>
      </c>
      <c r="E736" s="14"/>
      <c r="F736" s="1" t="s">
        <v>1756</v>
      </c>
      <c r="G736" s="4" t="s">
        <v>3802</v>
      </c>
      <c r="H736" s="1"/>
      <c r="I736" s="1">
        <v>400</v>
      </c>
      <c r="J736" s="2"/>
      <c r="K736" s="3"/>
      <c r="L736" s="109">
        <f t="shared" si="11"/>
        <v>0</v>
      </c>
      <c r="M736" s="109"/>
      <c r="N736" s="13"/>
      <c r="O736" s="111"/>
      <c r="P736" s="111"/>
      <c r="Q736" s="111"/>
      <c r="R736" s="111"/>
      <c r="S736" s="15"/>
      <c r="T736" s="112" t="s">
        <v>13944</v>
      </c>
      <c r="U736" s="112"/>
      <c r="V736" s="112"/>
      <c r="W736" s="112"/>
      <c r="X736" s="107" t="s">
        <v>15</v>
      </c>
      <c r="Y736" s="107"/>
      <c r="Z736" s="108"/>
    </row>
    <row r="737" spans="1:26" s="11" customFormat="1" ht="16.5" customHeight="1" x14ac:dyDescent="0.2">
      <c r="A737" s="12" t="s">
        <v>3803</v>
      </c>
      <c r="B737" s="106" t="s">
        <v>3804</v>
      </c>
      <c r="C737" s="106"/>
      <c r="D737" s="8" t="s">
        <v>3805</v>
      </c>
      <c r="E737" s="14"/>
      <c r="F737" s="1" t="s">
        <v>1756</v>
      </c>
      <c r="G737" s="4" t="s">
        <v>3802</v>
      </c>
      <c r="H737" s="1"/>
      <c r="I737" s="1">
        <v>120</v>
      </c>
      <c r="J737" s="2"/>
      <c r="K737" s="3"/>
      <c r="L737" s="109">
        <f t="shared" si="11"/>
        <v>0</v>
      </c>
      <c r="M737" s="109"/>
      <c r="N737" s="13"/>
      <c r="O737" s="111"/>
      <c r="P737" s="111"/>
      <c r="Q737" s="111"/>
      <c r="R737" s="111"/>
      <c r="S737" s="15"/>
      <c r="T737" s="112" t="s">
        <v>13944</v>
      </c>
      <c r="U737" s="112"/>
      <c r="V737" s="112"/>
      <c r="W737" s="112"/>
      <c r="X737" s="107" t="s">
        <v>15</v>
      </c>
      <c r="Y737" s="107"/>
      <c r="Z737" s="108"/>
    </row>
    <row r="738" spans="1:26" s="11" customFormat="1" ht="16.5" customHeight="1" x14ac:dyDescent="0.2">
      <c r="A738" s="12" t="s">
        <v>3806</v>
      </c>
      <c r="B738" s="106" t="s">
        <v>3807</v>
      </c>
      <c r="C738" s="106"/>
      <c r="D738" s="8" t="s">
        <v>3808</v>
      </c>
      <c r="E738" s="14"/>
      <c r="F738" s="1" t="s">
        <v>1756</v>
      </c>
      <c r="G738" s="4" t="s">
        <v>3794</v>
      </c>
      <c r="H738" s="1"/>
      <c r="I738" s="1">
        <v>360</v>
      </c>
      <c r="J738" s="2"/>
      <c r="K738" s="3"/>
      <c r="L738" s="109">
        <f t="shared" si="11"/>
        <v>0</v>
      </c>
      <c r="M738" s="109"/>
      <c r="N738" s="13"/>
      <c r="O738" s="111"/>
      <c r="P738" s="111"/>
      <c r="Q738" s="111"/>
      <c r="R738" s="111"/>
      <c r="S738" s="15"/>
      <c r="T738" s="112" t="s">
        <v>13944</v>
      </c>
      <c r="U738" s="112"/>
      <c r="V738" s="112"/>
      <c r="W738" s="112"/>
      <c r="X738" s="107" t="s">
        <v>15</v>
      </c>
      <c r="Y738" s="107"/>
      <c r="Z738" s="108"/>
    </row>
    <row r="739" spans="1:26" s="11" customFormat="1" ht="16.5" customHeight="1" x14ac:dyDescent="0.2">
      <c r="A739" s="12" t="s">
        <v>3809</v>
      </c>
      <c r="B739" s="106" t="s">
        <v>3810</v>
      </c>
      <c r="C739" s="106"/>
      <c r="D739" s="8" t="s">
        <v>3811</v>
      </c>
      <c r="E739" s="14"/>
      <c r="F739" s="1" t="s">
        <v>1756</v>
      </c>
      <c r="G739" s="4" t="s">
        <v>3812</v>
      </c>
      <c r="H739" s="1"/>
      <c r="I739" s="1">
        <v>140</v>
      </c>
      <c r="J739" s="2"/>
      <c r="K739" s="3"/>
      <c r="L739" s="109">
        <f t="shared" si="11"/>
        <v>0</v>
      </c>
      <c r="M739" s="109"/>
      <c r="N739" s="13"/>
      <c r="O739" s="111"/>
      <c r="P739" s="111"/>
      <c r="Q739" s="111"/>
      <c r="R739" s="111"/>
      <c r="S739" s="15"/>
      <c r="T739" s="112" t="s">
        <v>13944</v>
      </c>
      <c r="U739" s="112"/>
      <c r="V739" s="112"/>
      <c r="W739" s="112"/>
      <c r="X739" s="107" t="s">
        <v>15</v>
      </c>
      <c r="Y739" s="107"/>
      <c r="Z739" s="108"/>
    </row>
    <row r="740" spans="1:26" s="11" customFormat="1" ht="16.5" customHeight="1" x14ac:dyDescent="0.2">
      <c r="A740" s="12" t="s">
        <v>3813</v>
      </c>
      <c r="B740" s="106" t="s">
        <v>3814</v>
      </c>
      <c r="C740" s="106"/>
      <c r="D740" s="8" t="s">
        <v>3815</v>
      </c>
      <c r="E740" s="14"/>
      <c r="F740" s="1" t="s">
        <v>1756</v>
      </c>
      <c r="G740" s="4" t="s">
        <v>3816</v>
      </c>
      <c r="H740" s="1"/>
      <c r="I740" s="1">
        <v>120</v>
      </c>
      <c r="J740" s="2"/>
      <c r="K740" s="3"/>
      <c r="L740" s="109">
        <f t="shared" si="11"/>
        <v>0</v>
      </c>
      <c r="M740" s="109"/>
      <c r="N740" s="13"/>
      <c r="O740" s="111"/>
      <c r="P740" s="111"/>
      <c r="Q740" s="111"/>
      <c r="R740" s="111"/>
      <c r="S740" s="15"/>
      <c r="T740" s="112" t="s">
        <v>13944</v>
      </c>
      <c r="U740" s="112"/>
      <c r="V740" s="112"/>
      <c r="W740" s="112"/>
      <c r="X740" s="107" t="s">
        <v>15</v>
      </c>
      <c r="Y740" s="107"/>
      <c r="Z740" s="108"/>
    </row>
    <row r="741" spans="1:26" s="11" customFormat="1" ht="16.5" customHeight="1" x14ac:dyDescent="0.2">
      <c r="A741" s="12" t="s">
        <v>3817</v>
      </c>
      <c r="B741" s="106" t="s">
        <v>3818</v>
      </c>
      <c r="C741" s="106"/>
      <c r="D741" s="8" t="s">
        <v>3819</v>
      </c>
      <c r="E741" s="14"/>
      <c r="F741" s="1" t="s">
        <v>1756</v>
      </c>
      <c r="G741" s="4" t="s">
        <v>3820</v>
      </c>
      <c r="H741" s="1"/>
      <c r="I741" s="1">
        <v>1200</v>
      </c>
      <c r="J741" s="2"/>
      <c r="K741" s="3"/>
      <c r="L741" s="109">
        <f t="shared" si="11"/>
        <v>0</v>
      </c>
      <c r="M741" s="109"/>
      <c r="N741" s="13"/>
      <c r="O741" s="111"/>
      <c r="P741" s="111"/>
      <c r="Q741" s="111"/>
      <c r="R741" s="111"/>
      <c r="S741" s="15"/>
      <c r="T741" s="112" t="s">
        <v>13944</v>
      </c>
      <c r="U741" s="112"/>
      <c r="V741" s="112"/>
      <c r="W741" s="112"/>
      <c r="X741" s="107" t="s">
        <v>15</v>
      </c>
      <c r="Y741" s="107"/>
      <c r="Z741" s="108"/>
    </row>
    <row r="742" spans="1:26" s="11" customFormat="1" ht="16.5" customHeight="1" x14ac:dyDescent="0.2">
      <c r="A742" s="12" t="s">
        <v>3821</v>
      </c>
      <c r="B742" s="106" t="s">
        <v>3822</v>
      </c>
      <c r="C742" s="106"/>
      <c r="D742" s="8" t="s">
        <v>3823</v>
      </c>
      <c r="E742" s="14"/>
      <c r="F742" s="1" t="s">
        <v>1756</v>
      </c>
      <c r="G742" s="4" t="s">
        <v>3824</v>
      </c>
      <c r="H742" s="1"/>
      <c r="I742" s="1">
        <v>50</v>
      </c>
      <c r="J742" s="2"/>
      <c r="K742" s="3"/>
      <c r="L742" s="109">
        <f t="shared" si="11"/>
        <v>0</v>
      </c>
      <c r="M742" s="109"/>
      <c r="N742" s="13"/>
      <c r="O742" s="111"/>
      <c r="P742" s="111"/>
      <c r="Q742" s="111"/>
      <c r="R742" s="111"/>
      <c r="S742" s="15"/>
      <c r="T742" s="112" t="s">
        <v>13944</v>
      </c>
      <c r="U742" s="112"/>
      <c r="V742" s="112"/>
      <c r="W742" s="112"/>
      <c r="X742" s="107" t="s">
        <v>15</v>
      </c>
      <c r="Y742" s="107"/>
      <c r="Z742" s="108"/>
    </row>
    <row r="743" spans="1:26" s="11" customFormat="1" ht="16.5" customHeight="1" x14ac:dyDescent="0.2">
      <c r="A743" s="12" t="s">
        <v>3825</v>
      </c>
      <c r="B743" s="106" t="s">
        <v>3826</v>
      </c>
      <c r="C743" s="106"/>
      <c r="D743" s="8" t="s">
        <v>3827</v>
      </c>
      <c r="E743" s="14"/>
      <c r="F743" s="1" t="s">
        <v>1756</v>
      </c>
      <c r="G743" s="4" t="s">
        <v>3828</v>
      </c>
      <c r="H743" s="1"/>
      <c r="I743" s="1">
        <v>70</v>
      </c>
      <c r="J743" s="2"/>
      <c r="K743" s="3"/>
      <c r="L743" s="109">
        <f t="shared" si="11"/>
        <v>0</v>
      </c>
      <c r="M743" s="109"/>
      <c r="N743" s="13"/>
      <c r="O743" s="111"/>
      <c r="P743" s="111"/>
      <c r="Q743" s="111"/>
      <c r="R743" s="111"/>
      <c r="S743" s="15"/>
      <c r="T743" s="112" t="s">
        <v>13944</v>
      </c>
      <c r="U743" s="112"/>
      <c r="V743" s="112"/>
      <c r="W743" s="112"/>
      <c r="X743" s="107" t="s">
        <v>15</v>
      </c>
      <c r="Y743" s="107"/>
      <c r="Z743" s="108"/>
    </row>
    <row r="744" spans="1:26" s="11" customFormat="1" ht="16.5" customHeight="1" x14ac:dyDescent="0.2">
      <c r="A744" s="12" t="s">
        <v>3829</v>
      </c>
      <c r="B744" s="106" t="s">
        <v>3830</v>
      </c>
      <c r="C744" s="106"/>
      <c r="D744" s="8" t="s">
        <v>3831</v>
      </c>
      <c r="E744" s="14"/>
      <c r="F744" s="1" t="s">
        <v>1756</v>
      </c>
      <c r="G744" s="4" t="s">
        <v>3766</v>
      </c>
      <c r="H744" s="1"/>
      <c r="I744" s="1">
        <v>210</v>
      </c>
      <c r="J744" s="2"/>
      <c r="K744" s="3"/>
      <c r="L744" s="109">
        <f t="shared" si="11"/>
        <v>0</v>
      </c>
      <c r="M744" s="109"/>
      <c r="N744" s="13"/>
      <c r="O744" s="111"/>
      <c r="P744" s="111"/>
      <c r="Q744" s="111"/>
      <c r="R744" s="111"/>
      <c r="S744" s="15"/>
      <c r="T744" s="112" t="s">
        <v>13944</v>
      </c>
      <c r="U744" s="112"/>
      <c r="V744" s="112"/>
      <c r="W744" s="112"/>
      <c r="X744" s="107" t="s">
        <v>15</v>
      </c>
      <c r="Y744" s="107"/>
      <c r="Z744" s="108"/>
    </row>
    <row r="745" spans="1:26" s="11" customFormat="1" ht="16.5" customHeight="1" x14ac:dyDescent="0.2">
      <c r="A745" s="12" t="s">
        <v>3832</v>
      </c>
      <c r="B745" s="106" t="s">
        <v>3833</v>
      </c>
      <c r="C745" s="106"/>
      <c r="D745" s="8" t="s">
        <v>3834</v>
      </c>
      <c r="E745" s="14"/>
      <c r="F745" s="1" t="s">
        <v>1756</v>
      </c>
      <c r="G745" s="4" t="s">
        <v>3835</v>
      </c>
      <c r="H745" s="1"/>
      <c r="I745" s="1">
        <v>105</v>
      </c>
      <c r="J745" s="2"/>
      <c r="K745" s="3"/>
      <c r="L745" s="109">
        <f t="shared" si="11"/>
        <v>0</v>
      </c>
      <c r="M745" s="109"/>
      <c r="N745" s="13"/>
      <c r="O745" s="111"/>
      <c r="P745" s="111"/>
      <c r="Q745" s="111"/>
      <c r="R745" s="111"/>
      <c r="S745" s="15"/>
      <c r="T745" s="112" t="s">
        <v>13944</v>
      </c>
      <c r="U745" s="112"/>
      <c r="V745" s="112"/>
      <c r="W745" s="112"/>
      <c r="X745" s="107" t="s">
        <v>15</v>
      </c>
      <c r="Y745" s="107"/>
      <c r="Z745" s="108"/>
    </row>
    <row r="746" spans="1:26" s="11" customFormat="1" ht="16.5" customHeight="1" x14ac:dyDescent="0.2">
      <c r="A746" s="12" t="s">
        <v>3836</v>
      </c>
      <c r="B746" s="106" t="s">
        <v>3837</v>
      </c>
      <c r="C746" s="106"/>
      <c r="D746" s="8" t="s">
        <v>3838</v>
      </c>
      <c r="E746" s="14"/>
      <c r="F746" s="1" t="s">
        <v>1756</v>
      </c>
      <c r="G746" s="4" t="s">
        <v>3766</v>
      </c>
      <c r="H746" s="1"/>
      <c r="I746" s="1">
        <v>420</v>
      </c>
      <c r="J746" s="2"/>
      <c r="K746" s="3"/>
      <c r="L746" s="109">
        <f t="shared" si="11"/>
        <v>0</v>
      </c>
      <c r="M746" s="109"/>
      <c r="N746" s="13"/>
      <c r="O746" s="111"/>
      <c r="P746" s="111"/>
      <c r="Q746" s="111"/>
      <c r="R746" s="111"/>
      <c r="S746" s="15"/>
      <c r="T746" s="112" t="s">
        <v>13944</v>
      </c>
      <c r="U746" s="112"/>
      <c r="V746" s="112"/>
      <c r="W746" s="112"/>
      <c r="X746" s="107" t="s">
        <v>15</v>
      </c>
      <c r="Y746" s="107"/>
      <c r="Z746" s="108"/>
    </row>
    <row r="747" spans="1:26" s="11" customFormat="1" ht="16.5" customHeight="1" x14ac:dyDescent="0.2">
      <c r="A747" s="12" t="s">
        <v>3839</v>
      </c>
      <c r="B747" s="106" t="s">
        <v>3840</v>
      </c>
      <c r="C747" s="106"/>
      <c r="D747" s="8" t="s">
        <v>3841</v>
      </c>
      <c r="E747" s="14"/>
      <c r="F747" s="1" t="s">
        <v>1756</v>
      </c>
      <c r="G747" s="4" t="s">
        <v>3842</v>
      </c>
      <c r="H747" s="1"/>
      <c r="I747" s="1">
        <v>100</v>
      </c>
      <c r="J747" s="2"/>
      <c r="K747" s="3"/>
      <c r="L747" s="109">
        <f t="shared" si="11"/>
        <v>0</v>
      </c>
      <c r="M747" s="109"/>
      <c r="N747" s="13"/>
      <c r="O747" s="111"/>
      <c r="P747" s="111"/>
      <c r="Q747" s="111"/>
      <c r="R747" s="111"/>
      <c r="S747" s="15"/>
      <c r="T747" s="112" t="s">
        <v>13944</v>
      </c>
      <c r="U747" s="112"/>
      <c r="V747" s="112"/>
      <c r="W747" s="112"/>
      <c r="X747" s="107" t="s">
        <v>15</v>
      </c>
      <c r="Y747" s="107"/>
      <c r="Z747" s="108"/>
    </row>
    <row r="748" spans="1:26" s="11" customFormat="1" ht="16.5" customHeight="1" x14ac:dyDescent="0.2">
      <c r="A748" s="12" t="s">
        <v>3843</v>
      </c>
      <c r="B748" s="106" t="s">
        <v>3844</v>
      </c>
      <c r="C748" s="106"/>
      <c r="D748" s="8" t="s">
        <v>3845</v>
      </c>
      <c r="E748" s="14"/>
      <c r="F748" s="1" t="s">
        <v>1756</v>
      </c>
      <c r="G748" s="4" t="s">
        <v>3846</v>
      </c>
      <c r="H748" s="1"/>
      <c r="I748" s="1">
        <v>40</v>
      </c>
      <c r="J748" s="2"/>
      <c r="K748" s="3"/>
      <c r="L748" s="109">
        <f t="shared" si="11"/>
        <v>0</v>
      </c>
      <c r="M748" s="109"/>
      <c r="N748" s="13"/>
      <c r="O748" s="111"/>
      <c r="P748" s="111"/>
      <c r="Q748" s="111"/>
      <c r="R748" s="111"/>
      <c r="S748" s="15"/>
      <c r="T748" s="112" t="s">
        <v>13944</v>
      </c>
      <c r="U748" s="112"/>
      <c r="V748" s="112"/>
      <c r="W748" s="112"/>
      <c r="X748" s="107" t="s">
        <v>15</v>
      </c>
      <c r="Y748" s="107"/>
      <c r="Z748" s="108"/>
    </row>
    <row r="749" spans="1:26" s="11" customFormat="1" ht="16.5" customHeight="1" x14ac:dyDescent="0.2">
      <c r="A749" s="12" t="s">
        <v>3847</v>
      </c>
      <c r="B749" s="106" t="s">
        <v>3848</v>
      </c>
      <c r="C749" s="106"/>
      <c r="D749" s="8" t="s">
        <v>3849</v>
      </c>
      <c r="E749" s="14"/>
      <c r="F749" s="1" t="s">
        <v>1756</v>
      </c>
      <c r="G749" s="4" t="s">
        <v>3850</v>
      </c>
      <c r="H749" s="1"/>
      <c r="I749" s="1">
        <v>90</v>
      </c>
      <c r="J749" s="2"/>
      <c r="K749" s="3"/>
      <c r="L749" s="109">
        <f t="shared" si="11"/>
        <v>0</v>
      </c>
      <c r="M749" s="109"/>
      <c r="N749" s="13"/>
      <c r="O749" s="111"/>
      <c r="P749" s="111"/>
      <c r="Q749" s="111"/>
      <c r="R749" s="111"/>
      <c r="S749" s="15"/>
      <c r="T749" s="112" t="s">
        <v>13944</v>
      </c>
      <c r="U749" s="112"/>
      <c r="V749" s="112"/>
      <c r="W749" s="112"/>
      <c r="X749" s="107" t="s">
        <v>15</v>
      </c>
      <c r="Y749" s="107"/>
      <c r="Z749" s="108"/>
    </row>
    <row r="750" spans="1:26" s="11" customFormat="1" ht="16.5" customHeight="1" x14ac:dyDescent="0.2">
      <c r="A750" s="12" t="s">
        <v>3851</v>
      </c>
      <c r="B750" s="106" t="s">
        <v>3852</v>
      </c>
      <c r="C750" s="106"/>
      <c r="D750" s="8" t="s">
        <v>3853</v>
      </c>
      <c r="E750" s="14"/>
      <c r="F750" s="1" t="s">
        <v>1756</v>
      </c>
      <c r="G750" s="4" t="s">
        <v>3854</v>
      </c>
      <c r="H750" s="1"/>
      <c r="I750" s="1">
        <v>200</v>
      </c>
      <c r="J750" s="2"/>
      <c r="K750" s="3"/>
      <c r="L750" s="109">
        <f t="shared" si="11"/>
        <v>0</v>
      </c>
      <c r="M750" s="109"/>
      <c r="N750" s="13"/>
      <c r="O750" s="111"/>
      <c r="P750" s="111"/>
      <c r="Q750" s="111"/>
      <c r="R750" s="111"/>
      <c r="S750" s="15"/>
      <c r="T750" s="112" t="s">
        <v>13944</v>
      </c>
      <c r="U750" s="112"/>
      <c r="V750" s="112"/>
      <c r="W750" s="112"/>
      <c r="X750" s="107" t="s">
        <v>15</v>
      </c>
      <c r="Y750" s="107"/>
      <c r="Z750" s="108"/>
    </row>
    <row r="751" spans="1:26" s="11" customFormat="1" ht="16.5" customHeight="1" x14ac:dyDescent="0.2">
      <c r="A751" s="12" t="s">
        <v>3855</v>
      </c>
      <c r="B751" s="106" t="s">
        <v>3856</v>
      </c>
      <c r="C751" s="106"/>
      <c r="D751" s="8" t="s">
        <v>3857</v>
      </c>
      <c r="E751" s="14"/>
      <c r="F751" s="1" t="s">
        <v>1756</v>
      </c>
      <c r="G751" s="4" t="s">
        <v>3858</v>
      </c>
      <c r="H751" s="1"/>
      <c r="I751" s="1">
        <v>540</v>
      </c>
      <c r="J751" s="2"/>
      <c r="K751" s="3"/>
      <c r="L751" s="109">
        <f t="shared" si="11"/>
        <v>0</v>
      </c>
      <c r="M751" s="109"/>
      <c r="N751" s="13"/>
      <c r="O751" s="111"/>
      <c r="P751" s="111"/>
      <c r="Q751" s="111"/>
      <c r="R751" s="111"/>
      <c r="S751" s="15"/>
      <c r="T751" s="112" t="s">
        <v>13944</v>
      </c>
      <c r="U751" s="112"/>
      <c r="V751" s="112"/>
      <c r="W751" s="112"/>
      <c r="X751" s="107" t="s">
        <v>15</v>
      </c>
      <c r="Y751" s="107"/>
      <c r="Z751" s="108"/>
    </row>
    <row r="752" spans="1:26" s="11" customFormat="1" ht="16.5" customHeight="1" x14ac:dyDescent="0.2">
      <c r="A752" s="12" t="s">
        <v>3859</v>
      </c>
      <c r="B752" s="106" t="s">
        <v>3860</v>
      </c>
      <c r="C752" s="106"/>
      <c r="D752" s="8" t="s">
        <v>3861</v>
      </c>
      <c r="E752" s="14"/>
      <c r="F752" s="1" t="s">
        <v>1756</v>
      </c>
      <c r="G752" s="4" t="s">
        <v>3862</v>
      </c>
      <c r="H752" s="1"/>
      <c r="I752" s="1">
        <v>335</v>
      </c>
      <c r="J752" s="2"/>
      <c r="K752" s="3"/>
      <c r="L752" s="109">
        <f t="shared" si="11"/>
        <v>0</v>
      </c>
      <c r="M752" s="109"/>
      <c r="N752" s="13"/>
      <c r="O752" s="111"/>
      <c r="P752" s="111"/>
      <c r="Q752" s="111"/>
      <c r="R752" s="111"/>
      <c r="S752" s="15"/>
      <c r="T752" s="112" t="s">
        <v>13944</v>
      </c>
      <c r="U752" s="112"/>
      <c r="V752" s="112"/>
      <c r="W752" s="112"/>
      <c r="X752" s="107" t="s">
        <v>15</v>
      </c>
      <c r="Y752" s="107"/>
      <c r="Z752" s="108"/>
    </row>
    <row r="753" spans="1:26" s="11" customFormat="1" ht="16.5" customHeight="1" x14ac:dyDescent="0.2">
      <c r="A753" s="12" t="s">
        <v>3863</v>
      </c>
      <c r="B753" s="106" t="s">
        <v>3864</v>
      </c>
      <c r="C753" s="106"/>
      <c r="D753" s="8" t="s">
        <v>3865</v>
      </c>
      <c r="E753" s="14"/>
      <c r="F753" s="1" t="s">
        <v>1756</v>
      </c>
      <c r="G753" s="4" t="s">
        <v>3866</v>
      </c>
      <c r="H753" s="1"/>
      <c r="I753" s="1">
        <v>160</v>
      </c>
      <c r="J753" s="2"/>
      <c r="K753" s="3"/>
      <c r="L753" s="109">
        <f t="shared" si="11"/>
        <v>0</v>
      </c>
      <c r="M753" s="109"/>
      <c r="N753" s="13"/>
      <c r="O753" s="111"/>
      <c r="P753" s="111"/>
      <c r="Q753" s="111"/>
      <c r="R753" s="111"/>
      <c r="S753" s="15"/>
      <c r="T753" s="112" t="s">
        <v>13944</v>
      </c>
      <c r="U753" s="112"/>
      <c r="V753" s="112"/>
      <c r="W753" s="112"/>
      <c r="X753" s="107" t="s">
        <v>15</v>
      </c>
      <c r="Y753" s="107"/>
      <c r="Z753" s="108"/>
    </row>
    <row r="754" spans="1:26" s="11" customFormat="1" ht="16.5" customHeight="1" x14ac:dyDescent="0.2">
      <c r="A754" s="12" t="s">
        <v>3867</v>
      </c>
      <c r="B754" s="106" t="s">
        <v>3868</v>
      </c>
      <c r="C754" s="106"/>
      <c r="D754" s="8" t="s">
        <v>3869</v>
      </c>
      <c r="E754" s="14"/>
      <c r="F754" s="1" t="s">
        <v>1756</v>
      </c>
      <c r="G754" s="4" t="s">
        <v>3870</v>
      </c>
      <c r="H754" s="1"/>
      <c r="I754" s="1">
        <v>80</v>
      </c>
      <c r="J754" s="2"/>
      <c r="K754" s="3"/>
      <c r="L754" s="109">
        <f t="shared" si="11"/>
        <v>0</v>
      </c>
      <c r="M754" s="109"/>
      <c r="N754" s="13"/>
      <c r="O754" s="111"/>
      <c r="P754" s="111"/>
      <c r="Q754" s="111"/>
      <c r="R754" s="111"/>
      <c r="S754" s="15"/>
      <c r="T754" s="112" t="s">
        <v>13944</v>
      </c>
      <c r="U754" s="112"/>
      <c r="V754" s="112"/>
      <c r="W754" s="112"/>
      <c r="X754" s="107" t="s">
        <v>15</v>
      </c>
      <c r="Y754" s="107"/>
      <c r="Z754" s="108"/>
    </row>
    <row r="755" spans="1:26" s="11" customFormat="1" ht="16.5" customHeight="1" x14ac:dyDescent="0.2">
      <c r="A755" s="12" t="s">
        <v>3871</v>
      </c>
      <c r="B755" s="106" t="s">
        <v>3872</v>
      </c>
      <c r="C755" s="106"/>
      <c r="D755" s="8" t="s">
        <v>3873</v>
      </c>
      <c r="E755" s="14"/>
      <c r="F755" s="1" t="s">
        <v>1756</v>
      </c>
      <c r="G755" s="4" t="s">
        <v>3870</v>
      </c>
      <c r="H755" s="1"/>
      <c r="I755" s="1">
        <v>190</v>
      </c>
      <c r="J755" s="2"/>
      <c r="K755" s="3"/>
      <c r="L755" s="109">
        <f t="shared" si="11"/>
        <v>0</v>
      </c>
      <c r="M755" s="109"/>
      <c r="N755" s="13"/>
      <c r="O755" s="111"/>
      <c r="P755" s="111"/>
      <c r="Q755" s="111"/>
      <c r="R755" s="111"/>
      <c r="S755" s="15"/>
      <c r="T755" s="112" t="s">
        <v>13944</v>
      </c>
      <c r="U755" s="112"/>
      <c r="V755" s="112"/>
      <c r="W755" s="112"/>
      <c r="X755" s="107" t="s">
        <v>15</v>
      </c>
      <c r="Y755" s="107"/>
      <c r="Z755" s="108"/>
    </row>
    <row r="756" spans="1:26" s="11" customFormat="1" ht="16.5" customHeight="1" x14ac:dyDescent="0.2">
      <c r="A756" s="12" t="s">
        <v>3874</v>
      </c>
      <c r="B756" s="106" t="s">
        <v>3875</v>
      </c>
      <c r="C756" s="106"/>
      <c r="D756" s="8" t="s">
        <v>3876</v>
      </c>
      <c r="E756" s="14"/>
      <c r="F756" s="1" t="s">
        <v>1756</v>
      </c>
      <c r="G756" s="4" t="s">
        <v>3877</v>
      </c>
      <c r="H756" s="1"/>
      <c r="I756" s="1">
        <v>160</v>
      </c>
      <c r="J756" s="2"/>
      <c r="K756" s="3"/>
      <c r="L756" s="109">
        <f t="shared" si="11"/>
        <v>0</v>
      </c>
      <c r="M756" s="109"/>
      <c r="N756" s="13"/>
      <c r="O756" s="111"/>
      <c r="P756" s="111"/>
      <c r="Q756" s="111"/>
      <c r="R756" s="111"/>
      <c r="S756" s="15"/>
      <c r="T756" s="112" t="s">
        <v>13944</v>
      </c>
      <c r="U756" s="112"/>
      <c r="V756" s="112"/>
      <c r="W756" s="112"/>
      <c r="X756" s="107" t="s">
        <v>15</v>
      </c>
      <c r="Y756" s="107"/>
      <c r="Z756" s="108"/>
    </row>
    <row r="757" spans="1:26" s="11" customFormat="1" ht="16.5" customHeight="1" x14ac:dyDescent="0.2">
      <c r="A757" s="12" t="s">
        <v>3878</v>
      </c>
      <c r="B757" s="106" t="s">
        <v>3879</v>
      </c>
      <c r="C757" s="106"/>
      <c r="D757" s="8" t="s">
        <v>3880</v>
      </c>
      <c r="E757" s="14"/>
      <c r="F757" s="1" t="s">
        <v>1756</v>
      </c>
      <c r="G757" s="4" t="s">
        <v>3881</v>
      </c>
      <c r="H757" s="1"/>
      <c r="I757" s="1">
        <v>680</v>
      </c>
      <c r="J757" s="2"/>
      <c r="K757" s="3"/>
      <c r="L757" s="109">
        <f t="shared" si="11"/>
        <v>0</v>
      </c>
      <c r="M757" s="109"/>
      <c r="N757" s="13"/>
      <c r="O757" s="111"/>
      <c r="P757" s="111"/>
      <c r="Q757" s="111"/>
      <c r="R757" s="111"/>
      <c r="S757" s="15"/>
      <c r="T757" s="112" t="s">
        <v>13944</v>
      </c>
      <c r="U757" s="112"/>
      <c r="V757" s="112"/>
      <c r="W757" s="112"/>
      <c r="X757" s="107" t="s">
        <v>15</v>
      </c>
      <c r="Y757" s="107"/>
      <c r="Z757" s="108"/>
    </row>
    <row r="758" spans="1:26" s="11" customFormat="1" ht="16.5" customHeight="1" x14ac:dyDescent="0.2">
      <c r="A758" s="12" t="s">
        <v>3882</v>
      </c>
      <c r="B758" s="106" t="s">
        <v>3883</v>
      </c>
      <c r="C758" s="106"/>
      <c r="D758" s="8" t="s">
        <v>3884</v>
      </c>
      <c r="E758" s="14"/>
      <c r="F758" s="1" t="s">
        <v>1756</v>
      </c>
      <c r="G758" s="4" t="s">
        <v>3885</v>
      </c>
      <c r="H758" s="1"/>
      <c r="I758" s="1">
        <v>45</v>
      </c>
      <c r="J758" s="2"/>
      <c r="K758" s="3"/>
      <c r="L758" s="109">
        <f t="shared" si="11"/>
        <v>0</v>
      </c>
      <c r="M758" s="109"/>
      <c r="N758" s="13"/>
      <c r="O758" s="111"/>
      <c r="P758" s="111"/>
      <c r="Q758" s="111"/>
      <c r="R758" s="111"/>
      <c r="S758" s="15"/>
      <c r="T758" s="112" t="s">
        <v>13944</v>
      </c>
      <c r="U758" s="112"/>
      <c r="V758" s="112"/>
      <c r="W758" s="112"/>
      <c r="X758" s="107" t="s">
        <v>15</v>
      </c>
      <c r="Y758" s="107"/>
      <c r="Z758" s="108"/>
    </row>
    <row r="759" spans="1:26" s="11" customFormat="1" ht="16.5" customHeight="1" x14ac:dyDescent="0.2">
      <c r="A759" s="12" t="s">
        <v>3886</v>
      </c>
      <c r="B759" s="106" t="s">
        <v>3887</v>
      </c>
      <c r="C759" s="106"/>
      <c r="D759" s="8" t="s">
        <v>3888</v>
      </c>
      <c r="E759" s="14"/>
      <c r="F759" s="1" t="s">
        <v>1756</v>
      </c>
      <c r="G759" s="4" t="s">
        <v>3889</v>
      </c>
      <c r="H759" s="1"/>
      <c r="I759" s="1">
        <v>170</v>
      </c>
      <c r="J759" s="2"/>
      <c r="K759" s="3"/>
      <c r="L759" s="109">
        <f t="shared" si="11"/>
        <v>0</v>
      </c>
      <c r="M759" s="109"/>
      <c r="N759" s="13"/>
      <c r="O759" s="111"/>
      <c r="P759" s="111"/>
      <c r="Q759" s="111"/>
      <c r="R759" s="111"/>
      <c r="S759" s="15"/>
      <c r="T759" s="112" t="s">
        <v>13944</v>
      </c>
      <c r="U759" s="112"/>
      <c r="V759" s="112"/>
      <c r="W759" s="112"/>
      <c r="X759" s="107" t="s">
        <v>15</v>
      </c>
      <c r="Y759" s="107"/>
      <c r="Z759" s="108"/>
    </row>
    <row r="760" spans="1:26" s="11" customFormat="1" ht="16.5" customHeight="1" x14ac:dyDescent="0.2">
      <c r="A760" s="12" t="s">
        <v>3890</v>
      </c>
      <c r="B760" s="106" t="s">
        <v>3891</v>
      </c>
      <c r="C760" s="106"/>
      <c r="D760" s="8" t="s">
        <v>3892</v>
      </c>
      <c r="E760" s="14"/>
      <c r="F760" s="1" t="s">
        <v>1756</v>
      </c>
      <c r="G760" s="4" t="s">
        <v>3893</v>
      </c>
      <c r="H760" s="1"/>
      <c r="I760" s="1">
        <v>120</v>
      </c>
      <c r="J760" s="2"/>
      <c r="K760" s="3"/>
      <c r="L760" s="109">
        <f t="shared" si="11"/>
        <v>0</v>
      </c>
      <c r="M760" s="109"/>
      <c r="N760" s="13"/>
      <c r="O760" s="111"/>
      <c r="P760" s="111"/>
      <c r="Q760" s="111"/>
      <c r="R760" s="111"/>
      <c r="S760" s="15"/>
      <c r="T760" s="112" t="s">
        <v>13944</v>
      </c>
      <c r="U760" s="112"/>
      <c r="V760" s="112"/>
      <c r="W760" s="112"/>
      <c r="X760" s="107" t="s">
        <v>15</v>
      </c>
      <c r="Y760" s="107"/>
      <c r="Z760" s="108"/>
    </row>
    <row r="761" spans="1:26" s="11" customFormat="1" ht="16.5" customHeight="1" x14ac:dyDescent="0.2">
      <c r="A761" s="12" t="s">
        <v>3894</v>
      </c>
      <c r="B761" s="106" t="s">
        <v>3895</v>
      </c>
      <c r="C761" s="106"/>
      <c r="D761" s="8" t="s">
        <v>3896</v>
      </c>
      <c r="E761" s="14"/>
      <c r="F761" s="1" t="s">
        <v>1756</v>
      </c>
      <c r="G761" s="4" t="s">
        <v>3897</v>
      </c>
      <c r="H761" s="1"/>
      <c r="I761" s="1">
        <v>78</v>
      </c>
      <c r="J761" s="2"/>
      <c r="K761" s="3"/>
      <c r="L761" s="109">
        <f t="shared" si="11"/>
        <v>0</v>
      </c>
      <c r="M761" s="109"/>
      <c r="N761" s="13"/>
      <c r="O761" s="111"/>
      <c r="P761" s="111"/>
      <c r="Q761" s="111"/>
      <c r="R761" s="111"/>
      <c r="S761" s="15"/>
      <c r="T761" s="112" t="s">
        <v>13944</v>
      </c>
      <c r="U761" s="112"/>
      <c r="V761" s="112"/>
      <c r="W761" s="112"/>
      <c r="X761" s="107" t="s">
        <v>15</v>
      </c>
      <c r="Y761" s="107"/>
      <c r="Z761" s="108"/>
    </row>
    <row r="762" spans="1:26" s="11" customFormat="1" ht="16.5" customHeight="1" x14ac:dyDescent="0.2">
      <c r="A762" s="12" t="s">
        <v>3898</v>
      </c>
      <c r="B762" s="106" t="s">
        <v>3899</v>
      </c>
      <c r="C762" s="106"/>
      <c r="D762" s="8" t="s">
        <v>3900</v>
      </c>
      <c r="E762" s="14"/>
      <c r="F762" s="1" t="s">
        <v>1756</v>
      </c>
      <c r="G762" s="4" t="s">
        <v>3901</v>
      </c>
      <c r="H762" s="1"/>
      <c r="I762" s="1">
        <v>520</v>
      </c>
      <c r="J762" s="2"/>
      <c r="K762" s="3"/>
      <c r="L762" s="109">
        <f t="shared" si="11"/>
        <v>0</v>
      </c>
      <c r="M762" s="109"/>
      <c r="N762" s="13"/>
      <c r="O762" s="111"/>
      <c r="P762" s="111"/>
      <c r="Q762" s="111"/>
      <c r="R762" s="111"/>
      <c r="S762" s="15"/>
      <c r="T762" s="112" t="s">
        <v>13944</v>
      </c>
      <c r="U762" s="112"/>
      <c r="V762" s="112"/>
      <c r="W762" s="112"/>
      <c r="X762" s="107" t="s">
        <v>15</v>
      </c>
      <c r="Y762" s="107"/>
      <c r="Z762" s="108"/>
    </row>
    <row r="763" spans="1:26" s="11" customFormat="1" ht="16.5" customHeight="1" x14ac:dyDescent="0.2">
      <c r="A763" s="12" t="s">
        <v>3902</v>
      </c>
      <c r="B763" s="106" t="s">
        <v>3903</v>
      </c>
      <c r="C763" s="106"/>
      <c r="D763" s="8" t="s">
        <v>3904</v>
      </c>
      <c r="E763" s="14"/>
      <c r="F763" s="1" t="s">
        <v>1756</v>
      </c>
      <c r="G763" s="4" t="s">
        <v>3901</v>
      </c>
      <c r="H763" s="1"/>
      <c r="I763" s="1">
        <v>35</v>
      </c>
      <c r="J763" s="2"/>
      <c r="K763" s="3"/>
      <c r="L763" s="109">
        <f t="shared" si="11"/>
        <v>0</v>
      </c>
      <c r="M763" s="109"/>
      <c r="N763" s="13"/>
      <c r="O763" s="111"/>
      <c r="P763" s="111"/>
      <c r="Q763" s="111"/>
      <c r="R763" s="111"/>
      <c r="S763" s="15"/>
      <c r="T763" s="112" t="s">
        <v>13944</v>
      </c>
      <c r="U763" s="112"/>
      <c r="V763" s="112"/>
      <c r="W763" s="112"/>
      <c r="X763" s="107" t="s">
        <v>15</v>
      </c>
      <c r="Y763" s="107"/>
      <c r="Z763" s="108"/>
    </row>
    <row r="764" spans="1:26" s="11" customFormat="1" ht="16.5" customHeight="1" x14ac:dyDescent="0.2">
      <c r="A764" s="12" t="s">
        <v>3905</v>
      </c>
      <c r="B764" s="106" t="s">
        <v>3906</v>
      </c>
      <c r="C764" s="106"/>
      <c r="D764" s="8" t="s">
        <v>3907</v>
      </c>
      <c r="E764" s="14"/>
      <c r="F764" s="1" t="s">
        <v>1756</v>
      </c>
      <c r="G764" s="4" t="s">
        <v>3908</v>
      </c>
      <c r="H764" s="1"/>
      <c r="I764" s="1">
        <v>45</v>
      </c>
      <c r="J764" s="2"/>
      <c r="K764" s="3"/>
      <c r="L764" s="109">
        <f t="shared" si="11"/>
        <v>0</v>
      </c>
      <c r="M764" s="109"/>
      <c r="N764" s="13"/>
      <c r="O764" s="111"/>
      <c r="P764" s="111"/>
      <c r="Q764" s="111"/>
      <c r="R764" s="111"/>
      <c r="S764" s="15"/>
      <c r="T764" s="112" t="s">
        <v>13944</v>
      </c>
      <c r="U764" s="112"/>
      <c r="V764" s="112"/>
      <c r="W764" s="112"/>
      <c r="X764" s="107" t="s">
        <v>15</v>
      </c>
      <c r="Y764" s="107"/>
      <c r="Z764" s="108"/>
    </row>
    <row r="765" spans="1:26" s="11" customFormat="1" ht="16.5" customHeight="1" x14ac:dyDescent="0.2">
      <c r="A765" s="12" t="s">
        <v>3909</v>
      </c>
      <c r="B765" s="106" t="s">
        <v>3910</v>
      </c>
      <c r="C765" s="106"/>
      <c r="D765" s="8" t="s">
        <v>3911</v>
      </c>
      <c r="E765" s="14"/>
      <c r="F765" s="1" t="s">
        <v>1756</v>
      </c>
      <c r="G765" s="4" t="s">
        <v>3912</v>
      </c>
      <c r="H765" s="1"/>
      <c r="I765" s="1">
        <v>60</v>
      </c>
      <c r="J765" s="2"/>
      <c r="K765" s="3"/>
      <c r="L765" s="109">
        <f t="shared" si="11"/>
        <v>0</v>
      </c>
      <c r="M765" s="109"/>
      <c r="N765" s="13"/>
      <c r="O765" s="111"/>
      <c r="P765" s="111"/>
      <c r="Q765" s="111"/>
      <c r="R765" s="111"/>
      <c r="S765" s="15"/>
      <c r="T765" s="112" t="s">
        <v>13944</v>
      </c>
      <c r="U765" s="112"/>
      <c r="V765" s="112"/>
      <c r="W765" s="112"/>
      <c r="X765" s="107" t="s">
        <v>15</v>
      </c>
      <c r="Y765" s="107"/>
      <c r="Z765" s="108"/>
    </row>
    <row r="766" spans="1:26" s="11" customFormat="1" ht="16.5" customHeight="1" x14ac:dyDescent="0.2">
      <c r="A766" s="12" t="s">
        <v>3913</v>
      </c>
      <c r="B766" s="106" t="s">
        <v>3914</v>
      </c>
      <c r="C766" s="106"/>
      <c r="D766" s="8" t="s">
        <v>3915</v>
      </c>
      <c r="E766" s="14"/>
      <c r="F766" s="1" t="s">
        <v>1756</v>
      </c>
      <c r="G766" s="4" t="s">
        <v>3916</v>
      </c>
      <c r="H766" s="1"/>
      <c r="I766" s="1">
        <v>140</v>
      </c>
      <c r="J766" s="2"/>
      <c r="K766" s="3"/>
      <c r="L766" s="109">
        <f t="shared" si="11"/>
        <v>0</v>
      </c>
      <c r="M766" s="109"/>
      <c r="N766" s="13"/>
      <c r="O766" s="111"/>
      <c r="P766" s="111"/>
      <c r="Q766" s="111"/>
      <c r="R766" s="111"/>
      <c r="S766" s="15"/>
      <c r="T766" s="112" t="s">
        <v>13944</v>
      </c>
      <c r="U766" s="112"/>
      <c r="V766" s="112"/>
      <c r="W766" s="112"/>
      <c r="X766" s="107" t="s">
        <v>15</v>
      </c>
      <c r="Y766" s="107"/>
      <c r="Z766" s="108"/>
    </row>
    <row r="767" spans="1:26" s="11" customFormat="1" ht="16.5" customHeight="1" x14ac:dyDescent="0.2">
      <c r="A767" s="12" t="s">
        <v>3917</v>
      </c>
      <c r="B767" s="106" t="s">
        <v>3918</v>
      </c>
      <c r="C767" s="106"/>
      <c r="D767" s="8" t="s">
        <v>3919</v>
      </c>
      <c r="E767" s="14"/>
      <c r="F767" s="1" t="s">
        <v>1756</v>
      </c>
      <c r="G767" s="4" t="s">
        <v>3920</v>
      </c>
      <c r="H767" s="1"/>
      <c r="I767" s="1">
        <v>65</v>
      </c>
      <c r="J767" s="2"/>
      <c r="K767" s="3"/>
      <c r="L767" s="109">
        <f t="shared" si="11"/>
        <v>0</v>
      </c>
      <c r="M767" s="109"/>
      <c r="N767" s="13"/>
      <c r="O767" s="111"/>
      <c r="P767" s="111"/>
      <c r="Q767" s="111"/>
      <c r="R767" s="111"/>
      <c r="S767" s="15"/>
      <c r="T767" s="112" t="s">
        <v>13944</v>
      </c>
      <c r="U767" s="112"/>
      <c r="V767" s="112"/>
      <c r="W767" s="112"/>
      <c r="X767" s="107" t="s">
        <v>15</v>
      </c>
      <c r="Y767" s="107"/>
      <c r="Z767" s="108"/>
    </row>
    <row r="768" spans="1:26" s="11" customFormat="1" ht="16.5" customHeight="1" x14ac:dyDescent="0.2">
      <c r="A768" s="12" t="s">
        <v>3921</v>
      </c>
      <c r="B768" s="106" t="s">
        <v>3922</v>
      </c>
      <c r="C768" s="106"/>
      <c r="D768" s="8" t="s">
        <v>3923</v>
      </c>
      <c r="E768" s="14"/>
      <c r="F768" s="1" t="s">
        <v>1756</v>
      </c>
      <c r="G768" s="4" t="s">
        <v>3924</v>
      </c>
      <c r="H768" s="1"/>
      <c r="I768" s="1">
        <v>75</v>
      </c>
      <c r="J768" s="2"/>
      <c r="K768" s="3"/>
      <c r="L768" s="109">
        <f t="shared" si="11"/>
        <v>0</v>
      </c>
      <c r="M768" s="109"/>
      <c r="N768" s="13"/>
      <c r="O768" s="111"/>
      <c r="P768" s="111"/>
      <c r="Q768" s="111"/>
      <c r="R768" s="111"/>
      <c r="S768" s="15"/>
      <c r="T768" s="112" t="s">
        <v>13944</v>
      </c>
      <c r="U768" s="112"/>
      <c r="V768" s="112"/>
      <c r="W768" s="112"/>
      <c r="X768" s="107" t="s">
        <v>15</v>
      </c>
      <c r="Y768" s="107"/>
      <c r="Z768" s="108"/>
    </row>
    <row r="769" spans="1:26" s="11" customFormat="1" ht="16.5" customHeight="1" x14ac:dyDescent="0.2">
      <c r="A769" s="12" t="s">
        <v>3925</v>
      </c>
      <c r="B769" s="106" t="s">
        <v>3926</v>
      </c>
      <c r="C769" s="106"/>
      <c r="D769" s="8" t="s">
        <v>3927</v>
      </c>
      <c r="E769" s="14"/>
      <c r="F769" s="1" t="s">
        <v>1756</v>
      </c>
      <c r="G769" s="4" t="s">
        <v>3928</v>
      </c>
      <c r="H769" s="1"/>
      <c r="I769" s="1">
        <v>80</v>
      </c>
      <c r="J769" s="2"/>
      <c r="K769" s="3"/>
      <c r="L769" s="109">
        <f t="shared" si="11"/>
        <v>0</v>
      </c>
      <c r="M769" s="109"/>
      <c r="N769" s="13"/>
      <c r="O769" s="111"/>
      <c r="P769" s="111"/>
      <c r="Q769" s="111"/>
      <c r="R769" s="111"/>
      <c r="S769" s="15"/>
      <c r="T769" s="112" t="s">
        <v>13944</v>
      </c>
      <c r="U769" s="112"/>
      <c r="V769" s="112"/>
      <c r="W769" s="112"/>
      <c r="X769" s="107" t="s">
        <v>15</v>
      </c>
      <c r="Y769" s="107"/>
      <c r="Z769" s="108"/>
    </row>
    <row r="770" spans="1:26" s="11" customFormat="1" ht="16.5" customHeight="1" x14ac:dyDescent="0.2">
      <c r="A770" s="12" t="s">
        <v>3929</v>
      </c>
      <c r="B770" s="106" t="s">
        <v>3930</v>
      </c>
      <c r="C770" s="106"/>
      <c r="D770" s="8" t="s">
        <v>3931</v>
      </c>
      <c r="E770" s="14"/>
      <c r="F770" s="1" t="s">
        <v>1756</v>
      </c>
      <c r="G770" s="4" t="s">
        <v>3932</v>
      </c>
      <c r="H770" s="1"/>
      <c r="I770" s="1">
        <v>80</v>
      </c>
      <c r="J770" s="2"/>
      <c r="K770" s="3"/>
      <c r="L770" s="109">
        <f t="shared" si="11"/>
        <v>0</v>
      </c>
      <c r="M770" s="109"/>
      <c r="N770" s="13"/>
      <c r="O770" s="111"/>
      <c r="P770" s="111"/>
      <c r="Q770" s="111"/>
      <c r="R770" s="111"/>
      <c r="S770" s="15"/>
      <c r="T770" s="112" t="s">
        <v>13944</v>
      </c>
      <c r="U770" s="112"/>
      <c r="V770" s="112"/>
      <c r="W770" s="112"/>
      <c r="X770" s="107" t="s">
        <v>15</v>
      </c>
      <c r="Y770" s="107"/>
      <c r="Z770" s="108"/>
    </row>
    <row r="771" spans="1:26" s="11" customFormat="1" ht="16.5" customHeight="1" x14ac:dyDescent="0.2">
      <c r="A771" s="12" t="s">
        <v>3933</v>
      </c>
      <c r="B771" s="106" t="s">
        <v>3934</v>
      </c>
      <c r="C771" s="106"/>
      <c r="D771" s="8" t="s">
        <v>3931</v>
      </c>
      <c r="E771" s="14"/>
      <c r="F771" s="1" t="s">
        <v>1756</v>
      </c>
      <c r="G771" s="4" t="s">
        <v>3935</v>
      </c>
      <c r="H771" s="1"/>
      <c r="I771" s="1">
        <v>80</v>
      </c>
      <c r="J771" s="2"/>
      <c r="K771" s="3"/>
      <c r="L771" s="109">
        <f t="shared" si="11"/>
        <v>0</v>
      </c>
      <c r="M771" s="109"/>
      <c r="N771" s="13"/>
      <c r="O771" s="111"/>
      <c r="P771" s="111"/>
      <c r="Q771" s="111"/>
      <c r="R771" s="111"/>
      <c r="S771" s="15"/>
      <c r="T771" s="112" t="s">
        <v>13944</v>
      </c>
      <c r="U771" s="112"/>
      <c r="V771" s="112"/>
      <c r="W771" s="112"/>
      <c r="X771" s="107" t="s">
        <v>15</v>
      </c>
      <c r="Y771" s="107"/>
      <c r="Z771" s="108"/>
    </row>
    <row r="772" spans="1:26" s="11" customFormat="1" ht="16.5" customHeight="1" x14ac:dyDescent="0.2">
      <c r="A772" s="12" t="s">
        <v>3936</v>
      </c>
      <c r="B772" s="106" t="s">
        <v>3937</v>
      </c>
      <c r="C772" s="106"/>
      <c r="D772" s="8" t="s">
        <v>3938</v>
      </c>
      <c r="E772" s="14"/>
      <c r="F772" s="1" t="s">
        <v>1756</v>
      </c>
      <c r="G772" s="4" t="s">
        <v>3939</v>
      </c>
      <c r="H772" s="1"/>
      <c r="I772" s="1">
        <v>178</v>
      </c>
      <c r="J772" s="2"/>
      <c r="K772" s="3"/>
      <c r="L772" s="109">
        <f t="shared" si="11"/>
        <v>0</v>
      </c>
      <c r="M772" s="109"/>
      <c r="N772" s="13"/>
      <c r="O772" s="111"/>
      <c r="P772" s="111"/>
      <c r="Q772" s="111"/>
      <c r="R772" s="111"/>
      <c r="S772" s="15"/>
      <c r="T772" s="112" t="s">
        <v>13944</v>
      </c>
      <c r="U772" s="112"/>
      <c r="V772" s="112"/>
      <c r="W772" s="112"/>
      <c r="X772" s="107" t="s">
        <v>15</v>
      </c>
      <c r="Y772" s="107"/>
      <c r="Z772" s="108"/>
    </row>
    <row r="773" spans="1:26" s="11" customFormat="1" ht="16.5" customHeight="1" x14ac:dyDescent="0.2">
      <c r="A773" s="12" t="s">
        <v>3940</v>
      </c>
      <c r="B773" s="106" t="s">
        <v>3941</v>
      </c>
      <c r="C773" s="106"/>
      <c r="D773" s="8" t="s">
        <v>3942</v>
      </c>
      <c r="E773" s="14"/>
      <c r="F773" s="1" t="s">
        <v>1756</v>
      </c>
      <c r="G773" s="4" t="s">
        <v>3943</v>
      </c>
      <c r="H773" s="1"/>
      <c r="I773" s="1">
        <v>80</v>
      </c>
      <c r="J773" s="2"/>
      <c r="K773" s="3"/>
      <c r="L773" s="109">
        <f t="shared" si="11"/>
        <v>0</v>
      </c>
      <c r="M773" s="109"/>
      <c r="N773" s="13"/>
      <c r="O773" s="111"/>
      <c r="P773" s="111"/>
      <c r="Q773" s="111"/>
      <c r="R773" s="111"/>
      <c r="S773" s="15"/>
      <c r="T773" s="112" t="s">
        <v>13944</v>
      </c>
      <c r="U773" s="112"/>
      <c r="V773" s="112"/>
      <c r="W773" s="112"/>
      <c r="X773" s="107" t="s">
        <v>15</v>
      </c>
      <c r="Y773" s="107"/>
      <c r="Z773" s="108"/>
    </row>
    <row r="774" spans="1:26" s="11" customFormat="1" ht="16.5" customHeight="1" x14ac:dyDescent="0.2">
      <c r="A774" s="12" t="s">
        <v>3944</v>
      </c>
      <c r="B774" s="106" t="s">
        <v>3945</v>
      </c>
      <c r="C774" s="106"/>
      <c r="D774" s="8" t="s">
        <v>3946</v>
      </c>
      <c r="E774" s="14"/>
      <c r="F774" s="1" t="s">
        <v>1756</v>
      </c>
      <c r="G774" s="4" t="s">
        <v>3947</v>
      </c>
      <c r="H774" s="1"/>
      <c r="I774" s="1">
        <v>360</v>
      </c>
      <c r="J774" s="2"/>
      <c r="K774" s="3"/>
      <c r="L774" s="109">
        <f t="shared" si="11"/>
        <v>0</v>
      </c>
      <c r="M774" s="109"/>
      <c r="N774" s="13"/>
      <c r="O774" s="111"/>
      <c r="P774" s="111"/>
      <c r="Q774" s="111"/>
      <c r="R774" s="111"/>
      <c r="S774" s="15"/>
      <c r="T774" s="112" t="s">
        <v>13944</v>
      </c>
      <c r="U774" s="112"/>
      <c r="V774" s="112"/>
      <c r="W774" s="112"/>
      <c r="X774" s="107" t="s">
        <v>15</v>
      </c>
      <c r="Y774" s="107"/>
      <c r="Z774" s="108"/>
    </row>
    <row r="775" spans="1:26" s="11" customFormat="1" ht="16.5" customHeight="1" x14ac:dyDescent="0.2">
      <c r="A775" s="12" t="s">
        <v>3948</v>
      </c>
      <c r="B775" s="106" t="s">
        <v>3949</v>
      </c>
      <c r="C775" s="106"/>
      <c r="D775" s="8" t="s">
        <v>3950</v>
      </c>
      <c r="E775" s="14"/>
      <c r="F775" s="1" t="s">
        <v>1756</v>
      </c>
      <c r="G775" s="4" t="s">
        <v>3951</v>
      </c>
      <c r="H775" s="1"/>
      <c r="I775" s="1">
        <v>270</v>
      </c>
      <c r="J775" s="2"/>
      <c r="K775" s="3"/>
      <c r="L775" s="109">
        <f t="shared" si="11"/>
        <v>0</v>
      </c>
      <c r="M775" s="109"/>
      <c r="N775" s="13"/>
      <c r="O775" s="111"/>
      <c r="P775" s="111"/>
      <c r="Q775" s="111"/>
      <c r="R775" s="111"/>
      <c r="S775" s="15"/>
      <c r="T775" s="112" t="s">
        <v>13944</v>
      </c>
      <c r="U775" s="112"/>
      <c r="V775" s="112"/>
      <c r="W775" s="112"/>
      <c r="X775" s="107" t="s">
        <v>15</v>
      </c>
      <c r="Y775" s="107"/>
      <c r="Z775" s="108"/>
    </row>
    <row r="776" spans="1:26" s="11" customFormat="1" ht="16.5" customHeight="1" x14ac:dyDescent="0.2">
      <c r="A776" s="12" t="s">
        <v>3952</v>
      </c>
      <c r="B776" s="106" t="s">
        <v>3953</v>
      </c>
      <c r="C776" s="106"/>
      <c r="D776" s="8" t="s">
        <v>3954</v>
      </c>
      <c r="E776" s="14"/>
      <c r="F776" s="1" t="s">
        <v>1756</v>
      </c>
      <c r="G776" s="4" t="s">
        <v>3955</v>
      </c>
      <c r="H776" s="1"/>
      <c r="I776" s="1">
        <v>180</v>
      </c>
      <c r="J776" s="2"/>
      <c r="K776" s="3"/>
      <c r="L776" s="109">
        <f t="shared" si="11"/>
        <v>0</v>
      </c>
      <c r="M776" s="109"/>
      <c r="N776" s="13"/>
      <c r="O776" s="111"/>
      <c r="P776" s="111"/>
      <c r="Q776" s="111"/>
      <c r="R776" s="111"/>
      <c r="S776" s="15"/>
      <c r="T776" s="112" t="s">
        <v>13944</v>
      </c>
      <c r="U776" s="112"/>
      <c r="V776" s="112"/>
      <c r="W776" s="112"/>
      <c r="X776" s="107" t="s">
        <v>15</v>
      </c>
      <c r="Y776" s="107"/>
      <c r="Z776" s="108"/>
    </row>
    <row r="777" spans="1:26" s="11" customFormat="1" ht="16.5" customHeight="1" x14ac:dyDescent="0.2">
      <c r="A777" s="12" t="s">
        <v>3956</v>
      </c>
      <c r="B777" s="106" t="s">
        <v>3957</v>
      </c>
      <c r="C777" s="106"/>
      <c r="D777" s="8" t="s">
        <v>3958</v>
      </c>
      <c r="E777" s="14"/>
      <c r="F777" s="1" t="s">
        <v>1756</v>
      </c>
      <c r="G777" s="4" t="s">
        <v>3959</v>
      </c>
      <c r="H777" s="1"/>
      <c r="I777" s="1">
        <v>200</v>
      </c>
      <c r="J777" s="2"/>
      <c r="K777" s="3"/>
      <c r="L777" s="109">
        <f t="shared" si="11"/>
        <v>0</v>
      </c>
      <c r="M777" s="109"/>
      <c r="N777" s="13"/>
      <c r="O777" s="111"/>
      <c r="P777" s="111"/>
      <c r="Q777" s="111"/>
      <c r="R777" s="111"/>
      <c r="S777" s="15"/>
      <c r="T777" s="112" t="s">
        <v>13944</v>
      </c>
      <c r="U777" s="112"/>
      <c r="V777" s="112"/>
      <c r="W777" s="112"/>
      <c r="X777" s="107" t="s">
        <v>15</v>
      </c>
      <c r="Y777" s="107"/>
      <c r="Z777" s="108"/>
    </row>
    <row r="778" spans="1:26" s="11" customFormat="1" ht="16.5" customHeight="1" x14ac:dyDescent="0.2">
      <c r="A778" s="12" t="s">
        <v>3960</v>
      </c>
      <c r="B778" s="106" t="s">
        <v>3961</v>
      </c>
      <c r="C778" s="106"/>
      <c r="D778" s="8" t="s">
        <v>3962</v>
      </c>
      <c r="E778" s="14"/>
      <c r="F778" s="1" t="s">
        <v>1756</v>
      </c>
      <c r="G778" s="4" t="s">
        <v>3963</v>
      </c>
      <c r="H778" s="1"/>
      <c r="I778" s="1">
        <v>200</v>
      </c>
      <c r="J778" s="2"/>
      <c r="K778" s="3"/>
      <c r="L778" s="109">
        <f t="shared" si="11"/>
        <v>0</v>
      </c>
      <c r="M778" s="109"/>
      <c r="N778" s="13"/>
      <c r="O778" s="111"/>
      <c r="P778" s="111"/>
      <c r="Q778" s="111"/>
      <c r="R778" s="111"/>
      <c r="S778" s="15"/>
      <c r="T778" s="112" t="s">
        <v>13944</v>
      </c>
      <c r="U778" s="112"/>
      <c r="V778" s="112"/>
      <c r="W778" s="112"/>
      <c r="X778" s="107" t="s">
        <v>15</v>
      </c>
      <c r="Y778" s="107"/>
      <c r="Z778" s="108"/>
    </row>
    <row r="779" spans="1:26" s="11" customFormat="1" ht="16.5" customHeight="1" x14ac:dyDescent="0.2">
      <c r="A779" s="12" t="s">
        <v>3964</v>
      </c>
      <c r="B779" s="106" t="s">
        <v>3965</v>
      </c>
      <c r="C779" s="106"/>
      <c r="D779" s="8" t="s">
        <v>3966</v>
      </c>
      <c r="E779" s="14"/>
      <c r="F779" s="1" t="s">
        <v>1756</v>
      </c>
      <c r="G779" s="4" t="s">
        <v>3967</v>
      </c>
      <c r="H779" s="1"/>
      <c r="I779" s="1">
        <v>200</v>
      </c>
      <c r="J779" s="2"/>
      <c r="K779" s="3"/>
      <c r="L779" s="109">
        <f t="shared" si="11"/>
        <v>0</v>
      </c>
      <c r="M779" s="109"/>
      <c r="N779" s="13"/>
      <c r="O779" s="111"/>
      <c r="P779" s="111"/>
      <c r="Q779" s="111"/>
      <c r="R779" s="111"/>
      <c r="S779" s="15"/>
      <c r="T779" s="112" t="s">
        <v>13944</v>
      </c>
      <c r="U779" s="112"/>
      <c r="V779" s="112"/>
      <c r="W779" s="112"/>
      <c r="X779" s="107" t="s">
        <v>15</v>
      </c>
      <c r="Y779" s="107"/>
      <c r="Z779" s="108"/>
    </row>
    <row r="780" spans="1:26" s="11" customFormat="1" ht="16.5" customHeight="1" x14ac:dyDescent="0.2">
      <c r="A780" s="12" t="s">
        <v>3968</v>
      </c>
      <c r="B780" s="106" t="s">
        <v>3969</v>
      </c>
      <c r="C780" s="106"/>
      <c r="D780" s="8" t="s">
        <v>3970</v>
      </c>
      <c r="E780" s="14"/>
      <c r="F780" s="1" t="s">
        <v>1756</v>
      </c>
      <c r="G780" s="4" t="s">
        <v>3971</v>
      </c>
      <c r="H780" s="1"/>
      <c r="I780" s="1">
        <v>250</v>
      </c>
      <c r="J780" s="2"/>
      <c r="K780" s="3"/>
      <c r="L780" s="109">
        <f t="shared" si="11"/>
        <v>0</v>
      </c>
      <c r="M780" s="109"/>
      <c r="N780" s="13"/>
      <c r="O780" s="111"/>
      <c r="P780" s="111"/>
      <c r="Q780" s="111"/>
      <c r="R780" s="111"/>
      <c r="S780" s="15"/>
      <c r="T780" s="112" t="s">
        <v>13944</v>
      </c>
      <c r="U780" s="112"/>
      <c r="V780" s="112"/>
      <c r="W780" s="112"/>
      <c r="X780" s="107" t="s">
        <v>15</v>
      </c>
      <c r="Y780" s="107"/>
      <c r="Z780" s="108"/>
    </row>
    <row r="781" spans="1:26" s="11" customFormat="1" ht="16.5" customHeight="1" x14ac:dyDescent="0.2">
      <c r="A781" s="12" t="s">
        <v>3972</v>
      </c>
      <c r="B781" s="106" t="s">
        <v>3973</v>
      </c>
      <c r="C781" s="106"/>
      <c r="D781" s="8" t="s">
        <v>3974</v>
      </c>
      <c r="E781" s="14"/>
      <c r="F781" s="1" t="s">
        <v>1756</v>
      </c>
      <c r="G781" s="4" t="s">
        <v>3730</v>
      </c>
      <c r="H781" s="1"/>
      <c r="I781" s="1">
        <v>50</v>
      </c>
      <c r="J781" s="2"/>
      <c r="K781" s="3"/>
      <c r="L781" s="109">
        <f t="shared" si="11"/>
        <v>0</v>
      </c>
      <c r="M781" s="109"/>
      <c r="N781" s="13"/>
      <c r="O781" s="111"/>
      <c r="P781" s="111"/>
      <c r="Q781" s="111"/>
      <c r="R781" s="111"/>
      <c r="S781" s="15"/>
      <c r="T781" s="112" t="s">
        <v>13944</v>
      </c>
      <c r="U781" s="112"/>
      <c r="V781" s="112"/>
      <c r="W781" s="112"/>
      <c r="X781" s="107" t="s">
        <v>15</v>
      </c>
      <c r="Y781" s="107"/>
      <c r="Z781" s="108"/>
    </row>
    <row r="782" spans="1:26" s="11" customFormat="1" ht="16.5" customHeight="1" x14ac:dyDescent="0.2">
      <c r="A782" s="12" t="s">
        <v>3975</v>
      </c>
      <c r="B782" s="106" t="s">
        <v>3976</v>
      </c>
      <c r="C782" s="106"/>
      <c r="D782" s="8" t="s">
        <v>3977</v>
      </c>
      <c r="E782" s="14"/>
      <c r="F782" s="1" t="s">
        <v>1756</v>
      </c>
      <c r="G782" s="4" t="s">
        <v>3978</v>
      </c>
      <c r="H782" s="1"/>
      <c r="I782" s="1">
        <v>62</v>
      </c>
      <c r="J782" s="2"/>
      <c r="K782" s="3"/>
      <c r="L782" s="109">
        <f t="shared" si="11"/>
        <v>0</v>
      </c>
      <c r="M782" s="109"/>
      <c r="N782" s="13"/>
      <c r="O782" s="111"/>
      <c r="P782" s="111"/>
      <c r="Q782" s="111"/>
      <c r="R782" s="111"/>
      <c r="S782" s="15"/>
      <c r="T782" s="112" t="s">
        <v>13944</v>
      </c>
      <c r="U782" s="112"/>
      <c r="V782" s="112"/>
      <c r="W782" s="112"/>
      <c r="X782" s="107" t="s">
        <v>15</v>
      </c>
      <c r="Y782" s="107"/>
      <c r="Z782" s="108"/>
    </row>
    <row r="783" spans="1:26" s="11" customFormat="1" ht="16.5" customHeight="1" x14ac:dyDescent="0.2">
      <c r="A783" s="12" t="s">
        <v>3979</v>
      </c>
      <c r="B783" s="106" t="s">
        <v>3980</v>
      </c>
      <c r="C783" s="106"/>
      <c r="D783" s="8" t="s">
        <v>3981</v>
      </c>
      <c r="E783" s="14"/>
      <c r="F783" s="1" t="s">
        <v>1756</v>
      </c>
      <c r="G783" s="4" t="s">
        <v>3982</v>
      </c>
      <c r="H783" s="1"/>
      <c r="I783" s="1">
        <v>150</v>
      </c>
      <c r="J783" s="2"/>
      <c r="K783" s="3"/>
      <c r="L783" s="109">
        <f t="shared" si="11"/>
        <v>0</v>
      </c>
      <c r="M783" s="109"/>
      <c r="N783" s="13"/>
      <c r="O783" s="111"/>
      <c r="P783" s="111"/>
      <c r="Q783" s="111"/>
      <c r="R783" s="111"/>
      <c r="S783" s="15"/>
      <c r="T783" s="112" t="s">
        <v>13944</v>
      </c>
      <c r="U783" s="112"/>
      <c r="V783" s="112"/>
      <c r="W783" s="112"/>
      <c r="X783" s="107" t="s">
        <v>15</v>
      </c>
      <c r="Y783" s="107"/>
      <c r="Z783" s="108"/>
    </row>
    <row r="784" spans="1:26" s="11" customFormat="1" ht="16.5" customHeight="1" x14ac:dyDescent="0.2">
      <c r="A784" s="12" t="s">
        <v>3983</v>
      </c>
      <c r="B784" s="106" t="s">
        <v>3984</v>
      </c>
      <c r="C784" s="106"/>
      <c r="D784" s="8" t="s">
        <v>3985</v>
      </c>
      <c r="E784" s="14"/>
      <c r="F784" s="1" t="s">
        <v>1756</v>
      </c>
      <c r="G784" s="4" t="s">
        <v>3986</v>
      </c>
      <c r="H784" s="1"/>
      <c r="I784" s="1">
        <v>57</v>
      </c>
      <c r="J784" s="2"/>
      <c r="K784" s="3"/>
      <c r="L784" s="109">
        <f t="shared" si="11"/>
        <v>0</v>
      </c>
      <c r="M784" s="109"/>
      <c r="N784" s="13"/>
      <c r="O784" s="111"/>
      <c r="P784" s="111"/>
      <c r="Q784" s="111"/>
      <c r="R784" s="111"/>
      <c r="S784" s="15"/>
      <c r="T784" s="112" t="s">
        <v>13944</v>
      </c>
      <c r="U784" s="112"/>
      <c r="V784" s="112"/>
      <c r="W784" s="112"/>
      <c r="X784" s="107" t="s">
        <v>15</v>
      </c>
      <c r="Y784" s="107"/>
      <c r="Z784" s="108"/>
    </row>
    <row r="785" spans="1:26" s="11" customFormat="1" ht="16.5" customHeight="1" x14ac:dyDescent="0.2">
      <c r="A785" s="12" t="s">
        <v>3988</v>
      </c>
      <c r="B785" s="106" t="s">
        <v>3989</v>
      </c>
      <c r="C785" s="106"/>
      <c r="D785" s="8" t="s">
        <v>3990</v>
      </c>
      <c r="E785" s="14"/>
      <c r="F785" s="1" t="s">
        <v>1756</v>
      </c>
      <c r="G785" s="4" t="s">
        <v>3991</v>
      </c>
      <c r="H785" s="1"/>
      <c r="I785" s="1">
        <v>90</v>
      </c>
      <c r="J785" s="2"/>
      <c r="K785" s="3"/>
      <c r="L785" s="109">
        <f t="shared" si="11"/>
        <v>0</v>
      </c>
      <c r="M785" s="109"/>
      <c r="N785" s="13"/>
      <c r="O785" s="111"/>
      <c r="P785" s="111"/>
      <c r="Q785" s="111"/>
      <c r="R785" s="111"/>
      <c r="S785" s="15"/>
      <c r="T785" s="112" t="s">
        <v>13944</v>
      </c>
      <c r="U785" s="112"/>
      <c r="V785" s="112"/>
      <c r="W785" s="112"/>
      <c r="X785" s="107" t="s">
        <v>15</v>
      </c>
      <c r="Y785" s="107"/>
      <c r="Z785" s="108"/>
    </row>
    <row r="786" spans="1:26" s="11" customFormat="1" ht="16.5" customHeight="1" x14ac:dyDescent="0.2">
      <c r="A786" s="12" t="s">
        <v>3992</v>
      </c>
      <c r="B786" s="106" t="s">
        <v>3993</v>
      </c>
      <c r="C786" s="106"/>
      <c r="D786" s="8" t="s">
        <v>3994</v>
      </c>
      <c r="E786" s="14"/>
      <c r="F786" s="1" t="s">
        <v>1756</v>
      </c>
      <c r="G786" s="4" t="s">
        <v>3995</v>
      </c>
      <c r="H786" s="1"/>
      <c r="I786" s="1">
        <v>120</v>
      </c>
      <c r="J786" s="2"/>
      <c r="K786" s="3"/>
      <c r="L786" s="109">
        <f t="shared" si="11"/>
        <v>0</v>
      </c>
      <c r="M786" s="109"/>
      <c r="N786" s="13"/>
      <c r="O786" s="111"/>
      <c r="P786" s="111"/>
      <c r="Q786" s="111"/>
      <c r="R786" s="111"/>
      <c r="S786" s="15"/>
      <c r="T786" s="112" t="s">
        <v>13944</v>
      </c>
      <c r="U786" s="112"/>
      <c r="V786" s="112"/>
      <c r="W786" s="112"/>
      <c r="X786" s="107" t="s">
        <v>15</v>
      </c>
      <c r="Y786" s="107"/>
      <c r="Z786" s="108"/>
    </row>
    <row r="787" spans="1:26" s="11" customFormat="1" ht="16.5" customHeight="1" x14ac:dyDescent="0.2">
      <c r="A787" s="12" t="s">
        <v>3996</v>
      </c>
      <c r="B787" s="106" t="s">
        <v>3997</v>
      </c>
      <c r="C787" s="106"/>
      <c r="D787" s="8" t="s">
        <v>3998</v>
      </c>
      <c r="E787" s="14"/>
      <c r="F787" s="1" t="s">
        <v>1756</v>
      </c>
      <c r="G787" s="4" t="s">
        <v>3986</v>
      </c>
      <c r="H787" s="1"/>
      <c r="I787" s="1">
        <v>100</v>
      </c>
      <c r="J787" s="2"/>
      <c r="K787" s="3"/>
      <c r="L787" s="109">
        <f t="shared" si="11"/>
        <v>0</v>
      </c>
      <c r="M787" s="109"/>
      <c r="N787" s="13"/>
      <c r="O787" s="111"/>
      <c r="P787" s="111"/>
      <c r="Q787" s="111"/>
      <c r="R787" s="111"/>
      <c r="S787" s="15"/>
      <c r="T787" s="112" t="s">
        <v>13944</v>
      </c>
      <c r="U787" s="112"/>
      <c r="V787" s="112"/>
      <c r="W787" s="112"/>
      <c r="X787" s="107" t="s">
        <v>15</v>
      </c>
      <c r="Y787" s="107"/>
      <c r="Z787" s="108"/>
    </row>
    <row r="788" spans="1:26" s="11" customFormat="1" ht="16.5" customHeight="1" x14ac:dyDescent="0.2">
      <c r="A788" s="12" t="s">
        <v>3999</v>
      </c>
      <c r="B788" s="106" t="s">
        <v>4000</v>
      </c>
      <c r="C788" s="106"/>
      <c r="D788" s="8" t="s">
        <v>4001</v>
      </c>
      <c r="E788" s="14"/>
      <c r="F788" s="1" t="s">
        <v>1756</v>
      </c>
      <c r="G788" s="4" t="s">
        <v>4002</v>
      </c>
      <c r="H788" s="1"/>
      <c r="I788" s="1">
        <v>680</v>
      </c>
      <c r="J788" s="2"/>
      <c r="K788" s="3"/>
      <c r="L788" s="109">
        <f t="shared" si="11"/>
        <v>0</v>
      </c>
      <c r="M788" s="109"/>
      <c r="N788" s="13"/>
      <c r="O788" s="111"/>
      <c r="P788" s="111"/>
      <c r="Q788" s="111"/>
      <c r="R788" s="111"/>
      <c r="S788" s="15"/>
      <c r="T788" s="112" t="s">
        <v>13944</v>
      </c>
      <c r="U788" s="112"/>
      <c r="V788" s="112"/>
      <c r="W788" s="112"/>
      <c r="X788" s="107" t="s">
        <v>15</v>
      </c>
      <c r="Y788" s="107"/>
      <c r="Z788" s="108"/>
    </row>
    <row r="789" spans="1:26" s="11" customFormat="1" ht="16.5" customHeight="1" x14ac:dyDescent="0.2">
      <c r="A789" s="12" t="s">
        <v>4003</v>
      </c>
      <c r="B789" s="106" t="s">
        <v>4004</v>
      </c>
      <c r="C789" s="106"/>
      <c r="D789" s="8" t="s">
        <v>4005</v>
      </c>
      <c r="E789" s="14"/>
      <c r="F789" s="1" t="s">
        <v>1756</v>
      </c>
      <c r="G789" s="4" t="s">
        <v>3742</v>
      </c>
      <c r="H789" s="1"/>
      <c r="I789" s="1">
        <v>400</v>
      </c>
      <c r="J789" s="2"/>
      <c r="K789" s="3"/>
      <c r="L789" s="109">
        <f t="shared" ref="L789:L852" si="12">J789-K789</f>
        <v>0</v>
      </c>
      <c r="M789" s="109"/>
      <c r="N789" s="13"/>
      <c r="O789" s="111"/>
      <c r="P789" s="111"/>
      <c r="Q789" s="111"/>
      <c r="R789" s="111"/>
      <c r="S789" s="15"/>
      <c r="T789" s="112" t="s">
        <v>13944</v>
      </c>
      <c r="U789" s="112"/>
      <c r="V789" s="112"/>
      <c r="W789" s="112"/>
      <c r="X789" s="107" t="s">
        <v>15</v>
      </c>
      <c r="Y789" s="107"/>
      <c r="Z789" s="108"/>
    </row>
    <row r="790" spans="1:26" s="11" customFormat="1" ht="16.5" customHeight="1" x14ac:dyDescent="0.2">
      <c r="A790" s="12" t="s">
        <v>4006</v>
      </c>
      <c r="B790" s="106" t="s">
        <v>4007</v>
      </c>
      <c r="C790" s="106"/>
      <c r="D790" s="8" t="s">
        <v>4008</v>
      </c>
      <c r="E790" s="14"/>
      <c r="F790" s="1" t="s">
        <v>1756</v>
      </c>
      <c r="G790" s="4" t="s">
        <v>4009</v>
      </c>
      <c r="H790" s="1"/>
      <c r="I790" s="1">
        <v>75</v>
      </c>
      <c r="J790" s="2"/>
      <c r="K790" s="3"/>
      <c r="L790" s="109">
        <f t="shared" si="12"/>
        <v>0</v>
      </c>
      <c r="M790" s="109"/>
      <c r="N790" s="13"/>
      <c r="O790" s="111"/>
      <c r="P790" s="111"/>
      <c r="Q790" s="111"/>
      <c r="R790" s="111"/>
      <c r="S790" s="15"/>
      <c r="T790" s="112" t="s">
        <v>13944</v>
      </c>
      <c r="U790" s="112"/>
      <c r="V790" s="112"/>
      <c r="W790" s="112"/>
      <c r="X790" s="107" t="s">
        <v>15</v>
      </c>
      <c r="Y790" s="107"/>
      <c r="Z790" s="108"/>
    </row>
    <row r="791" spans="1:26" s="11" customFormat="1" ht="16.5" customHeight="1" x14ac:dyDescent="0.2">
      <c r="A791" s="12" t="s">
        <v>4010</v>
      </c>
      <c r="B791" s="106" t="s">
        <v>4011</v>
      </c>
      <c r="C791" s="106"/>
      <c r="D791" s="8" t="s">
        <v>4012</v>
      </c>
      <c r="E791" s="14"/>
      <c r="F791" s="1" t="s">
        <v>1756</v>
      </c>
      <c r="G791" s="4" t="s">
        <v>4013</v>
      </c>
      <c r="H791" s="1"/>
      <c r="I791" s="1">
        <v>40</v>
      </c>
      <c r="J791" s="2"/>
      <c r="K791" s="3"/>
      <c r="L791" s="109">
        <f t="shared" si="12"/>
        <v>0</v>
      </c>
      <c r="M791" s="109"/>
      <c r="N791" s="13"/>
      <c r="O791" s="111"/>
      <c r="P791" s="111"/>
      <c r="Q791" s="111"/>
      <c r="R791" s="111"/>
      <c r="S791" s="15"/>
      <c r="T791" s="112" t="s">
        <v>13944</v>
      </c>
      <c r="U791" s="112"/>
      <c r="V791" s="112"/>
      <c r="W791" s="112"/>
      <c r="X791" s="107" t="s">
        <v>15</v>
      </c>
      <c r="Y791" s="107"/>
      <c r="Z791" s="108"/>
    </row>
    <row r="792" spans="1:26" s="11" customFormat="1" ht="16.5" customHeight="1" x14ac:dyDescent="0.2">
      <c r="A792" s="12" t="s">
        <v>4014</v>
      </c>
      <c r="B792" s="106" t="s">
        <v>4015</v>
      </c>
      <c r="C792" s="106"/>
      <c r="D792" s="8" t="s">
        <v>4016</v>
      </c>
      <c r="E792" s="14"/>
      <c r="F792" s="1" t="s">
        <v>3770</v>
      </c>
      <c r="G792" s="4" t="s">
        <v>4017</v>
      </c>
      <c r="H792" s="1"/>
      <c r="I792" s="1">
        <v>170</v>
      </c>
      <c r="J792" s="2"/>
      <c r="K792" s="3"/>
      <c r="L792" s="109">
        <f t="shared" si="12"/>
        <v>0</v>
      </c>
      <c r="M792" s="109"/>
      <c r="N792" s="13"/>
      <c r="O792" s="111"/>
      <c r="P792" s="111"/>
      <c r="Q792" s="111"/>
      <c r="R792" s="111"/>
      <c r="S792" s="15"/>
      <c r="T792" s="112" t="s">
        <v>13944</v>
      </c>
      <c r="U792" s="112"/>
      <c r="V792" s="112"/>
      <c r="W792" s="112"/>
      <c r="X792" s="107" t="s">
        <v>15</v>
      </c>
      <c r="Y792" s="107"/>
      <c r="Z792" s="108"/>
    </row>
    <row r="793" spans="1:26" s="11" customFormat="1" ht="16.5" customHeight="1" x14ac:dyDescent="0.2">
      <c r="A793" s="12" t="s">
        <v>4018</v>
      </c>
      <c r="B793" s="106" t="s">
        <v>4019</v>
      </c>
      <c r="C793" s="106"/>
      <c r="D793" s="8" t="s">
        <v>4020</v>
      </c>
      <c r="E793" s="14"/>
      <c r="F793" s="1" t="s">
        <v>1756</v>
      </c>
      <c r="G793" s="4" t="s">
        <v>3742</v>
      </c>
      <c r="H793" s="1"/>
      <c r="I793" s="1">
        <v>110</v>
      </c>
      <c r="J793" s="2"/>
      <c r="K793" s="3"/>
      <c r="L793" s="109">
        <f t="shared" si="12"/>
        <v>0</v>
      </c>
      <c r="M793" s="109"/>
      <c r="N793" s="13"/>
      <c r="O793" s="111"/>
      <c r="P793" s="111"/>
      <c r="Q793" s="111"/>
      <c r="R793" s="111"/>
      <c r="S793" s="15"/>
      <c r="T793" s="112" t="s">
        <v>13944</v>
      </c>
      <c r="U793" s="112"/>
      <c r="V793" s="112"/>
      <c r="W793" s="112"/>
      <c r="X793" s="107" t="s">
        <v>15</v>
      </c>
      <c r="Y793" s="107"/>
      <c r="Z793" s="108"/>
    </row>
    <row r="794" spans="1:26" s="11" customFormat="1" ht="16.5" customHeight="1" x14ac:dyDescent="0.2">
      <c r="A794" s="12" t="s">
        <v>4021</v>
      </c>
      <c r="B794" s="106" t="s">
        <v>4022</v>
      </c>
      <c r="C794" s="106"/>
      <c r="D794" s="8" t="s">
        <v>4023</v>
      </c>
      <c r="E794" s="14"/>
      <c r="F794" s="1" t="s">
        <v>4024</v>
      </c>
      <c r="G794" s="4" t="s">
        <v>3742</v>
      </c>
      <c r="H794" s="1"/>
      <c r="I794" s="1">
        <v>400</v>
      </c>
      <c r="J794" s="2"/>
      <c r="K794" s="3"/>
      <c r="L794" s="109">
        <f t="shared" si="12"/>
        <v>0</v>
      </c>
      <c r="M794" s="109"/>
      <c r="N794" s="13"/>
      <c r="O794" s="111"/>
      <c r="P794" s="111"/>
      <c r="Q794" s="111"/>
      <c r="R794" s="111"/>
      <c r="S794" s="15"/>
      <c r="T794" s="112" t="s">
        <v>13944</v>
      </c>
      <c r="U794" s="112"/>
      <c r="V794" s="112"/>
      <c r="W794" s="112"/>
      <c r="X794" s="107" t="s">
        <v>15</v>
      </c>
      <c r="Y794" s="107"/>
      <c r="Z794" s="108"/>
    </row>
    <row r="795" spans="1:26" s="11" customFormat="1" ht="16.5" customHeight="1" x14ac:dyDescent="0.2">
      <c r="A795" s="12" t="s">
        <v>4025</v>
      </c>
      <c r="B795" s="106" t="s">
        <v>4026</v>
      </c>
      <c r="C795" s="106"/>
      <c r="D795" s="8" t="s">
        <v>4027</v>
      </c>
      <c r="E795" s="14"/>
      <c r="F795" s="1" t="s">
        <v>1756</v>
      </c>
      <c r="G795" s="4" t="s">
        <v>4028</v>
      </c>
      <c r="H795" s="1"/>
      <c r="I795" s="1">
        <v>560</v>
      </c>
      <c r="J795" s="2"/>
      <c r="K795" s="3"/>
      <c r="L795" s="109">
        <f t="shared" si="12"/>
        <v>0</v>
      </c>
      <c r="M795" s="109"/>
      <c r="N795" s="13"/>
      <c r="O795" s="111"/>
      <c r="P795" s="111"/>
      <c r="Q795" s="111"/>
      <c r="R795" s="111"/>
      <c r="S795" s="15"/>
      <c r="T795" s="112" t="s">
        <v>13944</v>
      </c>
      <c r="U795" s="112"/>
      <c r="V795" s="112"/>
      <c r="W795" s="112"/>
      <c r="X795" s="107" t="s">
        <v>15</v>
      </c>
      <c r="Y795" s="107"/>
      <c r="Z795" s="108"/>
    </row>
    <row r="796" spans="1:26" s="11" customFormat="1" ht="16.5" customHeight="1" x14ac:dyDescent="0.2">
      <c r="A796" s="12" t="s">
        <v>4029</v>
      </c>
      <c r="B796" s="106" t="s">
        <v>4030</v>
      </c>
      <c r="C796" s="106"/>
      <c r="D796" s="8" t="s">
        <v>4031</v>
      </c>
      <c r="E796" s="14"/>
      <c r="F796" s="1" t="s">
        <v>1756</v>
      </c>
      <c r="G796" s="4" t="s">
        <v>4032</v>
      </c>
      <c r="H796" s="1"/>
      <c r="I796" s="1">
        <v>510</v>
      </c>
      <c r="J796" s="2"/>
      <c r="K796" s="3"/>
      <c r="L796" s="109">
        <f t="shared" si="12"/>
        <v>0</v>
      </c>
      <c r="M796" s="109"/>
      <c r="N796" s="13"/>
      <c r="O796" s="111"/>
      <c r="P796" s="111"/>
      <c r="Q796" s="111"/>
      <c r="R796" s="111"/>
      <c r="S796" s="15"/>
      <c r="T796" s="112" t="s">
        <v>13944</v>
      </c>
      <c r="U796" s="112"/>
      <c r="V796" s="112"/>
      <c r="W796" s="112"/>
      <c r="X796" s="107" t="s">
        <v>15</v>
      </c>
      <c r="Y796" s="107"/>
      <c r="Z796" s="108"/>
    </row>
    <row r="797" spans="1:26" s="11" customFormat="1" ht="16.5" customHeight="1" x14ac:dyDescent="0.2">
      <c r="A797" s="12" t="s">
        <v>4033</v>
      </c>
      <c r="B797" s="106" t="s">
        <v>4034</v>
      </c>
      <c r="C797" s="106"/>
      <c r="D797" s="8" t="s">
        <v>4035</v>
      </c>
      <c r="E797" s="14"/>
      <c r="F797" s="1" t="s">
        <v>1756</v>
      </c>
      <c r="G797" s="4" t="s">
        <v>4036</v>
      </c>
      <c r="H797" s="1"/>
      <c r="I797" s="1">
        <v>50</v>
      </c>
      <c r="J797" s="2"/>
      <c r="K797" s="3"/>
      <c r="L797" s="109">
        <f t="shared" si="12"/>
        <v>0</v>
      </c>
      <c r="M797" s="109"/>
      <c r="N797" s="13"/>
      <c r="O797" s="111"/>
      <c r="P797" s="111"/>
      <c r="Q797" s="111"/>
      <c r="R797" s="111"/>
      <c r="S797" s="15"/>
      <c r="T797" s="112" t="s">
        <v>13944</v>
      </c>
      <c r="U797" s="112"/>
      <c r="V797" s="112"/>
      <c r="W797" s="112"/>
      <c r="X797" s="107" t="s">
        <v>15</v>
      </c>
      <c r="Y797" s="107"/>
      <c r="Z797" s="108"/>
    </row>
    <row r="798" spans="1:26" s="11" customFormat="1" ht="16.5" customHeight="1" x14ac:dyDescent="0.2">
      <c r="A798" s="12" t="s">
        <v>4037</v>
      </c>
      <c r="B798" s="106" t="s">
        <v>4038</v>
      </c>
      <c r="C798" s="106"/>
      <c r="D798" s="8" t="s">
        <v>4039</v>
      </c>
      <c r="E798" s="14"/>
      <c r="F798" s="1" t="s">
        <v>1756</v>
      </c>
      <c r="G798" s="4" t="s">
        <v>4036</v>
      </c>
      <c r="H798" s="1"/>
      <c r="I798" s="1">
        <v>60</v>
      </c>
      <c r="J798" s="2"/>
      <c r="K798" s="3"/>
      <c r="L798" s="109">
        <f t="shared" si="12"/>
        <v>0</v>
      </c>
      <c r="M798" s="109"/>
      <c r="N798" s="13"/>
      <c r="O798" s="111"/>
      <c r="P798" s="111"/>
      <c r="Q798" s="111"/>
      <c r="R798" s="111"/>
      <c r="S798" s="15"/>
      <c r="T798" s="112" t="s">
        <v>13944</v>
      </c>
      <c r="U798" s="112"/>
      <c r="V798" s="112"/>
      <c r="W798" s="112"/>
      <c r="X798" s="107" t="s">
        <v>15</v>
      </c>
      <c r="Y798" s="107"/>
      <c r="Z798" s="108"/>
    </row>
    <row r="799" spans="1:26" s="11" customFormat="1" ht="16.5" customHeight="1" x14ac:dyDescent="0.2">
      <c r="A799" s="12" t="s">
        <v>4040</v>
      </c>
      <c r="B799" s="106" t="s">
        <v>4041</v>
      </c>
      <c r="C799" s="106"/>
      <c r="D799" s="8" t="s">
        <v>3370</v>
      </c>
      <c r="E799" s="14"/>
      <c r="F799" s="1" t="s">
        <v>1756</v>
      </c>
      <c r="G799" s="4" t="s">
        <v>4042</v>
      </c>
      <c r="H799" s="1"/>
      <c r="I799" s="1">
        <v>100</v>
      </c>
      <c r="J799" s="2"/>
      <c r="K799" s="3"/>
      <c r="L799" s="109">
        <f t="shared" si="12"/>
        <v>0</v>
      </c>
      <c r="M799" s="109"/>
      <c r="N799" s="13"/>
      <c r="O799" s="111"/>
      <c r="P799" s="111"/>
      <c r="Q799" s="111"/>
      <c r="R799" s="111"/>
      <c r="S799" s="15"/>
      <c r="T799" s="112" t="s">
        <v>13944</v>
      </c>
      <c r="U799" s="112"/>
      <c r="V799" s="112"/>
      <c r="W799" s="112"/>
      <c r="X799" s="107" t="s">
        <v>15</v>
      </c>
      <c r="Y799" s="107"/>
      <c r="Z799" s="108"/>
    </row>
    <row r="800" spans="1:26" s="11" customFormat="1" ht="16.5" customHeight="1" x14ac:dyDescent="0.2">
      <c r="A800" s="12" t="s">
        <v>4043</v>
      </c>
      <c r="B800" s="106" t="s">
        <v>4044</v>
      </c>
      <c r="C800" s="106"/>
      <c r="D800" s="8" t="s">
        <v>4045</v>
      </c>
      <c r="E800" s="14"/>
      <c r="F800" s="1" t="s">
        <v>1756</v>
      </c>
      <c r="G800" s="4" t="s">
        <v>4042</v>
      </c>
      <c r="H800" s="1"/>
      <c r="I800" s="1">
        <v>40</v>
      </c>
      <c r="J800" s="2"/>
      <c r="K800" s="3"/>
      <c r="L800" s="109">
        <f t="shared" si="12"/>
        <v>0</v>
      </c>
      <c r="M800" s="109"/>
      <c r="N800" s="13"/>
      <c r="O800" s="111"/>
      <c r="P800" s="111"/>
      <c r="Q800" s="111"/>
      <c r="R800" s="111"/>
      <c r="S800" s="15"/>
      <c r="T800" s="112" t="s">
        <v>13944</v>
      </c>
      <c r="U800" s="112"/>
      <c r="V800" s="112"/>
      <c r="W800" s="112"/>
      <c r="X800" s="107" t="s">
        <v>15</v>
      </c>
      <c r="Y800" s="107"/>
      <c r="Z800" s="108"/>
    </row>
    <row r="801" spans="1:26" s="11" customFormat="1" ht="16.5" customHeight="1" x14ac:dyDescent="0.2">
      <c r="A801" s="12" t="s">
        <v>4046</v>
      </c>
      <c r="B801" s="106" t="s">
        <v>4047</v>
      </c>
      <c r="C801" s="106"/>
      <c r="D801" s="8" t="s">
        <v>4048</v>
      </c>
      <c r="E801" s="14"/>
      <c r="F801" s="1" t="s">
        <v>1756</v>
      </c>
      <c r="G801" s="4" t="s">
        <v>4049</v>
      </c>
      <c r="H801" s="1"/>
      <c r="I801" s="1">
        <v>170</v>
      </c>
      <c r="J801" s="2"/>
      <c r="K801" s="3"/>
      <c r="L801" s="109">
        <f t="shared" si="12"/>
        <v>0</v>
      </c>
      <c r="M801" s="109"/>
      <c r="N801" s="13"/>
      <c r="O801" s="111"/>
      <c r="P801" s="111"/>
      <c r="Q801" s="111"/>
      <c r="R801" s="111"/>
      <c r="S801" s="15"/>
      <c r="T801" s="112" t="s">
        <v>13944</v>
      </c>
      <c r="U801" s="112"/>
      <c r="V801" s="112"/>
      <c r="W801" s="112"/>
      <c r="X801" s="107" t="s">
        <v>15</v>
      </c>
      <c r="Y801" s="107"/>
      <c r="Z801" s="108"/>
    </row>
    <row r="802" spans="1:26" s="11" customFormat="1" ht="16.5" customHeight="1" x14ac:dyDescent="0.2">
      <c r="A802" s="12" t="s">
        <v>4050</v>
      </c>
      <c r="B802" s="106" t="s">
        <v>4051</v>
      </c>
      <c r="C802" s="106"/>
      <c r="D802" s="8" t="s">
        <v>3555</v>
      </c>
      <c r="E802" s="14"/>
      <c r="F802" s="1" t="s">
        <v>1756</v>
      </c>
      <c r="G802" s="4" t="s">
        <v>4052</v>
      </c>
      <c r="H802" s="1"/>
      <c r="I802" s="1">
        <v>200</v>
      </c>
      <c r="J802" s="2"/>
      <c r="K802" s="3"/>
      <c r="L802" s="109">
        <f t="shared" si="12"/>
        <v>0</v>
      </c>
      <c r="M802" s="109"/>
      <c r="N802" s="13"/>
      <c r="O802" s="111"/>
      <c r="P802" s="111"/>
      <c r="Q802" s="111"/>
      <c r="R802" s="111"/>
      <c r="S802" s="15"/>
      <c r="T802" s="112" t="s">
        <v>13944</v>
      </c>
      <c r="U802" s="112"/>
      <c r="V802" s="112"/>
      <c r="W802" s="112"/>
      <c r="X802" s="107" t="s">
        <v>15</v>
      </c>
      <c r="Y802" s="107"/>
      <c r="Z802" s="108"/>
    </row>
    <row r="803" spans="1:26" s="11" customFormat="1" ht="16.5" customHeight="1" x14ac:dyDescent="0.2">
      <c r="A803" s="12" t="s">
        <v>4053</v>
      </c>
      <c r="B803" s="106" t="s">
        <v>4054</v>
      </c>
      <c r="C803" s="106"/>
      <c r="D803" s="8" t="s">
        <v>4055</v>
      </c>
      <c r="E803" s="14"/>
      <c r="F803" s="1" t="s">
        <v>1756</v>
      </c>
      <c r="G803" s="4" t="s">
        <v>4056</v>
      </c>
      <c r="H803" s="1"/>
      <c r="I803" s="1">
        <v>64</v>
      </c>
      <c r="J803" s="2"/>
      <c r="K803" s="3"/>
      <c r="L803" s="109">
        <f t="shared" si="12"/>
        <v>0</v>
      </c>
      <c r="M803" s="109"/>
      <c r="N803" s="13"/>
      <c r="O803" s="111"/>
      <c r="P803" s="111"/>
      <c r="Q803" s="111"/>
      <c r="R803" s="111"/>
      <c r="S803" s="15"/>
      <c r="T803" s="112" t="s">
        <v>13944</v>
      </c>
      <c r="U803" s="112"/>
      <c r="V803" s="112"/>
      <c r="W803" s="112"/>
      <c r="X803" s="107" t="s">
        <v>15</v>
      </c>
      <c r="Y803" s="107"/>
      <c r="Z803" s="108"/>
    </row>
    <row r="804" spans="1:26" s="11" customFormat="1" ht="16.5" customHeight="1" x14ac:dyDescent="0.2">
      <c r="A804" s="12" t="s">
        <v>4058</v>
      </c>
      <c r="B804" s="106" t="s">
        <v>4059</v>
      </c>
      <c r="C804" s="106"/>
      <c r="D804" s="8" t="s">
        <v>4060</v>
      </c>
      <c r="E804" s="14"/>
      <c r="F804" s="1" t="s">
        <v>1756</v>
      </c>
      <c r="G804" s="4" t="s">
        <v>4061</v>
      </c>
      <c r="H804" s="1"/>
      <c r="I804" s="1">
        <v>130</v>
      </c>
      <c r="J804" s="2"/>
      <c r="K804" s="3"/>
      <c r="L804" s="109">
        <f t="shared" si="12"/>
        <v>0</v>
      </c>
      <c r="M804" s="109"/>
      <c r="N804" s="13"/>
      <c r="O804" s="111"/>
      <c r="P804" s="111"/>
      <c r="Q804" s="111"/>
      <c r="R804" s="111"/>
      <c r="S804" s="15"/>
      <c r="T804" s="112" t="s">
        <v>13944</v>
      </c>
      <c r="U804" s="112"/>
      <c r="V804" s="112"/>
      <c r="W804" s="112"/>
      <c r="X804" s="107" t="s">
        <v>15</v>
      </c>
      <c r="Y804" s="107"/>
      <c r="Z804" s="108"/>
    </row>
    <row r="805" spans="1:26" s="11" customFormat="1" ht="16.5" customHeight="1" x14ac:dyDescent="0.2">
      <c r="A805" s="12" t="s">
        <v>4062</v>
      </c>
      <c r="B805" s="106" t="s">
        <v>4063</v>
      </c>
      <c r="C805" s="106"/>
      <c r="D805" s="8" t="s">
        <v>4064</v>
      </c>
      <c r="E805" s="14"/>
      <c r="F805" s="1" t="s">
        <v>1756</v>
      </c>
      <c r="G805" s="4" t="s">
        <v>4065</v>
      </c>
      <c r="H805" s="1"/>
      <c r="I805" s="1">
        <v>35</v>
      </c>
      <c r="J805" s="2"/>
      <c r="K805" s="3"/>
      <c r="L805" s="109">
        <f t="shared" si="12"/>
        <v>0</v>
      </c>
      <c r="M805" s="109"/>
      <c r="N805" s="13"/>
      <c r="O805" s="111"/>
      <c r="P805" s="111"/>
      <c r="Q805" s="111"/>
      <c r="R805" s="111"/>
      <c r="S805" s="15"/>
      <c r="T805" s="112" t="s">
        <v>13944</v>
      </c>
      <c r="U805" s="112"/>
      <c r="V805" s="112"/>
      <c r="W805" s="112"/>
      <c r="X805" s="107" t="s">
        <v>15</v>
      </c>
      <c r="Y805" s="107"/>
      <c r="Z805" s="108"/>
    </row>
    <row r="806" spans="1:26" s="11" customFormat="1" ht="16.5" customHeight="1" x14ac:dyDescent="0.2">
      <c r="A806" s="12" t="s">
        <v>4066</v>
      </c>
      <c r="B806" s="106" t="s">
        <v>4067</v>
      </c>
      <c r="C806" s="106"/>
      <c r="D806" s="8" t="s">
        <v>4068</v>
      </c>
      <c r="E806" s="14"/>
      <c r="F806" s="1" t="s">
        <v>1756</v>
      </c>
      <c r="G806" s="4" t="s">
        <v>4069</v>
      </c>
      <c r="H806" s="1"/>
      <c r="I806" s="1">
        <v>80</v>
      </c>
      <c r="J806" s="2"/>
      <c r="K806" s="3"/>
      <c r="L806" s="109">
        <f t="shared" si="12"/>
        <v>0</v>
      </c>
      <c r="M806" s="109"/>
      <c r="N806" s="13"/>
      <c r="O806" s="111"/>
      <c r="P806" s="111"/>
      <c r="Q806" s="111"/>
      <c r="R806" s="111"/>
      <c r="S806" s="15"/>
      <c r="T806" s="112" t="s">
        <v>13944</v>
      </c>
      <c r="U806" s="112"/>
      <c r="V806" s="112"/>
      <c r="W806" s="112"/>
      <c r="X806" s="107" t="s">
        <v>15</v>
      </c>
      <c r="Y806" s="107"/>
      <c r="Z806" s="108"/>
    </row>
    <row r="807" spans="1:26" s="11" customFormat="1" ht="16.5" customHeight="1" x14ac:dyDescent="0.2">
      <c r="A807" s="12" t="s">
        <v>4070</v>
      </c>
      <c r="B807" s="106" t="s">
        <v>4071</v>
      </c>
      <c r="C807" s="106"/>
      <c r="D807" s="8" t="s">
        <v>4072</v>
      </c>
      <c r="E807" s="14"/>
      <c r="F807" s="1" t="s">
        <v>1756</v>
      </c>
      <c r="G807" s="4" t="s">
        <v>4073</v>
      </c>
      <c r="H807" s="1"/>
      <c r="I807" s="1">
        <v>135</v>
      </c>
      <c r="J807" s="2"/>
      <c r="K807" s="3"/>
      <c r="L807" s="109">
        <f t="shared" si="12"/>
        <v>0</v>
      </c>
      <c r="M807" s="109"/>
      <c r="N807" s="13"/>
      <c r="O807" s="111"/>
      <c r="P807" s="111"/>
      <c r="Q807" s="111"/>
      <c r="R807" s="111"/>
      <c r="S807" s="15"/>
      <c r="T807" s="112" t="s">
        <v>13944</v>
      </c>
      <c r="U807" s="112"/>
      <c r="V807" s="112"/>
      <c r="W807" s="112"/>
      <c r="X807" s="107" t="s">
        <v>15</v>
      </c>
      <c r="Y807" s="107"/>
      <c r="Z807" s="108"/>
    </row>
    <row r="808" spans="1:26" s="11" customFormat="1" ht="16.5" customHeight="1" x14ac:dyDescent="0.2">
      <c r="A808" s="12" t="s">
        <v>4074</v>
      </c>
      <c r="B808" s="106" t="s">
        <v>4075</v>
      </c>
      <c r="C808" s="106"/>
      <c r="D808" s="8" t="s">
        <v>4076</v>
      </c>
      <c r="E808" s="14"/>
      <c r="F808" s="1" t="s">
        <v>1756</v>
      </c>
      <c r="G808" s="4" t="s">
        <v>3289</v>
      </c>
      <c r="H808" s="1"/>
      <c r="I808" s="1">
        <v>70</v>
      </c>
      <c r="J808" s="2"/>
      <c r="K808" s="3"/>
      <c r="L808" s="109">
        <f t="shared" si="12"/>
        <v>0</v>
      </c>
      <c r="M808" s="109"/>
      <c r="N808" s="13"/>
      <c r="O808" s="111"/>
      <c r="P808" s="111"/>
      <c r="Q808" s="111"/>
      <c r="R808" s="111"/>
      <c r="S808" s="15"/>
      <c r="T808" s="112" t="s">
        <v>13944</v>
      </c>
      <c r="U808" s="112"/>
      <c r="V808" s="112"/>
      <c r="W808" s="112"/>
      <c r="X808" s="107" t="s">
        <v>15</v>
      </c>
      <c r="Y808" s="107"/>
      <c r="Z808" s="108"/>
    </row>
    <row r="809" spans="1:26" s="11" customFormat="1" ht="16.5" customHeight="1" x14ac:dyDescent="0.2">
      <c r="A809" s="12" t="s">
        <v>4077</v>
      </c>
      <c r="B809" s="106" t="s">
        <v>4078</v>
      </c>
      <c r="C809" s="106"/>
      <c r="D809" s="8" t="s">
        <v>4079</v>
      </c>
      <c r="E809" s="14"/>
      <c r="F809" s="1" t="s">
        <v>1756</v>
      </c>
      <c r="G809" s="4" t="s">
        <v>4080</v>
      </c>
      <c r="H809" s="1"/>
      <c r="I809" s="1">
        <v>110</v>
      </c>
      <c r="J809" s="2"/>
      <c r="K809" s="3"/>
      <c r="L809" s="109">
        <f t="shared" si="12"/>
        <v>0</v>
      </c>
      <c r="M809" s="109"/>
      <c r="N809" s="13"/>
      <c r="O809" s="111"/>
      <c r="P809" s="111"/>
      <c r="Q809" s="111"/>
      <c r="R809" s="111"/>
      <c r="S809" s="15"/>
      <c r="T809" s="112" t="s">
        <v>13944</v>
      </c>
      <c r="U809" s="112"/>
      <c r="V809" s="112"/>
      <c r="W809" s="112"/>
      <c r="X809" s="107" t="s">
        <v>15</v>
      </c>
      <c r="Y809" s="107"/>
      <c r="Z809" s="108"/>
    </row>
    <row r="810" spans="1:26" s="11" customFormat="1" ht="16.5" customHeight="1" x14ac:dyDescent="0.2">
      <c r="A810" s="12" t="s">
        <v>4081</v>
      </c>
      <c r="B810" s="106" t="s">
        <v>4082</v>
      </c>
      <c r="C810" s="106"/>
      <c r="D810" s="8" t="s">
        <v>4083</v>
      </c>
      <c r="E810" s="14"/>
      <c r="F810" s="1" t="s">
        <v>1756</v>
      </c>
      <c r="G810" s="4" t="s">
        <v>4084</v>
      </c>
      <c r="H810" s="1"/>
      <c r="I810" s="1">
        <v>90</v>
      </c>
      <c r="J810" s="2"/>
      <c r="K810" s="3"/>
      <c r="L810" s="109">
        <f t="shared" si="12"/>
        <v>0</v>
      </c>
      <c r="M810" s="109"/>
      <c r="N810" s="13"/>
      <c r="O810" s="111"/>
      <c r="P810" s="111"/>
      <c r="Q810" s="111"/>
      <c r="R810" s="111"/>
      <c r="S810" s="15"/>
      <c r="T810" s="112" t="s">
        <v>13944</v>
      </c>
      <c r="U810" s="112"/>
      <c r="V810" s="112"/>
      <c r="W810" s="112"/>
      <c r="X810" s="107" t="s">
        <v>15</v>
      </c>
      <c r="Y810" s="107"/>
      <c r="Z810" s="108"/>
    </row>
    <row r="811" spans="1:26" s="11" customFormat="1" ht="16.5" customHeight="1" x14ac:dyDescent="0.2">
      <c r="A811" s="12" t="s">
        <v>4085</v>
      </c>
      <c r="B811" s="106" t="s">
        <v>4086</v>
      </c>
      <c r="C811" s="106"/>
      <c r="D811" s="8" t="s">
        <v>4087</v>
      </c>
      <c r="E811" s="14"/>
      <c r="F811" s="1" t="s">
        <v>1756</v>
      </c>
      <c r="G811" s="4" t="s">
        <v>4084</v>
      </c>
      <c r="H811" s="1"/>
      <c r="I811" s="1">
        <v>60</v>
      </c>
      <c r="J811" s="2"/>
      <c r="K811" s="3"/>
      <c r="L811" s="109">
        <f t="shared" si="12"/>
        <v>0</v>
      </c>
      <c r="M811" s="109"/>
      <c r="N811" s="13"/>
      <c r="O811" s="111"/>
      <c r="P811" s="111"/>
      <c r="Q811" s="111"/>
      <c r="R811" s="111"/>
      <c r="S811" s="15"/>
      <c r="T811" s="112" t="s">
        <v>13944</v>
      </c>
      <c r="U811" s="112"/>
      <c r="V811" s="112"/>
      <c r="W811" s="112"/>
      <c r="X811" s="107" t="s">
        <v>15</v>
      </c>
      <c r="Y811" s="107"/>
      <c r="Z811" s="108"/>
    </row>
    <row r="812" spans="1:26" s="11" customFormat="1" ht="16.5" customHeight="1" x14ac:dyDescent="0.2">
      <c r="A812" s="12" t="s">
        <v>4088</v>
      </c>
      <c r="B812" s="106" t="s">
        <v>4089</v>
      </c>
      <c r="C812" s="106"/>
      <c r="D812" s="8" t="s">
        <v>4090</v>
      </c>
      <c r="E812" s="14"/>
      <c r="F812" s="1" t="s">
        <v>1756</v>
      </c>
      <c r="G812" s="4" t="s">
        <v>3757</v>
      </c>
      <c r="H812" s="1"/>
      <c r="I812" s="1">
        <v>280</v>
      </c>
      <c r="J812" s="2"/>
      <c r="K812" s="3"/>
      <c r="L812" s="109">
        <f t="shared" si="12"/>
        <v>0</v>
      </c>
      <c r="M812" s="109"/>
      <c r="N812" s="13"/>
      <c r="O812" s="111"/>
      <c r="P812" s="111"/>
      <c r="Q812" s="111"/>
      <c r="R812" s="111"/>
      <c r="S812" s="15"/>
      <c r="T812" s="112" t="s">
        <v>13944</v>
      </c>
      <c r="U812" s="112"/>
      <c r="V812" s="112"/>
      <c r="W812" s="112"/>
      <c r="X812" s="107" t="s">
        <v>15</v>
      </c>
      <c r="Y812" s="107"/>
      <c r="Z812" s="108"/>
    </row>
    <row r="813" spans="1:26" s="11" customFormat="1" ht="16.5" customHeight="1" x14ac:dyDescent="0.2">
      <c r="A813" s="12" t="s">
        <v>4091</v>
      </c>
      <c r="B813" s="106" t="s">
        <v>4092</v>
      </c>
      <c r="C813" s="106"/>
      <c r="D813" s="8" t="s">
        <v>4093</v>
      </c>
      <c r="E813" s="14"/>
      <c r="F813" s="1" t="s">
        <v>1756</v>
      </c>
      <c r="G813" s="4" t="s">
        <v>4094</v>
      </c>
      <c r="H813" s="1"/>
      <c r="I813" s="1">
        <v>70</v>
      </c>
      <c r="J813" s="2"/>
      <c r="K813" s="3"/>
      <c r="L813" s="109">
        <f t="shared" si="12"/>
        <v>0</v>
      </c>
      <c r="M813" s="109"/>
      <c r="N813" s="13"/>
      <c r="O813" s="111"/>
      <c r="P813" s="111"/>
      <c r="Q813" s="111"/>
      <c r="R813" s="111"/>
      <c r="S813" s="15"/>
      <c r="T813" s="112" t="s">
        <v>13944</v>
      </c>
      <c r="U813" s="112"/>
      <c r="V813" s="112"/>
      <c r="W813" s="112"/>
      <c r="X813" s="107" t="s">
        <v>15</v>
      </c>
      <c r="Y813" s="107"/>
      <c r="Z813" s="108"/>
    </row>
    <row r="814" spans="1:26" s="11" customFormat="1" ht="16.5" customHeight="1" x14ac:dyDescent="0.2">
      <c r="A814" s="12" t="s">
        <v>4095</v>
      </c>
      <c r="B814" s="106" t="s">
        <v>4096</v>
      </c>
      <c r="C814" s="106"/>
      <c r="D814" s="8" t="s">
        <v>4097</v>
      </c>
      <c r="E814" s="14"/>
      <c r="F814" s="1" t="s">
        <v>1756</v>
      </c>
      <c r="G814" s="4" t="s">
        <v>4098</v>
      </c>
      <c r="H814" s="1"/>
      <c r="I814" s="1">
        <v>90</v>
      </c>
      <c r="J814" s="2"/>
      <c r="K814" s="3"/>
      <c r="L814" s="109">
        <f t="shared" si="12"/>
        <v>0</v>
      </c>
      <c r="M814" s="109"/>
      <c r="N814" s="13"/>
      <c r="O814" s="111"/>
      <c r="P814" s="111"/>
      <c r="Q814" s="111"/>
      <c r="R814" s="111"/>
      <c r="S814" s="15"/>
      <c r="T814" s="112" t="s">
        <v>13944</v>
      </c>
      <c r="U814" s="112"/>
      <c r="V814" s="112"/>
      <c r="W814" s="112"/>
      <c r="X814" s="107" t="s">
        <v>15</v>
      </c>
      <c r="Y814" s="107"/>
      <c r="Z814" s="108"/>
    </row>
    <row r="815" spans="1:26" s="11" customFormat="1" ht="16.5" customHeight="1" x14ac:dyDescent="0.2">
      <c r="A815" s="12" t="s">
        <v>4099</v>
      </c>
      <c r="B815" s="106" t="s">
        <v>4100</v>
      </c>
      <c r="C815" s="106"/>
      <c r="D815" s="8" t="s">
        <v>4101</v>
      </c>
      <c r="E815" s="14"/>
      <c r="F815" s="1" t="s">
        <v>1756</v>
      </c>
      <c r="G815" s="4" t="s">
        <v>4098</v>
      </c>
      <c r="H815" s="1"/>
      <c r="I815" s="1">
        <v>95</v>
      </c>
      <c r="J815" s="2"/>
      <c r="K815" s="3"/>
      <c r="L815" s="109">
        <f t="shared" si="12"/>
        <v>0</v>
      </c>
      <c r="M815" s="109"/>
      <c r="N815" s="13"/>
      <c r="O815" s="111"/>
      <c r="P815" s="111"/>
      <c r="Q815" s="111"/>
      <c r="R815" s="111"/>
      <c r="S815" s="15"/>
      <c r="T815" s="112" t="s">
        <v>13944</v>
      </c>
      <c r="U815" s="112"/>
      <c r="V815" s="112"/>
      <c r="W815" s="112"/>
      <c r="X815" s="107" t="s">
        <v>15</v>
      </c>
      <c r="Y815" s="107"/>
      <c r="Z815" s="108"/>
    </row>
    <row r="816" spans="1:26" s="11" customFormat="1" ht="16.5" customHeight="1" x14ac:dyDescent="0.2">
      <c r="A816" s="12" t="s">
        <v>4102</v>
      </c>
      <c r="B816" s="106" t="s">
        <v>4103</v>
      </c>
      <c r="C816" s="106"/>
      <c r="D816" s="8" t="s">
        <v>4101</v>
      </c>
      <c r="E816" s="14"/>
      <c r="F816" s="1" t="s">
        <v>1756</v>
      </c>
      <c r="G816" s="4" t="s">
        <v>4098</v>
      </c>
      <c r="H816" s="1"/>
      <c r="I816" s="1">
        <v>95</v>
      </c>
      <c r="J816" s="2"/>
      <c r="K816" s="3"/>
      <c r="L816" s="109">
        <f t="shared" si="12"/>
        <v>0</v>
      </c>
      <c r="M816" s="109"/>
      <c r="N816" s="13"/>
      <c r="O816" s="111"/>
      <c r="P816" s="111"/>
      <c r="Q816" s="111"/>
      <c r="R816" s="111"/>
      <c r="S816" s="15"/>
      <c r="T816" s="112" t="s">
        <v>13944</v>
      </c>
      <c r="U816" s="112"/>
      <c r="V816" s="112"/>
      <c r="W816" s="112"/>
      <c r="X816" s="107" t="s">
        <v>15</v>
      </c>
      <c r="Y816" s="107"/>
      <c r="Z816" s="108"/>
    </row>
    <row r="817" spans="1:26" s="11" customFormat="1" ht="16.5" customHeight="1" x14ac:dyDescent="0.2">
      <c r="A817" s="12" t="s">
        <v>4104</v>
      </c>
      <c r="B817" s="106" t="s">
        <v>4105</v>
      </c>
      <c r="C817" s="106"/>
      <c r="D817" s="8" t="s">
        <v>4106</v>
      </c>
      <c r="E817" s="14"/>
      <c r="F817" s="1" t="s">
        <v>1756</v>
      </c>
      <c r="G817" s="4" t="s">
        <v>4107</v>
      </c>
      <c r="H817" s="1"/>
      <c r="I817" s="1">
        <v>380</v>
      </c>
      <c r="J817" s="2"/>
      <c r="K817" s="3"/>
      <c r="L817" s="109">
        <f t="shared" si="12"/>
        <v>0</v>
      </c>
      <c r="M817" s="109"/>
      <c r="N817" s="13"/>
      <c r="O817" s="111"/>
      <c r="P817" s="111"/>
      <c r="Q817" s="111"/>
      <c r="R817" s="111"/>
      <c r="S817" s="15"/>
      <c r="T817" s="112" t="s">
        <v>13944</v>
      </c>
      <c r="U817" s="112"/>
      <c r="V817" s="112"/>
      <c r="W817" s="112"/>
      <c r="X817" s="107" t="s">
        <v>15</v>
      </c>
      <c r="Y817" s="107"/>
      <c r="Z817" s="108"/>
    </row>
    <row r="818" spans="1:26" s="11" customFormat="1" ht="16.5" customHeight="1" x14ac:dyDescent="0.2">
      <c r="A818" s="12" t="s">
        <v>4108</v>
      </c>
      <c r="B818" s="106" t="s">
        <v>4109</v>
      </c>
      <c r="C818" s="106"/>
      <c r="D818" s="8" t="s">
        <v>4110</v>
      </c>
      <c r="E818" s="14"/>
      <c r="F818" s="1" t="s">
        <v>1756</v>
      </c>
      <c r="G818" s="4" t="s">
        <v>4111</v>
      </c>
      <c r="H818" s="1"/>
      <c r="I818" s="1">
        <v>190</v>
      </c>
      <c r="J818" s="2"/>
      <c r="K818" s="3"/>
      <c r="L818" s="109">
        <f t="shared" si="12"/>
        <v>0</v>
      </c>
      <c r="M818" s="109"/>
      <c r="N818" s="13"/>
      <c r="O818" s="111"/>
      <c r="P818" s="111"/>
      <c r="Q818" s="111"/>
      <c r="R818" s="111"/>
      <c r="S818" s="15"/>
      <c r="T818" s="112" t="s">
        <v>13944</v>
      </c>
      <c r="U818" s="112"/>
      <c r="V818" s="112"/>
      <c r="W818" s="112"/>
      <c r="X818" s="107" t="s">
        <v>15</v>
      </c>
      <c r="Y818" s="107"/>
      <c r="Z818" s="108"/>
    </row>
    <row r="819" spans="1:26" s="11" customFormat="1" ht="16.5" customHeight="1" x14ac:dyDescent="0.2">
      <c r="A819" s="12" t="s">
        <v>4112</v>
      </c>
      <c r="B819" s="106" t="s">
        <v>4113</v>
      </c>
      <c r="C819" s="106"/>
      <c r="D819" s="8" t="s">
        <v>4114</v>
      </c>
      <c r="E819" s="14"/>
      <c r="F819" s="1" t="s">
        <v>1756</v>
      </c>
      <c r="G819" s="4" t="s">
        <v>4111</v>
      </c>
      <c r="H819" s="1"/>
      <c r="I819" s="1">
        <v>190</v>
      </c>
      <c r="J819" s="2"/>
      <c r="K819" s="3"/>
      <c r="L819" s="109">
        <f t="shared" si="12"/>
        <v>0</v>
      </c>
      <c r="M819" s="109"/>
      <c r="N819" s="13"/>
      <c r="O819" s="111"/>
      <c r="P819" s="111"/>
      <c r="Q819" s="111"/>
      <c r="R819" s="111"/>
      <c r="S819" s="15"/>
      <c r="T819" s="112" t="s">
        <v>13944</v>
      </c>
      <c r="U819" s="112"/>
      <c r="V819" s="112"/>
      <c r="W819" s="112"/>
      <c r="X819" s="107" t="s">
        <v>15</v>
      </c>
      <c r="Y819" s="107"/>
      <c r="Z819" s="108"/>
    </row>
    <row r="820" spans="1:26" s="11" customFormat="1" ht="16.5" customHeight="1" x14ac:dyDescent="0.2">
      <c r="A820" s="12" t="s">
        <v>4115</v>
      </c>
      <c r="B820" s="106" t="s">
        <v>4116</v>
      </c>
      <c r="C820" s="106"/>
      <c r="D820" s="8" t="s">
        <v>4117</v>
      </c>
      <c r="E820" s="14"/>
      <c r="F820" s="1" t="s">
        <v>1756</v>
      </c>
      <c r="G820" s="4" t="s">
        <v>4118</v>
      </c>
      <c r="H820" s="1"/>
      <c r="I820" s="1">
        <v>140</v>
      </c>
      <c r="J820" s="2"/>
      <c r="K820" s="3"/>
      <c r="L820" s="109">
        <f t="shared" si="12"/>
        <v>0</v>
      </c>
      <c r="M820" s="109"/>
      <c r="N820" s="13"/>
      <c r="O820" s="111"/>
      <c r="P820" s="111"/>
      <c r="Q820" s="111"/>
      <c r="R820" s="111"/>
      <c r="S820" s="15"/>
      <c r="T820" s="112" t="s">
        <v>13944</v>
      </c>
      <c r="U820" s="112"/>
      <c r="V820" s="112"/>
      <c r="W820" s="112"/>
      <c r="X820" s="107" t="s">
        <v>15</v>
      </c>
      <c r="Y820" s="107"/>
      <c r="Z820" s="108"/>
    </row>
    <row r="821" spans="1:26" s="11" customFormat="1" ht="16.5" customHeight="1" x14ac:dyDescent="0.2">
      <c r="A821" s="12" t="s">
        <v>4119</v>
      </c>
      <c r="B821" s="106" t="s">
        <v>4120</v>
      </c>
      <c r="C821" s="106"/>
      <c r="D821" s="8" t="s">
        <v>4121</v>
      </c>
      <c r="E821" s="14"/>
      <c r="F821" s="1" t="s">
        <v>1756</v>
      </c>
      <c r="G821" s="4" t="s">
        <v>3726</v>
      </c>
      <c r="H821" s="1"/>
      <c r="I821" s="1">
        <v>90</v>
      </c>
      <c r="J821" s="2"/>
      <c r="K821" s="3"/>
      <c r="L821" s="109">
        <f t="shared" si="12"/>
        <v>0</v>
      </c>
      <c r="M821" s="109"/>
      <c r="N821" s="13"/>
      <c r="O821" s="111"/>
      <c r="P821" s="111"/>
      <c r="Q821" s="111"/>
      <c r="R821" s="111"/>
      <c r="S821" s="15"/>
      <c r="T821" s="112" t="s">
        <v>13944</v>
      </c>
      <c r="U821" s="112"/>
      <c r="V821" s="112"/>
      <c r="W821" s="112"/>
      <c r="X821" s="107" t="s">
        <v>15</v>
      </c>
      <c r="Y821" s="107"/>
      <c r="Z821" s="108"/>
    </row>
    <row r="822" spans="1:26" s="11" customFormat="1" ht="16.5" customHeight="1" x14ac:dyDescent="0.2">
      <c r="A822" s="12" t="s">
        <v>4122</v>
      </c>
      <c r="B822" s="106" t="s">
        <v>4123</v>
      </c>
      <c r="C822" s="106"/>
      <c r="D822" s="8" t="s">
        <v>4124</v>
      </c>
      <c r="E822" s="14"/>
      <c r="F822" s="1" t="s">
        <v>1756</v>
      </c>
      <c r="G822" s="4" t="s">
        <v>4125</v>
      </c>
      <c r="H822" s="1"/>
      <c r="I822" s="1">
        <v>120</v>
      </c>
      <c r="J822" s="2"/>
      <c r="K822" s="3"/>
      <c r="L822" s="109">
        <f t="shared" si="12"/>
        <v>0</v>
      </c>
      <c r="M822" s="109"/>
      <c r="N822" s="13"/>
      <c r="O822" s="111"/>
      <c r="P822" s="111"/>
      <c r="Q822" s="111"/>
      <c r="R822" s="111"/>
      <c r="S822" s="15"/>
      <c r="T822" s="112" t="s">
        <v>13944</v>
      </c>
      <c r="U822" s="112"/>
      <c r="V822" s="112"/>
      <c r="W822" s="112"/>
      <c r="X822" s="107" t="s">
        <v>15</v>
      </c>
      <c r="Y822" s="107"/>
      <c r="Z822" s="108"/>
    </row>
    <row r="823" spans="1:26" s="11" customFormat="1" ht="16.5" customHeight="1" x14ac:dyDescent="0.2">
      <c r="A823" s="12" t="s">
        <v>4126</v>
      </c>
      <c r="B823" s="106" t="s">
        <v>4127</v>
      </c>
      <c r="C823" s="106"/>
      <c r="D823" s="8" t="s">
        <v>4128</v>
      </c>
      <c r="E823" s="14"/>
      <c r="F823" s="1" t="s">
        <v>1756</v>
      </c>
      <c r="G823" s="4" t="s">
        <v>4129</v>
      </c>
      <c r="H823" s="1"/>
      <c r="I823" s="1">
        <v>300</v>
      </c>
      <c r="J823" s="2"/>
      <c r="K823" s="3"/>
      <c r="L823" s="109">
        <f t="shared" si="12"/>
        <v>0</v>
      </c>
      <c r="M823" s="109"/>
      <c r="N823" s="13"/>
      <c r="O823" s="111"/>
      <c r="P823" s="111"/>
      <c r="Q823" s="111"/>
      <c r="R823" s="111"/>
      <c r="S823" s="15"/>
      <c r="T823" s="112" t="s">
        <v>13944</v>
      </c>
      <c r="U823" s="112"/>
      <c r="V823" s="112"/>
      <c r="W823" s="112"/>
      <c r="X823" s="107" t="s">
        <v>15</v>
      </c>
      <c r="Y823" s="107"/>
      <c r="Z823" s="108"/>
    </row>
    <row r="824" spans="1:26" s="11" customFormat="1" ht="16.5" customHeight="1" x14ac:dyDescent="0.2">
      <c r="A824" s="12" t="s">
        <v>4130</v>
      </c>
      <c r="B824" s="106" t="s">
        <v>4131</v>
      </c>
      <c r="C824" s="106"/>
      <c r="D824" s="8" t="s">
        <v>4132</v>
      </c>
      <c r="E824" s="14"/>
      <c r="F824" s="1" t="s">
        <v>1756</v>
      </c>
      <c r="G824" s="4" t="s">
        <v>4133</v>
      </c>
      <c r="H824" s="1"/>
      <c r="I824" s="1">
        <v>110</v>
      </c>
      <c r="J824" s="2"/>
      <c r="K824" s="3"/>
      <c r="L824" s="109">
        <f t="shared" si="12"/>
        <v>0</v>
      </c>
      <c r="M824" s="109"/>
      <c r="N824" s="13"/>
      <c r="O824" s="111"/>
      <c r="P824" s="111"/>
      <c r="Q824" s="111"/>
      <c r="R824" s="111"/>
      <c r="S824" s="15"/>
      <c r="T824" s="112" t="s">
        <v>13944</v>
      </c>
      <c r="U824" s="112"/>
      <c r="V824" s="112"/>
      <c r="W824" s="112"/>
      <c r="X824" s="107" t="s">
        <v>15</v>
      </c>
      <c r="Y824" s="107"/>
      <c r="Z824" s="108"/>
    </row>
    <row r="825" spans="1:26" s="11" customFormat="1" ht="16.5" customHeight="1" x14ac:dyDescent="0.2">
      <c r="A825" s="12" t="s">
        <v>4134</v>
      </c>
      <c r="B825" s="106" t="s">
        <v>4135</v>
      </c>
      <c r="C825" s="106"/>
      <c r="D825" s="8" t="s">
        <v>4136</v>
      </c>
      <c r="E825" s="14"/>
      <c r="F825" s="1" t="s">
        <v>1756</v>
      </c>
      <c r="G825" s="4" t="s">
        <v>4137</v>
      </c>
      <c r="H825" s="1"/>
      <c r="I825" s="1">
        <v>140</v>
      </c>
      <c r="J825" s="2"/>
      <c r="K825" s="3"/>
      <c r="L825" s="109">
        <f t="shared" si="12"/>
        <v>0</v>
      </c>
      <c r="M825" s="109"/>
      <c r="N825" s="13"/>
      <c r="O825" s="111"/>
      <c r="P825" s="111"/>
      <c r="Q825" s="111"/>
      <c r="R825" s="111"/>
      <c r="S825" s="15"/>
      <c r="T825" s="112" t="s">
        <v>13944</v>
      </c>
      <c r="U825" s="112"/>
      <c r="V825" s="112"/>
      <c r="W825" s="112"/>
      <c r="X825" s="107" t="s">
        <v>15</v>
      </c>
      <c r="Y825" s="107"/>
      <c r="Z825" s="108"/>
    </row>
    <row r="826" spans="1:26" s="11" customFormat="1" ht="16.5" customHeight="1" x14ac:dyDescent="0.2">
      <c r="A826" s="12" t="s">
        <v>4138</v>
      </c>
      <c r="B826" s="106" t="s">
        <v>4139</v>
      </c>
      <c r="C826" s="106"/>
      <c r="D826" s="8" t="s">
        <v>4140</v>
      </c>
      <c r="E826" s="14"/>
      <c r="F826" s="1" t="s">
        <v>1756</v>
      </c>
      <c r="G826" s="4" t="s">
        <v>4141</v>
      </c>
      <c r="H826" s="1"/>
      <c r="I826" s="1">
        <v>270</v>
      </c>
      <c r="J826" s="2"/>
      <c r="K826" s="3"/>
      <c r="L826" s="109">
        <f t="shared" si="12"/>
        <v>0</v>
      </c>
      <c r="M826" s="109"/>
      <c r="N826" s="13"/>
      <c r="O826" s="111"/>
      <c r="P826" s="111"/>
      <c r="Q826" s="111"/>
      <c r="R826" s="111"/>
      <c r="S826" s="15"/>
      <c r="T826" s="112" t="s">
        <v>13944</v>
      </c>
      <c r="U826" s="112"/>
      <c r="V826" s="112"/>
      <c r="W826" s="112"/>
      <c r="X826" s="107" t="s">
        <v>15</v>
      </c>
      <c r="Y826" s="107"/>
      <c r="Z826" s="108"/>
    </row>
    <row r="827" spans="1:26" s="11" customFormat="1" ht="16.5" customHeight="1" x14ac:dyDescent="0.2">
      <c r="A827" s="12" t="s">
        <v>4142</v>
      </c>
      <c r="B827" s="106" t="s">
        <v>4143</v>
      </c>
      <c r="C827" s="106"/>
      <c r="D827" s="8" t="s">
        <v>4144</v>
      </c>
      <c r="E827" s="14"/>
      <c r="F827" s="1" t="s">
        <v>1756</v>
      </c>
      <c r="G827" s="4" t="s">
        <v>4145</v>
      </c>
      <c r="H827" s="1"/>
      <c r="I827" s="1">
        <v>250</v>
      </c>
      <c r="J827" s="2"/>
      <c r="K827" s="3"/>
      <c r="L827" s="109">
        <f t="shared" si="12"/>
        <v>0</v>
      </c>
      <c r="M827" s="109"/>
      <c r="N827" s="13"/>
      <c r="O827" s="111"/>
      <c r="P827" s="111"/>
      <c r="Q827" s="111"/>
      <c r="R827" s="111"/>
      <c r="S827" s="15"/>
      <c r="T827" s="112" t="s">
        <v>13944</v>
      </c>
      <c r="U827" s="112"/>
      <c r="V827" s="112"/>
      <c r="W827" s="112"/>
      <c r="X827" s="107" t="s">
        <v>15</v>
      </c>
      <c r="Y827" s="107"/>
      <c r="Z827" s="108"/>
    </row>
    <row r="828" spans="1:26" s="11" customFormat="1" ht="16.5" customHeight="1" x14ac:dyDescent="0.2">
      <c r="A828" s="12" t="s">
        <v>4146</v>
      </c>
      <c r="B828" s="106" t="s">
        <v>4147</v>
      </c>
      <c r="C828" s="106"/>
      <c r="D828" s="8" t="s">
        <v>4148</v>
      </c>
      <c r="E828" s="14"/>
      <c r="F828" s="1" t="s">
        <v>1756</v>
      </c>
      <c r="G828" s="4" t="s">
        <v>4149</v>
      </c>
      <c r="H828" s="1"/>
      <c r="I828" s="1">
        <v>70</v>
      </c>
      <c r="J828" s="2"/>
      <c r="K828" s="3"/>
      <c r="L828" s="109">
        <f t="shared" si="12"/>
        <v>0</v>
      </c>
      <c r="M828" s="109"/>
      <c r="N828" s="13"/>
      <c r="O828" s="111"/>
      <c r="P828" s="111"/>
      <c r="Q828" s="111"/>
      <c r="R828" s="111"/>
      <c r="S828" s="15"/>
      <c r="T828" s="112" t="s">
        <v>13944</v>
      </c>
      <c r="U828" s="112"/>
      <c r="V828" s="112"/>
      <c r="W828" s="112"/>
      <c r="X828" s="107" t="s">
        <v>15</v>
      </c>
      <c r="Y828" s="107"/>
      <c r="Z828" s="108"/>
    </row>
    <row r="829" spans="1:26" s="11" customFormat="1" ht="16.5" customHeight="1" x14ac:dyDescent="0.2">
      <c r="A829" s="12" t="s">
        <v>4150</v>
      </c>
      <c r="B829" s="106" t="s">
        <v>4151</v>
      </c>
      <c r="C829" s="106"/>
      <c r="D829" s="8" t="s">
        <v>4152</v>
      </c>
      <c r="E829" s="14"/>
      <c r="F829" s="1" t="s">
        <v>1756</v>
      </c>
      <c r="G829" s="4" t="s">
        <v>4149</v>
      </c>
      <c r="H829" s="1"/>
      <c r="I829" s="1">
        <v>120</v>
      </c>
      <c r="J829" s="2"/>
      <c r="K829" s="3"/>
      <c r="L829" s="109">
        <f t="shared" si="12"/>
        <v>0</v>
      </c>
      <c r="M829" s="109"/>
      <c r="N829" s="13"/>
      <c r="O829" s="111"/>
      <c r="P829" s="111"/>
      <c r="Q829" s="111"/>
      <c r="R829" s="111"/>
      <c r="S829" s="15"/>
      <c r="T829" s="112" t="s">
        <v>13944</v>
      </c>
      <c r="U829" s="112"/>
      <c r="V829" s="112"/>
      <c r="W829" s="112"/>
      <c r="X829" s="107" t="s">
        <v>15</v>
      </c>
      <c r="Y829" s="107"/>
      <c r="Z829" s="108"/>
    </row>
    <row r="830" spans="1:26" s="11" customFormat="1" ht="16.5" customHeight="1" x14ac:dyDescent="0.2">
      <c r="A830" s="12" t="s">
        <v>4153</v>
      </c>
      <c r="B830" s="106" t="s">
        <v>4154</v>
      </c>
      <c r="C830" s="106"/>
      <c r="D830" s="8" t="s">
        <v>4155</v>
      </c>
      <c r="E830" s="14" t="s">
        <v>4156</v>
      </c>
      <c r="F830" s="1" t="s">
        <v>1756</v>
      </c>
      <c r="G830" s="4" t="s">
        <v>4157</v>
      </c>
      <c r="H830" s="1"/>
      <c r="I830" s="1">
        <v>100</v>
      </c>
      <c r="J830" s="2">
        <v>33722.9</v>
      </c>
      <c r="K830" s="3">
        <v>33722.9</v>
      </c>
      <c r="L830" s="109">
        <f t="shared" si="12"/>
        <v>0</v>
      </c>
      <c r="M830" s="109"/>
      <c r="N830" s="13"/>
      <c r="O830" s="105">
        <v>33722.9</v>
      </c>
      <c r="P830" s="105"/>
      <c r="Q830" s="105"/>
      <c r="R830" s="105"/>
      <c r="S830" s="15"/>
      <c r="T830" s="112" t="s">
        <v>13944</v>
      </c>
      <c r="U830" s="112"/>
      <c r="V830" s="112"/>
      <c r="W830" s="112"/>
      <c r="X830" s="107" t="s">
        <v>15</v>
      </c>
      <c r="Y830" s="107"/>
      <c r="Z830" s="108"/>
    </row>
    <row r="831" spans="1:26" s="11" customFormat="1" ht="16.5" customHeight="1" x14ac:dyDescent="0.2">
      <c r="A831" s="12" t="s">
        <v>4158</v>
      </c>
      <c r="B831" s="106" t="s">
        <v>4159</v>
      </c>
      <c r="C831" s="106"/>
      <c r="D831" s="8" t="s">
        <v>4160</v>
      </c>
      <c r="E831" s="14" t="s">
        <v>4161</v>
      </c>
      <c r="F831" s="1" t="s">
        <v>1756</v>
      </c>
      <c r="G831" s="4" t="s">
        <v>4162</v>
      </c>
      <c r="H831" s="1"/>
      <c r="I831" s="1">
        <v>30</v>
      </c>
      <c r="J831" s="2">
        <v>29676.15</v>
      </c>
      <c r="K831" s="3">
        <v>29676.15</v>
      </c>
      <c r="L831" s="109">
        <f t="shared" si="12"/>
        <v>0</v>
      </c>
      <c r="M831" s="109"/>
      <c r="N831" s="13"/>
      <c r="O831" s="105">
        <v>29676.15</v>
      </c>
      <c r="P831" s="105"/>
      <c r="Q831" s="105"/>
      <c r="R831" s="105"/>
      <c r="S831" s="15"/>
      <c r="T831" s="112" t="s">
        <v>13944</v>
      </c>
      <c r="U831" s="112"/>
      <c r="V831" s="112"/>
      <c r="W831" s="112"/>
      <c r="X831" s="107" t="s">
        <v>15</v>
      </c>
      <c r="Y831" s="107"/>
      <c r="Z831" s="108"/>
    </row>
    <row r="832" spans="1:26" s="11" customFormat="1" ht="16.5" customHeight="1" x14ac:dyDescent="0.2">
      <c r="A832" s="12" t="s">
        <v>4163</v>
      </c>
      <c r="B832" s="106" t="s">
        <v>4164</v>
      </c>
      <c r="C832" s="106"/>
      <c r="D832" s="8" t="s">
        <v>4165</v>
      </c>
      <c r="E832" s="14" t="s">
        <v>4166</v>
      </c>
      <c r="F832" s="1" t="s">
        <v>1756</v>
      </c>
      <c r="G832" s="4" t="s">
        <v>4167</v>
      </c>
      <c r="H832" s="1"/>
      <c r="I832" s="1">
        <v>88</v>
      </c>
      <c r="J832" s="2">
        <v>29676.15</v>
      </c>
      <c r="K832" s="3">
        <v>29676.15</v>
      </c>
      <c r="L832" s="109">
        <f t="shared" si="12"/>
        <v>0</v>
      </c>
      <c r="M832" s="109"/>
      <c r="N832" s="13"/>
      <c r="O832" s="111"/>
      <c r="P832" s="111"/>
      <c r="Q832" s="111"/>
      <c r="R832" s="111"/>
      <c r="S832" s="15"/>
      <c r="T832" s="112" t="s">
        <v>13944</v>
      </c>
      <c r="U832" s="112"/>
      <c r="V832" s="112"/>
      <c r="W832" s="112"/>
      <c r="X832" s="107" t="s">
        <v>15</v>
      </c>
      <c r="Y832" s="107"/>
      <c r="Z832" s="108"/>
    </row>
    <row r="833" spans="1:26" s="11" customFormat="1" ht="16.5" customHeight="1" x14ac:dyDescent="0.2">
      <c r="A833" s="12" t="s">
        <v>4168</v>
      </c>
      <c r="B833" s="106" t="s">
        <v>4169</v>
      </c>
      <c r="C833" s="106"/>
      <c r="D833" s="8" t="s">
        <v>4170</v>
      </c>
      <c r="E833" s="14" t="s">
        <v>4171</v>
      </c>
      <c r="F833" s="1" t="s">
        <v>1756</v>
      </c>
      <c r="G833" s="4" t="s">
        <v>4172</v>
      </c>
      <c r="H833" s="1"/>
      <c r="I833" s="1">
        <v>70</v>
      </c>
      <c r="J833" s="2">
        <v>23606.03</v>
      </c>
      <c r="K833" s="3">
        <v>23606.03</v>
      </c>
      <c r="L833" s="109">
        <f t="shared" si="12"/>
        <v>0</v>
      </c>
      <c r="M833" s="109"/>
      <c r="N833" s="13"/>
      <c r="O833" s="105">
        <v>23606.03</v>
      </c>
      <c r="P833" s="105"/>
      <c r="Q833" s="105"/>
      <c r="R833" s="105"/>
      <c r="S833" s="15"/>
      <c r="T833" s="112" t="s">
        <v>13944</v>
      </c>
      <c r="U833" s="112"/>
      <c r="V833" s="112"/>
      <c r="W833" s="112"/>
      <c r="X833" s="107" t="s">
        <v>15</v>
      </c>
      <c r="Y833" s="107"/>
      <c r="Z833" s="108"/>
    </row>
    <row r="834" spans="1:26" s="11" customFormat="1" ht="16.5" customHeight="1" x14ac:dyDescent="0.2">
      <c r="A834" s="12" t="s">
        <v>4173</v>
      </c>
      <c r="B834" s="106" t="s">
        <v>4174</v>
      </c>
      <c r="C834" s="106"/>
      <c r="D834" s="8" t="s">
        <v>4175</v>
      </c>
      <c r="E834" s="14" t="s">
        <v>4176</v>
      </c>
      <c r="F834" s="1" t="s">
        <v>1756</v>
      </c>
      <c r="G834" s="4" t="s">
        <v>4177</v>
      </c>
      <c r="H834" s="1"/>
      <c r="I834" s="1">
        <v>154</v>
      </c>
      <c r="J834" s="2">
        <v>152337.57999999999</v>
      </c>
      <c r="K834" s="3">
        <v>152337.57999999999</v>
      </c>
      <c r="L834" s="109">
        <f t="shared" si="12"/>
        <v>0</v>
      </c>
      <c r="M834" s="109"/>
      <c r="N834" s="13"/>
      <c r="O834" s="105">
        <v>152337.57999999999</v>
      </c>
      <c r="P834" s="105"/>
      <c r="Q834" s="105"/>
      <c r="R834" s="105"/>
      <c r="S834" s="15"/>
      <c r="T834" s="112" t="s">
        <v>13944</v>
      </c>
      <c r="U834" s="112"/>
      <c r="V834" s="112"/>
      <c r="W834" s="112"/>
      <c r="X834" s="107" t="s">
        <v>15</v>
      </c>
      <c r="Y834" s="107"/>
      <c r="Z834" s="108"/>
    </row>
    <row r="835" spans="1:26" s="11" customFormat="1" ht="16.5" customHeight="1" x14ac:dyDescent="0.2">
      <c r="A835" s="12" t="s">
        <v>4178</v>
      </c>
      <c r="B835" s="106" t="s">
        <v>4179</v>
      </c>
      <c r="C835" s="106"/>
      <c r="D835" s="8" t="s">
        <v>4180</v>
      </c>
      <c r="E835" s="14"/>
      <c r="F835" s="1" t="s">
        <v>1756</v>
      </c>
      <c r="G835" s="4" t="s">
        <v>1842</v>
      </c>
      <c r="H835" s="1"/>
      <c r="I835" s="1"/>
      <c r="J835" s="2"/>
      <c r="K835" s="3"/>
      <c r="L835" s="109">
        <f t="shared" si="12"/>
        <v>0</v>
      </c>
      <c r="M835" s="109"/>
      <c r="N835" s="13"/>
      <c r="O835" s="111"/>
      <c r="P835" s="111"/>
      <c r="Q835" s="111"/>
      <c r="R835" s="111"/>
      <c r="S835" s="15"/>
      <c r="T835" s="112" t="s">
        <v>13944</v>
      </c>
      <c r="U835" s="112"/>
      <c r="V835" s="112"/>
      <c r="W835" s="112"/>
      <c r="X835" s="107" t="s">
        <v>15</v>
      </c>
      <c r="Y835" s="107"/>
      <c r="Z835" s="108"/>
    </row>
    <row r="836" spans="1:26" s="11" customFormat="1" ht="16.5" customHeight="1" x14ac:dyDescent="0.2">
      <c r="A836" s="12" t="s">
        <v>4181</v>
      </c>
      <c r="B836" s="106" t="s">
        <v>4182</v>
      </c>
      <c r="C836" s="106"/>
      <c r="D836" s="8" t="s">
        <v>4183</v>
      </c>
      <c r="E836" s="14"/>
      <c r="F836" s="1" t="s">
        <v>1756</v>
      </c>
      <c r="G836" s="4" t="s">
        <v>4184</v>
      </c>
      <c r="H836" s="1"/>
      <c r="I836" s="1"/>
      <c r="J836" s="2"/>
      <c r="K836" s="3"/>
      <c r="L836" s="109">
        <f t="shared" si="12"/>
        <v>0</v>
      </c>
      <c r="M836" s="109"/>
      <c r="N836" s="13"/>
      <c r="O836" s="111"/>
      <c r="P836" s="111"/>
      <c r="Q836" s="111"/>
      <c r="R836" s="111"/>
      <c r="S836" s="15"/>
      <c r="T836" s="112" t="s">
        <v>13944</v>
      </c>
      <c r="U836" s="112"/>
      <c r="V836" s="112"/>
      <c r="W836" s="112"/>
      <c r="X836" s="107" t="s">
        <v>15</v>
      </c>
      <c r="Y836" s="107"/>
      <c r="Z836" s="108"/>
    </row>
    <row r="837" spans="1:26" s="11" customFormat="1" ht="16.5" customHeight="1" x14ac:dyDescent="0.2">
      <c r="A837" s="12" t="s">
        <v>4185</v>
      </c>
      <c r="B837" s="106" t="s">
        <v>4186</v>
      </c>
      <c r="C837" s="106"/>
      <c r="D837" s="8" t="s">
        <v>4187</v>
      </c>
      <c r="E837" s="14" t="s">
        <v>4188</v>
      </c>
      <c r="F837" s="1" t="s">
        <v>1756</v>
      </c>
      <c r="G837" s="4" t="s">
        <v>4189</v>
      </c>
      <c r="H837" s="1"/>
      <c r="I837" s="1">
        <v>124</v>
      </c>
      <c r="J837" s="2">
        <v>41816.400000000001</v>
      </c>
      <c r="K837" s="3">
        <v>41816.400000000001</v>
      </c>
      <c r="L837" s="109">
        <f t="shared" si="12"/>
        <v>0</v>
      </c>
      <c r="M837" s="109"/>
      <c r="N837" s="13"/>
      <c r="O837" s="105">
        <v>41816.400000000001</v>
      </c>
      <c r="P837" s="105"/>
      <c r="Q837" s="105"/>
      <c r="R837" s="105"/>
      <c r="S837" s="15"/>
      <c r="T837" s="112" t="s">
        <v>13944</v>
      </c>
      <c r="U837" s="112"/>
      <c r="V837" s="112"/>
      <c r="W837" s="112"/>
      <c r="X837" s="107" t="s">
        <v>15</v>
      </c>
      <c r="Y837" s="107"/>
      <c r="Z837" s="108"/>
    </row>
    <row r="838" spans="1:26" s="11" customFormat="1" ht="16.5" customHeight="1" x14ac:dyDescent="0.2">
      <c r="A838" s="12" t="s">
        <v>4190</v>
      </c>
      <c r="B838" s="106" t="s">
        <v>4191</v>
      </c>
      <c r="C838" s="106"/>
      <c r="D838" s="8" t="s">
        <v>4192</v>
      </c>
      <c r="E838" s="14" t="s">
        <v>4193</v>
      </c>
      <c r="F838" s="1" t="s">
        <v>1756</v>
      </c>
      <c r="G838" s="4" t="s">
        <v>4194</v>
      </c>
      <c r="H838" s="1"/>
      <c r="I838" s="1">
        <v>180</v>
      </c>
      <c r="J838" s="2">
        <v>210430.9</v>
      </c>
      <c r="K838" s="3">
        <v>210430.9</v>
      </c>
      <c r="L838" s="109">
        <f t="shared" si="12"/>
        <v>0</v>
      </c>
      <c r="M838" s="109"/>
      <c r="N838" s="13"/>
      <c r="O838" s="105">
        <v>210430.9</v>
      </c>
      <c r="P838" s="105"/>
      <c r="Q838" s="105"/>
      <c r="R838" s="105"/>
      <c r="S838" s="15"/>
      <c r="T838" s="112" t="s">
        <v>13944</v>
      </c>
      <c r="U838" s="112"/>
      <c r="V838" s="112"/>
      <c r="W838" s="112"/>
      <c r="X838" s="107" t="s">
        <v>15</v>
      </c>
      <c r="Y838" s="107"/>
      <c r="Z838" s="108"/>
    </row>
    <row r="839" spans="1:26" s="11" customFormat="1" ht="16.5" customHeight="1" x14ac:dyDescent="0.2">
      <c r="A839" s="12" t="s">
        <v>4195</v>
      </c>
      <c r="B839" s="106" t="s">
        <v>4196</v>
      </c>
      <c r="C839" s="106"/>
      <c r="D839" s="8" t="s">
        <v>4197</v>
      </c>
      <c r="E839" s="14" t="s">
        <v>4198</v>
      </c>
      <c r="F839" s="1" t="s">
        <v>1756</v>
      </c>
      <c r="G839" s="4" t="s">
        <v>4199</v>
      </c>
      <c r="H839" s="1"/>
      <c r="I839" s="1">
        <v>20</v>
      </c>
      <c r="J839" s="2">
        <v>23381.21</v>
      </c>
      <c r="K839" s="3">
        <v>23381.21</v>
      </c>
      <c r="L839" s="109">
        <f t="shared" si="12"/>
        <v>0</v>
      </c>
      <c r="M839" s="109"/>
      <c r="N839" s="13"/>
      <c r="O839" s="105">
        <v>23381.21</v>
      </c>
      <c r="P839" s="105"/>
      <c r="Q839" s="105"/>
      <c r="R839" s="105"/>
      <c r="S839" s="15"/>
      <c r="T839" s="112" t="s">
        <v>13944</v>
      </c>
      <c r="U839" s="112"/>
      <c r="V839" s="112"/>
      <c r="W839" s="112"/>
      <c r="X839" s="107" t="s">
        <v>15</v>
      </c>
      <c r="Y839" s="107"/>
      <c r="Z839" s="108"/>
    </row>
    <row r="840" spans="1:26" s="11" customFormat="1" ht="16.5" customHeight="1" x14ac:dyDescent="0.2">
      <c r="A840" s="12" t="s">
        <v>4200</v>
      </c>
      <c r="B840" s="106" t="s">
        <v>4201</v>
      </c>
      <c r="C840" s="106"/>
      <c r="D840" s="8" t="s">
        <v>4202</v>
      </c>
      <c r="E840" s="14" t="s">
        <v>4203</v>
      </c>
      <c r="F840" s="1" t="s">
        <v>1756</v>
      </c>
      <c r="G840" s="4" t="s">
        <v>4204</v>
      </c>
      <c r="H840" s="1"/>
      <c r="I840" s="1">
        <v>1385</v>
      </c>
      <c r="J840" s="2">
        <v>622749.56999999995</v>
      </c>
      <c r="K840" s="3">
        <v>622749.56999999995</v>
      </c>
      <c r="L840" s="109">
        <f t="shared" si="12"/>
        <v>0</v>
      </c>
      <c r="M840" s="109"/>
      <c r="N840" s="13"/>
      <c r="O840" s="105">
        <v>622749.56999999995</v>
      </c>
      <c r="P840" s="105"/>
      <c r="Q840" s="105"/>
      <c r="R840" s="105"/>
      <c r="S840" s="15"/>
      <c r="T840" s="112" t="s">
        <v>13944</v>
      </c>
      <c r="U840" s="112"/>
      <c r="V840" s="112"/>
      <c r="W840" s="112"/>
      <c r="X840" s="107" t="s">
        <v>15</v>
      </c>
      <c r="Y840" s="107"/>
      <c r="Z840" s="108"/>
    </row>
    <row r="841" spans="1:26" s="11" customFormat="1" ht="16.5" customHeight="1" x14ac:dyDescent="0.2">
      <c r="A841" s="12" t="s">
        <v>4205</v>
      </c>
      <c r="B841" s="106" t="s">
        <v>4206</v>
      </c>
      <c r="C841" s="106"/>
      <c r="D841" s="8" t="s">
        <v>4207</v>
      </c>
      <c r="E841" s="14" t="s">
        <v>4208</v>
      </c>
      <c r="F841" s="1" t="s">
        <v>1756</v>
      </c>
      <c r="G841" s="4" t="s">
        <v>4209</v>
      </c>
      <c r="H841" s="1"/>
      <c r="I841" s="1">
        <v>102</v>
      </c>
      <c r="J841" s="2">
        <v>34397.360000000001</v>
      </c>
      <c r="K841" s="3">
        <v>34397.360000000001</v>
      </c>
      <c r="L841" s="109">
        <f t="shared" si="12"/>
        <v>0</v>
      </c>
      <c r="M841" s="109"/>
      <c r="N841" s="13"/>
      <c r="O841" s="105">
        <v>34397.360000000001</v>
      </c>
      <c r="P841" s="105"/>
      <c r="Q841" s="105"/>
      <c r="R841" s="105"/>
      <c r="S841" s="15"/>
      <c r="T841" s="112" t="s">
        <v>13944</v>
      </c>
      <c r="U841" s="112"/>
      <c r="V841" s="112"/>
      <c r="W841" s="112"/>
      <c r="X841" s="107" t="s">
        <v>15</v>
      </c>
      <c r="Y841" s="107"/>
      <c r="Z841" s="108"/>
    </row>
    <row r="842" spans="1:26" s="11" customFormat="1" ht="16.5" customHeight="1" x14ac:dyDescent="0.2">
      <c r="A842" s="12" t="s">
        <v>4210</v>
      </c>
      <c r="B842" s="106" t="s">
        <v>4211</v>
      </c>
      <c r="C842" s="106"/>
      <c r="D842" s="8" t="s">
        <v>4212</v>
      </c>
      <c r="E842" s="14" t="s">
        <v>4213</v>
      </c>
      <c r="F842" s="1" t="s">
        <v>1756</v>
      </c>
      <c r="G842" s="4" t="s">
        <v>4214</v>
      </c>
      <c r="H842" s="1"/>
      <c r="I842" s="1">
        <v>32</v>
      </c>
      <c r="J842" s="2">
        <v>10791.33</v>
      </c>
      <c r="K842" s="3">
        <v>10791.33</v>
      </c>
      <c r="L842" s="109">
        <f t="shared" si="12"/>
        <v>0</v>
      </c>
      <c r="M842" s="109"/>
      <c r="N842" s="13"/>
      <c r="O842" s="105">
        <v>10791.33</v>
      </c>
      <c r="P842" s="105"/>
      <c r="Q842" s="105"/>
      <c r="R842" s="105"/>
      <c r="S842" s="15"/>
      <c r="T842" s="112" t="s">
        <v>13944</v>
      </c>
      <c r="U842" s="112"/>
      <c r="V842" s="112"/>
      <c r="W842" s="112"/>
      <c r="X842" s="107" t="s">
        <v>15</v>
      </c>
      <c r="Y842" s="107"/>
      <c r="Z842" s="108"/>
    </row>
    <row r="843" spans="1:26" s="11" customFormat="1" ht="16.5" customHeight="1" x14ac:dyDescent="0.2">
      <c r="A843" s="12" t="s">
        <v>4215</v>
      </c>
      <c r="B843" s="106" t="s">
        <v>4216</v>
      </c>
      <c r="C843" s="106"/>
      <c r="D843" s="8" t="s">
        <v>4217</v>
      </c>
      <c r="E843" s="14" t="s">
        <v>4218</v>
      </c>
      <c r="F843" s="1" t="s">
        <v>1756</v>
      </c>
      <c r="G843" s="4" t="s">
        <v>4219</v>
      </c>
      <c r="H843" s="1"/>
      <c r="I843" s="1">
        <v>72</v>
      </c>
      <c r="J843" s="2">
        <v>24280.49</v>
      </c>
      <c r="K843" s="3">
        <v>24280.49</v>
      </c>
      <c r="L843" s="109">
        <f t="shared" si="12"/>
        <v>0</v>
      </c>
      <c r="M843" s="109"/>
      <c r="N843" s="13"/>
      <c r="O843" s="111"/>
      <c r="P843" s="111"/>
      <c r="Q843" s="111"/>
      <c r="R843" s="111"/>
      <c r="S843" s="15"/>
      <c r="T843" s="112" t="s">
        <v>13944</v>
      </c>
      <c r="U843" s="112"/>
      <c r="V843" s="112"/>
      <c r="W843" s="112"/>
      <c r="X843" s="107" t="s">
        <v>15</v>
      </c>
      <c r="Y843" s="107"/>
      <c r="Z843" s="108"/>
    </row>
    <row r="844" spans="1:26" s="11" customFormat="1" ht="16.5" customHeight="1" x14ac:dyDescent="0.2">
      <c r="A844" s="12" t="s">
        <v>4220</v>
      </c>
      <c r="B844" s="106" t="s">
        <v>4221</v>
      </c>
      <c r="C844" s="106"/>
      <c r="D844" s="8" t="s">
        <v>4222</v>
      </c>
      <c r="E844" s="14" t="s">
        <v>4223</v>
      </c>
      <c r="F844" s="1" t="s">
        <v>1756</v>
      </c>
      <c r="G844" s="4" t="s">
        <v>4224</v>
      </c>
      <c r="H844" s="1"/>
      <c r="I844" s="1">
        <v>80</v>
      </c>
      <c r="J844" s="2">
        <v>26978.32</v>
      </c>
      <c r="K844" s="3">
        <v>26978.32</v>
      </c>
      <c r="L844" s="109">
        <f t="shared" si="12"/>
        <v>0</v>
      </c>
      <c r="M844" s="109"/>
      <c r="N844" s="13"/>
      <c r="O844" s="111"/>
      <c r="P844" s="111"/>
      <c r="Q844" s="111"/>
      <c r="R844" s="111"/>
      <c r="S844" s="15"/>
      <c r="T844" s="112" t="s">
        <v>13944</v>
      </c>
      <c r="U844" s="112"/>
      <c r="V844" s="112"/>
      <c r="W844" s="112"/>
      <c r="X844" s="107" t="s">
        <v>15</v>
      </c>
      <c r="Y844" s="107"/>
      <c r="Z844" s="108"/>
    </row>
    <row r="845" spans="1:26" s="11" customFormat="1" ht="16.5" customHeight="1" x14ac:dyDescent="0.2">
      <c r="A845" s="12" t="s">
        <v>4225</v>
      </c>
      <c r="B845" s="106" t="s">
        <v>4226</v>
      </c>
      <c r="C845" s="106"/>
      <c r="D845" s="8" t="s">
        <v>4227</v>
      </c>
      <c r="E845" s="14" t="s">
        <v>4228</v>
      </c>
      <c r="F845" s="1" t="s">
        <v>1756</v>
      </c>
      <c r="G845" s="4" t="s">
        <v>4229</v>
      </c>
      <c r="H845" s="1"/>
      <c r="I845" s="1">
        <v>339</v>
      </c>
      <c r="J845" s="2">
        <v>114320.63</v>
      </c>
      <c r="K845" s="3">
        <v>114320.63</v>
      </c>
      <c r="L845" s="109">
        <f t="shared" si="12"/>
        <v>0</v>
      </c>
      <c r="M845" s="109"/>
      <c r="N845" s="13"/>
      <c r="O845" s="105">
        <v>114320.63</v>
      </c>
      <c r="P845" s="105"/>
      <c r="Q845" s="105"/>
      <c r="R845" s="105"/>
      <c r="S845" s="15"/>
      <c r="T845" s="112" t="s">
        <v>13944</v>
      </c>
      <c r="U845" s="112"/>
      <c r="V845" s="112"/>
      <c r="W845" s="112"/>
      <c r="X845" s="107" t="s">
        <v>15</v>
      </c>
      <c r="Y845" s="107"/>
      <c r="Z845" s="108"/>
    </row>
    <row r="846" spans="1:26" s="11" customFormat="1" ht="16.5" customHeight="1" x14ac:dyDescent="0.2">
      <c r="A846" s="12" t="s">
        <v>4230</v>
      </c>
      <c r="B846" s="106" t="s">
        <v>4231</v>
      </c>
      <c r="C846" s="106"/>
      <c r="D846" s="8" t="s">
        <v>4232</v>
      </c>
      <c r="E846" s="14" t="s">
        <v>4233</v>
      </c>
      <c r="F846" s="1" t="s">
        <v>1756</v>
      </c>
      <c r="G846" s="4" t="s">
        <v>4234</v>
      </c>
      <c r="H846" s="1"/>
      <c r="I846" s="1">
        <v>259</v>
      </c>
      <c r="J846" s="2">
        <v>87342.31</v>
      </c>
      <c r="K846" s="3">
        <v>87342.31</v>
      </c>
      <c r="L846" s="109">
        <f t="shared" si="12"/>
        <v>0</v>
      </c>
      <c r="M846" s="109"/>
      <c r="N846" s="13"/>
      <c r="O846" s="105">
        <v>87342.31</v>
      </c>
      <c r="P846" s="105"/>
      <c r="Q846" s="105"/>
      <c r="R846" s="105"/>
      <c r="S846" s="15"/>
      <c r="T846" s="112" t="s">
        <v>13944</v>
      </c>
      <c r="U846" s="112"/>
      <c r="V846" s="112"/>
      <c r="W846" s="112"/>
      <c r="X846" s="107" t="s">
        <v>15</v>
      </c>
      <c r="Y846" s="107"/>
      <c r="Z846" s="108"/>
    </row>
    <row r="847" spans="1:26" s="11" customFormat="1" ht="16.5" customHeight="1" x14ac:dyDescent="0.2">
      <c r="A847" s="12" t="s">
        <v>4235</v>
      </c>
      <c r="B847" s="106" t="s">
        <v>4236</v>
      </c>
      <c r="C847" s="106"/>
      <c r="D847" s="8" t="s">
        <v>4237</v>
      </c>
      <c r="E847" s="14"/>
      <c r="F847" s="1" t="s">
        <v>1756</v>
      </c>
      <c r="G847" s="4" t="s">
        <v>4238</v>
      </c>
      <c r="H847" s="1"/>
      <c r="I847" s="1">
        <v>78</v>
      </c>
      <c r="J847" s="2"/>
      <c r="K847" s="3"/>
      <c r="L847" s="109">
        <f t="shared" si="12"/>
        <v>0</v>
      </c>
      <c r="M847" s="109"/>
      <c r="N847" s="13"/>
      <c r="O847" s="111"/>
      <c r="P847" s="111"/>
      <c r="Q847" s="111"/>
      <c r="R847" s="111"/>
      <c r="S847" s="15"/>
      <c r="T847" s="112" t="s">
        <v>13944</v>
      </c>
      <c r="U847" s="112"/>
      <c r="V847" s="112"/>
      <c r="W847" s="112"/>
      <c r="X847" s="107" t="s">
        <v>15</v>
      </c>
      <c r="Y847" s="107"/>
      <c r="Z847" s="108"/>
    </row>
    <row r="848" spans="1:26" s="11" customFormat="1" ht="16.5" customHeight="1" x14ac:dyDescent="0.2">
      <c r="A848" s="12" t="s">
        <v>4239</v>
      </c>
      <c r="B848" s="106" t="s">
        <v>4240</v>
      </c>
      <c r="C848" s="106"/>
      <c r="D848" s="8" t="s">
        <v>4241</v>
      </c>
      <c r="E848" s="14"/>
      <c r="F848" s="1" t="s">
        <v>4242</v>
      </c>
      <c r="G848" s="4" t="s">
        <v>4243</v>
      </c>
      <c r="H848" s="1"/>
      <c r="I848" s="1"/>
      <c r="J848" s="2"/>
      <c r="K848" s="3"/>
      <c r="L848" s="109">
        <f t="shared" si="12"/>
        <v>0</v>
      </c>
      <c r="M848" s="109"/>
      <c r="N848" s="13"/>
      <c r="O848" s="111"/>
      <c r="P848" s="111"/>
      <c r="Q848" s="111"/>
      <c r="R848" s="111"/>
      <c r="S848" s="15"/>
      <c r="T848" s="112" t="s">
        <v>13944</v>
      </c>
      <c r="U848" s="112"/>
      <c r="V848" s="112"/>
      <c r="W848" s="112"/>
      <c r="X848" s="107" t="s">
        <v>15</v>
      </c>
      <c r="Y848" s="107"/>
      <c r="Z848" s="108"/>
    </row>
    <row r="849" spans="1:26" s="11" customFormat="1" ht="16.5" customHeight="1" x14ac:dyDescent="0.2">
      <c r="A849" s="12" t="s">
        <v>4244</v>
      </c>
      <c r="B849" s="106" t="s">
        <v>4245</v>
      </c>
      <c r="C849" s="106"/>
      <c r="D849" s="8" t="s">
        <v>4246</v>
      </c>
      <c r="E849" s="14" t="s">
        <v>4247</v>
      </c>
      <c r="F849" s="1" t="s">
        <v>71</v>
      </c>
      <c r="G849" s="4" t="s">
        <v>4248</v>
      </c>
      <c r="H849" s="1">
        <v>227.8</v>
      </c>
      <c r="I849" s="1"/>
      <c r="J849" s="2">
        <v>2463984</v>
      </c>
      <c r="K849" s="3">
        <v>1867993</v>
      </c>
      <c r="L849" s="109">
        <f t="shared" si="12"/>
        <v>595991</v>
      </c>
      <c r="M849" s="109"/>
      <c r="N849" s="13"/>
      <c r="O849" s="105">
        <v>71322.509999999995</v>
      </c>
      <c r="P849" s="105"/>
      <c r="Q849" s="105"/>
      <c r="R849" s="105"/>
      <c r="S849" s="15"/>
      <c r="T849" s="112" t="s">
        <v>13944</v>
      </c>
      <c r="U849" s="112"/>
      <c r="V849" s="112"/>
      <c r="W849" s="112"/>
      <c r="X849" s="107" t="s">
        <v>15</v>
      </c>
      <c r="Y849" s="107"/>
      <c r="Z849" s="108"/>
    </row>
    <row r="850" spans="1:26" s="11" customFormat="1" ht="16.5" customHeight="1" x14ac:dyDescent="0.2">
      <c r="A850" s="12" t="s">
        <v>4249</v>
      </c>
      <c r="B850" s="106" t="s">
        <v>4250</v>
      </c>
      <c r="C850" s="106"/>
      <c r="D850" s="8" t="s">
        <v>4251</v>
      </c>
      <c r="E850" s="14"/>
      <c r="F850" s="1" t="s">
        <v>129</v>
      </c>
      <c r="G850" s="4" t="s">
        <v>378</v>
      </c>
      <c r="H850" s="1">
        <v>33.4</v>
      </c>
      <c r="I850" s="1"/>
      <c r="J850" s="2">
        <v>10400</v>
      </c>
      <c r="K850" s="3"/>
      <c r="L850" s="109">
        <f t="shared" si="12"/>
        <v>10400</v>
      </c>
      <c r="M850" s="109"/>
      <c r="N850" s="13"/>
      <c r="O850" s="111"/>
      <c r="P850" s="111"/>
      <c r="Q850" s="111"/>
      <c r="R850" s="111"/>
      <c r="S850" s="15"/>
      <c r="T850" s="112" t="s">
        <v>13944</v>
      </c>
      <c r="U850" s="112"/>
      <c r="V850" s="112"/>
      <c r="W850" s="112"/>
      <c r="X850" s="107" t="s">
        <v>15</v>
      </c>
      <c r="Y850" s="107"/>
      <c r="Z850" s="108"/>
    </row>
    <row r="851" spans="1:26" s="11" customFormat="1" ht="16.5" customHeight="1" x14ac:dyDescent="0.2">
      <c r="A851" s="12" t="s">
        <v>4253</v>
      </c>
      <c r="B851" s="106" t="s">
        <v>4254</v>
      </c>
      <c r="C851" s="106"/>
      <c r="D851" s="8" t="s">
        <v>4255</v>
      </c>
      <c r="E851" s="14"/>
      <c r="F851" s="1" t="s">
        <v>129</v>
      </c>
      <c r="G851" s="4" t="s">
        <v>4256</v>
      </c>
      <c r="H851" s="1">
        <v>36.9</v>
      </c>
      <c r="I851" s="1"/>
      <c r="J851" s="2">
        <v>17990</v>
      </c>
      <c r="K851" s="3"/>
      <c r="L851" s="109">
        <f t="shared" si="12"/>
        <v>17990</v>
      </c>
      <c r="M851" s="109"/>
      <c r="N851" s="13"/>
      <c r="O851" s="111"/>
      <c r="P851" s="111"/>
      <c r="Q851" s="111"/>
      <c r="R851" s="111"/>
      <c r="S851" s="15"/>
      <c r="T851" s="112" t="s">
        <v>13944</v>
      </c>
      <c r="U851" s="112"/>
      <c r="V851" s="112"/>
      <c r="W851" s="112"/>
      <c r="X851" s="107" t="s">
        <v>15</v>
      </c>
      <c r="Y851" s="107"/>
      <c r="Z851" s="108"/>
    </row>
    <row r="852" spans="1:26" s="11" customFormat="1" ht="16.5" customHeight="1" x14ac:dyDescent="0.2">
      <c r="A852" s="12" t="s">
        <v>4258</v>
      </c>
      <c r="B852" s="106" t="s">
        <v>4259</v>
      </c>
      <c r="C852" s="106"/>
      <c r="D852" s="8" t="s">
        <v>4260</v>
      </c>
      <c r="E852" s="14"/>
      <c r="F852" s="1" t="s">
        <v>129</v>
      </c>
      <c r="G852" s="4" t="s">
        <v>4261</v>
      </c>
      <c r="H852" s="1">
        <v>152</v>
      </c>
      <c r="I852" s="1"/>
      <c r="J852" s="2">
        <v>17990</v>
      </c>
      <c r="K852" s="3"/>
      <c r="L852" s="109">
        <f t="shared" si="12"/>
        <v>17990</v>
      </c>
      <c r="M852" s="109"/>
      <c r="N852" s="13"/>
      <c r="O852" s="111"/>
      <c r="P852" s="111"/>
      <c r="Q852" s="111"/>
      <c r="R852" s="111"/>
      <c r="S852" s="15"/>
      <c r="T852" s="112" t="s">
        <v>13944</v>
      </c>
      <c r="U852" s="112"/>
      <c r="V852" s="112"/>
      <c r="W852" s="112"/>
      <c r="X852" s="107" t="s">
        <v>15</v>
      </c>
      <c r="Y852" s="107"/>
      <c r="Z852" s="108"/>
    </row>
    <row r="853" spans="1:26" s="11" customFormat="1" ht="16.5" customHeight="1" x14ac:dyDescent="0.2">
      <c r="A853" s="12" t="s">
        <v>4262</v>
      </c>
      <c r="B853" s="106" t="s">
        <v>4263</v>
      </c>
      <c r="C853" s="106"/>
      <c r="D853" s="8" t="s">
        <v>4264</v>
      </c>
      <c r="E853" s="14"/>
      <c r="F853" s="1" t="s">
        <v>129</v>
      </c>
      <c r="G853" s="4" t="s">
        <v>4256</v>
      </c>
      <c r="H853" s="1">
        <v>38.799999999999997</v>
      </c>
      <c r="I853" s="1"/>
      <c r="J853" s="2">
        <v>17990</v>
      </c>
      <c r="K853" s="3"/>
      <c r="L853" s="109">
        <f t="shared" ref="L853:L916" si="13">J853-K853</f>
        <v>17990</v>
      </c>
      <c r="M853" s="109"/>
      <c r="N853" s="13"/>
      <c r="O853" s="111"/>
      <c r="P853" s="111"/>
      <c r="Q853" s="111"/>
      <c r="R853" s="111"/>
      <c r="S853" s="15"/>
      <c r="T853" s="112" t="s">
        <v>13944</v>
      </c>
      <c r="U853" s="112"/>
      <c r="V853" s="112"/>
      <c r="W853" s="112"/>
      <c r="X853" s="107" t="s">
        <v>15</v>
      </c>
      <c r="Y853" s="107"/>
      <c r="Z853" s="108"/>
    </row>
    <row r="854" spans="1:26" s="11" customFormat="1" ht="16.5" customHeight="1" x14ac:dyDescent="0.2">
      <c r="A854" s="12" t="s">
        <v>4266</v>
      </c>
      <c r="B854" s="106" t="s">
        <v>4267</v>
      </c>
      <c r="C854" s="106"/>
      <c r="D854" s="8" t="s">
        <v>4268</v>
      </c>
      <c r="E854" s="14"/>
      <c r="F854" s="1" t="s">
        <v>129</v>
      </c>
      <c r="G854" s="4" t="s">
        <v>4269</v>
      </c>
      <c r="H854" s="1">
        <v>1.7</v>
      </c>
      <c r="I854" s="1"/>
      <c r="J854" s="2">
        <v>20820</v>
      </c>
      <c r="K854" s="3"/>
      <c r="L854" s="109">
        <f t="shared" si="13"/>
        <v>20820</v>
      </c>
      <c r="M854" s="109"/>
      <c r="N854" s="13"/>
      <c r="O854" s="111"/>
      <c r="P854" s="111"/>
      <c r="Q854" s="111"/>
      <c r="R854" s="111"/>
      <c r="S854" s="15"/>
      <c r="T854" s="112" t="s">
        <v>13944</v>
      </c>
      <c r="U854" s="112"/>
      <c r="V854" s="112"/>
      <c r="W854" s="112"/>
      <c r="X854" s="107" t="s">
        <v>15</v>
      </c>
      <c r="Y854" s="107"/>
      <c r="Z854" s="108"/>
    </row>
    <row r="855" spans="1:26" s="11" customFormat="1" ht="16.5" customHeight="1" x14ac:dyDescent="0.2">
      <c r="A855" s="12" t="s">
        <v>4270</v>
      </c>
      <c r="B855" s="106" t="s">
        <v>4271</v>
      </c>
      <c r="C855" s="106"/>
      <c r="D855" s="8" t="s">
        <v>4272</v>
      </c>
      <c r="E855" s="14"/>
      <c r="F855" s="1" t="s">
        <v>129</v>
      </c>
      <c r="G855" s="4" t="s">
        <v>4269</v>
      </c>
      <c r="H855" s="1">
        <v>27.8</v>
      </c>
      <c r="I855" s="1"/>
      <c r="J855" s="2">
        <v>14680</v>
      </c>
      <c r="K855" s="3"/>
      <c r="L855" s="109">
        <f t="shared" si="13"/>
        <v>14680</v>
      </c>
      <c r="M855" s="109"/>
      <c r="N855" s="13"/>
      <c r="O855" s="111"/>
      <c r="P855" s="111"/>
      <c r="Q855" s="111"/>
      <c r="R855" s="111"/>
      <c r="S855" s="15"/>
      <c r="T855" s="112" t="s">
        <v>13944</v>
      </c>
      <c r="U855" s="112"/>
      <c r="V855" s="112"/>
      <c r="W855" s="112"/>
      <c r="X855" s="107" t="s">
        <v>15</v>
      </c>
      <c r="Y855" s="107"/>
      <c r="Z855" s="108"/>
    </row>
    <row r="856" spans="1:26" s="11" customFormat="1" ht="16.5" customHeight="1" x14ac:dyDescent="0.2">
      <c r="A856" s="12" t="s">
        <v>4274</v>
      </c>
      <c r="B856" s="106" t="s">
        <v>4275</v>
      </c>
      <c r="C856" s="106"/>
      <c r="D856" s="8" t="s">
        <v>4276</v>
      </c>
      <c r="E856" s="14"/>
      <c r="F856" s="1" t="s">
        <v>129</v>
      </c>
      <c r="G856" s="4" t="s">
        <v>4277</v>
      </c>
      <c r="H856" s="1">
        <v>139.5</v>
      </c>
      <c r="I856" s="1"/>
      <c r="J856" s="2">
        <v>26330</v>
      </c>
      <c r="K856" s="3"/>
      <c r="L856" s="109">
        <f t="shared" si="13"/>
        <v>26330</v>
      </c>
      <c r="M856" s="109"/>
      <c r="N856" s="13"/>
      <c r="O856" s="111"/>
      <c r="P856" s="111"/>
      <c r="Q856" s="111"/>
      <c r="R856" s="111"/>
      <c r="S856" s="15"/>
      <c r="T856" s="112" t="s">
        <v>13944</v>
      </c>
      <c r="U856" s="112"/>
      <c r="V856" s="112"/>
      <c r="W856" s="112"/>
      <c r="X856" s="107" t="s">
        <v>15</v>
      </c>
      <c r="Y856" s="107"/>
      <c r="Z856" s="108"/>
    </row>
    <row r="857" spans="1:26" s="11" customFormat="1" ht="16.5" customHeight="1" x14ac:dyDescent="0.2">
      <c r="A857" s="12" t="s">
        <v>4278</v>
      </c>
      <c r="B857" s="106" t="s">
        <v>4279</v>
      </c>
      <c r="C857" s="106"/>
      <c r="D857" s="8" t="s">
        <v>4280</v>
      </c>
      <c r="E857" s="14"/>
      <c r="F857" s="1" t="s">
        <v>129</v>
      </c>
      <c r="G857" s="4" t="s">
        <v>4277</v>
      </c>
      <c r="H857" s="1">
        <v>299.2</v>
      </c>
      <c r="I857" s="1"/>
      <c r="J857" s="2">
        <v>21930</v>
      </c>
      <c r="K857" s="3"/>
      <c r="L857" s="109">
        <f t="shared" si="13"/>
        <v>21930</v>
      </c>
      <c r="M857" s="109"/>
      <c r="N857" s="13"/>
      <c r="O857" s="111"/>
      <c r="P857" s="111"/>
      <c r="Q857" s="111"/>
      <c r="R857" s="111"/>
      <c r="S857" s="15"/>
      <c r="T857" s="112" t="s">
        <v>13944</v>
      </c>
      <c r="U857" s="112"/>
      <c r="V857" s="112"/>
      <c r="W857" s="112"/>
      <c r="X857" s="107" t="s">
        <v>15</v>
      </c>
      <c r="Y857" s="107"/>
      <c r="Z857" s="108"/>
    </row>
    <row r="858" spans="1:26" s="11" customFormat="1" ht="16.5" customHeight="1" x14ac:dyDescent="0.2">
      <c r="A858" s="12" t="s">
        <v>4281</v>
      </c>
      <c r="B858" s="106" t="s">
        <v>4282</v>
      </c>
      <c r="C858" s="106"/>
      <c r="D858" s="8" t="s">
        <v>4283</v>
      </c>
      <c r="E858" s="14"/>
      <c r="F858" s="1" t="s">
        <v>129</v>
      </c>
      <c r="G858" s="4" t="s">
        <v>4277</v>
      </c>
      <c r="H858" s="1">
        <v>139.5</v>
      </c>
      <c r="I858" s="1"/>
      <c r="J858" s="2">
        <v>16420</v>
      </c>
      <c r="K858" s="3"/>
      <c r="L858" s="109">
        <f t="shared" si="13"/>
        <v>16420</v>
      </c>
      <c r="M858" s="109"/>
      <c r="N858" s="13"/>
      <c r="O858" s="111"/>
      <c r="P858" s="111"/>
      <c r="Q858" s="111"/>
      <c r="R858" s="111"/>
      <c r="S858" s="15"/>
      <c r="T858" s="112" t="s">
        <v>13944</v>
      </c>
      <c r="U858" s="112"/>
      <c r="V858" s="112"/>
      <c r="W858" s="112"/>
      <c r="X858" s="107" t="s">
        <v>15</v>
      </c>
      <c r="Y858" s="107"/>
      <c r="Z858" s="108"/>
    </row>
    <row r="859" spans="1:26" s="11" customFormat="1" ht="16.5" customHeight="1" x14ac:dyDescent="0.2">
      <c r="A859" s="12" t="s">
        <v>4284</v>
      </c>
      <c r="B859" s="106" t="s">
        <v>4285</v>
      </c>
      <c r="C859" s="106"/>
      <c r="D859" s="8" t="s">
        <v>4286</v>
      </c>
      <c r="E859" s="14"/>
      <c r="F859" s="1" t="s">
        <v>129</v>
      </c>
      <c r="G859" s="4" t="s">
        <v>4256</v>
      </c>
      <c r="H859" s="1">
        <v>54.8</v>
      </c>
      <c r="I859" s="1"/>
      <c r="J859" s="2">
        <v>13590</v>
      </c>
      <c r="K859" s="3"/>
      <c r="L859" s="109">
        <f t="shared" si="13"/>
        <v>13590</v>
      </c>
      <c r="M859" s="109"/>
      <c r="N859" s="13"/>
      <c r="O859" s="111"/>
      <c r="P859" s="111"/>
      <c r="Q859" s="111"/>
      <c r="R859" s="111"/>
      <c r="S859" s="15"/>
      <c r="T859" s="112" t="s">
        <v>13944</v>
      </c>
      <c r="U859" s="112"/>
      <c r="V859" s="112"/>
      <c r="W859" s="112"/>
      <c r="X859" s="107" t="s">
        <v>15</v>
      </c>
      <c r="Y859" s="107"/>
      <c r="Z859" s="108"/>
    </row>
    <row r="860" spans="1:26" s="11" customFormat="1" ht="16.5" customHeight="1" x14ac:dyDescent="0.2">
      <c r="A860" s="12" t="s">
        <v>4288</v>
      </c>
      <c r="B860" s="106" t="s">
        <v>4289</v>
      </c>
      <c r="C860" s="106"/>
      <c r="D860" s="8" t="s">
        <v>4290</v>
      </c>
      <c r="E860" s="14"/>
      <c r="F860" s="1" t="s">
        <v>129</v>
      </c>
      <c r="G860" s="4" t="s">
        <v>4261</v>
      </c>
      <c r="H860" s="1">
        <v>56.2</v>
      </c>
      <c r="I860" s="1"/>
      <c r="J860" s="2">
        <v>17990</v>
      </c>
      <c r="K860" s="3"/>
      <c r="L860" s="109">
        <f t="shared" si="13"/>
        <v>17990</v>
      </c>
      <c r="M860" s="109"/>
      <c r="N860" s="13"/>
      <c r="O860" s="111"/>
      <c r="P860" s="111"/>
      <c r="Q860" s="111"/>
      <c r="R860" s="111"/>
      <c r="S860" s="15"/>
      <c r="T860" s="112" t="s">
        <v>13944</v>
      </c>
      <c r="U860" s="112"/>
      <c r="V860" s="112"/>
      <c r="W860" s="112"/>
      <c r="X860" s="107" t="s">
        <v>15</v>
      </c>
      <c r="Y860" s="107"/>
      <c r="Z860" s="108"/>
    </row>
    <row r="861" spans="1:26" s="11" customFormat="1" ht="16.5" customHeight="1" x14ac:dyDescent="0.2">
      <c r="A861" s="12" t="s">
        <v>4292</v>
      </c>
      <c r="B861" s="106" t="s">
        <v>4293</v>
      </c>
      <c r="C861" s="106"/>
      <c r="D861" s="8" t="s">
        <v>4294</v>
      </c>
      <c r="E861" s="14"/>
      <c r="F861" s="1" t="s">
        <v>129</v>
      </c>
      <c r="G861" s="4" t="s">
        <v>4256</v>
      </c>
      <c r="H861" s="1">
        <v>54</v>
      </c>
      <c r="I861" s="1"/>
      <c r="J861" s="2">
        <v>17120</v>
      </c>
      <c r="K861" s="3"/>
      <c r="L861" s="109">
        <f t="shared" si="13"/>
        <v>17120</v>
      </c>
      <c r="M861" s="109"/>
      <c r="N861" s="13"/>
      <c r="O861" s="111"/>
      <c r="P861" s="111"/>
      <c r="Q861" s="111"/>
      <c r="R861" s="111"/>
      <c r="S861" s="15"/>
      <c r="T861" s="112" t="s">
        <v>13944</v>
      </c>
      <c r="U861" s="112"/>
      <c r="V861" s="112"/>
      <c r="W861" s="112"/>
      <c r="X861" s="107" t="s">
        <v>15</v>
      </c>
      <c r="Y861" s="107"/>
      <c r="Z861" s="108"/>
    </row>
    <row r="862" spans="1:26" s="11" customFormat="1" ht="16.5" customHeight="1" x14ac:dyDescent="0.2">
      <c r="A862" s="12" t="s">
        <v>4295</v>
      </c>
      <c r="B862" s="106" t="s">
        <v>4296</v>
      </c>
      <c r="C862" s="106"/>
      <c r="D862" s="8" t="s">
        <v>4297</v>
      </c>
      <c r="E862" s="14"/>
      <c r="F862" s="1" t="s">
        <v>129</v>
      </c>
      <c r="G862" s="4" t="s">
        <v>4277</v>
      </c>
      <c r="H862" s="1">
        <v>299.2</v>
      </c>
      <c r="I862" s="1"/>
      <c r="J862" s="2">
        <v>25890</v>
      </c>
      <c r="K862" s="3"/>
      <c r="L862" s="109">
        <f t="shared" si="13"/>
        <v>25890</v>
      </c>
      <c r="M862" s="109"/>
      <c r="N862" s="13"/>
      <c r="O862" s="111"/>
      <c r="P862" s="111"/>
      <c r="Q862" s="111"/>
      <c r="R862" s="111"/>
      <c r="S862" s="15"/>
      <c r="T862" s="112" t="s">
        <v>13944</v>
      </c>
      <c r="U862" s="112"/>
      <c r="V862" s="112"/>
      <c r="W862" s="112"/>
      <c r="X862" s="107" t="s">
        <v>15</v>
      </c>
      <c r="Y862" s="107"/>
      <c r="Z862" s="108"/>
    </row>
    <row r="863" spans="1:26" s="11" customFormat="1" ht="16.5" customHeight="1" x14ac:dyDescent="0.2">
      <c r="A863" s="12" t="s">
        <v>4298</v>
      </c>
      <c r="B863" s="106" t="s">
        <v>4299</v>
      </c>
      <c r="C863" s="106"/>
      <c r="D863" s="8" t="s">
        <v>4300</v>
      </c>
      <c r="E863" s="14"/>
      <c r="F863" s="1" t="s">
        <v>129</v>
      </c>
      <c r="G863" s="4" t="s">
        <v>4269</v>
      </c>
      <c r="H863" s="1"/>
      <c r="I863" s="1"/>
      <c r="J863" s="2">
        <v>18230</v>
      </c>
      <c r="K863" s="3"/>
      <c r="L863" s="109">
        <f t="shared" si="13"/>
        <v>18230</v>
      </c>
      <c r="M863" s="109"/>
      <c r="N863" s="13"/>
      <c r="O863" s="111"/>
      <c r="P863" s="111"/>
      <c r="Q863" s="111"/>
      <c r="R863" s="111"/>
      <c r="S863" s="15"/>
      <c r="T863" s="112" t="s">
        <v>13944</v>
      </c>
      <c r="U863" s="112"/>
      <c r="V863" s="112"/>
      <c r="W863" s="112"/>
      <c r="X863" s="107" t="s">
        <v>15</v>
      </c>
      <c r="Y863" s="107"/>
      <c r="Z863" s="108"/>
    </row>
    <row r="864" spans="1:26" s="11" customFormat="1" ht="16.5" customHeight="1" x14ac:dyDescent="0.2">
      <c r="A864" s="12" t="s">
        <v>4301</v>
      </c>
      <c r="B864" s="106" t="s">
        <v>4302</v>
      </c>
      <c r="C864" s="106"/>
      <c r="D864" s="8" t="s">
        <v>4303</v>
      </c>
      <c r="E864" s="14"/>
      <c r="F864" s="1" t="s">
        <v>129</v>
      </c>
      <c r="G864" s="4" t="s">
        <v>4261</v>
      </c>
      <c r="H864" s="1">
        <v>0.9</v>
      </c>
      <c r="I864" s="1"/>
      <c r="J864" s="2">
        <v>17990</v>
      </c>
      <c r="K864" s="3"/>
      <c r="L864" s="109">
        <f t="shared" si="13"/>
        <v>17990</v>
      </c>
      <c r="M864" s="109"/>
      <c r="N864" s="13"/>
      <c r="O864" s="111"/>
      <c r="P864" s="111"/>
      <c r="Q864" s="111"/>
      <c r="R864" s="111"/>
      <c r="S864" s="15"/>
      <c r="T864" s="112" t="s">
        <v>13944</v>
      </c>
      <c r="U864" s="112"/>
      <c r="V864" s="112"/>
      <c r="W864" s="112"/>
      <c r="X864" s="107" t="s">
        <v>15</v>
      </c>
      <c r="Y864" s="107"/>
      <c r="Z864" s="108"/>
    </row>
    <row r="865" spans="1:26" s="11" customFormat="1" ht="16.5" customHeight="1" x14ac:dyDescent="0.2">
      <c r="A865" s="12" t="s">
        <v>4304</v>
      </c>
      <c r="B865" s="106" t="s">
        <v>4305</v>
      </c>
      <c r="C865" s="106"/>
      <c r="D865" s="8" t="s">
        <v>4306</v>
      </c>
      <c r="E865" s="14"/>
      <c r="F865" s="1" t="s">
        <v>129</v>
      </c>
      <c r="G865" s="4" t="s">
        <v>4277</v>
      </c>
      <c r="H865" s="1">
        <v>28</v>
      </c>
      <c r="I865" s="1"/>
      <c r="J865" s="2">
        <v>22100</v>
      </c>
      <c r="K865" s="3"/>
      <c r="L865" s="109">
        <f t="shared" si="13"/>
        <v>22100</v>
      </c>
      <c r="M865" s="109"/>
      <c r="N865" s="13"/>
      <c r="O865" s="111"/>
      <c r="P865" s="111"/>
      <c r="Q865" s="111"/>
      <c r="R865" s="111"/>
      <c r="S865" s="15"/>
      <c r="T865" s="112" t="s">
        <v>13944</v>
      </c>
      <c r="U865" s="112"/>
      <c r="V865" s="112"/>
      <c r="W865" s="112"/>
      <c r="X865" s="107" t="s">
        <v>15</v>
      </c>
      <c r="Y865" s="107"/>
      <c r="Z865" s="108"/>
    </row>
    <row r="866" spans="1:26" s="11" customFormat="1" ht="16.5" customHeight="1" x14ac:dyDescent="0.2">
      <c r="A866" s="12" t="s">
        <v>4307</v>
      </c>
      <c r="B866" s="106" t="s">
        <v>4308</v>
      </c>
      <c r="C866" s="106"/>
      <c r="D866" s="8" t="s">
        <v>4309</v>
      </c>
      <c r="E866" s="14"/>
      <c r="F866" s="1" t="s">
        <v>129</v>
      </c>
      <c r="G866" s="4" t="s">
        <v>4277</v>
      </c>
      <c r="H866" s="1">
        <v>299.2</v>
      </c>
      <c r="I866" s="1"/>
      <c r="J866" s="2">
        <v>19950</v>
      </c>
      <c r="K866" s="3"/>
      <c r="L866" s="109">
        <f t="shared" si="13"/>
        <v>19950</v>
      </c>
      <c r="M866" s="109"/>
      <c r="N866" s="13"/>
      <c r="O866" s="111"/>
      <c r="P866" s="111"/>
      <c r="Q866" s="111"/>
      <c r="R866" s="111"/>
      <c r="S866" s="15"/>
      <c r="T866" s="112" t="s">
        <v>13944</v>
      </c>
      <c r="U866" s="112"/>
      <c r="V866" s="112"/>
      <c r="W866" s="112"/>
      <c r="X866" s="107" t="s">
        <v>15</v>
      </c>
      <c r="Y866" s="107"/>
      <c r="Z866" s="108"/>
    </row>
    <row r="867" spans="1:26" s="11" customFormat="1" ht="16.5" customHeight="1" x14ac:dyDescent="0.2">
      <c r="A867" s="12" t="s">
        <v>4310</v>
      </c>
      <c r="B867" s="106" t="s">
        <v>4311</v>
      </c>
      <c r="C867" s="106"/>
      <c r="D867" s="8" t="s">
        <v>4312</v>
      </c>
      <c r="E867" s="14"/>
      <c r="F867" s="1" t="s">
        <v>129</v>
      </c>
      <c r="G867" s="4" t="s">
        <v>4277</v>
      </c>
      <c r="H867" s="1">
        <v>86.8</v>
      </c>
      <c r="I867" s="1"/>
      <c r="J867" s="2">
        <v>20570</v>
      </c>
      <c r="K867" s="3"/>
      <c r="L867" s="109">
        <f t="shared" si="13"/>
        <v>20570</v>
      </c>
      <c r="M867" s="109"/>
      <c r="N867" s="13"/>
      <c r="O867" s="111"/>
      <c r="P867" s="111"/>
      <c r="Q867" s="111"/>
      <c r="R867" s="111"/>
      <c r="S867" s="15"/>
      <c r="T867" s="112" t="s">
        <v>13944</v>
      </c>
      <c r="U867" s="112"/>
      <c r="V867" s="112"/>
      <c r="W867" s="112"/>
      <c r="X867" s="107" t="s">
        <v>15</v>
      </c>
      <c r="Y867" s="107"/>
      <c r="Z867" s="108"/>
    </row>
    <row r="868" spans="1:26" s="11" customFormat="1" ht="16.5" customHeight="1" x14ac:dyDescent="0.2">
      <c r="A868" s="12" t="s">
        <v>4313</v>
      </c>
      <c r="B868" s="106" t="s">
        <v>4314</v>
      </c>
      <c r="C868" s="106"/>
      <c r="D868" s="8" t="s">
        <v>4315</v>
      </c>
      <c r="E868" s="14"/>
      <c r="F868" s="1" t="s">
        <v>129</v>
      </c>
      <c r="G868" s="4" t="s">
        <v>349</v>
      </c>
      <c r="H868" s="1">
        <v>479.2</v>
      </c>
      <c r="I868" s="1"/>
      <c r="J868" s="2">
        <v>10740</v>
      </c>
      <c r="K868" s="3"/>
      <c r="L868" s="109">
        <f t="shared" si="13"/>
        <v>10740</v>
      </c>
      <c r="M868" s="109"/>
      <c r="N868" s="13"/>
      <c r="O868" s="111"/>
      <c r="P868" s="111"/>
      <c r="Q868" s="111"/>
      <c r="R868" s="111"/>
      <c r="S868" s="15"/>
      <c r="T868" s="112" t="s">
        <v>13944</v>
      </c>
      <c r="U868" s="112"/>
      <c r="V868" s="112"/>
      <c r="W868" s="112"/>
      <c r="X868" s="107" t="s">
        <v>15</v>
      </c>
      <c r="Y868" s="107"/>
      <c r="Z868" s="108"/>
    </row>
    <row r="869" spans="1:26" s="11" customFormat="1" ht="16.5" customHeight="1" x14ac:dyDescent="0.2">
      <c r="A869" s="12" t="s">
        <v>4316</v>
      </c>
      <c r="B869" s="106" t="s">
        <v>4317</v>
      </c>
      <c r="C869" s="106"/>
      <c r="D869" s="8" t="s">
        <v>4318</v>
      </c>
      <c r="E869" s="14"/>
      <c r="F869" s="1" t="s">
        <v>129</v>
      </c>
      <c r="G869" s="4" t="s">
        <v>378</v>
      </c>
      <c r="H869" s="1">
        <v>217.1</v>
      </c>
      <c r="I869" s="1"/>
      <c r="J869" s="2">
        <v>11180</v>
      </c>
      <c r="K869" s="3"/>
      <c r="L869" s="109">
        <f t="shared" si="13"/>
        <v>11180</v>
      </c>
      <c r="M869" s="109"/>
      <c r="N869" s="13"/>
      <c r="O869" s="111"/>
      <c r="P869" s="111"/>
      <c r="Q869" s="111"/>
      <c r="R869" s="111"/>
      <c r="S869" s="15"/>
      <c r="T869" s="112" t="s">
        <v>13944</v>
      </c>
      <c r="U869" s="112"/>
      <c r="V869" s="112"/>
      <c r="W869" s="112"/>
      <c r="X869" s="107" t="s">
        <v>15</v>
      </c>
      <c r="Y869" s="107"/>
      <c r="Z869" s="108"/>
    </row>
    <row r="870" spans="1:26" s="11" customFormat="1" ht="16.5" customHeight="1" x14ac:dyDescent="0.2">
      <c r="A870" s="12" t="s">
        <v>4319</v>
      </c>
      <c r="B870" s="106" t="s">
        <v>4320</v>
      </c>
      <c r="C870" s="106"/>
      <c r="D870" s="8" t="s">
        <v>4321</v>
      </c>
      <c r="E870" s="14"/>
      <c r="F870" s="1" t="s">
        <v>129</v>
      </c>
      <c r="G870" s="4" t="s">
        <v>4277</v>
      </c>
      <c r="H870" s="1">
        <v>299.2</v>
      </c>
      <c r="I870" s="1"/>
      <c r="J870" s="2">
        <v>33050</v>
      </c>
      <c r="K870" s="3"/>
      <c r="L870" s="109">
        <f t="shared" si="13"/>
        <v>33050</v>
      </c>
      <c r="M870" s="109"/>
      <c r="N870" s="13"/>
      <c r="O870" s="111"/>
      <c r="P870" s="111"/>
      <c r="Q870" s="111"/>
      <c r="R870" s="111"/>
      <c r="S870" s="15"/>
      <c r="T870" s="112" t="s">
        <v>13944</v>
      </c>
      <c r="U870" s="112"/>
      <c r="V870" s="112"/>
      <c r="W870" s="112"/>
      <c r="X870" s="107" t="s">
        <v>15</v>
      </c>
      <c r="Y870" s="107"/>
      <c r="Z870" s="108"/>
    </row>
    <row r="871" spans="1:26" s="11" customFormat="1" ht="16.5" customHeight="1" x14ac:dyDescent="0.2">
      <c r="A871" s="12" t="s">
        <v>4322</v>
      </c>
      <c r="B871" s="106" t="s">
        <v>4323</v>
      </c>
      <c r="C871" s="106"/>
      <c r="D871" s="8" t="s">
        <v>4324</v>
      </c>
      <c r="E871" s="14"/>
      <c r="F871" s="1" t="s">
        <v>129</v>
      </c>
      <c r="G871" s="4" t="s">
        <v>4261</v>
      </c>
      <c r="H871" s="1">
        <v>7.7</v>
      </c>
      <c r="I871" s="1"/>
      <c r="J871" s="2">
        <v>17990</v>
      </c>
      <c r="K871" s="3"/>
      <c r="L871" s="109">
        <f t="shared" si="13"/>
        <v>17990</v>
      </c>
      <c r="M871" s="109"/>
      <c r="N871" s="13"/>
      <c r="O871" s="111"/>
      <c r="P871" s="111"/>
      <c r="Q871" s="111"/>
      <c r="R871" s="111"/>
      <c r="S871" s="15"/>
      <c r="T871" s="112" t="s">
        <v>13944</v>
      </c>
      <c r="U871" s="112"/>
      <c r="V871" s="112"/>
      <c r="W871" s="112"/>
      <c r="X871" s="107" t="s">
        <v>15</v>
      </c>
      <c r="Y871" s="107"/>
      <c r="Z871" s="108"/>
    </row>
    <row r="872" spans="1:26" s="11" customFormat="1" ht="16.5" customHeight="1" x14ac:dyDescent="0.2">
      <c r="A872" s="12" t="s">
        <v>4325</v>
      </c>
      <c r="B872" s="106" t="s">
        <v>4326</v>
      </c>
      <c r="C872" s="106"/>
      <c r="D872" s="8" t="s">
        <v>4327</v>
      </c>
      <c r="E872" s="14"/>
      <c r="F872" s="1" t="s">
        <v>129</v>
      </c>
      <c r="G872" s="4" t="s">
        <v>4261</v>
      </c>
      <c r="H872" s="1">
        <v>83.9</v>
      </c>
      <c r="I872" s="1"/>
      <c r="J872" s="2">
        <v>17990</v>
      </c>
      <c r="K872" s="3"/>
      <c r="L872" s="109">
        <f t="shared" si="13"/>
        <v>17990</v>
      </c>
      <c r="M872" s="109"/>
      <c r="N872" s="13"/>
      <c r="O872" s="111"/>
      <c r="P872" s="111"/>
      <c r="Q872" s="111"/>
      <c r="R872" s="111"/>
      <c r="S872" s="15"/>
      <c r="T872" s="112" t="s">
        <v>13944</v>
      </c>
      <c r="U872" s="112"/>
      <c r="V872" s="112"/>
      <c r="W872" s="112"/>
      <c r="X872" s="107" t="s">
        <v>15</v>
      </c>
      <c r="Y872" s="107"/>
      <c r="Z872" s="108"/>
    </row>
    <row r="873" spans="1:26" s="11" customFormat="1" ht="16.5" customHeight="1" x14ac:dyDescent="0.2">
      <c r="A873" s="12" t="s">
        <v>4328</v>
      </c>
      <c r="B873" s="106" t="s">
        <v>4329</v>
      </c>
      <c r="C873" s="106"/>
      <c r="D873" s="8" t="s">
        <v>4330</v>
      </c>
      <c r="E873" s="14"/>
      <c r="F873" s="1" t="s">
        <v>129</v>
      </c>
      <c r="G873" s="4" t="s">
        <v>4261</v>
      </c>
      <c r="H873" s="1">
        <v>2</v>
      </c>
      <c r="I873" s="1"/>
      <c r="J873" s="2">
        <v>17990</v>
      </c>
      <c r="K873" s="3"/>
      <c r="L873" s="109">
        <f t="shared" si="13"/>
        <v>17990</v>
      </c>
      <c r="M873" s="109"/>
      <c r="N873" s="13"/>
      <c r="O873" s="111"/>
      <c r="P873" s="111"/>
      <c r="Q873" s="111"/>
      <c r="R873" s="111"/>
      <c r="S873" s="15"/>
      <c r="T873" s="112" t="s">
        <v>13944</v>
      </c>
      <c r="U873" s="112"/>
      <c r="V873" s="112"/>
      <c r="W873" s="112"/>
      <c r="X873" s="107" t="s">
        <v>15</v>
      </c>
      <c r="Y873" s="107"/>
      <c r="Z873" s="108"/>
    </row>
    <row r="874" spans="1:26" s="11" customFormat="1" ht="16.5" customHeight="1" x14ac:dyDescent="0.2">
      <c r="A874" s="12" t="s">
        <v>4331</v>
      </c>
      <c r="B874" s="106" t="s">
        <v>4332</v>
      </c>
      <c r="C874" s="106"/>
      <c r="D874" s="8" t="s">
        <v>4333</v>
      </c>
      <c r="E874" s="14"/>
      <c r="F874" s="1" t="s">
        <v>129</v>
      </c>
      <c r="G874" s="4" t="s">
        <v>4269</v>
      </c>
      <c r="H874" s="1">
        <v>28.3</v>
      </c>
      <c r="I874" s="1"/>
      <c r="J874" s="2">
        <v>17990</v>
      </c>
      <c r="K874" s="3"/>
      <c r="L874" s="109">
        <f t="shared" si="13"/>
        <v>17990</v>
      </c>
      <c r="M874" s="109"/>
      <c r="N874" s="13"/>
      <c r="O874" s="111"/>
      <c r="P874" s="111"/>
      <c r="Q874" s="111"/>
      <c r="R874" s="111"/>
      <c r="S874" s="15"/>
      <c r="T874" s="112" t="s">
        <v>13944</v>
      </c>
      <c r="U874" s="112"/>
      <c r="V874" s="112"/>
      <c r="W874" s="112"/>
      <c r="X874" s="107" t="s">
        <v>15</v>
      </c>
      <c r="Y874" s="107"/>
      <c r="Z874" s="108"/>
    </row>
    <row r="875" spans="1:26" s="11" customFormat="1" ht="16.5" customHeight="1" x14ac:dyDescent="0.2">
      <c r="A875" s="12" t="s">
        <v>4334</v>
      </c>
      <c r="B875" s="106" t="s">
        <v>4335</v>
      </c>
      <c r="C875" s="106"/>
      <c r="D875" s="8" t="s">
        <v>4336</v>
      </c>
      <c r="E875" s="14"/>
      <c r="F875" s="1" t="s">
        <v>129</v>
      </c>
      <c r="G875" s="4" t="s">
        <v>4337</v>
      </c>
      <c r="H875" s="1">
        <v>48.4</v>
      </c>
      <c r="I875" s="1"/>
      <c r="J875" s="2">
        <v>12490</v>
      </c>
      <c r="K875" s="3"/>
      <c r="L875" s="109">
        <f t="shared" si="13"/>
        <v>12490</v>
      </c>
      <c r="M875" s="109"/>
      <c r="N875" s="13"/>
      <c r="O875" s="111"/>
      <c r="P875" s="111"/>
      <c r="Q875" s="111"/>
      <c r="R875" s="111"/>
      <c r="S875" s="15"/>
      <c r="T875" s="112" t="s">
        <v>13944</v>
      </c>
      <c r="U875" s="112"/>
      <c r="V875" s="112"/>
      <c r="W875" s="112"/>
      <c r="X875" s="107" t="s">
        <v>15</v>
      </c>
      <c r="Y875" s="107"/>
      <c r="Z875" s="108"/>
    </row>
    <row r="876" spans="1:26" s="11" customFormat="1" ht="16.5" customHeight="1" x14ac:dyDescent="0.2">
      <c r="A876" s="12" t="s">
        <v>4339</v>
      </c>
      <c r="B876" s="106" t="s">
        <v>4340</v>
      </c>
      <c r="C876" s="106"/>
      <c r="D876" s="8" t="s">
        <v>4341</v>
      </c>
      <c r="E876" s="14"/>
      <c r="F876" s="1" t="s">
        <v>129</v>
      </c>
      <c r="G876" s="4" t="s">
        <v>4337</v>
      </c>
      <c r="H876" s="1">
        <v>14.1</v>
      </c>
      <c r="I876" s="1"/>
      <c r="J876" s="2">
        <v>12370</v>
      </c>
      <c r="K876" s="3"/>
      <c r="L876" s="109">
        <f t="shared" si="13"/>
        <v>12370</v>
      </c>
      <c r="M876" s="109"/>
      <c r="N876" s="13"/>
      <c r="O876" s="111"/>
      <c r="P876" s="111"/>
      <c r="Q876" s="111"/>
      <c r="R876" s="111"/>
      <c r="S876" s="15"/>
      <c r="T876" s="112" t="s">
        <v>13944</v>
      </c>
      <c r="U876" s="112"/>
      <c r="V876" s="112"/>
      <c r="W876" s="112"/>
      <c r="X876" s="107" t="s">
        <v>15</v>
      </c>
      <c r="Y876" s="107"/>
      <c r="Z876" s="108"/>
    </row>
    <row r="877" spans="1:26" s="11" customFormat="1" ht="16.5" customHeight="1" x14ac:dyDescent="0.2">
      <c r="A877" s="12" t="s">
        <v>4343</v>
      </c>
      <c r="B877" s="106" t="s">
        <v>4344</v>
      </c>
      <c r="C877" s="106"/>
      <c r="D877" s="8" t="s">
        <v>4345</v>
      </c>
      <c r="E877" s="14"/>
      <c r="F877" s="1" t="s">
        <v>129</v>
      </c>
      <c r="G877" s="4" t="s">
        <v>4337</v>
      </c>
      <c r="H877" s="1">
        <v>1506</v>
      </c>
      <c r="I877" s="1"/>
      <c r="J877" s="2">
        <v>21150</v>
      </c>
      <c r="K877" s="3"/>
      <c r="L877" s="109">
        <f t="shared" si="13"/>
        <v>21150</v>
      </c>
      <c r="M877" s="109"/>
      <c r="N877" s="13"/>
      <c r="O877" s="111"/>
      <c r="P877" s="111"/>
      <c r="Q877" s="111"/>
      <c r="R877" s="111"/>
      <c r="S877" s="15"/>
      <c r="T877" s="112" t="s">
        <v>13944</v>
      </c>
      <c r="U877" s="112"/>
      <c r="V877" s="112"/>
      <c r="W877" s="112"/>
      <c r="X877" s="107" t="s">
        <v>15</v>
      </c>
      <c r="Y877" s="107"/>
      <c r="Z877" s="108"/>
    </row>
    <row r="878" spans="1:26" s="11" customFormat="1" ht="16.5" customHeight="1" x14ac:dyDescent="0.2">
      <c r="A878" s="12" t="s">
        <v>4346</v>
      </c>
      <c r="B878" s="106" t="s">
        <v>4347</v>
      </c>
      <c r="C878" s="106"/>
      <c r="D878" s="8" t="s">
        <v>4348</v>
      </c>
      <c r="E878" s="14"/>
      <c r="F878" s="1" t="s">
        <v>129</v>
      </c>
      <c r="G878" s="4" t="s">
        <v>4256</v>
      </c>
      <c r="H878" s="1">
        <v>479.2</v>
      </c>
      <c r="I878" s="1"/>
      <c r="J878" s="2">
        <v>10810</v>
      </c>
      <c r="K878" s="3"/>
      <c r="L878" s="109">
        <f t="shared" si="13"/>
        <v>10810</v>
      </c>
      <c r="M878" s="109"/>
      <c r="N878" s="13"/>
      <c r="O878" s="111"/>
      <c r="P878" s="111"/>
      <c r="Q878" s="111"/>
      <c r="R878" s="111"/>
      <c r="S878" s="15"/>
      <c r="T878" s="112" t="s">
        <v>13944</v>
      </c>
      <c r="U878" s="112"/>
      <c r="V878" s="112"/>
      <c r="W878" s="112"/>
      <c r="X878" s="107" t="s">
        <v>15</v>
      </c>
      <c r="Y878" s="107"/>
      <c r="Z878" s="108"/>
    </row>
    <row r="879" spans="1:26" s="11" customFormat="1" ht="16.5" customHeight="1" x14ac:dyDescent="0.2">
      <c r="A879" s="12" t="s">
        <v>4349</v>
      </c>
      <c r="B879" s="106" t="s">
        <v>4350</v>
      </c>
      <c r="C879" s="106"/>
      <c r="D879" s="8" t="s">
        <v>4351</v>
      </c>
      <c r="E879" s="14"/>
      <c r="F879" s="1" t="s">
        <v>129</v>
      </c>
      <c r="G879" s="4" t="s">
        <v>4337</v>
      </c>
      <c r="H879" s="1">
        <v>133</v>
      </c>
      <c r="I879" s="1"/>
      <c r="J879" s="2">
        <v>11410</v>
      </c>
      <c r="K879" s="3"/>
      <c r="L879" s="109">
        <f t="shared" si="13"/>
        <v>11410</v>
      </c>
      <c r="M879" s="109"/>
      <c r="N879" s="13"/>
      <c r="O879" s="111"/>
      <c r="P879" s="111"/>
      <c r="Q879" s="111"/>
      <c r="R879" s="111"/>
      <c r="S879" s="15"/>
      <c r="T879" s="112" t="s">
        <v>13944</v>
      </c>
      <c r="U879" s="112"/>
      <c r="V879" s="112"/>
      <c r="W879" s="112"/>
      <c r="X879" s="107" t="s">
        <v>15</v>
      </c>
      <c r="Y879" s="107"/>
      <c r="Z879" s="108"/>
    </row>
    <row r="880" spans="1:26" s="11" customFormat="1" ht="16.5" customHeight="1" x14ac:dyDescent="0.2">
      <c r="A880" s="12" t="s">
        <v>4352</v>
      </c>
      <c r="B880" s="106" t="s">
        <v>4353</v>
      </c>
      <c r="C880" s="106"/>
      <c r="D880" s="8" t="s">
        <v>4354</v>
      </c>
      <c r="E880" s="14"/>
      <c r="F880" s="1" t="s">
        <v>129</v>
      </c>
      <c r="G880" s="4" t="s">
        <v>4261</v>
      </c>
      <c r="H880" s="1">
        <v>2</v>
      </c>
      <c r="I880" s="1"/>
      <c r="J880" s="2">
        <v>17990</v>
      </c>
      <c r="K880" s="3"/>
      <c r="L880" s="109">
        <f t="shared" si="13"/>
        <v>17990</v>
      </c>
      <c r="M880" s="109"/>
      <c r="N880" s="13"/>
      <c r="O880" s="111"/>
      <c r="P880" s="111"/>
      <c r="Q880" s="111"/>
      <c r="R880" s="111"/>
      <c r="S880" s="15"/>
      <c r="T880" s="112" t="s">
        <v>13944</v>
      </c>
      <c r="U880" s="112"/>
      <c r="V880" s="112"/>
      <c r="W880" s="112"/>
      <c r="X880" s="107" t="s">
        <v>15</v>
      </c>
      <c r="Y880" s="107"/>
      <c r="Z880" s="108"/>
    </row>
    <row r="881" spans="1:26" s="11" customFormat="1" ht="16.5" customHeight="1" x14ac:dyDescent="0.2">
      <c r="A881" s="12" t="s">
        <v>4355</v>
      </c>
      <c r="B881" s="106" t="s">
        <v>4356</v>
      </c>
      <c r="C881" s="106"/>
      <c r="D881" s="8" t="s">
        <v>4357</v>
      </c>
      <c r="E881" s="14"/>
      <c r="F881" s="1" t="s">
        <v>129</v>
      </c>
      <c r="G881" s="4" t="s">
        <v>4337</v>
      </c>
      <c r="H881" s="1">
        <v>7.2</v>
      </c>
      <c r="I881" s="1"/>
      <c r="J881" s="2">
        <v>10250</v>
      </c>
      <c r="K881" s="3"/>
      <c r="L881" s="109">
        <f t="shared" si="13"/>
        <v>10250</v>
      </c>
      <c r="M881" s="109"/>
      <c r="N881" s="13"/>
      <c r="O881" s="111"/>
      <c r="P881" s="111"/>
      <c r="Q881" s="111"/>
      <c r="R881" s="111"/>
      <c r="S881" s="15"/>
      <c r="T881" s="112" t="s">
        <v>13944</v>
      </c>
      <c r="U881" s="112"/>
      <c r="V881" s="112"/>
      <c r="W881" s="112"/>
      <c r="X881" s="107" t="s">
        <v>15</v>
      </c>
      <c r="Y881" s="107"/>
      <c r="Z881" s="108"/>
    </row>
    <row r="882" spans="1:26" s="11" customFormat="1" ht="16.5" customHeight="1" x14ac:dyDescent="0.2">
      <c r="A882" s="12" t="s">
        <v>4358</v>
      </c>
      <c r="B882" s="106" t="s">
        <v>4359</v>
      </c>
      <c r="C882" s="106"/>
      <c r="D882" s="8" t="s">
        <v>4360</v>
      </c>
      <c r="E882" s="14"/>
      <c r="F882" s="1" t="s">
        <v>129</v>
      </c>
      <c r="G882" s="4" t="s">
        <v>4337</v>
      </c>
      <c r="H882" s="1">
        <v>118.8</v>
      </c>
      <c r="I882" s="1"/>
      <c r="J882" s="2">
        <v>12010</v>
      </c>
      <c r="K882" s="3"/>
      <c r="L882" s="109">
        <f t="shared" si="13"/>
        <v>12010</v>
      </c>
      <c r="M882" s="109"/>
      <c r="N882" s="13"/>
      <c r="O882" s="111"/>
      <c r="P882" s="111"/>
      <c r="Q882" s="111"/>
      <c r="R882" s="111"/>
      <c r="S882" s="15"/>
      <c r="T882" s="112" t="s">
        <v>13944</v>
      </c>
      <c r="U882" s="112"/>
      <c r="V882" s="112"/>
      <c r="W882" s="112"/>
      <c r="X882" s="107" t="s">
        <v>15</v>
      </c>
      <c r="Y882" s="107"/>
      <c r="Z882" s="108"/>
    </row>
    <row r="883" spans="1:26" s="11" customFormat="1" ht="16.5" customHeight="1" x14ac:dyDescent="0.2">
      <c r="A883" s="12" t="s">
        <v>4361</v>
      </c>
      <c r="B883" s="106" t="s">
        <v>4362</v>
      </c>
      <c r="C883" s="106"/>
      <c r="D883" s="8" t="s">
        <v>4363</v>
      </c>
      <c r="E883" s="14"/>
      <c r="F883" s="1" t="s">
        <v>129</v>
      </c>
      <c r="G883" s="4" t="s">
        <v>4269</v>
      </c>
      <c r="H883" s="1">
        <v>21.8</v>
      </c>
      <c r="I883" s="1"/>
      <c r="J883" s="2">
        <v>15470</v>
      </c>
      <c r="K883" s="3"/>
      <c r="L883" s="109">
        <f t="shared" si="13"/>
        <v>15470</v>
      </c>
      <c r="M883" s="109"/>
      <c r="N883" s="13"/>
      <c r="O883" s="111"/>
      <c r="P883" s="111"/>
      <c r="Q883" s="111"/>
      <c r="R883" s="111"/>
      <c r="S883" s="15"/>
      <c r="T883" s="112" t="s">
        <v>13944</v>
      </c>
      <c r="U883" s="112"/>
      <c r="V883" s="112"/>
      <c r="W883" s="112"/>
      <c r="X883" s="107" t="s">
        <v>15</v>
      </c>
      <c r="Y883" s="107"/>
      <c r="Z883" s="108"/>
    </row>
    <row r="884" spans="1:26" s="11" customFormat="1" ht="16.5" customHeight="1" x14ac:dyDescent="0.2">
      <c r="A884" s="12" t="s">
        <v>4365</v>
      </c>
      <c r="B884" s="106" t="s">
        <v>4366</v>
      </c>
      <c r="C884" s="106"/>
      <c r="D884" s="8" t="s">
        <v>4367</v>
      </c>
      <c r="E884" s="14"/>
      <c r="F884" s="1" t="s">
        <v>129</v>
      </c>
      <c r="G884" s="4" t="s">
        <v>4337</v>
      </c>
      <c r="H884" s="1">
        <v>187</v>
      </c>
      <c r="I884" s="1"/>
      <c r="J884" s="2">
        <v>11180</v>
      </c>
      <c r="K884" s="3"/>
      <c r="L884" s="109">
        <f t="shared" si="13"/>
        <v>11180</v>
      </c>
      <c r="M884" s="109"/>
      <c r="N884" s="13"/>
      <c r="O884" s="111"/>
      <c r="P884" s="111"/>
      <c r="Q884" s="111"/>
      <c r="R884" s="111"/>
      <c r="S884" s="15"/>
      <c r="T884" s="112" t="s">
        <v>13944</v>
      </c>
      <c r="U884" s="112"/>
      <c r="V884" s="112"/>
      <c r="W884" s="112"/>
      <c r="X884" s="107" t="s">
        <v>15</v>
      </c>
      <c r="Y884" s="107"/>
      <c r="Z884" s="108"/>
    </row>
    <row r="885" spans="1:26" s="11" customFormat="1" ht="16.5" customHeight="1" x14ac:dyDescent="0.2">
      <c r="A885" s="12" t="s">
        <v>4368</v>
      </c>
      <c r="B885" s="106" t="s">
        <v>4369</v>
      </c>
      <c r="C885" s="106"/>
      <c r="D885" s="8" t="s">
        <v>4370</v>
      </c>
      <c r="E885" s="14"/>
      <c r="F885" s="1" t="s">
        <v>129</v>
      </c>
      <c r="G885" s="4" t="s">
        <v>4269</v>
      </c>
      <c r="H885" s="1"/>
      <c r="I885" s="1"/>
      <c r="J885" s="2">
        <v>16140</v>
      </c>
      <c r="K885" s="3"/>
      <c r="L885" s="109">
        <f t="shared" si="13"/>
        <v>16140</v>
      </c>
      <c r="M885" s="109"/>
      <c r="N885" s="13"/>
      <c r="O885" s="111"/>
      <c r="P885" s="111"/>
      <c r="Q885" s="111"/>
      <c r="R885" s="111"/>
      <c r="S885" s="15"/>
      <c r="T885" s="112" t="s">
        <v>13944</v>
      </c>
      <c r="U885" s="112"/>
      <c r="V885" s="112"/>
      <c r="W885" s="112"/>
      <c r="X885" s="107" t="s">
        <v>15</v>
      </c>
      <c r="Y885" s="107"/>
      <c r="Z885" s="108"/>
    </row>
    <row r="886" spans="1:26" s="11" customFormat="1" ht="16.5" customHeight="1" x14ac:dyDescent="0.2">
      <c r="A886" s="12" t="s">
        <v>4371</v>
      </c>
      <c r="B886" s="106" t="s">
        <v>4372</v>
      </c>
      <c r="C886" s="106"/>
      <c r="D886" s="8" t="s">
        <v>4373</v>
      </c>
      <c r="E886" s="14"/>
      <c r="F886" s="1" t="s">
        <v>129</v>
      </c>
      <c r="G886" s="4" t="s">
        <v>4337</v>
      </c>
      <c r="H886" s="1">
        <v>172.7</v>
      </c>
      <c r="I886" s="1"/>
      <c r="J886" s="2">
        <v>10400</v>
      </c>
      <c r="K886" s="3"/>
      <c r="L886" s="109">
        <f t="shared" si="13"/>
        <v>10400</v>
      </c>
      <c r="M886" s="109"/>
      <c r="N886" s="13"/>
      <c r="O886" s="111"/>
      <c r="P886" s="111"/>
      <c r="Q886" s="111"/>
      <c r="R886" s="111"/>
      <c r="S886" s="15"/>
      <c r="T886" s="112" t="s">
        <v>13944</v>
      </c>
      <c r="U886" s="112"/>
      <c r="V886" s="112"/>
      <c r="W886" s="112"/>
      <c r="X886" s="107" t="s">
        <v>15</v>
      </c>
      <c r="Y886" s="107"/>
      <c r="Z886" s="108"/>
    </row>
    <row r="887" spans="1:26" s="11" customFormat="1" ht="16.5" customHeight="1" x14ac:dyDescent="0.2">
      <c r="A887" s="12" t="s">
        <v>4374</v>
      </c>
      <c r="B887" s="106" t="s">
        <v>4375</v>
      </c>
      <c r="C887" s="106"/>
      <c r="D887" s="8" t="s">
        <v>4376</v>
      </c>
      <c r="E887" s="14"/>
      <c r="F887" s="1" t="s">
        <v>129</v>
      </c>
      <c r="G887" s="4" t="s">
        <v>4277</v>
      </c>
      <c r="H887" s="1">
        <v>299.2</v>
      </c>
      <c r="I887" s="1"/>
      <c r="J887" s="2">
        <v>23100</v>
      </c>
      <c r="K887" s="3"/>
      <c r="L887" s="109">
        <f t="shared" si="13"/>
        <v>23100</v>
      </c>
      <c r="M887" s="109"/>
      <c r="N887" s="13"/>
      <c r="O887" s="111"/>
      <c r="P887" s="111"/>
      <c r="Q887" s="111"/>
      <c r="R887" s="111"/>
      <c r="S887" s="15"/>
      <c r="T887" s="112" t="s">
        <v>13944</v>
      </c>
      <c r="U887" s="112"/>
      <c r="V887" s="112"/>
      <c r="W887" s="112"/>
      <c r="X887" s="107" t="s">
        <v>15</v>
      </c>
      <c r="Y887" s="107"/>
      <c r="Z887" s="108"/>
    </row>
    <row r="888" spans="1:26" s="11" customFormat="1" ht="16.5" customHeight="1" x14ac:dyDescent="0.2">
      <c r="A888" s="12" t="s">
        <v>4377</v>
      </c>
      <c r="B888" s="106" t="s">
        <v>4378</v>
      </c>
      <c r="C888" s="106"/>
      <c r="D888" s="8" t="s">
        <v>4379</v>
      </c>
      <c r="E888" s="14"/>
      <c r="F888" s="1" t="s">
        <v>129</v>
      </c>
      <c r="G888" s="4" t="s">
        <v>4337</v>
      </c>
      <c r="H888" s="1">
        <v>112.3</v>
      </c>
      <c r="I888" s="1"/>
      <c r="J888" s="2">
        <v>10400</v>
      </c>
      <c r="K888" s="3"/>
      <c r="L888" s="109">
        <f t="shared" si="13"/>
        <v>10400</v>
      </c>
      <c r="M888" s="109"/>
      <c r="N888" s="13"/>
      <c r="O888" s="111"/>
      <c r="P888" s="111"/>
      <c r="Q888" s="111"/>
      <c r="R888" s="111"/>
      <c r="S888" s="15"/>
      <c r="T888" s="112" t="s">
        <v>13944</v>
      </c>
      <c r="U888" s="112"/>
      <c r="V888" s="112"/>
      <c r="W888" s="112"/>
      <c r="X888" s="107" t="s">
        <v>15</v>
      </c>
      <c r="Y888" s="107"/>
      <c r="Z888" s="108"/>
    </row>
    <row r="889" spans="1:26" s="11" customFormat="1" ht="16.5" customHeight="1" x14ac:dyDescent="0.2">
      <c r="A889" s="12" t="s">
        <v>4380</v>
      </c>
      <c r="B889" s="106" t="s">
        <v>4381</v>
      </c>
      <c r="C889" s="106"/>
      <c r="D889" s="8" t="s">
        <v>4382</v>
      </c>
      <c r="E889" s="14"/>
      <c r="F889" s="1" t="s">
        <v>129</v>
      </c>
      <c r="G889" s="4" t="s">
        <v>4337</v>
      </c>
      <c r="H889" s="1">
        <v>170.3</v>
      </c>
      <c r="I889" s="1"/>
      <c r="J889" s="2">
        <v>10400</v>
      </c>
      <c r="K889" s="3"/>
      <c r="L889" s="109">
        <f t="shared" si="13"/>
        <v>10400</v>
      </c>
      <c r="M889" s="109"/>
      <c r="N889" s="13"/>
      <c r="O889" s="105">
        <v>10400</v>
      </c>
      <c r="P889" s="105"/>
      <c r="Q889" s="105"/>
      <c r="R889" s="105"/>
      <c r="S889" s="15"/>
      <c r="T889" s="112" t="s">
        <v>13944</v>
      </c>
      <c r="U889" s="112"/>
      <c r="V889" s="112"/>
      <c r="W889" s="112"/>
      <c r="X889" s="107" t="s">
        <v>15</v>
      </c>
      <c r="Y889" s="107"/>
      <c r="Z889" s="108"/>
    </row>
    <row r="890" spans="1:26" s="11" customFormat="1" ht="16.5" customHeight="1" x14ac:dyDescent="0.2">
      <c r="A890" s="12" t="s">
        <v>4383</v>
      </c>
      <c r="B890" s="106" t="s">
        <v>4384</v>
      </c>
      <c r="C890" s="106"/>
      <c r="D890" s="8" t="s">
        <v>4385</v>
      </c>
      <c r="E890" s="14"/>
      <c r="F890" s="1" t="s">
        <v>129</v>
      </c>
      <c r="G890" s="4" t="s">
        <v>4337</v>
      </c>
      <c r="H890" s="1">
        <v>199</v>
      </c>
      <c r="I890" s="1"/>
      <c r="J890" s="2">
        <v>10400</v>
      </c>
      <c r="K890" s="3"/>
      <c r="L890" s="109">
        <f t="shared" si="13"/>
        <v>10400</v>
      </c>
      <c r="M890" s="109"/>
      <c r="N890" s="13"/>
      <c r="O890" s="111"/>
      <c r="P890" s="111"/>
      <c r="Q890" s="111"/>
      <c r="R890" s="111"/>
      <c r="S890" s="15"/>
      <c r="T890" s="112" t="s">
        <v>13944</v>
      </c>
      <c r="U890" s="112"/>
      <c r="V890" s="112"/>
      <c r="W890" s="112"/>
      <c r="X890" s="107" t="s">
        <v>15</v>
      </c>
      <c r="Y890" s="107"/>
      <c r="Z890" s="108"/>
    </row>
    <row r="891" spans="1:26" s="11" customFormat="1" ht="16.5" customHeight="1" x14ac:dyDescent="0.2">
      <c r="A891" s="12" t="s">
        <v>4386</v>
      </c>
      <c r="B891" s="106" t="s">
        <v>4387</v>
      </c>
      <c r="C891" s="106"/>
      <c r="D891" s="8" t="s">
        <v>4388</v>
      </c>
      <c r="E891" s="14"/>
      <c r="F891" s="1" t="s">
        <v>129</v>
      </c>
      <c r="G891" s="4" t="s">
        <v>378</v>
      </c>
      <c r="H891" s="1">
        <v>203</v>
      </c>
      <c r="I891" s="1"/>
      <c r="J891" s="2">
        <v>10400</v>
      </c>
      <c r="K891" s="3"/>
      <c r="L891" s="109">
        <f t="shared" si="13"/>
        <v>10400</v>
      </c>
      <c r="M891" s="109"/>
      <c r="N891" s="13"/>
      <c r="O891" s="111"/>
      <c r="P891" s="111"/>
      <c r="Q891" s="111"/>
      <c r="R891" s="111"/>
      <c r="S891" s="15"/>
      <c r="T891" s="112" t="s">
        <v>13944</v>
      </c>
      <c r="U891" s="112"/>
      <c r="V891" s="112"/>
      <c r="W891" s="112"/>
      <c r="X891" s="107" t="s">
        <v>15</v>
      </c>
      <c r="Y891" s="107"/>
      <c r="Z891" s="108"/>
    </row>
    <row r="892" spans="1:26" s="11" customFormat="1" ht="16.5" customHeight="1" x14ac:dyDescent="0.2">
      <c r="A892" s="12" t="s">
        <v>4389</v>
      </c>
      <c r="B892" s="106" t="s">
        <v>4390</v>
      </c>
      <c r="C892" s="106"/>
      <c r="D892" s="8" t="s">
        <v>4391</v>
      </c>
      <c r="E892" s="14"/>
      <c r="F892" s="1" t="s">
        <v>129</v>
      </c>
      <c r="G892" s="4" t="s">
        <v>4277</v>
      </c>
      <c r="H892" s="1">
        <v>50.2</v>
      </c>
      <c r="I892" s="1"/>
      <c r="J892" s="2">
        <v>26870</v>
      </c>
      <c r="K892" s="3"/>
      <c r="L892" s="109">
        <f t="shared" si="13"/>
        <v>26870</v>
      </c>
      <c r="M892" s="109"/>
      <c r="N892" s="13"/>
      <c r="O892" s="111"/>
      <c r="P892" s="111"/>
      <c r="Q892" s="111"/>
      <c r="R892" s="111"/>
      <c r="S892" s="15"/>
      <c r="T892" s="112" t="s">
        <v>13944</v>
      </c>
      <c r="U892" s="112"/>
      <c r="V892" s="112"/>
      <c r="W892" s="112"/>
      <c r="X892" s="107" t="s">
        <v>15</v>
      </c>
      <c r="Y892" s="107"/>
      <c r="Z892" s="108"/>
    </row>
    <row r="893" spans="1:26" s="11" customFormat="1" ht="16.5" customHeight="1" x14ac:dyDescent="0.2">
      <c r="A893" s="12" t="s">
        <v>4393</v>
      </c>
      <c r="B893" s="106" t="s">
        <v>4394</v>
      </c>
      <c r="C893" s="106"/>
      <c r="D893" s="8" t="s">
        <v>4395</v>
      </c>
      <c r="E893" s="14"/>
      <c r="F893" s="1" t="s">
        <v>129</v>
      </c>
      <c r="G893" s="4" t="s">
        <v>4277</v>
      </c>
      <c r="H893" s="1">
        <v>7.5</v>
      </c>
      <c r="I893" s="1"/>
      <c r="J893" s="2">
        <v>37560</v>
      </c>
      <c r="K893" s="3"/>
      <c r="L893" s="109">
        <f t="shared" si="13"/>
        <v>37560</v>
      </c>
      <c r="M893" s="109"/>
      <c r="N893" s="13"/>
      <c r="O893" s="111"/>
      <c r="P893" s="111"/>
      <c r="Q893" s="111"/>
      <c r="R893" s="111"/>
      <c r="S893" s="15"/>
      <c r="T893" s="112" t="s">
        <v>13944</v>
      </c>
      <c r="U893" s="112"/>
      <c r="V893" s="112"/>
      <c r="W893" s="112"/>
      <c r="X893" s="107" t="s">
        <v>15</v>
      </c>
      <c r="Y893" s="107"/>
      <c r="Z893" s="108"/>
    </row>
    <row r="894" spans="1:26" s="11" customFormat="1" ht="16.5" customHeight="1" x14ac:dyDescent="0.2">
      <c r="A894" s="12" t="s">
        <v>4396</v>
      </c>
      <c r="B894" s="106" t="s">
        <v>4397</v>
      </c>
      <c r="C894" s="106"/>
      <c r="D894" s="8" t="s">
        <v>4398</v>
      </c>
      <c r="E894" s="14"/>
      <c r="F894" s="1" t="s">
        <v>129</v>
      </c>
      <c r="G894" s="4" t="s">
        <v>4277</v>
      </c>
      <c r="H894" s="1">
        <v>299.2</v>
      </c>
      <c r="I894" s="1"/>
      <c r="J894" s="2">
        <v>20420</v>
      </c>
      <c r="K894" s="3"/>
      <c r="L894" s="109">
        <f t="shared" si="13"/>
        <v>20420</v>
      </c>
      <c r="M894" s="109"/>
      <c r="N894" s="13"/>
      <c r="O894" s="111"/>
      <c r="P894" s="111"/>
      <c r="Q894" s="111"/>
      <c r="R894" s="111"/>
      <c r="S894" s="15"/>
      <c r="T894" s="112" t="s">
        <v>13944</v>
      </c>
      <c r="U894" s="112"/>
      <c r="V894" s="112"/>
      <c r="W894" s="112"/>
      <c r="X894" s="107" t="s">
        <v>15</v>
      </c>
      <c r="Y894" s="107"/>
      <c r="Z894" s="108"/>
    </row>
    <row r="895" spans="1:26" s="11" customFormat="1" ht="16.5" customHeight="1" x14ac:dyDescent="0.2">
      <c r="A895" s="12" t="s">
        <v>4399</v>
      </c>
      <c r="B895" s="106" t="s">
        <v>4400</v>
      </c>
      <c r="C895" s="106"/>
      <c r="D895" s="8" t="s">
        <v>4401</v>
      </c>
      <c r="E895" s="14"/>
      <c r="F895" s="1" t="s">
        <v>129</v>
      </c>
      <c r="G895" s="4" t="s">
        <v>4337</v>
      </c>
      <c r="H895" s="1">
        <v>279.7</v>
      </c>
      <c r="I895" s="1"/>
      <c r="J895" s="2">
        <v>10400</v>
      </c>
      <c r="K895" s="3"/>
      <c r="L895" s="109">
        <f t="shared" si="13"/>
        <v>10400</v>
      </c>
      <c r="M895" s="109"/>
      <c r="N895" s="13"/>
      <c r="O895" s="111"/>
      <c r="P895" s="111"/>
      <c r="Q895" s="111"/>
      <c r="R895" s="111"/>
      <c r="S895" s="15"/>
      <c r="T895" s="112" t="s">
        <v>13944</v>
      </c>
      <c r="U895" s="112"/>
      <c r="V895" s="112"/>
      <c r="W895" s="112"/>
      <c r="X895" s="107" t="s">
        <v>15</v>
      </c>
      <c r="Y895" s="107"/>
      <c r="Z895" s="108"/>
    </row>
    <row r="896" spans="1:26" s="11" customFormat="1" ht="16.5" customHeight="1" x14ac:dyDescent="0.2">
      <c r="A896" s="12" t="s">
        <v>4402</v>
      </c>
      <c r="B896" s="106" t="s">
        <v>4403</v>
      </c>
      <c r="C896" s="106"/>
      <c r="D896" s="8" t="s">
        <v>4404</v>
      </c>
      <c r="E896" s="14"/>
      <c r="F896" s="1" t="s">
        <v>129</v>
      </c>
      <c r="G896" s="4" t="s">
        <v>4405</v>
      </c>
      <c r="H896" s="1">
        <v>54</v>
      </c>
      <c r="I896" s="1"/>
      <c r="J896" s="2">
        <v>55780</v>
      </c>
      <c r="K896" s="3"/>
      <c r="L896" s="109">
        <f t="shared" si="13"/>
        <v>55780</v>
      </c>
      <c r="M896" s="109"/>
      <c r="N896" s="13"/>
      <c r="O896" s="111"/>
      <c r="P896" s="111"/>
      <c r="Q896" s="111"/>
      <c r="R896" s="111"/>
      <c r="S896" s="15"/>
      <c r="T896" s="112" t="s">
        <v>13944</v>
      </c>
      <c r="U896" s="112"/>
      <c r="V896" s="112"/>
      <c r="W896" s="112"/>
      <c r="X896" s="107" t="s">
        <v>15</v>
      </c>
      <c r="Y896" s="107"/>
      <c r="Z896" s="108"/>
    </row>
    <row r="897" spans="1:26" s="11" customFormat="1" ht="16.5" customHeight="1" x14ac:dyDescent="0.2">
      <c r="A897" s="12" t="s">
        <v>4406</v>
      </c>
      <c r="B897" s="106" t="s">
        <v>4407</v>
      </c>
      <c r="C897" s="106"/>
      <c r="D897" s="8" t="s">
        <v>4408</v>
      </c>
      <c r="E897" s="14"/>
      <c r="F897" s="1" t="s">
        <v>129</v>
      </c>
      <c r="G897" s="4" t="s">
        <v>4277</v>
      </c>
      <c r="H897" s="1"/>
      <c r="I897" s="1"/>
      <c r="J897" s="2">
        <v>43550</v>
      </c>
      <c r="K897" s="3"/>
      <c r="L897" s="109">
        <f t="shared" si="13"/>
        <v>43550</v>
      </c>
      <c r="M897" s="109"/>
      <c r="N897" s="13"/>
      <c r="O897" s="111"/>
      <c r="P897" s="111"/>
      <c r="Q897" s="111"/>
      <c r="R897" s="111"/>
      <c r="S897" s="15"/>
      <c r="T897" s="112" t="s">
        <v>13944</v>
      </c>
      <c r="U897" s="112"/>
      <c r="V897" s="112"/>
      <c r="W897" s="112"/>
      <c r="X897" s="107" t="s">
        <v>15</v>
      </c>
      <c r="Y897" s="107"/>
      <c r="Z897" s="108"/>
    </row>
    <row r="898" spans="1:26" s="11" customFormat="1" ht="16.5" customHeight="1" x14ac:dyDescent="0.2">
      <c r="A898" s="12" t="s">
        <v>4409</v>
      </c>
      <c r="B898" s="106" t="s">
        <v>4410</v>
      </c>
      <c r="C898" s="106"/>
      <c r="D898" s="8" t="s">
        <v>4411</v>
      </c>
      <c r="E898" s="14"/>
      <c r="F898" s="1" t="s">
        <v>129</v>
      </c>
      <c r="G898" s="4" t="s">
        <v>4337</v>
      </c>
      <c r="H898" s="1">
        <v>232.3</v>
      </c>
      <c r="I898" s="1"/>
      <c r="J898" s="2">
        <v>10400</v>
      </c>
      <c r="K898" s="3"/>
      <c r="L898" s="109">
        <f t="shared" si="13"/>
        <v>10400</v>
      </c>
      <c r="M898" s="109"/>
      <c r="N898" s="13"/>
      <c r="O898" s="111"/>
      <c r="P898" s="111"/>
      <c r="Q898" s="111"/>
      <c r="R898" s="111"/>
      <c r="S898" s="15"/>
      <c r="T898" s="112" t="s">
        <v>13944</v>
      </c>
      <c r="U898" s="112"/>
      <c r="V898" s="112"/>
      <c r="W898" s="112"/>
      <c r="X898" s="107" t="s">
        <v>15</v>
      </c>
      <c r="Y898" s="107"/>
      <c r="Z898" s="108"/>
    </row>
    <row r="899" spans="1:26" s="11" customFormat="1" ht="16.5" customHeight="1" x14ac:dyDescent="0.2">
      <c r="A899" s="12" t="s">
        <v>4412</v>
      </c>
      <c r="B899" s="106" t="s">
        <v>4413</v>
      </c>
      <c r="C899" s="106"/>
      <c r="D899" s="8" t="s">
        <v>4414</v>
      </c>
      <c r="E899" s="14"/>
      <c r="F899" s="1" t="s">
        <v>129</v>
      </c>
      <c r="G899" s="4" t="s">
        <v>4277</v>
      </c>
      <c r="H899" s="1"/>
      <c r="I899" s="1"/>
      <c r="J899" s="2">
        <v>29230</v>
      </c>
      <c r="K899" s="3"/>
      <c r="L899" s="109">
        <f t="shared" si="13"/>
        <v>29230</v>
      </c>
      <c r="M899" s="109"/>
      <c r="N899" s="13"/>
      <c r="O899" s="111"/>
      <c r="P899" s="111"/>
      <c r="Q899" s="111"/>
      <c r="R899" s="111"/>
      <c r="S899" s="15"/>
      <c r="T899" s="112" t="s">
        <v>13944</v>
      </c>
      <c r="U899" s="112"/>
      <c r="V899" s="112"/>
      <c r="W899" s="112"/>
      <c r="X899" s="107" t="s">
        <v>15</v>
      </c>
      <c r="Y899" s="107"/>
      <c r="Z899" s="108"/>
    </row>
    <row r="900" spans="1:26" s="11" customFormat="1" ht="16.5" customHeight="1" x14ac:dyDescent="0.2">
      <c r="A900" s="12" t="s">
        <v>4415</v>
      </c>
      <c r="B900" s="106" t="s">
        <v>4416</v>
      </c>
      <c r="C900" s="106"/>
      <c r="D900" s="8" t="s">
        <v>4417</v>
      </c>
      <c r="E900" s="14"/>
      <c r="F900" s="1" t="s">
        <v>129</v>
      </c>
      <c r="G900" s="4" t="s">
        <v>4277</v>
      </c>
      <c r="H900" s="1"/>
      <c r="I900" s="1"/>
      <c r="J900" s="2">
        <v>24350</v>
      </c>
      <c r="K900" s="3"/>
      <c r="L900" s="109">
        <f t="shared" si="13"/>
        <v>24350</v>
      </c>
      <c r="M900" s="109"/>
      <c r="N900" s="13"/>
      <c r="O900" s="111"/>
      <c r="P900" s="111"/>
      <c r="Q900" s="111"/>
      <c r="R900" s="111"/>
      <c r="S900" s="15"/>
      <c r="T900" s="112" t="s">
        <v>13944</v>
      </c>
      <c r="U900" s="112"/>
      <c r="V900" s="112"/>
      <c r="W900" s="112"/>
      <c r="X900" s="107" t="s">
        <v>15</v>
      </c>
      <c r="Y900" s="107"/>
      <c r="Z900" s="108"/>
    </row>
    <row r="901" spans="1:26" s="11" customFormat="1" ht="16.5" customHeight="1" x14ac:dyDescent="0.2">
      <c r="A901" s="12" t="s">
        <v>4418</v>
      </c>
      <c r="B901" s="106" t="s">
        <v>4419</v>
      </c>
      <c r="C901" s="106"/>
      <c r="D901" s="8" t="s">
        <v>4420</v>
      </c>
      <c r="E901" s="14"/>
      <c r="F901" s="1" t="s">
        <v>129</v>
      </c>
      <c r="G901" s="4" t="s">
        <v>4337</v>
      </c>
      <c r="H901" s="1">
        <v>179.9</v>
      </c>
      <c r="I901" s="1"/>
      <c r="J901" s="2">
        <v>10400</v>
      </c>
      <c r="K901" s="3"/>
      <c r="L901" s="109">
        <f t="shared" si="13"/>
        <v>10400</v>
      </c>
      <c r="M901" s="109"/>
      <c r="N901" s="13"/>
      <c r="O901" s="111"/>
      <c r="P901" s="111"/>
      <c r="Q901" s="111"/>
      <c r="R901" s="111"/>
      <c r="S901" s="15"/>
      <c r="T901" s="112" t="s">
        <v>13944</v>
      </c>
      <c r="U901" s="112"/>
      <c r="V901" s="112"/>
      <c r="W901" s="112"/>
      <c r="X901" s="107" t="s">
        <v>15</v>
      </c>
      <c r="Y901" s="107"/>
      <c r="Z901" s="108"/>
    </row>
    <row r="902" spans="1:26" s="11" customFormat="1" ht="16.5" customHeight="1" x14ac:dyDescent="0.2">
      <c r="A902" s="12" t="s">
        <v>4421</v>
      </c>
      <c r="B902" s="106" t="s">
        <v>4422</v>
      </c>
      <c r="C902" s="106"/>
      <c r="D902" s="8" t="s">
        <v>4423</v>
      </c>
      <c r="E902" s="14"/>
      <c r="F902" s="1" t="s">
        <v>129</v>
      </c>
      <c r="G902" s="4" t="s">
        <v>4337</v>
      </c>
      <c r="H902" s="1">
        <v>18</v>
      </c>
      <c r="I902" s="1"/>
      <c r="J902" s="2">
        <v>10400</v>
      </c>
      <c r="K902" s="3"/>
      <c r="L902" s="109">
        <f t="shared" si="13"/>
        <v>10400</v>
      </c>
      <c r="M902" s="109"/>
      <c r="N902" s="13"/>
      <c r="O902" s="111"/>
      <c r="P902" s="111"/>
      <c r="Q902" s="111"/>
      <c r="R902" s="111"/>
      <c r="S902" s="15"/>
      <c r="T902" s="112" t="s">
        <v>13944</v>
      </c>
      <c r="U902" s="112"/>
      <c r="V902" s="112"/>
      <c r="W902" s="112"/>
      <c r="X902" s="107" t="s">
        <v>15</v>
      </c>
      <c r="Y902" s="107"/>
      <c r="Z902" s="108"/>
    </row>
    <row r="903" spans="1:26" s="11" customFormat="1" ht="16.5" customHeight="1" x14ac:dyDescent="0.2">
      <c r="A903" s="12" t="s">
        <v>4424</v>
      </c>
      <c r="B903" s="106" t="s">
        <v>4425</v>
      </c>
      <c r="C903" s="106"/>
      <c r="D903" s="8" t="s">
        <v>4426</v>
      </c>
      <c r="E903" s="14"/>
      <c r="F903" s="1" t="s">
        <v>129</v>
      </c>
      <c r="G903" s="4" t="s">
        <v>4277</v>
      </c>
      <c r="H903" s="1"/>
      <c r="I903" s="1"/>
      <c r="J903" s="2">
        <v>34030</v>
      </c>
      <c r="K903" s="3"/>
      <c r="L903" s="109">
        <f t="shared" si="13"/>
        <v>34030</v>
      </c>
      <c r="M903" s="109"/>
      <c r="N903" s="13"/>
      <c r="O903" s="111"/>
      <c r="P903" s="111"/>
      <c r="Q903" s="111"/>
      <c r="R903" s="111"/>
      <c r="S903" s="15"/>
      <c r="T903" s="112" t="s">
        <v>13944</v>
      </c>
      <c r="U903" s="112"/>
      <c r="V903" s="112"/>
      <c r="W903" s="112"/>
      <c r="X903" s="107" t="s">
        <v>15</v>
      </c>
      <c r="Y903" s="107"/>
      <c r="Z903" s="108"/>
    </row>
    <row r="904" spans="1:26" s="11" customFormat="1" ht="16.5" customHeight="1" x14ac:dyDescent="0.2">
      <c r="A904" s="12" t="s">
        <v>4427</v>
      </c>
      <c r="B904" s="106" t="s">
        <v>4428</v>
      </c>
      <c r="C904" s="106"/>
      <c r="D904" s="8" t="s">
        <v>4429</v>
      </c>
      <c r="E904" s="14"/>
      <c r="F904" s="1" t="s">
        <v>129</v>
      </c>
      <c r="G904" s="4" t="s">
        <v>4337</v>
      </c>
      <c r="H904" s="1">
        <v>210.6</v>
      </c>
      <c r="I904" s="1"/>
      <c r="J904" s="2">
        <v>10400</v>
      </c>
      <c r="K904" s="3"/>
      <c r="L904" s="109">
        <f t="shared" si="13"/>
        <v>10400</v>
      </c>
      <c r="M904" s="109"/>
      <c r="N904" s="13"/>
      <c r="O904" s="111"/>
      <c r="P904" s="111"/>
      <c r="Q904" s="111"/>
      <c r="R904" s="111"/>
      <c r="S904" s="15"/>
      <c r="T904" s="112" t="s">
        <v>13944</v>
      </c>
      <c r="U904" s="112"/>
      <c r="V904" s="112"/>
      <c r="W904" s="112"/>
      <c r="X904" s="107" t="s">
        <v>15</v>
      </c>
      <c r="Y904" s="107"/>
      <c r="Z904" s="108"/>
    </row>
    <row r="905" spans="1:26" s="11" customFormat="1" ht="16.5" customHeight="1" x14ac:dyDescent="0.2">
      <c r="A905" s="12" t="s">
        <v>4430</v>
      </c>
      <c r="B905" s="106" t="s">
        <v>4431</v>
      </c>
      <c r="C905" s="106"/>
      <c r="D905" s="8" t="s">
        <v>4432</v>
      </c>
      <c r="E905" s="14"/>
      <c r="F905" s="1" t="s">
        <v>129</v>
      </c>
      <c r="G905" s="4" t="s">
        <v>4337</v>
      </c>
      <c r="H905" s="1">
        <v>116.6</v>
      </c>
      <c r="I905" s="1"/>
      <c r="J905" s="2">
        <v>40460</v>
      </c>
      <c r="K905" s="3"/>
      <c r="L905" s="109">
        <f t="shared" si="13"/>
        <v>40460</v>
      </c>
      <c r="M905" s="109"/>
      <c r="N905" s="13"/>
      <c r="O905" s="111"/>
      <c r="P905" s="111"/>
      <c r="Q905" s="111"/>
      <c r="R905" s="111"/>
      <c r="S905" s="15"/>
      <c r="T905" s="112" t="s">
        <v>13944</v>
      </c>
      <c r="U905" s="112"/>
      <c r="V905" s="112"/>
      <c r="W905" s="112"/>
      <c r="X905" s="107" t="s">
        <v>15</v>
      </c>
      <c r="Y905" s="107"/>
      <c r="Z905" s="108"/>
    </row>
    <row r="906" spans="1:26" s="11" customFormat="1" ht="16.5" customHeight="1" x14ac:dyDescent="0.2">
      <c r="A906" s="12" t="s">
        <v>4433</v>
      </c>
      <c r="B906" s="106" t="s">
        <v>4434</v>
      </c>
      <c r="C906" s="106"/>
      <c r="D906" s="8" t="s">
        <v>4435</v>
      </c>
      <c r="E906" s="14"/>
      <c r="F906" s="1" t="s">
        <v>129</v>
      </c>
      <c r="G906" s="4" t="s">
        <v>4337</v>
      </c>
      <c r="H906" s="1">
        <v>248.4</v>
      </c>
      <c r="I906" s="1"/>
      <c r="J906" s="2">
        <v>10400</v>
      </c>
      <c r="K906" s="3"/>
      <c r="L906" s="109">
        <f t="shared" si="13"/>
        <v>10400</v>
      </c>
      <c r="M906" s="109"/>
      <c r="N906" s="13"/>
      <c r="O906" s="111"/>
      <c r="P906" s="111"/>
      <c r="Q906" s="111"/>
      <c r="R906" s="111"/>
      <c r="S906" s="15"/>
      <c r="T906" s="112" t="s">
        <v>13944</v>
      </c>
      <c r="U906" s="112"/>
      <c r="V906" s="112"/>
      <c r="W906" s="112"/>
      <c r="X906" s="107" t="s">
        <v>15</v>
      </c>
      <c r="Y906" s="107"/>
      <c r="Z906" s="108"/>
    </row>
    <row r="907" spans="1:26" s="11" customFormat="1" ht="16.5" customHeight="1" x14ac:dyDescent="0.2">
      <c r="A907" s="12" t="s">
        <v>4436</v>
      </c>
      <c r="B907" s="106" t="s">
        <v>4437</v>
      </c>
      <c r="C907" s="106"/>
      <c r="D907" s="8" t="s">
        <v>4438</v>
      </c>
      <c r="E907" s="14"/>
      <c r="F907" s="1" t="s">
        <v>129</v>
      </c>
      <c r="G907" s="4" t="s">
        <v>4337</v>
      </c>
      <c r="H907" s="1">
        <v>216.8</v>
      </c>
      <c r="I907" s="1"/>
      <c r="J907" s="2">
        <v>10400</v>
      </c>
      <c r="K907" s="3"/>
      <c r="L907" s="109">
        <f t="shared" si="13"/>
        <v>10400</v>
      </c>
      <c r="M907" s="109"/>
      <c r="N907" s="13"/>
      <c r="O907" s="111"/>
      <c r="P907" s="111"/>
      <c r="Q907" s="111"/>
      <c r="R907" s="111"/>
      <c r="S907" s="15"/>
      <c r="T907" s="112" t="s">
        <v>13944</v>
      </c>
      <c r="U907" s="112"/>
      <c r="V907" s="112"/>
      <c r="W907" s="112"/>
      <c r="X907" s="107" t="s">
        <v>15</v>
      </c>
      <c r="Y907" s="107"/>
      <c r="Z907" s="108"/>
    </row>
    <row r="908" spans="1:26" s="11" customFormat="1" ht="16.5" customHeight="1" x14ac:dyDescent="0.2">
      <c r="A908" s="12" t="s">
        <v>4439</v>
      </c>
      <c r="B908" s="106" t="s">
        <v>4440</v>
      </c>
      <c r="C908" s="106"/>
      <c r="D908" s="8" t="s">
        <v>4441</v>
      </c>
      <c r="E908" s="14"/>
      <c r="F908" s="1" t="s">
        <v>129</v>
      </c>
      <c r="G908" s="4" t="s">
        <v>4337</v>
      </c>
      <c r="H908" s="1">
        <v>49.4</v>
      </c>
      <c r="I908" s="1"/>
      <c r="J908" s="2">
        <v>10400</v>
      </c>
      <c r="K908" s="3"/>
      <c r="L908" s="109">
        <f t="shared" si="13"/>
        <v>10400</v>
      </c>
      <c r="M908" s="109"/>
      <c r="N908" s="13"/>
      <c r="O908" s="111"/>
      <c r="P908" s="111"/>
      <c r="Q908" s="111"/>
      <c r="R908" s="111"/>
      <c r="S908" s="15"/>
      <c r="T908" s="112" t="s">
        <v>13944</v>
      </c>
      <c r="U908" s="112"/>
      <c r="V908" s="112"/>
      <c r="W908" s="112"/>
      <c r="X908" s="107" t="s">
        <v>15</v>
      </c>
      <c r="Y908" s="107"/>
      <c r="Z908" s="108"/>
    </row>
    <row r="909" spans="1:26" s="11" customFormat="1" ht="16.5" customHeight="1" x14ac:dyDescent="0.2">
      <c r="A909" s="12" t="s">
        <v>4443</v>
      </c>
      <c r="B909" s="106" t="s">
        <v>4444</v>
      </c>
      <c r="C909" s="106"/>
      <c r="D909" s="8" t="s">
        <v>4445</v>
      </c>
      <c r="E909" s="14"/>
      <c r="F909" s="1" t="s">
        <v>129</v>
      </c>
      <c r="G909" s="4" t="s">
        <v>378</v>
      </c>
      <c r="H909" s="1">
        <v>216.8</v>
      </c>
      <c r="I909" s="1"/>
      <c r="J909" s="2">
        <v>10400</v>
      </c>
      <c r="K909" s="3"/>
      <c r="L909" s="109">
        <f t="shared" si="13"/>
        <v>10400</v>
      </c>
      <c r="M909" s="109"/>
      <c r="N909" s="13"/>
      <c r="O909" s="111"/>
      <c r="P909" s="111"/>
      <c r="Q909" s="111"/>
      <c r="R909" s="111"/>
      <c r="S909" s="15"/>
      <c r="T909" s="112" t="s">
        <v>13944</v>
      </c>
      <c r="U909" s="112"/>
      <c r="V909" s="112"/>
      <c r="W909" s="112"/>
      <c r="X909" s="107" t="s">
        <v>15</v>
      </c>
      <c r="Y909" s="107"/>
      <c r="Z909" s="108"/>
    </row>
    <row r="910" spans="1:26" s="11" customFormat="1" ht="16.5" customHeight="1" x14ac:dyDescent="0.2">
      <c r="A910" s="12" t="s">
        <v>4446</v>
      </c>
      <c r="B910" s="106" t="s">
        <v>4447</v>
      </c>
      <c r="C910" s="106"/>
      <c r="D910" s="8" t="s">
        <v>4448</v>
      </c>
      <c r="E910" s="14"/>
      <c r="F910" s="1" t="s">
        <v>129</v>
      </c>
      <c r="G910" s="4" t="s">
        <v>4405</v>
      </c>
      <c r="H910" s="1">
        <v>54</v>
      </c>
      <c r="I910" s="1"/>
      <c r="J910" s="2">
        <v>32850</v>
      </c>
      <c r="K910" s="3"/>
      <c r="L910" s="109">
        <f t="shared" si="13"/>
        <v>32850</v>
      </c>
      <c r="M910" s="109"/>
      <c r="N910" s="13"/>
      <c r="O910" s="111"/>
      <c r="P910" s="111"/>
      <c r="Q910" s="111"/>
      <c r="R910" s="111"/>
      <c r="S910" s="15"/>
      <c r="T910" s="112" t="s">
        <v>13944</v>
      </c>
      <c r="U910" s="112"/>
      <c r="V910" s="112"/>
      <c r="W910" s="112"/>
      <c r="X910" s="107" t="s">
        <v>15</v>
      </c>
      <c r="Y910" s="107"/>
      <c r="Z910" s="108"/>
    </row>
    <row r="911" spans="1:26" s="11" customFormat="1" ht="16.5" customHeight="1" x14ac:dyDescent="0.2">
      <c r="A911" s="12" t="s">
        <v>4449</v>
      </c>
      <c r="B911" s="106" t="s">
        <v>4450</v>
      </c>
      <c r="C911" s="106"/>
      <c r="D911" s="8" t="s">
        <v>4451</v>
      </c>
      <c r="E911" s="14"/>
      <c r="F911" s="1" t="s">
        <v>129</v>
      </c>
      <c r="G911" s="4" t="s">
        <v>4405</v>
      </c>
      <c r="H911" s="1">
        <v>54</v>
      </c>
      <c r="I911" s="1"/>
      <c r="J911" s="2">
        <v>36190</v>
      </c>
      <c r="K911" s="3"/>
      <c r="L911" s="109">
        <f t="shared" si="13"/>
        <v>36190</v>
      </c>
      <c r="M911" s="109"/>
      <c r="N911" s="13"/>
      <c r="O911" s="111"/>
      <c r="P911" s="111"/>
      <c r="Q911" s="111"/>
      <c r="R911" s="111"/>
      <c r="S911" s="15"/>
      <c r="T911" s="112" t="s">
        <v>13944</v>
      </c>
      <c r="U911" s="112"/>
      <c r="V911" s="112"/>
      <c r="W911" s="112"/>
      <c r="X911" s="107" t="s">
        <v>15</v>
      </c>
      <c r="Y911" s="107"/>
      <c r="Z911" s="108"/>
    </row>
    <row r="912" spans="1:26" s="11" customFormat="1" ht="16.5" customHeight="1" x14ac:dyDescent="0.2">
      <c r="A912" s="12" t="s">
        <v>4452</v>
      </c>
      <c r="B912" s="106" t="s">
        <v>4453</v>
      </c>
      <c r="C912" s="106"/>
      <c r="D912" s="8" t="s">
        <v>4454</v>
      </c>
      <c r="E912" s="14"/>
      <c r="F912" s="1" t="s">
        <v>129</v>
      </c>
      <c r="G912" s="4" t="s">
        <v>4405</v>
      </c>
      <c r="H912" s="1">
        <v>54</v>
      </c>
      <c r="I912" s="1"/>
      <c r="J912" s="2">
        <v>46750</v>
      </c>
      <c r="K912" s="3"/>
      <c r="L912" s="109">
        <f t="shared" si="13"/>
        <v>46750</v>
      </c>
      <c r="M912" s="109"/>
      <c r="N912" s="13"/>
      <c r="O912" s="111"/>
      <c r="P912" s="111"/>
      <c r="Q912" s="111"/>
      <c r="R912" s="111"/>
      <c r="S912" s="15"/>
      <c r="T912" s="112" t="s">
        <v>13944</v>
      </c>
      <c r="U912" s="112"/>
      <c r="V912" s="112"/>
      <c r="W912" s="112"/>
      <c r="X912" s="107" t="s">
        <v>15</v>
      </c>
      <c r="Y912" s="107"/>
      <c r="Z912" s="108"/>
    </row>
    <row r="913" spans="1:26" s="11" customFormat="1" ht="16.5" customHeight="1" x14ac:dyDescent="0.2">
      <c r="A913" s="12" t="s">
        <v>4455</v>
      </c>
      <c r="B913" s="106" t="s">
        <v>4456</v>
      </c>
      <c r="C913" s="106"/>
      <c r="D913" s="8" t="s">
        <v>4457</v>
      </c>
      <c r="E913" s="14"/>
      <c r="F913" s="1" t="s">
        <v>129</v>
      </c>
      <c r="G913" s="4" t="s">
        <v>4405</v>
      </c>
      <c r="H913" s="1">
        <v>54</v>
      </c>
      <c r="I913" s="1"/>
      <c r="J913" s="2">
        <v>68680</v>
      </c>
      <c r="K913" s="3"/>
      <c r="L913" s="109">
        <f t="shared" si="13"/>
        <v>68680</v>
      </c>
      <c r="M913" s="109"/>
      <c r="N913" s="13"/>
      <c r="O913" s="111"/>
      <c r="P913" s="111"/>
      <c r="Q913" s="111"/>
      <c r="R913" s="111"/>
      <c r="S913" s="15"/>
      <c r="T913" s="112" t="s">
        <v>13944</v>
      </c>
      <c r="U913" s="112"/>
      <c r="V913" s="112"/>
      <c r="W913" s="112"/>
      <c r="X913" s="107" t="s">
        <v>15</v>
      </c>
      <c r="Y913" s="107"/>
      <c r="Z913" s="108"/>
    </row>
    <row r="914" spans="1:26" s="11" customFormat="1" ht="16.5" customHeight="1" x14ac:dyDescent="0.2">
      <c r="A914" s="12" t="s">
        <v>4458</v>
      </c>
      <c r="B914" s="106" t="s">
        <v>4459</v>
      </c>
      <c r="C914" s="106"/>
      <c r="D914" s="8" t="s">
        <v>4460</v>
      </c>
      <c r="E914" s="14"/>
      <c r="F914" s="1" t="s">
        <v>129</v>
      </c>
      <c r="G914" s="4" t="s">
        <v>4461</v>
      </c>
      <c r="H914" s="1">
        <v>5.22</v>
      </c>
      <c r="I914" s="1"/>
      <c r="J914" s="2">
        <v>77050</v>
      </c>
      <c r="K914" s="3"/>
      <c r="L914" s="109">
        <f t="shared" si="13"/>
        <v>77050</v>
      </c>
      <c r="M914" s="109"/>
      <c r="N914" s="13"/>
      <c r="O914" s="111"/>
      <c r="P914" s="111"/>
      <c r="Q914" s="111"/>
      <c r="R914" s="111"/>
      <c r="S914" s="15"/>
      <c r="T914" s="112" t="s">
        <v>13944</v>
      </c>
      <c r="U914" s="112"/>
      <c r="V914" s="112"/>
      <c r="W914" s="112"/>
      <c r="X914" s="107" t="s">
        <v>15</v>
      </c>
      <c r="Y914" s="107"/>
      <c r="Z914" s="108"/>
    </row>
    <row r="915" spans="1:26" s="11" customFormat="1" ht="16.5" customHeight="1" x14ac:dyDescent="0.2">
      <c r="A915" s="12" t="s">
        <v>4462</v>
      </c>
      <c r="B915" s="106" t="s">
        <v>4463</v>
      </c>
      <c r="C915" s="106"/>
      <c r="D915" s="8" t="s">
        <v>4464</v>
      </c>
      <c r="E915" s="14"/>
      <c r="F915" s="1" t="s">
        <v>129</v>
      </c>
      <c r="G915" s="4" t="s">
        <v>4461</v>
      </c>
      <c r="H915" s="1">
        <v>13.8</v>
      </c>
      <c r="I915" s="1"/>
      <c r="J915" s="2">
        <v>10704</v>
      </c>
      <c r="K915" s="3"/>
      <c r="L915" s="109">
        <f t="shared" si="13"/>
        <v>10704</v>
      </c>
      <c r="M915" s="109"/>
      <c r="N915" s="13"/>
      <c r="O915" s="111"/>
      <c r="P915" s="111"/>
      <c r="Q915" s="111"/>
      <c r="R915" s="111"/>
      <c r="S915" s="15"/>
      <c r="T915" s="112" t="s">
        <v>13944</v>
      </c>
      <c r="U915" s="112"/>
      <c r="V915" s="112"/>
      <c r="W915" s="112"/>
      <c r="X915" s="107" t="s">
        <v>15</v>
      </c>
      <c r="Y915" s="107"/>
      <c r="Z915" s="108"/>
    </row>
    <row r="916" spans="1:26" s="11" customFormat="1" ht="16.5" customHeight="1" x14ac:dyDescent="0.2">
      <c r="A916" s="12" t="s">
        <v>4466</v>
      </c>
      <c r="B916" s="106" t="s">
        <v>4467</v>
      </c>
      <c r="C916" s="106"/>
      <c r="D916" s="8" t="s">
        <v>4468</v>
      </c>
      <c r="E916" s="14"/>
      <c r="F916" s="1" t="s">
        <v>129</v>
      </c>
      <c r="G916" s="4" t="s">
        <v>4461</v>
      </c>
      <c r="H916" s="1">
        <v>63.98</v>
      </c>
      <c r="I916" s="1"/>
      <c r="J916" s="2">
        <v>23330</v>
      </c>
      <c r="K916" s="3"/>
      <c r="L916" s="109">
        <f t="shared" si="13"/>
        <v>23330</v>
      </c>
      <c r="M916" s="109"/>
      <c r="N916" s="13"/>
      <c r="O916" s="111"/>
      <c r="P916" s="111"/>
      <c r="Q916" s="111"/>
      <c r="R916" s="111"/>
      <c r="S916" s="15"/>
      <c r="T916" s="112" t="s">
        <v>13944</v>
      </c>
      <c r="U916" s="112"/>
      <c r="V916" s="112"/>
      <c r="W916" s="112"/>
      <c r="X916" s="107" t="s">
        <v>15</v>
      </c>
      <c r="Y916" s="107"/>
      <c r="Z916" s="108"/>
    </row>
    <row r="917" spans="1:26" s="11" customFormat="1" ht="16.5" customHeight="1" x14ac:dyDescent="0.2">
      <c r="A917" s="12" t="s">
        <v>4469</v>
      </c>
      <c r="B917" s="106" t="s">
        <v>4470</v>
      </c>
      <c r="C917" s="106"/>
      <c r="D917" s="8" t="s">
        <v>4471</v>
      </c>
      <c r="E917" s="14"/>
      <c r="F917" s="1" t="s">
        <v>4472</v>
      </c>
      <c r="G917" s="4" t="s">
        <v>4473</v>
      </c>
      <c r="H917" s="1">
        <v>3.4</v>
      </c>
      <c r="I917" s="1"/>
      <c r="J917" s="2">
        <v>8800</v>
      </c>
      <c r="K917" s="3"/>
      <c r="L917" s="109">
        <f t="shared" ref="L917:L965" si="14">J917-K917</f>
        <v>8800</v>
      </c>
      <c r="M917" s="109"/>
      <c r="N917" s="13"/>
      <c r="O917" s="111"/>
      <c r="P917" s="111"/>
      <c r="Q917" s="111"/>
      <c r="R917" s="111"/>
      <c r="S917" s="15"/>
      <c r="T917" s="112" t="s">
        <v>13944</v>
      </c>
      <c r="U917" s="112"/>
      <c r="V917" s="112"/>
      <c r="W917" s="112"/>
      <c r="X917" s="107" t="s">
        <v>15</v>
      </c>
      <c r="Y917" s="107"/>
      <c r="Z917" s="108"/>
    </row>
    <row r="918" spans="1:26" s="11" customFormat="1" ht="16.5" customHeight="1" x14ac:dyDescent="0.2">
      <c r="A918" s="12" t="s">
        <v>4474</v>
      </c>
      <c r="B918" s="106" t="s">
        <v>4475</v>
      </c>
      <c r="C918" s="106"/>
      <c r="D918" s="8" t="s">
        <v>4476</v>
      </c>
      <c r="E918" s="14"/>
      <c r="F918" s="1" t="s">
        <v>4472</v>
      </c>
      <c r="G918" s="4" t="s">
        <v>4477</v>
      </c>
      <c r="H918" s="1">
        <v>11.8</v>
      </c>
      <c r="I918" s="1"/>
      <c r="J918" s="2">
        <v>5600</v>
      </c>
      <c r="K918" s="3"/>
      <c r="L918" s="109">
        <f t="shared" si="14"/>
        <v>5600</v>
      </c>
      <c r="M918" s="109"/>
      <c r="N918" s="13"/>
      <c r="O918" s="111"/>
      <c r="P918" s="111"/>
      <c r="Q918" s="111"/>
      <c r="R918" s="111"/>
      <c r="S918" s="15"/>
      <c r="T918" s="112" t="s">
        <v>13944</v>
      </c>
      <c r="U918" s="112"/>
      <c r="V918" s="112"/>
      <c r="W918" s="112"/>
      <c r="X918" s="107" t="s">
        <v>15</v>
      </c>
      <c r="Y918" s="107"/>
      <c r="Z918" s="108"/>
    </row>
    <row r="919" spans="1:26" s="11" customFormat="1" ht="16.5" customHeight="1" x14ac:dyDescent="0.2">
      <c r="A919" s="12" t="s">
        <v>4478</v>
      </c>
      <c r="B919" s="106" t="s">
        <v>4479</v>
      </c>
      <c r="C919" s="106"/>
      <c r="D919" s="8" t="s">
        <v>4480</v>
      </c>
      <c r="E919" s="14"/>
      <c r="F919" s="1" t="s">
        <v>4472</v>
      </c>
      <c r="G919" s="4" t="s">
        <v>4481</v>
      </c>
      <c r="H919" s="1">
        <v>40</v>
      </c>
      <c r="I919" s="1"/>
      <c r="J919" s="2">
        <v>9000</v>
      </c>
      <c r="K919" s="3"/>
      <c r="L919" s="109">
        <f t="shared" si="14"/>
        <v>9000</v>
      </c>
      <c r="M919" s="109"/>
      <c r="N919" s="13"/>
      <c r="O919" s="111"/>
      <c r="P919" s="111"/>
      <c r="Q919" s="111"/>
      <c r="R919" s="111"/>
      <c r="S919" s="15"/>
      <c r="T919" s="112" t="s">
        <v>13944</v>
      </c>
      <c r="U919" s="112"/>
      <c r="V919" s="112"/>
      <c r="W919" s="112"/>
      <c r="X919" s="107" t="s">
        <v>15</v>
      </c>
      <c r="Y919" s="107"/>
      <c r="Z919" s="108"/>
    </row>
    <row r="920" spans="1:26" s="11" customFormat="1" ht="16.5" customHeight="1" x14ac:dyDescent="0.2">
      <c r="A920" s="12" t="s">
        <v>4482</v>
      </c>
      <c r="B920" s="106" t="s">
        <v>4483</v>
      </c>
      <c r="C920" s="106"/>
      <c r="D920" s="8" t="s">
        <v>4484</v>
      </c>
      <c r="E920" s="14"/>
      <c r="F920" s="1" t="s">
        <v>4472</v>
      </c>
      <c r="G920" s="4" t="s">
        <v>4485</v>
      </c>
      <c r="H920" s="1">
        <v>7.5</v>
      </c>
      <c r="I920" s="1"/>
      <c r="J920" s="2">
        <v>14000</v>
      </c>
      <c r="K920" s="3"/>
      <c r="L920" s="109">
        <f t="shared" si="14"/>
        <v>14000</v>
      </c>
      <c r="M920" s="109"/>
      <c r="N920" s="13"/>
      <c r="O920" s="111"/>
      <c r="P920" s="111"/>
      <c r="Q920" s="111"/>
      <c r="R920" s="111"/>
      <c r="S920" s="15"/>
      <c r="T920" s="112" t="s">
        <v>13944</v>
      </c>
      <c r="U920" s="112"/>
      <c r="V920" s="112"/>
      <c r="W920" s="112"/>
      <c r="X920" s="107" t="s">
        <v>15</v>
      </c>
      <c r="Y920" s="107"/>
      <c r="Z920" s="108"/>
    </row>
    <row r="921" spans="1:26" s="11" customFormat="1" ht="16.5" customHeight="1" x14ac:dyDescent="0.2">
      <c r="A921" s="12" t="s">
        <v>4486</v>
      </c>
      <c r="B921" s="106" t="s">
        <v>4487</v>
      </c>
      <c r="C921" s="106"/>
      <c r="D921" s="8" t="s">
        <v>4488</v>
      </c>
      <c r="E921" s="14"/>
      <c r="F921" s="1" t="s">
        <v>4472</v>
      </c>
      <c r="G921" s="4" t="s">
        <v>4489</v>
      </c>
      <c r="H921" s="1">
        <v>50.2</v>
      </c>
      <c r="I921" s="1"/>
      <c r="J921" s="2">
        <v>8800</v>
      </c>
      <c r="K921" s="3"/>
      <c r="L921" s="109">
        <f t="shared" si="14"/>
        <v>8800</v>
      </c>
      <c r="M921" s="109"/>
      <c r="N921" s="13"/>
      <c r="O921" s="111"/>
      <c r="P921" s="111"/>
      <c r="Q921" s="111"/>
      <c r="R921" s="111"/>
      <c r="S921" s="15"/>
      <c r="T921" s="112" t="s">
        <v>13944</v>
      </c>
      <c r="U921" s="112"/>
      <c r="V921" s="112"/>
      <c r="W921" s="112"/>
      <c r="X921" s="107" t="s">
        <v>15</v>
      </c>
      <c r="Y921" s="107"/>
      <c r="Z921" s="108"/>
    </row>
    <row r="922" spans="1:26" s="11" customFormat="1" ht="16.5" customHeight="1" x14ac:dyDescent="0.2">
      <c r="A922" s="12" t="s">
        <v>4490</v>
      </c>
      <c r="B922" s="106" t="s">
        <v>4491</v>
      </c>
      <c r="C922" s="106"/>
      <c r="D922" s="8" t="s">
        <v>4492</v>
      </c>
      <c r="E922" s="14"/>
      <c r="F922" s="1" t="s">
        <v>4472</v>
      </c>
      <c r="G922" s="4" t="s">
        <v>4493</v>
      </c>
      <c r="H922" s="1">
        <v>2</v>
      </c>
      <c r="I922" s="1"/>
      <c r="J922" s="2"/>
      <c r="K922" s="3"/>
      <c r="L922" s="109">
        <f t="shared" si="14"/>
        <v>0</v>
      </c>
      <c r="M922" s="109"/>
      <c r="N922" s="13"/>
      <c r="O922" s="111"/>
      <c r="P922" s="111"/>
      <c r="Q922" s="111"/>
      <c r="R922" s="111"/>
      <c r="S922" s="15"/>
      <c r="T922" s="112" t="s">
        <v>13944</v>
      </c>
      <c r="U922" s="112"/>
      <c r="V922" s="112"/>
      <c r="W922" s="112"/>
      <c r="X922" s="107" t="s">
        <v>15</v>
      </c>
      <c r="Y922" s="107"/>
      <c r="Z922" s="108"/>
    </row>
    <row r="923" spans="1:26" s="11" customFormat="1" ht="16.5" customHeight="1" x14ac:dyDescent="0.2">
      <c r="A923" s="12" t="s">
        <v>4494</v>
      </c>
      <c r="B923" s="106" t="s">
        <v>4495</v>
      </c>
      <c r="C923" s="106"/>
      <c r="D923" s="8" t="s">
        <v>4496</v>
      </c>
      <c r="E923" s="14"/>
      <c r="F923" s="1" t="s">
        <v>4472</v>
      </c>
      <c r="G923" s="4" t="s">
        <v>4497</v>
      </c>
      <c r="H923" s="1">
        <v>1127.5</v>
      </c>
      <c r="I923" s="1"/>
      <c r="J923" s="2">
        <v>41000</v>
      </c>
      <c r="K923" s="3"/>
      <c r="L923" s="109">
        <f t="shared" si="14"/>
        <v>41000</v>
      </c>
      <c r="M923" s="109"/>
      <c r="N923" s="13"/>
      <c r="O923" s="111"/>
      <c r="P923" s="111"/>
      <c r="Q923" s="111"/>
      <c r="R923" s="111"/>
      <c r="S923" s="15"/>
      <c r="T923" s="112" t="s">
        <v>13944</v>
      </c>
      <c r="U923" s="112"/>
      <c r="V923" s="112"/>
      <c r="W923" s="112"/>
      <c r="X923" s="107" t="s">
        <v>15</v>
      </c>
      <c r="Y923" s="107"/>
      <c r="Z923" s="108"/>
    </row>
    <row r="924" spans="1:26" s="11" customFormat="1" ht="16.5" customHeight="1" x14ac:dyDescent="0.2">
      <c r="A924" s="12" t="s">
        <v>4498</v>
      </c>
      <c r="B924" s="106" t="s">
        <v>4499</v>
      </c>
      <c r="C924" s="106"/>
      <c r="D924" s="8" t="s">
        <v>4500</v>
      </c>
      <c r="E924" s="14"/>
      <c r="F924" s="1" t="s">
        <v>4472</v>
      </c>
      <c r="G924" s="4" t="s">
        <v>4501</v>
      </c>
      <c r="H924" s="1">
        <v>38.6</v>
      </c>
      <c r="I924" s="1"/>
      <c r="J924" s="2">
        <v>13400</v>
      </c>
      <c r="K924" s="3"/>
      <c r="L924" s="109">
        <f t="shared" si="14"/>
        <v>13400</v>
      </c>
      <c r="M924" s="109"/>
      <c r="N924" s="13"/>
      <c r="O924" s="111"/>
      <c r="P924" s="111"/>
      <c r="Q924" s="111"/>
      <c r="R924" s="111"/>
      <c r="S924" s="15"/>
      <c r="T924" s="112" t="s">
        <v>13944</v>
      </c>
      <c r="U924" s="112"/>
      <c r="V924" s="112"/>
      <c r="W924" s="112"/>
      <c r="X924" s="107" t="s">
        <v>15</v>
      </c>
      <c r="Y924" s="107"/>
      <c r="Z924" s="108"/>
    </row>
    <row r="925" spans="1:26" s="11" customFormat="1" ht="16.5" customHeight="1" x14ac:dyDescent="0.2">
      <c r="A925" s="12" t="s">
        <v>4503</v>
      </c>
      <c r="B925" s="106" t="s">
        <v>4504</v>
      </c>
      <c r="C925" s="106"/>
      <c r="D925" s="8" t="s">
        <v>4505</v>
      </c>
      <c r="E925" s="14"/>
      <c r="F925" s="1" t="s">
        <v>4472</v>
      </c>
      <c r="G925" s="4" t="s">
        <v>4506</v>
      </c>
      <c r="H925" s="1">
        <v>124.5</v>
      </c>
      <c r="I925" s="1"/>
      <c r="J925" s="2"/>
      <c r="K925" s="3"/>
      <c r="L925" s="109">
        <f t="shared" si="14"/>
        <v>0</v>
      </c>
      <c r="M925" s="109"/>
      <c r="N925" s="13"/>
      <c r="O925" s="111"/>
      <c r="P925" s="111"/>
      <c r="Q925" s="111"/>
      <c r="R925" s="111"/>
      <c r="S925" s="15"/>
      <c r="T925" s="112" t="s">
        <v>13944</v>
      </c>
      <c r="U925" s="112"/>
      <c r="V925" s="112"/>
      <c r="W925" s="112"/>
      <c r="X925" s="107" t="s">
        <v>15</v>
      </c>
      <c r="Y925" s="107"/>
      <c r="Z925" s="108"/>
    </row>
    <row r="926" spans="1:26" s="11" customFormat="1" ht="16.5" customHeight="1" x14ac:dyDescent="0.2">
      <c r="A926" s="12" t="s">
        <v>4507</v>
      </c>
      <c r="B926" s="106" t="s">
        <v>4508</v>
      </c>
      <c r="C926" s="106"/>
      <c r="D926" s="8" t="s">
        <v>4509</v>
      </c>
      <c r="E926" s="14"/>
      <c r="F926" s="1" t="s">
        <v>4510</v>
      </c>
      <c r="G926" s="4" t="s">
        <v>4511</v>
      </c>
      <c r="H926" s="1">
        <v>19</v>
      </c>
      <c r="I926" s="1"/>
      <c r="J926" s="2"/>
      <c r="K926" s="3"/>
      <c r="L926" s="109">
        <f t="shared" si="14"/>
        <v>0</v>
      </c>
      <c r="M926" s="109"/>
      <c r="N926" s="13"/>
      <c r="O926" s="111"/>
      <c r="P926" s="111"/>
      <c r="Q926" s="111"/>
      <c r="R926" s="111"/>
      <c r="S926" s="15"/>
      <c r="T926" s="112" t="s">
        <v>13944</v>
      </c>
      <c r="U926" s="112"/>
      <c r="V926" s="112"/>
      <c r="W926" s="112"/>
      <c r="X926" s="107" t="s">
        <v>15</v>
      </c>
      <c r="Y926" s="107"/>
      <c r="Z926" s="108"/>
    </row>
    <row r="927" spans="1:26" s="11" customFormat="1" ht="16.5" customHeight="1" x14ac:dyDescent="0.2">
      <c r="A927" s="12" t="s">
        <v>4512</v>
      </c>
      <c r="B927" s="106" t="s">
        <v>4513</v>
      </c>
      <c r="C927" s="106"/>
      <c r="D927" s="8" t="s">
        <v>4514</v>
      </c>
      <c r="E927" s="14"/>
      <c r="F927" s="1" t="s">
        <v>4472</v>
      </c>
      <c r="G927" s="4" t="s">
        <v>4515</v>
      </c>
      <c r="H927" s="1">
        <v>132</v>
      </c>
      <c r="I927" s="1"/>
      <c r="J927" s="2">
        <v>7200</v>
      </c>
      <c r="K927" s="3"/>
      <c r="L927" s="109">
        <f t="shared" si="14"/>
        <v>7200</v>
      </c>
      <c r="M927" s="109"/>
      <c r="N927" s="13"/>
      <c r="O927" s="111"/>
      <c r="P927" s="111"/>
      <c r="Q927" s="111"/>
      <c r="R927" s="111"/>
      <c r="S927" s="15"/>
      <c r="T927" s="112" t="s">
        <v>13944</v>
      </c>
      <c r="U927" s="112"/>
      <c r="V927" s="112"/>
      <c r="W927" s="112"/>
      <c r="X927" s="107" t="s">
        <v>15</v>
      </c>
      <c r="Y927" s="107"/>
      <c r="Z927" s="108"/>
    </row>
    <row r="928" spans="1:26" s="11" customFormat="1" ht="16.5" customHeight="1" x14ac:dyDescent="0.2">
      <c r="A928" s="12" t="s">
        <v>4516</v>
      </c>
      <c r="B928" s="106" t="s">
        <v>4517</v>
      </c>
      <c r="C928" s="106"/>
      <c r="D928" s="8" t="s">
        <v>4518</v>
      </c>
      <c r="E928" s="14"/>
      <c r="F928" s="1" t="s">
        <v>4472</v>
      </c>
      <c r="G928" s="4" t="s">
        <v>4519</v>
      </c>
      <c r="H928" s="1">
        <v>40</v>
      </c>
      <c r="I928" s="1"/>
      <c r="J928" s="2">
        <v>4100</v>
      </c>
      <c r="K928" s="3"/>
      <c r="L928" s="109">
        <f t="shared" si="14"/>
        <v>4100</v>
      </c>
      <c r="M928" s="109"/>
      <c r="N928" s="13"/>
      <c r="O928" s="111"/>
      <c r="P928" s="111"/>
      <c r="Q928" s="111"/>
      <c r="R928" s="111"/>
      <c r="S928" s="15"/>
      <c r="T928" s="112" t="s">
        <v>13944</v>
      </c>
      <c r="U928" s="112"/>
      <c r="V928" s="112"/>
      <c r="W928" s="112"/>
      <c r="X928" s="107" t="s">
        <v>15</v>
      </c>
      <c r="Y928" s="107"/>
      <c r="Z928" s="108"/>
    </row>
    <row r="929" spans="1:26" s="11" customFormat="1" ht="16.5" customHeight="1" x14ac:dyDescent="0.2">
      <c r="A929" s="12" t="s">
        <v>4520</v>
      </c>
      <c r="B929" s="106" t="s">
        <v>4521</v>
      </c>
      <c r="C929" s="106"/>
      <c r="D929" s="8" t="s">
        <v>4522</v>
      </c>
      <c r="E929" s="14"/>
      <c r="F929" s="1" t="s">
        <v>4472</v>
      </c>
      <c r="G929" s="4" t="s">
        <v>4523</v>
      </c>
      <c r="H929" s="1">
        <v>110</v>
      </c>
      <c r="I929" s="1"/>
      <c r="J929" s="2">
        <v>4100</v>
      </c>
      <c r="K929" s="3"/>
      <c r="L929" s="109">
        <f t="shared" si="14"/>
        <v>4100</v>
      </c>
      <c r="M929" s="109"/>
      <c r="N929" s="13"/>
      <c r="O929" s="111"/>
      <c r="P929" s="111"/>
      <c r="Q929" s="111"/>
      <c r="R929" s="111"/>
      <c r="S929" s="15"/>
      <c r="T929" s="112" t="s">
        <v>13944</v>
      </c>
      <c r="U929" s="112"/>
      <c r="V929" s="112"/>
      <c r="W929" s="112"/>
      <c r="X929" s="107" t="s">
        <v>15</v>
      </c>
      <c r="Y929" s="107"/>
      <c r="Z929" s="108"/>
    </row>
    <row r="930" spans="1:26" s="11" customFormat="1" ht="16.5" customHeight="1" x14ac:dyDescent="0.2">
      <c r="A930" s="12" t="s">
        <v>4524</v>
      </c>
      <c r="B930" s="106" t="s">
        <v>4525</v>
      </c>
      <c r="C930" s="106"/>
      <c r="D930" s="8" t="s">
        <v>4526</v>
      </c>
      <c r="E930" s="14"/>
      <c r="F930" s="1" t="s">
        <v>4472</v>
      </c>
      <c r="G930" s="4" t="s">
        <v>4527</v>
      </c>
      <c r="H930" s="1">
        <v>38.5</v>
      </c>
      <c r="I930" s="1"/>
      <c r="J930" s="2"/>
      <c r="K930" s="3"/>
      <c r="L930" s="109">
        <f t="shared" si="14"/>
        <v>0</v>
      </c>
      <c r="M930" s="109"/>
      <c r="N930" s="13"/>
      <c r="O930" s="111"/>
      <c r="P930" s="111"/>
      <c r="Q930" s="111"/>
      <c r="R930" s="111"/>
      <c r="S930" s="15"/>
      <c r="T930" s="112" t="s">
        <v>13944</v>
      </c>
      <c r="U930" s="112"/>
      <c r="V930" s="112"/>
      <c r="W930" s="112"/>
      <c r="X930" s="107" t="s">
        <v>15</v>
      </c>
      <c r="Y930" s="107"/>
      <c r="Z930" s="108"/>
    </row>
    <row r="931" spans="1:26" s="11" customFormat="1" ht="16.5" customHeight="1" x14ac:dyDescent="0.2">
      <c r="A931" s="12" t="s">
        <v>4528</v>
      </c>
      <c r="B931" s="106" t="s">
        <v>4529</v>
      </c>
      <c r="C931" s="106"/>
      <c r="D931" s="8" t="s">
        <v>4530</v>
      </c>
      <c r="E931" s="14"/>
      <c r="F931" s="1" t="s">
        <v>4472</v>
      </c>
      <c r="G931" s="4" t="s">
        <v>4531</v>
      </c>
      <c r="H931" s="1">
        <v>31.68</v>
      </c>
      <c r="I931" s="1"/>
      <c r="J931" s="2">
        <v>4000</v>
      </c>
      <c r="K931" s="3"/>
      <c r="L931" s="109">
        <f t="shared" si="14"/>
        <v>4000</v>
      </c>
      <c r="M931" s="109"/>
      <c r="N931" s="13"/>
      <c r="O931" s="111"/>
      <c r="P931" s="111"/>
      <c r="Q931" s="111"/>
      <c r="R931" s="111"/>
      <c r="S931" s="15"/>
      <c r="T931" s="112" t="s">
        <v>13944</v>
      </c>
      <c r="U931" s="112"/>
      <c r="V931" s="112"/>
      <c r="W931" s="112"/>
      <c r="X931" s="107" t="s">
        <v>15</v>
      </c>
      <c r="Y931" s="107"/>
      <c r="Z931" s="108"/>
    </row>
    <row r="932" spans="1:26" s="11" customFormat="1" ht="16.5" customHeight="1" x14ac:dyDescent="0.2">
      <c r="A932" s="12" t="s">
        <v>4532</v>
      </c>
      <c r="B932" s="106" t="s">
        <v>4533</v>
      </c>
      <c r="C932" s="106"/>
      <c r="D932" s="8" t="s">
        <v>4534</v>
      </c>
      <c r="E932" s="14"/>
      <c r="F932" s="1" t="s">
        <v>4472</v>
      </c>
      <c r="G932" s="4" t="s">
        <v>4535</v>
      </c>
      <c r="H932" s="1">
        <v>38</v>
      </c>
      <c r="I932" s="1"/>
      <c r="J932" s="2">
        <v>4000</v>
      </c>
      <c r="K932" s="3"/>
      <c r="L932" s="109">
        <f t="shared" si="14"/>
        <v>4000</v>
      </c>
      <c r="M932" s="109"/>
      <c r="N932" s="13"/>
      <c r="O932" s="111"/>
      <c r="P932" s="111"/>
      <c r="Q932" s="111"/>
      <c r="R932" s="111"/>
      <c r="S932" s="15"/>
      <c r="T932" s="112" t="s">
        <v>13944</v>
      </c>
      <c r="U932" s="112"/>
      <c r="V932" s="112"/>
      <c r="W932" s="112"/>
      <c r="X932" s="107" t="s">
        <v>15</v>
      </c>
      <c r="Y932" s="107"/>
      <c r="Z932" s="108"/>
    </row>
    <row r="933" spans="1:26" s="11" customFormat="1" ht="16.5" customHeight="1" x14ac:dyDescent="0.2">
      <c r="A933" s="12" t="s">
        <v>4536</v>
      </c>
      <c r="B933" s="106" t="s">
        <v>4537</v>
      </c>
      <c r="C933" s="106"/>
      <c r="D933" s="8" t="s">
        <v>4538</v>
      </c>
      <c r="E933" s="14"/>
      <c r="F933" s="1" t="s">
        <v>4472</v>
      </c>
      <c r="G933" s="4" t="s">
        <v>4539</v>
      </c>
      <c r="H933" s="1">
        <v>8</v>
      </c>
      <c r="I933" s="1"/>
      <c r="J933" s="2">
        <v>4000</v>
      </c>
      <c r="K933" s="3"/>
      <c r="L933" s="109">
        <f t="shared" si="14"/>
        <v>4000</v>
      </c>
      <c r="M933" s="109"/>
      <c r="N933" s="13"/>
      <c r="O933" s="111"/>
      <c r="P933" s="111"/>
      <c r="Q933" s="111"/>
      <c r="R933" s="111"/>
      <c r="S933" s="15"/>
      <c r="T933" s="112" t="s">
        <v>13944</v>
      </c>
      <c r="U933" s="112"/>
      <c r="V933" s="112"/>
      <c r="W933" s="112"/>
      <c r="X933" s="107" t="s">
        <v>15</v>
      </c>
      <c r="Y933" s="107"/>
      <c r="Z933" s="108"/>
    </row>
    <row r="934" spans="1:26" s="11" customFormat="1" ht="16.5" customHeight="1" x14ac:dyDescent="0.2">
      <c r="A934" s="12" t="s">
        <v>4540</v>
      </c>
      <c r="B934" s="106" t="s">
        <v>887</v>
      </c>
      <c r="C934" s="106"/>
      <c r="D934" s="8" t="s">
        <v>4541</v>
      </c>
      <c r="E934" s="14"/>
      <c r="F934" s="1" t="s">
        <v>1761</v>
      </c>
      <c r="G934" s="4" t="s">
        <v>461</v>
      </c>
      <c r="H934" s="1"/>
      <c r="I934" s="1"/>
      <c r="J934" s="2">
        <v>14862</v>
      </c>
      <c r="K934" s="3"/>
      <c r="L934" s="109">
        <f t="shared" si="14"/>
        <v>14862</v>
      </c>
      <c r="M934" s="109"/>
      <c r="N934" s="13"/>
      <c r="O934" s="111"/>
      <c r="P934" s="111"/>
      <c r="Q934" s="111"/>
      <c r="R934" s="111"/>
      <c r="S934" s="15"/>
      <c r="T934" s="112" t="s">
        <v>13944</v>
      </c>
      <c r="U934" s="112"/>
      <c r="V934" s="112"/>
      <c r="W934" s="112"/>
      <c r="X934" s="107" t="s">
        <v>15</v>
      </c>
      <c r="Y934" s="107"/>
      <c r="Z934" s="108"/>
    </row>
    <row r="935" spans="1:26" s="11" customFormat="1" ht="16.5" customHeight="1" x14ac:dyDescent="0.2">
      <c r="A935" s="12" t="s">
        <v>4542</v>
      </c>
      <c r="B935" s="106" t="s">
        <v>894</v>
      </c>
      <c r="C935" s="106"/>
      <c r="D935" s="8" t="s">
        <v>4543</v>
      </c>
      <c r="E935" s="14"/>
      <c r="F935" s="1" t="s">
        <v>1761</v>
      </c>
      <c r="G935" s="4" t="s">
        <v>524</v>
      </c>
      <c r="H935" s="1"/>
      <c r="I935" s="1"/>
      <c r="J935" s="2">
        <v>290160</v>
      </c>
      <c r="K935" s="3">
        <v>228508.79999999999</v>
      </c>
      <c r="L935" s="109">
        <f t="shared" si="14"/>
        <v>61651.200000000012</v>
      </c>
      <c r="M935" s="109"/>
      <c r="N935" s="13"/>
      <c r="O935" s="111"/>
      <c r="P935" s="111"/>
      <c r="Q935" s="111"/>
      <c r="R935" s="111"/>
      <c r="S935" s="15"/>
      <c r="T935" s="112" t="s">
        <v>13944</v>
      </c>
      <c r="U935" s="112"/>
      <c r="V935" s="112"/>
      <c r="W935" s="112"/>
      <c r="X935" s="107" t="s">
        <v>15</v>
      </c>
      <c r="Y935" s="107"/>
      <c r="Z935" s="108"/>
    </row>
    <row r="936" spans="1:26" s="11" customFormat="1" ht="16.5" customHeight="1" x14ac:dyDescent="0.2">
      <c r="A936" s="12" t="s">
        <v>4544</v>
      </c>
      <c r="B936" s="106" t="s">
        <v>4545</v>
      </c>
      <c r="C936" s="106"/>
      <c r="D936" s="8" t="s">
        <v>4546</v>
      </c>
      <c r="E936" s="14"/>
      <c r="F936" s="1" t="s">
        <v>1761</v>
      </c>
      <c r="G936" s="4" t="s">
        <v>4547</v>
      </c>
      <c r="H936" s="1"/>
      <c r="I936" s="1">
        <v>110</v>
      </c>
      <c r="J936" s="2">
        <v>1868</v>
      </c>
      <c r="K936" s="3"/>
      <c r="L936" s="109">
        <f t="shared" si="14"/>
        <v>1868</v>
      </c>
      <c r="M936" s="109"/>
      <c r="N936" s="13"/>
      <c r="O936" s="111"/>
      <c r="P936" s="111"/>
      <c r="Q936" s="111"/>
      <c r="R936" s="111"/>
      <c r="S936" s="15"/>
      <c r="T936" s="112" t="s">
        <v>13944</v>
      </c>
      <c r="U936" s="112"/>
      <c r="V936" s="112"/>
      <c r="W936" s="112"/>
      <c r="X936" s="107" t="s">
        <v>15</v>
      </c>
      <c r="Y936" s="107"/>
      <c r="Z936" s="108"/>
    </row>
    <row r="937" spans="1:26" s="11" customFormat="1" ht="16.5" customHeight="1" x14ac:dyDescent="0.2">
      <c r="A937" s="12" t="s">
        <v>4548</v>
      </c>
      <c r="B937" s="106" t="s">
        <v>4549</v>
      </c>
      <c r="C937" s="106"/>
      <c r="D937" s="8" t="s">
        <v>4550</v>
      </c>
      <c r="E937" s="14" t="s">
        <v>4551</v>
      </c>
      <c r="F937" s="1" t="s">
        <v>4552</v>
      </c>
      <c r="G937" s="4" t="s">
        <v>4553</v>
      </c>
      <c r="H937" s="1">
        <v>2631</v>
      </c>
      <c r="I937" s="1"/>
      <c r="J937" s="3">
        <v>3656824</v>
      </c>
      <c r="K937" s="3">
        <v>3656824</v>
      </c>
      <c r="L937" s="109">
        <f t="shared" si="14"/>
        <v>0</v>
      </c>
      <c r="M937" s="109"/>
      <c r="N937" s="13"/>
      <c r="O937" s="111"/>
      <c r="P937" s="111"/>
      <c r="Q937" s="111"/>
      <c r="R937" s="111"/>
      <c r="S937" s="15"/>
      <c r="T937" s="112" t="s">
        <v>13944</v>
      </c>
      <c r="U937" s="112"/>
      <c r="V937" s="112"/>
      <c r="W937" s="112"/>
      <c r="X937" s="107" t="s">
        <v>15</v>
      </c>
      <c r="Y937" s="107"/>
      <c r="Z937" s="108"/>
    </row>
    <row r="938" spans="1:26" s="11" customFormat="1" ht="16.5" customHeight="1" x14ac:dyDescent="0.2">
      <c r="A938" s="12" t="s">
        <v>4554</v>
      </c>
      <c r="B938" s="106" t="s">
        <v>4555</v>
      </c>
      <c r="C938" s="106"/>
      <c r="D938" s="8" t="s">
        <v>4556</v>
      </c>
      <c r="E938" s="14" t="s">
        <v>4557</v>
      </c>
      <c r="F938" s="1" t="s">
        <v>4558</v>
      </c>
      <c r="G938" s="4" t="s">
        <v>84</v>
      </c>
      <c r="H938" s="1"/>
      <c r="I938" s="1">
        <v>17</v>
      </c>
      <c r="J938" s="2">
        <v>2282420</v>
      </c>
      <c r="K938" s="3">
        <v>2282420</v>
      </c>
      <c r="L938" s="109">
        <f t="shared" si="14"/>
        <v>0</v>
      </c>
      <c r="M938" s="109"/>
      <c r="N938" s="13"/>
      <c r="O938" s="111"/>
      <c r="P938" s="111"/>
      <c r="Q938" s="111"/>
      <c r="R938" s="111"/>
      <c r="S938" s="15"/>
      <c r="T938" s="112" t="s">
        <v>13944</v>
      </c>
      <c r="U938" s="112"/>
      <c r="V938" s="112"/>
      <c r="W938" s="112"/>
      <c r="X938" s="107" t="s">
        <v>15</v>
      </c>
      <c r="Y938" s="107"/>
      <c r="Z938" s="108"/>
    </row>
    <row r="939" spans="1:26" s="11" customFormat="1" ht="16.5" customHeight="1" x14ac:dyDescent="0.2">
      <c r="A939" s="12" t="s">
        <v>4559</v>
      </c>
      <c r="B939" s="106" t="s">
        <v>4560</v>
      </c>
      <c r="C939" s="106"/>
      <c r="D939" s="8" t="s">
        <v>4561</v>
      </c>
      <c r="E939" s="14" t="s">
        <v>4562</v>
      </c>
      <c r="F939" s="1" t="s">
        <v>4552</v>
      </c>
      <c r="G939" s="4" t="s">
        <v>84</v>
      </c>
      <c r="H939" s="1"/>
      <c r="I939" s="1">
        <v>794</v>
      </c>
      <c r="J939" s="2">
        <v>8562782</v>
      </c>
      <c r="K939" s="3">
        <v>8562782</v>
      </c>
      <c r="L939" s="109">
        <f t="shared" si="14"/>
        <v>0</v>
      </c>
      <c r="M939" s="109"/>
      <c r="N939" s="13"/>
      <c r="O939" s="111"/>
      <c r="P939" s="111"/>
      <c r="Q939" s="111"/>
      <c r="R939" s="111"/>
      <c r="S939" s="15"/>
      <c r="T939" s="112" t="s">
        <v>13944</v>
      </c>
      <c r="U939" s="112"/>
      <c r="V939" s="112"/>
      <c r="W939" s="112"/>
      <c r="X939" s="107" t="s">
        <v>15</v>
      </c>
      <c r="Y939" s="107"/>
      <c r="Z939" s="108"/>
    </row>
    <row r="940" spans="1:26" s="11" customFormat="1" ht="16.5" customHeight="1" x14ac:dyDescent="0.2">
      <c r="A940" s="12" t="s">
        <v>4563</v>
      </c>
      <c r="B940" s="106" t="s">
        <v>4564</v>
      </c>
      <c r="C940" s="106"/>
      <c r="D940" s="8" t="s">
        <v>4565</v>
      </c>
      <c r="E940" s="14" t="s">
        <v>4566</v>
      </c>
      <c r="F940" s="1" t="s">
        <v>4552</v>
      </c>
      <c r="G940" s="4" t="s">
        <v>4553</v>
      </c>
      <c r="H940" s="1"/>
      <c r="I940" s="1">
        <v>189</v>
      </c>
      <c r="J940" s="2">
        <v>3585390</v>
      </c>
      <c r="K940" s="3">
        <v>3585390</v>
      </c>
      <c r="L940" s="109">
        <f t="shared" si="14"/>
        <v>0</v>
      </c>
      <c r="M940" s="109"/>
      <c r="N940" s="13"/>
      <c r="O940" s="111"/>
      <c r="P940" s="111"/>
      <c r="Q940" s="111"/>
      <c r="R940" s="111"/>
      <c r="S940" s="15"/>
      <c r="T940" s="112" t="s">
        <v>13944</v>
      </c>
      <c r="U940" s="112"/>
      <c r="V940" s="112"/>
      <c r="W940" s="112"/>
      <c r="X940" s="107" t="s">
        <v>15</v>
      </c>
      <c r="Y940" s="107"/>
      <c r="Z940" s="108"/>
    </row>
    <row r="941" spans="1:26" s="11" customFormat="1" ht="16.5" customHeight="1" x14ac:dyDescent="0.2">
      <c r="A941" s="12" t="s">
        <v>4567</v>
      </c>
      <c r="B941" s="106" t="s">
        <v>4568</v>
      </c>
      <c r="C941" s="106"/>
      <c r="D941" s="8" t="s">
        <v>4569</v>
      </c>
      <c r="E941" s="14" t="s">
        <v>4570</v>
      </c>
      <c r="F941" s="1" t="s">
        <v>4552</v>
      </c>
      <c r="G941" s="4" t="s">
        <v>84</v>
      </c>
      <c r="H941" s="1"/>
      <c r="I941" s="1">
        <v>780</v>
      </c>
      <c r="J941" s="2">
        <v>3379092</v>
      </c>
      <c r="K941" s="3">
        <v>3379092</v>
      </c>
      <c r="L941" s="109">
        <f t="shared" si="14"/>
        <v>0</v>
      </c>
      <c r="M941" s="109"/>
      <c r="N941" s="13"/>
      <c r="O941" s="111"/>
      <c r="P941" s="111"/>
      <c r="Q941" s="111"/>
      <c r="R941" s="111"/>
      <c r="S941" s="15"/>
      <c r="T941" s="112" t="s">
        <v>13944</v>
      </c>
      <c r="U941" s="112"/>
      <c r="V941" s="112"/>
      <c r="W941" s="112"/>
      <c r="X941" s="107" t="s">
        <v>15</v>
      </c>
      <c r="Y941" s="107"/>
      <c r="Z941" s="108"/>
    </row>
    <row r="942" spans="1:26" s="11" customFormat="1" ht="16.5" customHeight="1" x14ac:dyDescent="0.2">
      <c r="A942" s="12" t="s">
        <v>4571</v>
      </c>
      <c r="B942" s="106" t="s">
        <v>4572</v>
      </c>
      <c r="C942" s="106"/>
      <c r="D942" s="8" t="s">
        <v>4573</v>
      </c>
      <c r="E942" s="14" t="s">
        <v>4574</v>
      </c>
      <c r="F942" s="1" t="s">
        <v>4552</v>
      </c>
      <c r="G942" s="4" t="s">
        <v>84</v>
      </c>
      <c r="H942" s="1"/>
      <c r="I942" s="1">
        <v>542</v>
      </c>
      <c r="J942" s="2">
        <v>2317515</v>
      </c>
      <c r="K942" s="3">
        <v>2317515</v>
      </c>
      <c r="L942" s="109">
        <f t="shared" si="14"/>
        <v>0</v>
      </c>
      <c r="M942" s="109"/>
      <c r="N942" s="13"/>
      <c r="O942" s="111"/>
      <c r="P942" s="111"/>
      <c r="Q942" s="111"/>
      <c r="R942" s="111"/>
      <c r="S942" s="15"/>
      <c r="T942" s="112" t="s">
        <v>13944</v>
      </c>
      <c r="U942" s="112"/>
      <c r="V942" s="112"/>
      <c r="W942" s="112"/>
      <c r="X942" s="107" t="s">
        <v>15</v>
      </c>
      <c r="Y942" s="107"/>
      <c r="Z942" s="108"/>
    </row>
    <row r="943" spans="1:26" s="11" customFormat="1" ht="16.5" customHeight="1" x14ac:dyDescent="0.2">
      <c r="A943" s="12" t="s">
        <v>4575</v>
      </c>
      <c r="B943" s="106" t="s">
        <v>4576</v>
      </c>
      <c r="C943" s="106"/>
      <c r="D943" s="8" t="s">
        <v>4577</v>
      </c>
      <c r="E943" s="14" t="s">
        <v>4578</v>
      </c>
      <c r="F943" s="1" t="s">
        <v>4552</v>
      </c>
      <c r="G943" s="4" t="s">
        <v>84</v>
      </c>
      <c r="H943" s="1"/>
      <c r="I943" s="1">
        <v>322</v>
      </c>
      <c r="J943" s="2">
        <v>1532068</v>
      </c>
      <c r="K943" s="3">
        <v>1532068</v>
      </c>
      <c r="L943" s="109">
        <f t="shared" si="14"/>
        <v>0</v>
      </c>
      <c r="M943" s="109"/>
      <c r="N943" s="13"/>
      <c r="O943" s="111"/>
      <c r="P943" s="111"/>
      <c r="Q943" s="111"/>
      <c r="R943" s="111"/>
      <c r="S943" s="15"/>
      <c r="T943" s="112" t="s">
        <v>13944</v>
      </c>
      <c r="U943" s="112"/>
      <c r="V943" s="112"/>
      <c r="W943" s="112"/>
      <c r="X943" s="107" t="s">
        <v>15</v>
      </c>
      <c r="Y943" s="107"/>
      <c r="Z943" s="108"/>
    </row>
    <row r="944" spans="1:26" s="11" customFormat="1" ht="16.5" customHeight="1" x14ac:dyDescent="0.2">
      <c r="A944" s="12" t="s">
        <v>4579</v>
      </c>
      <c r="B944" s="106" t="s">
        <v>4580</v>
      </c>
      <c r="C944" s="106"/>
      <c r="D944" s="8" t="s">
        <v>4581</v>
      </c>
      <c r="E944" s="14" t="s">
        <v>4582</v>
      </c>
      <c r="F944" s="1" t="s">
        <v>4552</v>
      </c>
      <c r="G944" s="4" t="s">
        <v>84</v>
      </c>
      <c r="H944" s="1"/>
      <c r="I944" s="1">
        <v>52</v>
      </c>
      <c r="J944" s="2">
        <v>3107511</v>
      </c>
      <c r="K944" s="3">
        <v>3107511</v>
      </c>
      <c r="L944" s="109">
        <f t="shared" si="14"/>
        <v>0</v>
      </c>
      <c r="M944" s="109"/>
      <c r="N944" s="13"/>
      <c r="O944" s="111"/>
      <c r="P944" s="111"/>
      <c r="Q944" s="111"/>
      <c r="R944" s="111"/>
      <c r="S944" s="15"/>
      <c r="T944" s="112" t="s">
        <v>13944</v>
      </c>
      <c r="U944" s="112"/>
      <c r="V944" s="112"/>
      <c r="W944" s="112"/>
      <c r="X944" s="107" t="s">
        <v>15</v>
      </c>
      <c r="Y944" s="107"/>
      <c r="Z944" s="108"/>
    </row>
    <row r="945" spans="1:26" s="11" customFormat="1" ht="16.5" customHeight="1" x14ac:dyDescent="0.2">
      <c r="A945" s="12" t="s">
        <v>4583</v>
      </c>
      <c r="B945" s="106" t="s">
        <v>4584</v>
      </c>
      <c r="C945" s="106"/>
      <c r="D945" s="8" t="s">
        <v>4585</v>
      </c>
      <c r="E945" s="14" t="s">
        <v>4586</v>
      </c>
      <c r="F945" s="1" t="s">
        <v>4552</v>
      </c>
      <c r="G945" s="4" t="s">
        <v>4553</v>
      </c>
      <c r="H945" s="1"/>
      <c r="I945" s="1">
        <v>263</v>
      </c>
      <c r="J945" s="2">
        <v>899716</v>
      </c>
      <c r="K945" s="3">
        <v>899716</v>
      </c>
      <c r="L945" s="109">
        <f t="shared" si="14"/>
        <v>0</v>
      </c>
      <c r="M945" s="109"/>
      <c r="N945" s="13"/>
      <c r="O945" s="105">
        <v>899716</v>
      </c>
      <c r="P945" s="105"/>
      <c r="Q945" s="105"/>
      <c r="R945" s="105"/>
      <c r="S945" s="15"/>
      <c r="T945" s="112" t="s">
        <v>13944</v>
      </c>
      <c r="U945" s="112"/>
      <c r="V945" s="112"/>
      <c r="W945" s="112"/>
      <c r="X945" s="107" t="s">
        <v>15</v>
      </c>
      <c r="Y945" s="107"/>
      <c r="Z945" s="108"/>
    </row>
    <row r="946" spans="1:26" s="11" customFormat="1" ht="16.5" customHeight="1" x14ac:dyDescent="0.2">
      <c r="A946" s="12" t="s">
        <v>4587</v>
      </c>
      <c r="B946" s="106" t="s">
        <v>4588</v>
      </c>
      <c r="C946" s="106"/>
      <c r="D946" s="8" t="s">
        <v>4589</v>
      </c>
      <c r="E946" s="14" t="s">
        <v>4590</v>
      </c>
      <c r="F946" s="1" t="s">
        <v>4558</v>
      </c>
      <c r="G946" s="4" t="s">
        <v>84</v>
      </c>
      <c r="H946" s="1"/>
      <c r="I946" s="1">
        <v>135</v>
      </c>
      <c r="J946" s="2">
        <v>1364308</v>
      </c>
      <c r="K946" s="3">
        <v>1364308</v>
      </c>
      <c r="L946" s="109">
        <f t="shared" si="14"/>
        <v>0</v>
      </c>
      <c r="M946" s="109"/>
      <c r="N946" s="13"/>
      <c r="O946" s="105">
        <v>1364308</v>
      </c>
      <c r="P946" s="105"/>
      <c r="Q946" s="105"/>
      <c r="R946" s="105"/>
      <c r="S946" s="15"/>
      <c r="T946" s="112" t="s">
        <v>13944</v>
      </c>
      <c r="U946" s="112"/>
      <c r="V946" s="112"/>
      <c r="W946" s="112"/>
      <c r="X946" s="107" t="s">
        <v>15</v>
      </c>
      <c r="Y946" s="107"/>
      <c r="Z946" s="108"/>
    </row>
    <row r="947" spans="1:26" s="11" customFormat="1" ht="16.5" customHeight="1" x14ac:dyDescent="0.2">
      <c r="A947" s="12" t="s">
        <v>4591</v>
      </c>
      <c r="B947" s="106" t="s">
        <v>4592</v>
      </c>
      <c r="C947" s="106"/>
      <c r="D947" s="8" t="s">
        <v>4593</v>
      </c>
      <c r="E947" s="14" t="s">
        <v>4594</v>
      </c>
      <c r="F947" s="1" t="s">
        <v>4558</v>
      </c>
      <c r="G947" s="4" t="s">
        <v>84</v>
      </c>
      <c r="H947" s="1"/>
      <c r="I947" s="1">
        <v>330</v>
      </c>
      <c r="J947" s="2">
        <v>3588890</v>
      </c>
      <c r="K947" s="3">
        <v>3588890</v>
      </c>
      <c r="L947" s="109">
        <f t="shared" si="14"/>
        <v>0</v>
      </c>
      <c r="M947" s="109"/>
      <c r="N947" s="13"/>
      <c r="O947" s="111"/>
      <c r="P947" s="111"/>
      <c r="Q947" s="111"/>
      <c r="R947" s="111"/>
      <c r="S947" s="15"/>
      <c r="T947" s="112" t="s">
        <v>13944</v>
      </c>
      <c r="U947" s="112"/>
      <c r="V947" s="112"/>
      <c r="W947" s="112"/>
      <c r="X947" s="107" t="s">
        <v>15</v>
      </c>
      <c r="Y947" s="107"/>
      <c r="Z947" s="108"/>
    </row>
    <row r="948" spans="1:26" s="11" customFormat="1" ht="16.5" customHeight="1" x14ac:dyDescent="0.2">
      <c r="A948" s="12" t="s">
        <v>4595</v>
      </c>
      <c r="B948" s="106" t="s">
        <v>4596</v>
      </c>
      <c r="C948" s="106"/>
      <c r="D948" s="8" t="s">
        <v>4597</v>
      </c>
      <c r="E948" s="14" t="s">
        <v>4598</v>
      </c>
      <c r="F948" s="1" t="s">
        <v>4552</v>
      </c>
      <c r="G948" s="4" t="s">
        <v>4599</v>
      </c>
      <c r="H948" s="1"/>
      <c r="I948" s="1">
        <v>2145</v>
      </c>
      <c r="J948" s="2">
        <v>3345047</v>
      </c>
      <c r="K948" s="3">
        <v>3345047</v>
      </c>
      <c r="L948" s="109">
        <f t="shared" si="14"/>
        <v>0</v>
      </c>
      <c r="M948" s="109"/>
      <c r="N948" s="13"/>
      <c r="O948" s="111"/>
      <c r="P948" s="111"/>
      <c r="Q948" s="111"/>
      <c r="R948" s="111"/>
      <c r="S948" s="15"/>
      <c r="T948" s="112" t="s">
        <v>13944</v>
      </c>
      <c r="U948" s="112"/>
      <c r="V948" s="112"/>
      <c r="W948" s="112"/>
      <c r="X948" s="107" t="s">
        <v>15</v>
      </c>
      <c r="Y948" s="107"/>
      <c r="Z948" s="108"/>
    </row>
    <row r="949" spans="1:26" s="11" customFormat="1" ht="16.5" customHeight="1" x14ac:dyDescent="0.2">
      <c r="A949" s="12" t="s">
        <v>4600</v>
      </c>
      <c r="B949" s="106" t="s">
        <v>4601</v>
      </c>
      <c r="C949" s="106"/>
      <c r="D949" s="8" t="s">
        <v>4602</v>
      </c>
      <c r="E949" s="14" t="s">
        <v>4603</v>
      </c>
      <c r="F949" s="1" t="s">
        <v>4552</v>
      </c>
      <c r="G949" s="4" t="s">
        <v>4553</v>
      </c>
      <c r="H949" s="1"/>
      <c r="I949" s="1">
        <v>1008</v>
      </c>
      <c r="J949" s="2">
        <v>10803622</v>
      </c>
      <c r="K949" s="3">
        <v>10803622</v>
      </c>
      <c r="L949" s="109">
        <f t="shared" si="14"/>
        <v>0</v>
      </c>
      <c r="M949" s="109"/>
      <c r="N949" s="13"/>
      <c r="O949" s="105">
        <v>10803622</v>
      </c>
      <c r="P949" s="105"/>
      <c r="Q949" s="105"/>
      <c r="R949" s="105"/>
      <c r="S949" s="15"/>
      <c r="T949" s="112" t="s">
        <v>13944</v>
      </c>
      <c r="U949" s="112"/>
      <c r="V949" s="112"/>
      <c r="W949" s="112"/>
      <c r="X949" s="107" t="s">
        <v>15</v>
      </c>
      <c r="Y949" s="107"/>
      <c r="Z949" s="108"/>
    </row>
    <row r="950" spans="1:26" s="11" customFormat="1" ht="16.5" customHeight="1" x14ac:dyDescent="0.2">
      <c r="A950" s="12" t="s">
        <v>4604</v>
      </c>
      <c r="B950" s="106" t="s">
        <v>4605</v>
      </c>
      <c r="C950" s="106"/>
      <c r="D950" s="8" t="s">
        <v>4606</v>
      </c>
      <c r="E950" s="14"/>
      <c r="F950" s="1" t="s">
        <v>4607</v>
      </c>
      <c r="G950" s="4" t="s">
        <v>4608</v>
      </c>
      <c r="H950" s="1">
        <v>47.6</v>
      </c>
      <c r="I950" s="1"/>
      <c r="J950" s="2">
        <v>36041871.689999998</v>
      </c>
      <c r="K950" s="3">
        <v>36041871.689999998</v>
      </c>
      <c r="L950" s="109">
        <f t="shared" si="14"/>
        <v>0</v>
      </c>
      <c r="M950" s="109"/>
      <c r="N950" s="13"/>
      <c r="O950" s="111"/>
      <c r="P950" s="111"/>
      <c r="Q950" s="111"/>
      <c r="R950" s="111"/>
      <c r="S950" s="15"/>
      <c r="T950" s="112" t="s">
        <v>13944</v>
      </c>
      <c r="U950" s="112"/>
      <c r="V950" s="112"/>
      <c r="W950" s="112"/>
      <c r="X950" s="107" t="s">
        <v>15</v>
      </c>
      <c r="Y950" s="107"/>
      <c r="Z950" s="108"/>
    </row>
    <row r="951" spans="1:26" s="11" customFormat="1" ht="16.5" customHeight="1" x14ac:dyDescent="0.2">
      <c r="A951" s="12" t="s">
        <v>4610</v>
      </c>
      <c r="B951" s="106" t="s">
        <v>4611</v>
      </c>
      <c r="C951" s="106"/>
      <c r="D951" s="8" t="s">
        <v>1785</v>
      </c>
      <c r="E951" s="14"/>
      <c r="F951" s="1" t="s">
        <v>4612</v>
      </c>
      <c r="G951" s="4" t="s">
        <v>4613</v>
      </c>
      <c r="H951" s="1"/>
      <c r="I951" s="1">
        <v>64</v>
      </c>
      <c r="J951" s="2"/>
      <c r="K951" s="3"/>
      <c r="L951" s="109">
        <f t="shared" si="14"/>
        <v>0</v>
      </c>
      <c r="M951" s="109"/>
      <c r="N951" s="13"/>
      <c r="O951" s="111"/>
      <c r="P951" s="111"/>
      <c r="Q951" s="111"/>
      <c r="R951" s="111"/>
      <c r="S951" s="15"/>
      <c r="T951" s="112" t="s">
        <v>13944</v>
      </c>
      <c r="U951" s="112"/>
      <c r="V951" s="112"/>
      <c r="W951" s="112"/>
      <c r="X951" s="107" t="s">
        <v>15</v>
      </c>
      <c r="Y951" s="107"/>
      <c r="Z951" s="108"/>
    </row>
    <row r="952" spans="1:26" s="11" customFormat="1" ht="16.5" customHeight="1" x14ac:dyDescent="0.2">
      <c r="A952" s="12" t="s">
        <v>4614</v>
      </c>
      <c r="B952" s="106" t="s">
        <v>4615</v>
      </c>
      <c r="C952" s="106"/>
      <c r="D952" s="8" t="s">
        <v>4616</v>
      </c>
      <c r="E952" s="14"/>
      <c r="F952" s="1" t="s">
        <v>71</v>
      </c>
      <c r="G952" s="4" t="s">
        <v>1562</v>
      </c>
      <c r="H952" s="1"/>
      <c r="I952" s="1"/>
      <c r="J952" s="2">
        <v>9100</v>
      </c>
      <c r="K952" s="3"/>
      <c r="L952" s="109">
        <f t="shared" si="14"/>
        <v>9100</v>
      </c>
      <c r="M952" s="109"/>
      <c r="N952" s="13"/>
      <c r="O952" s="111"/>
      <c r="P952" s="111"/>
      <c r="Q952" s="111"/>
      <c r="R952" s="111"/>
      <c r="S952" s="15"/>
      <c r="T952" s="112" t="s">
        <v>13944</v>
      </c>
      <c r="U952" s="112"/>
      <c r="V952" s="112"/>
      <c r="W952" s="112"/>
      <c r="X952" s="107" t="s">
        <v>15</v>
      </c>
      <c r="Y952" s="107"/>
      <c r="Z952" s="108"/>
    </row>
    <row r="953" spans="1:26" s="11" customFormat="1" ht="16.5" customHeight="1" x14ac:dyDescent="0.2">
      <c r="A953" s="12" t="s">
        <v>4617</v>
      </c>
      <c r="B953" s="106" t="s">
        <v>4618</v>
      </c>
      <c r="C953" s="106"/>
      <c r="D953" s="8" t="s">
        <v>4619</v>
      </c>
      <c r="E953" s="14"/>
      <c r="F953" s="1" t="s">
        <v>514</v>
      </c>
      <c r="G953" s="4" t="s">
        <v>4620</v>
      </c>
      <c r="H953" s="1"/>
      <c r="I953" s="1">
        <v>32</v>
      </c>
      <c r="J953" s="2">
        <v>21024.639999999999</v>
      </c>
      <c r="K953" s="3">
        <v>58.4</v>
      </c>
      <c r="L953" s="109">
        <f t="shared" si="14"/>
        <v>20966.239999999998</v>
      </c>
      <c r="M953" s="109"/>
      <c r="N953" s="13"/>
      <c r="O953" s="111"/>
      <c r="P953" s="111"/>
      <c r="Q953" s="111"/>
      <c r="R953" s="111"/>
      <c r="S953" s="15"/>
      <c r="T953" s="112" t="s">
        <v>13944</v>
      </c>
      <c r="U953" s="112"/>
      <c r="V953" s="112"/>
      <c r="W953" s="112"/>
      <c r="X953" s="107" t="s">
        <v>15</v>
      </c>
      <c r="Y953" s="107"/>
      <c r="Z953" s="108"/>
    </row>
    <row r="954" spans="1:26" s="11" customFormat="1" ht="16.5" customHeight="1" x14ac:dyDescent="0.2">
      <c r="A954" s="12" t="s">
        <v>4621</v>
      </c>
      <c r="B954" s="106" t="s">
        <v>4622</v>
      </c>
      <c r="C954" s="106"/>
      <c r="D954" s="8" t="s">
        <v>4623</v>
      </c>
      <c r="E954" s="14"/>
      <c r="F954" s="1" t="s">
        <v>514</v>
      </c>
      <c r="G954" s="4" t="s">
        <v>4620</v>
      </c>
      <c r="H954" s="1"/>
      <c r="I954" s="1">
        <v>54</v>
      </c>
      <c r="J954" s="2">
        <v>218873.1</v>
      </c>
      <c r="K954" s="3">
        <v>455.92</v>
      </c>
      <c r="L954" s="109">
        <f t="shared" si="14"/>
        <v>218417.18</v>
      </c>
      <c r="M954" s="109"/>
      <c r="N954" s="13"/>
      <c r="O954" s="111"/>
      <c r="P954" s="111"/>
      <c r="Q954" s="111"/>
      <c r="R954" s="111"/>
      <c r="S954" s="15"/>
      <c r="T954" s="112" t="s">
        <v>13944</v>
      </c>
      <c r="U954" s="112"/>
      <c r="V954" s="112"/>
      <c r="W954" s="112"/>
      <c r="X954" s="107" t="s">
        <v>15</v>
      </c>
      <c r="Y954" s="107"/>
      <c r="Z954" s="108"/>
    </row>
    <row r="955" spans="1:26" s="11" customFormat="1" ht="16.5" customHeight="1" x14ac:dyDescent="0.2">
      <c r="A955" s="12" t="s">
        <v>4624</v>
      </c>
      <c r="B955" s="106" t="s">
        <v>4625</v>
      </c>
      <c r="C955" s="106"/>
      <c r="D955" s="8" t="s">
        <v>4626</v>
      </c>
      <c r="E955" s="14" t="s">
        <v>4627</v>
      </c>
      <c r="F955" s="1" t="s">
        <v>548</v>
      </c>
      <c r="G955" s="4" t="s">
        <v>4628</v>
      </c>
      <c r="H955" s="1">
        <v>252.9</v>
      </c>
      <c r="I955" s="1"/>
      <c r="J955" s="2">
        <v>41637.32</v>
      </c>
      <c r="K955" s="3">
        <v>41637.32</v>
      </c>
      <c r="L955" s="109">
        <f t="shared" si="14"/>
        <v>0</v>
      </c>
      <c r="M955" s="109"/>
      <c r="N955" s="13"/>
      <c r="O955" s="105">
        <v>41637.32</v>
      </c>
      <c r="P955" s="105"/>
      <c r="Q955" s="105"/>
      <c r="R955" s="105"/>
      <c r="S955" s="15"/>
      <c r="T955" s="112" t="s">
        <v>13944</v>
      </c>
      <c r="U955" s="112"/>
      <c r="V955" s="112"/>
      <c r="W955" s="112"/>
      <c r="X955" s="107" t="s">
        <v>15</v>
      </c>
      <c r="Y955" s="107"/>
      <c r="Z955" s="108"/>
    </row>
    <row r="956" spans="1:26" s="11" customFormat="1" ht="16.5" customHeight="1" x14ac:dyDescent="0.2">
      <c r="A956" s="12" t="s">
        <v>4629</v>
      </c>
      <c r="B956" s="106" t="s">
        <v>4630</v>
      </c>
      <c r="C956" s="106"/>
      <c r="D956" s="8" t="s">
        <v>4631</v>
      </c>
      <c r="E956" s="14" t="s">
        <v>4632</v>
      </c>
      <c r="F956" s="1" t="s">
        <v>548</v>
      </c>
      <c r="G956" s="4" t="s">
        <v>4633</v>
      </c>
      <c r="H956" s="1">
        <v>11</v>
      </c>
      <c r="I956" s="1"/>
      <c r="J956" s="2">
        <v>1</v>
      </c>
      <c r="K956" s="3">
        <v>1</v>
      </c>
      <c r="L956" s="109">
        <f t="shared" si="14"/>
        <v>0</v>
      </c>
      <c r="M956" s="109"/>
      <c r="N956" s="13"/>
      <c r="O956" s="105">
        <v>1</v>
      </c>
      <c r="P956" s="105"/>
      <c r="Q956" s="105"/>
      <c r="R956" s="105"/>
      <c r="S956" s="15"/>
      <c r="T956" s="112" t="s">
        <v>13944</v>
      </c>
      <c r="U956" s="112"/>
      <c r="V956" s="112"/>
      <c r="W956" s="112"/>
      <c r="X956" s="107" t="s">
        <v>15</v>
      </c>
      <c r="Y956" s="107"/>
      <c r="Z956" s="108"/>
    </row>
    <row r="957" spans="1:26" s="11" customFormat="1" ht="16.5" customHeight="1" x14ac:dyDescent="0.2">
      <c r="A957" s="12" t="s">
        <v>4634</v>
      </c>
      <c r="B957" s="106" t="s">
        <v>4635</v>
      </c>
      <c r="C957" s="106"/>
      <c r="D957" s="8" t="s">
        <v>4636</v>
      </c>
      <c r="E957" s="14" t="s">
        <v>4637</v>
      </c>
      <c r="F957" s="1" t="s">
        <v>548</v>
      </c>
      <c r="G957" s="4" t="s">
        <v>4638</v>
      </c>
      <c r="H957" s="1">
        <v>1.5</v>
      </c>
      <c r="I957" s="1"/>
      <c r="J957" s="2">
        <v>1</v>
      </c>
      <c r="K957" s="3">
        <v>1</v>
      </c>
      <c r="L957" s="109">
        <f t="shared" si="14"/>
        <v>0</v>
      </c>
      <c r="M957" s="109"/>
      <c r="N957" s="13"/>
      <c r="O957" s="105">
        <v>1</v>
      </c>
      <c r="P957" s="105"/>
      <c r="Q957" s="105"/>
      <c r="R957" s="105"/>
      <c r="S957" s="15"/>
      <c r="T957" s="112" t="s">
        <v>13944</v>
      </c>
      <c r="U957" s="112"/>
      <c r="V957" s="112"/>
      <c r="W957" s="112"/>
      <c r="X957" s="107" t="s">
        <v>15</v>
      </c>
      <c r="Y957" s="107"/>
      <c r="Z957" s="108"/>
    </row>
    <row r="958" spans="1:26" s="11" customFormat="1" ht="16.5" customHeight="1" x14ac:dyDescent="0.2">
      <c r="A958" s="12" t="s">
        <v>4639</v>
      </c>
      <c r="B958" s="106" t="s">
        <v>4640</v>
      </c>
      <c r="C958" s="106"/>
      <c r="D958" s="8" t="s">
        <v>4641</v>
      </c>
      <c r="E958" s="14" t="s">
        <v>4642</v>
      </c>
      <c r="F958" s="1" t="s">
        <v>548</v>
      </c>
      <c r="G958" s="4" t="s">
        <v>4643</v>
      </c>
      <c r="H958" s="1"/>
      <c r="I958" s="1">
        <v>1511</v>
      </c>
      <c r="J958" s="2">
        <v>473083.05</v>
      </c>
      <c r="K958" s="3">
        <v>473083.05</v>
      </c>
      <c r="L958" s="109">
        <f t="shared" si="14"/>
        <v>0</v>
      </c>
      <c r="M958" s="109"/>
      <c r="N958" s="13"/>
      <c r="O958" s="105">
        <v>473083.05</v>
      </c>
      <c r="P958" s="105"/>
      <c r="Q958" s="105"/>
      <c r="R958" s="105"/>
      <c r="S958" s="15"/>
      <c r="T958" s="112" t="s">
        <v>13944</v>
      </c>
      <c r="U958" s="112"/>
      <c r="V958" s="112"/>
      <c r="W958" s="112"/>
      <c r="X958" s="107" t="s">
        <v>15</v>
      </c>
      <c r="Y958" s="107"/>
      <c r="Z958" s="108"/>
    </row>
    <row r="959" spans="1:26" s="11" customFormat="1" ht="16.5" customHeight="1" x14ac:dyDescent="0.2">
      <c r="A959" s="12" t="s">
        <v>4644</v>
      </c>
      <c r="B959" s="106" t="s">
        <v>4645</v>
      </c>
      <c r="C959" s="106"/>
      <c r="D959" s="8" t="s">
        <v>4646</v>
      </c>
      <c r="E959" s="14" t="s">
        <v>4647</v>
      </c>
      <c r="F959" s="1" t="s">
        <v>593</v>
      </c>
      <c r="G959" s="4" t="s">
        <v>4648</v>
      </c>
      <c r="H959" s="1">
        <v>48</v>
      </c>
      <c r="I959" s="1"/>
      <c r="J959" s="2">
        <v>1</v>
      </c>
      <c r="K959" s="3">
        <v>1</v>
      </c>
      <c r="L959" s="109">
        <f t="shared" si="14"/>
        <v>0</v>
      </c>
      <c r="M959" s="109"/>
      <c r="N959" s="13"/>
      <c r="O959" s="105">
        <v>1</v>
      </c>
      <c r="P959" s="105"/>
      <c r="Q959" s="105"/>
      <c r="R959" s="105"/>
      <c r="S959" s="15"/>
      <c r="T959" s="112" t="s">
        <v>13944</v>
      </c>
      <c r="U959" s="112"/>
      <c r="V959" s="112"/>
      <c r="W959" s="112"/>
      <c r="X959" s="107" t="s">
        <v>15</v>
      </c>
      <c r="Y959" s="107"/>
      <c r="Z959" s="108"/>
    </row>
    <row r="960" spans="1:26" s="11" customFormat="1" ht="16.5" customHeight="1" x14ac:dyDescent="0.2">
      <c r="A960" s="12" t="s">
        <v>4649</v>
      </c>
      <c r="B960" s="106" t="s">
        <v>4650</v>
      </c>
      <c r="C960" s="106"/>
      <c r="D960" s="8" t="s">
        <v>4651</v>
      </c>
      <c r="E960" s="14"/>
      <c r="F960" s="1" t="s">
        <v>1761</v>
      </c>
      <c r="G960" s="4" t="s">
        <v>4547</v>
      </c>
      <c r="H960" s="1"/>
      <c r="I960" s="1">
        <v>110</v>
      </c>
      <c r="J960" s="2">
        <v>11751</v>
      </c>
      <c r="K960" s="3"/>
      <c r="L960" s="109">
        <f t="shared" si="14"/>
        <v>11751</v>
      </c>
      <c r="M960" s="109"/>
      <c r="N960" s="13"/>
      <c r="O960" s="111"/>
      <c r="P960" s="111"/>
      <c r="Q960" s="111"/>
      <c r="R960" s="111"/>
      <c r="S960" s="15"/>
      <c r="T960" s="112" t="s">
        <v>13944</v>
      </c>
      <c r="U960" s="112"/>
      <c r="V960" s="112"/>
      <c r="W960" s="112"/>
      <c r="X960" s="107" t="s">
        <v>15</v>
      </c>
      <c r="Y960" s="107"/>
      <c r="Z960" s="108"/>
    </row>
    <row r="961" spans="1:26" s="11" customFormat="1" ht="16.5" customHeight="1" x14ac:dyDescent="0.2">
      <c r="A961" s="12" t="s">
        <v>4652</v>
      </c>
      <c r="B961" s="106" t="s">
        <v>4653</v>
      </c>
      <c r="C961" s="106"/>
      <c r="D961" s="8" t="s">
        <v>4654</v>
      </c>
      <c r="E961" s="14"/>
      <c r="F961" s="1" t="s">
        <v>1761</v>
      </c>
      <c r="G961" s="4" t="s">
        <v>4655</v>
      </c>
      <c r="H961" s="1"/>
      <c r="I961" s="1">
        <v>80</v>
      </c>
      <c r="J961" s="2">
        <v>3155</v>
      </c>
      <c r="K961" s="3"/>
      <c r="L961" s="109">
        <f t="shared" si="14"/>
        <v>3155</v>
      </c>
      <c r="M961" s="109"/>
      <c r="N961" s="13"/>
      <c r="O961" s="111"/>
      <c r="P961" s="111"/>
      <c r="Q961" s="111"/>
      <c r="R961" s="111"/>
      <c r="S961" s="15"/>
      <c r="T961" s="112" t="s">
        <v>13944</v>
      </c>
      <c r="U961" s="112"/>
      <c r="V961" s="112"/>
      <c r="W961" s="112"/>
      <c r="X961" s="107" t="s">
        <v>15</v>
      </c>
      <c r="Y961" s="107"/>
      <c r="Z961" s="108"/>
    </row>
    <row r="962" spans="1:26" s="11" customFormat="1" ht="16.5" customHeight="1" x14ac:dyDescent="0.2">
      <c r="A962" s="12" t="s">
        <v>4656</v>
      </c>
      <c r="B962" s="106" t="s">
        <v>4657</v>
      </c>
      <c r="C962" s="106"/>
      <c r="D962" s="8" t="s">
        <v>4658</v>
      </c>
      <c r="E962" s="14"/>
      <c r="F962" s="1" t="s">
        <v>1761</v>
      </c>
      <c r="G962" s="4" t="s">
        <v>4659</v>
      </c>
      <c r="H962" s="1"/>
      <c r="I962" s="1">
        <v>292</v>
      </c>
      <c r="J962" s="2">
        <v>6328</v>
      </c>
      <c r="K962" s="3"/>
      <c r="L962" s="109">
        <f t="shared" si="14"/>
        <v>6328</v>
      </c>
      <c r="M962" s="109"/>
      <c r="N962" s="13"/>
      <c r="O962" s="111"/>
      <c r="P962" s="111"/>
      <c r="Q962" s="111"/>
      <c r="R962" s="111"/>
      <c r="S962" s="15"/>
      <c r="T962" s="112" t="s">
        <v>13944</v>
      </c>
      <c r="U962" s="112"/>
      <c r="V962" s="112"/>
      <c r="W962" s="112"/>
      <c r="X962" s="107" t="s">
        <v>15</v>
      </c>
      <c r="Y962" s="107"/>
      <c r="Z962" s="108"/>
    </row>
    <row r="963" spans="1:26" s="11" customFormat="1" ht="16.5" customHeight="1" x14ac:dyDescent="0.2">
      <c r="A963" s="12" t="s">
        <v>4660</v>
      </c>
      <c r="B963" s="106" t="s">
        <v>4661</v>
      </c>
      <c r="C963" s="106"/>
      <c r="D963" s="8" t="s">
        <v>4662</v>
      </c>
      <c r="E963" s="14"/>
      <c r="F963" s="1" t="s">
        <v>1761</v>
      </c>
      <c r="G963" s="4" t="s">
        <v>4663</v>
      </c>
      <c r="H963" s="1"/>
      <c r="I963" s="1">
        <v>112</v>
      </c>
      <c r="J963" s="2">
        <v>710</v>
      </c>
      <c r="K963" s="3"/>
      <c r="L963" s="109">
        <f t="shared" si="14"/>
        <v>710</v>
      </c>
      <c r="M963" s="109"/>
      <c r="N963" s="13"/>
      <c r="O963" s="111"/>
      <c r="P963" s="111"/>
      <c r="Q963" s="111"/>
      <c r="R963" s="111"/>
      <c r="S963" s="15"/>
      <c r="T963" s="112" t="s">
        <v>13944</v>
      </c>
      <c r="U963" s="112"/>
      <c r="V963" s="112"/>
      <c r="W963" s="112"/>
      <c r="X963" s="107" t="s">
        <v>15</v>
      </c>
      <c r="Y963" s="107"/>
      <c r="Z963" s="108"/>
    </row>
    <row r="964" spans="1:26" s="11" customFormat="1" ht="16.5" customHeight="1" x14ac:dyDescent="0.2">
      <c r="A964" s="12" t="s">
        <v>4664</v>
      </c>
      <c r="B964" s="106" t="s">
        <v>4665</v>
      </c>
      <c r="C964" s="106"/>
      <c r="D964" s="8" t="s">
        <v>4666</v>
      </c>
      <c r="E964" s="14"/>
      <c r="F964" s="1" t="s">
        <v>71</v>
      </c>
      <c r="G964" s="4" t="s">
        <v>4663</v>
      </c>
      <c r="H964" s="1"/>
      <c r="I964" s="1">
        <v>7.0000000000000007E-2</v>
      </c>
      <c r="J964" s="2">
        <v>1488</v>
      </c>
      <c r="K964" s="3">
        <v>406.96</v>
      </c>
      <c r="L964" s="109">
        <f t="shared" si="14"/>
        <v>1081.04</v>
      </c>
      <c r="M964" s="109"/>
      <c r="N964" s="13"/>
      <c r="O964" s="111"/>
      <c r="P964" s="111"/>
      <c r="Q964" s="111"/>
      <c r="R964" s="111"/>
      <c r="S964" s="15"/>
      <c r="T964" s="112" t="s">
        <v>13944</v>
      </c>
      <c r="U964" s="112"/>
      <c r="V964" s="112"/>
      <c r="W964" s="112"/>
      <c r="X964" s="107" t="s">
        <v>15</v>
      </c>
      <c r="Y964" s="107"/>
      <c r="Z964" s="108"/>
    </row>
    <row r="965" spans="1:26" s="11" customFormat="1" ht="16.5" customHeight="1" x14ac:dyDescent="0.2">
      <c r="A965" s="12" t="s">
        <v>4667</v>
      </c>
      <c r="B965" s="106" t="s">
        <v>4668</v>
      </c>
      <c r="C965" s="106"/>
      <c r="D965" s="8" t="s">
        <v>4593</v>
      </c>
      <c r="E965" s="14" t="s">
        <v>4669</v>
      </c>
      <c r="F965" s="1" t="s">
        <v>4558</v>
      </c>
      <c r="G965" s="4" t="s">
        <v>84</v>
      </c>
      <c r="H965" s="1"/>
      <c r="I965" s="1">
        <v>630</v>
      </c>
      <c r="J965" s="2">
        <v>3857436</v>
      </c>
      <c r="K965" s="3">
        <v>3857436</v>
      </c>
      <c r="L965" s="109">
        <f t="shared" si="14"/>
        <v>0</v>
      </c>
      <c r="M965" s="109"/>
      <c r="N965" s="13"/>
      <c r="O965" s="105">
        <v>3857436</v>
      </c>
      <c r="P965" s="105"/>
      <c r="Q965" s="105"/>
      <c r="R965" s="105"/>
      <c r="S965" s="15"/>
      <c r="T965" s="112" t="s">
        <v>13944</v>
      </c>
      <c r="U965" s="112"/>
      <c r="V965" s="112"/>
      <c r="W965" s="112"/>
      <c r="X965" s="107" t="s">
        <v>15</v>
      </c>
      <c r="Y965" s="107"/>
      <c r="Z965" s="108"/>
    </row>
    <row r="966" spans="1:26" x14ac:dyDescent="0.2">
      <c r="J966" s="18">
        <f>SUM(J20:J965)</f>
        <v>1532899285.9500005</v>
      </c>
      <c r="K966" s="18">
        <f>SUM(K20:K965)</f>
        <v>1524127084.6600008</v>
      </c>
      <c r="M966" s="18">
        <f>SUM(L20:M965)</f>
        <v>8772201.2899999972</v>
      </c>
    </row>
  </sheetData>
  <mergeCells count="4735">
    <mergeCell ref="B965:C965"/>
    <mergeCell ref="L965:M965"/>
    <mergeCell ref="O965:R965"/>
    <mergeCell ref="T965:W965"/>
    <mergeCell ref="X965:Z965"/>
    <mergeCell ref="B963:C963"/>
    <mergeCell ref="L963:M963"/>
    <mergeCell ref="O963:R963"/>
    <mergeCell ref="T963:W963"/>
    <mergeCell ref="X963:Z963"/>
    <mergeCell ref="B964:C964"/>
    <mergeCell ref="L964:M964"/>
    <mergeCell ref="O964:R964"/>
    <mergeCell ref="T964:W964"/>
    <mergeCell ref="X964:Z964"/>
    <mergeCell ref="B961:C961"/>
    <mergeCell ref="L961:M961"/>
    <mergeCell ref="O961:R961"/>
    <mergeCell ref="T961:W961"/>
    <mergeCell ref="X961:Z961"/>
    <mergeCell ref="B962:C962"/>
    <mergeCell ref="L962:M962"/>
    <mergeCell ref="O962:R962"/>
    <mergeCell ref="T962:W962"/>
    <mergeCell ref="X962:Z962"/>
    <mergeCell ref="B959:C959"/>
    <mergeCell ref="L959:M959"/>
    <mergeCell ref="O959:R959"/>
    <mergeCell ref="T959:W959"/>
    <mergeCell ref="X959:Z959"/>
    <mergeCell ref="B960:C960"/>
    <mergeCell ref="L960:M960"/>
    <mergeCell ref="O960:R960"/>
    <mergeCell ref="T960:W960"/>
    <mergeCell ref="X960:Z960"/>
    <mergeCell ref="B957:C957"/>
    <mergeCell ref="L957:M957"/>
    <mergeCell ref="O957:R957"/>
    <mergeCell ref="T957:W957"/>
    <mergeCell ref="X957:Z957"/>
    <mergeCell ref="B958:C958"/>
    <mergeCell ref="L958:M958"/>
    <mergeCell ref="O958:R958"/>
    <mergeCell ref="T958:W958"/>
    <mergeCell ref="X958:Z958"/>
    <mergeCell ref="B955:C955"/>
    <mergeCell ref="L955:M955"/>
    <mergeCell ref="O955:R955"/>
    <mergeCell ref="T955:W955"/>
    <mergeCell ref="X955:Z955"/>
    <mergeCell ref="B956:C956"/>
    <mergeCell ref="L956:M956"/>
    <mergeCell ref="O956:R956"/>
    <mergeCell ref="T956:W956"/>
    <mergeCell ref="X956:Z956"/>
    <mergeCell ref="B953:C953"/>
    <mergeCell ref="L953:M953"/>
    <mergeCell ref="O953:R953"/>
    <mergeCell ref="T953:W953"/>
    <mergeCell ref="X953:Z953"/>
    <mergeCell ref="B954:C954"/>
    <mergeCell ref="L954:M954"/>
    <mergeCell ref="O954:R954"/>
    <mergeCell ref="T954:W954"/>
    <mergeCell ref="X954:Z954"/>
    <mergeCell ref="B951:C951"/>
    <mergeCell ref="L951:M951"/>
    <mergeCell ref="O951:R951"/>
    <mergeCell ref="T951:W951"/>
    <mergeCell ref="X951:Z951"/>
    <mergeCell ref="B952:C952"/>
    <mergeCell ref="L952:M952"/>
    <mergeCell ref="O952:R952"/>
    <mergeCell ref="T952:W952"/>
    <mergeCell ref="X952:Z952"/>
    <mergeCell ref="B949:C949"/>
    <mergeCell ref="L949:M949"/>
    <mergeCell ref="O949:R949"/>
    <mergeCell ref="T949:W949"/>
    <mergeCell ref="X949:Z949"/>
    <mergeCell ref="B950:C950"/>
    <mergeCell ref="L950:M950"/>
    <mergeCell ref="O950:R950"/>
    <mergeCell ref="T950:W950"/>
    <mergeCell ref="X950:Z950"/>
    <mergeCell ref="B947:C947"/>
    <mergeCell ref="L947:M947"/>
    <mergeCell ref="O947:R947"/>
    <mergeCell ref="T947:W947"/>
    <mergeCell ref="X947:Z947"/>
    <mergeCell ref="B948:C948"/>
    <mergeCell ref="L948:M948"/>
    <mergeCell ref="O948:R948"/>
    <mergeCell ref="T948:W948"/>
    <mergeCell ref="X948:Z948"/>
    <mergeCell ref="B945:C945"/>
    <mergeCell ref="L945:M945"/>
    <mergeCell ref="O945:R945"/>
    <mergeCell ref="T945:W945"/>
    <mergeCell ref="X945:Z945"/>
    <mergeCell ref="B946:C946"/>
    <mergeCell ref="L946:M946"/>
    <mergeCell ref="O946:R946"/>
    <mergeCell ref="T946:W946"/>
    <mergeCell ref="X946:Z946"/>
    <mergeCell ref="B943:C943"/>
    <mergeCell ref="L943:M943"/>
    <mergeCell ref="O943:R943"/>
    <mergeCell ref="T943:W943"/>
    <mergeCell ref="X943:Z943"/>
    <mergeCell ref="B944:C944"/>
    <mergeCell ref="L944:M944"/>
    <mergeCell ref="O944:R944"/>
    <mergeCell ref="T944:W944"/>
    <mergeCell ref="X944:Z944"/>
    <mergeCell ref="B941:C941"/>
    <mergeCell ref="L941:M941"/>
    <mergeCell ref="O941:R941"/>
    <mergeCell ref="T941:W941"/>
    <mergeCell ref="X941:Z941"/>
    <mergeCell ref="B942:C942"/>
    <mergeCell ref="L942:M942"/>
    <mergeCell ref="O942:R942"/>
    <mergeCell ref="T942:W942"/>
    <mergeCell ref="X942:Z942"/>
    <mergeCell ref="B939:C939"/>
    <mergeCell ref="L939:M939"/>
    <mergeCell ref="O939:R939"/>
    <mergeCell ref="T939:W939"/>
    <mergeCell ref="X939:Z939"/>
    <mergeCell ref="B940:C940"/>
    <mergeCell ref="L940:M940"/>
    <mergeCell ref="O940:R940"/>
    <mergeCell ref="T940:W940"/>
    <mergeCell ref="X940:Z940"/>
    <mergeCell ref="B937:C937"/>
    <mergeCell ref="L937:M937"/>
    <mergeCell ref="O937:R937"/>
    <mergeCell ref="T937:W937"/>
    <mergeCell ref="X937:Z937"/>
    <mergeCell ref="B938:C938"/>
    <mergeCell ref="L938:M938"/>
    <mergeCell ref="O938:R938"/>
    <mergeCell ref="T938:W938"/>
    <mergeCell ref="X938:Z938"/>
    <mergeCell ref="B935:C935"/>
    <mergeCell ref="L935:M935"/>
    <mergeCell ref="O935:R935"/>
    <mergeCell ref="T935:W935"/>
    <mergeCell ref="X935:Z935"/>
    <mergeCell ref="B936:C936"/>
    <mergeCell ref="L936:M936"/>
    <mergeCell ref="O936:R936"/>
    <mergeCell ref="T936:W936"/>
    <mergeCell ref="X936:Z936"/>
    <mergeCell ref="B933:C933"/>
    <mergeCell ref="L933:M933"/>
    <mergeCell ref="O933:R933"/>
    <mergeCell ref="T933:W933"/>
    <mergeCell ref="X933:Z933"/>
    <mergeCell ref="B934:C934"/>
    <mergeCell ref="L934:M934"/>
    <mergeCell ref="O934:R934"/>
    <mergeCell ref="T934:W934"/>
    <mergeCell ref="X934:Z934"/>
    <mergeCell ref="B931:C931"/>
    <mergeCell ref="L931:M931"/>
    <mergeCell ref="O931:R931"/>
    <mergeCell ref="T931:W931"/>
    <mergeCell ref="X931:Z931"/>
    <mergeCell ref="B932:C932"/>
    <mergeCell ref="L932:M932"/>
    <mergeCell ref="O932:R932"/>
    <mergeCell ref="T932:W932"/>
    <mergeCell ref="X932:Z932"/>
    <mergeCell ref="B929:C929"/>
    <mergeCell ref="L929:M929"/>
    <mergeCell ref="O929:R929"/>
    <mergeCell ref="T929:W929"/>
    <mergeCell ref="X929:Z929"/>
    <mergeCell ref="B930:C930"/>
    <mergeCell ref="L930:M930"/>
    <mergeCell ref="O930:R930"/>
    <mergeCell ref="T930:W930"/>
    <mergeCell ref="X930:Z930"/>
    <mergeCell ref="B927:C927"/>
    <mergeCell ref="L927:M927"/>
    <mergeCell ref="O927:R927"/>
    <mergeCell ref="T927:W927"/>
    <mergeCell ref="X927:Z927"/>
    <mergeCell ref="B928:C928"/>
    <mergeCell ref="L928:M928"/>
    <mergeCell ref="O928:R928"/>
    <mergeCell ref="T928:W928"/>
    <mergeCell ref="X928:Z928"/>
    <mergeCell ref="B925:C925"/>
    <mergeCell ref="L925:M925"/>
    <mergeCell ref="O925:R925"/>
    <mergeCell ref="T925:W925"/>
    <mergeCell ref="X925:Z925"/>
    <mergeCell ref="B926:C926"/>
    <mergeCell ref="L926:M926"/>
    <mergeCell ref="O926:R926"/>
    <mergeCell ref="T926:W926"/>
    <mergeCell ref="X926:Z926"/>
    <mergeCell ref="B923:C923"/>
    <mergeCell ref="L923:M923"/>
    <mergeCell ref="O923:R923"/>
    <mergeCell ref="T923:W923"/>
    <mergeCell ref="X923:Z923"/>
    <mergeCell ref="B924:C924"/>
    <mergeCell ref="L924:M924"/>
    <mergeCell ref="O924:R924"/>
    <mergeCell ref="T924:W924"/>
    <mergeCell ref="X924:Z924"/>
    <mergeCell ref="B921:C921"/>
    <mergeCell ref="L921:M921"/>
    <mergeCell ref="O921:R921"/>
    <mergeCell ref="T921:W921"/>
    <mergeCell ref="X921:Z921"/>
    <mergeCell ref="B922:C922"/>
    <mergeCell ref="L922:M922"/>
    <mergeCell ref="O922:R922"/>
    <mergeCell ref="T922:W922"/>
    <mergeCell ref="X922:Z922"/>
    <mergeCell ref="B919:C919"/>
    <mergeCell ref="L919:M919"/>
    <mergeCell ref="O919:R919"/>
    <mergeCell ref="T919:W919"/>
    <mergeCell ref="X919:Z919"/>
    <mergeCell ref="B920:C920"/>
    <mergeCell ref="L920:M920"/>
    <mergeCell ref="O920:R920"/>
    <mergeCell ref="T920:W920"/>
    <mergeCell ref="X920:Z920"/>
    <mergeCell ref="B917:C917"/>
    <mergeCell ref="L917:M917"/>
    <mergeCell ref="O917:R917"/>
    <mergeCell ref="T917:W917"/>
    <mergeCell ref="X917:Z917"/>
    <mergeCell ref="B918:C918"/>
    <mergeCell ref="L918:M918"/>
    <mergeCell ref="O918:R918"/>
    <mergeCell ref="T918:W918"/>
    <mergeCell ref="X918:Z918"/>
    <mergeCell ref="B915:C915"/>
    <mergeCell ref="L915:M915"/>
    <mergeCell ref="O915:R915"/>
    <mergeCell ref="T915:W915"/>
    <mergeCell ref="X915:Z915"/>
    <mergeCell ref="B916:C916"/>
    <mergeCell ref="L916:M916"/>
    <mergeCell ref="O916:R916"/>
    <mergeCell ref="T916:W916"/>
    <mergeCell ref="X916:Z916"/>
    <mergeCell ref="B913:C913"/>
    <mergeCell ref="L913:M913"/>
    <mergeCell ref="O913:R913"/>
    <mergeCell ref="T913:W913"/>
    <mergeCell ref="X913:Z913"/>
    <mergeCell ref="B914:C914"/>
    <mergeCell ref="L914:M914"/>
    <mergeCell ref="O914:R914"/>
    <mergeCell ref="T914:W914"/>
    <mergeCell ref="X914:Z914"/>
    <mergeCell ref="B911:C911"/>
    <mergeCell ref="L911:M911"/>
    <mergeCell ref="O911:R911"/>
    <mergeCell ref="T911:W911"/>
    <mergeCell ref="X911:Z911"/>
    <mergeCell ref="B912:C912"/>
    <mergeCell ref="L912:M912"/>
    <mergeCell ref="O912:R912"/>
    <mergeCell ref="T912:W912"/>
    <mergeCell ref="X912:Z912"/>
    <mergeCell ref="B909:C909"/>
    <mergeCell ref="L909:M909"/>
    <mergeCell ref="O909:R909"/>
    <mergeCell ref="T909:W909"/>
    <mergeCell ref="X909:Z909"/>
    <mergeCell ref="B910:C910"/>
    <mergeCell ref="L910:M910"/>
    <mergeCell ref="O910:R910"/>
    <mergeCell ref="T910:W910"/>
    <mergeCell ref="X910:Z910"/>
    <mergeCell ref="B907:C907"/>
    <mergeCell ref="L907:M907"/>
    <mergeCell ref="O907:R907"/>
    <mergeCell ref="T907:W907"/>
    <mergeCell ref="X907:Z907"/>
    <mergeCell ref="B908:C908"/>
    <mergeCell ref="L908:M908"/>
    <mergeCell ref="O908:R908"/>
    <mergeCell ref="T908:W908"/>
    <mergeCell ref="X908:Z908"/>
    <mergeCell ref="B905:C905"/>
    <mergeCell ref="L905:M905"/>
    <mergeCell ref="O905:R905"/>
    <mergeCell ref="T905:W905"/>
    <mergeCell ref="X905:Z905"/>
    <mergeCell ref="B906:C906"/>
    <mergeCell ref="L906:M906"/>
    <mergeCell ref="O906:R906"/>
    <mergeCell ref="T906:W906"/>
    <mergeCell ref="X906:Z906"/>
    <mergeCell ref="B903:C903"/>
    <mergeCell ref="L903:M903"/>
    <mergeCell ref="O903:R903"/>
    <mergeCell ref="T903:W903"/>
    <mergeCell ref="X903:Z903"/>
    <mergeCell ref="B904:C904"/>
    <mergeCell ref="L904:M904"/>
    <mergeCell ref="O904:R904"/>
    <mergeCell ref="T904:W904"/>
    <mergeCell ref="X904:Z904"/>
    <mergeCell ref="B901:C901"/>
    <mergeCell ref="L901:M901"/>
    <mergeCell ref="O901:R901"/>
    <mergeCell ref="T901:W901"/>
    <mergeCell ref="X901:Z901"/>
    <mergeCell ref="B902:C902"/>
    <mergeCell ref="L902:M902"/>
    <mergeCell ref="O902:R902"/>
    <mergeCell ref="T902:W902"/>
    <mergeCell ref="X902:Z902"/>
    <mergeCell ref="B899:C899"/>
    <mergeCell ref="L899:M899"/>
    <mergeCell ref="O899:R899"/>
    <mergeCell ref="T899:W899"/>
    <mergeCell ref="X899:Z899"/>
    <mergeCell ref="B900:C900"/>
    <mergeCell ref="L900:M900"/>
    <mergeCell ref="O900:R900"/>
    <mergeCell ref="T900:W900"/>
    <mergeCell ref="X900:Z900"/>
    <mergeCell ref="B897:C897"/>
    <mergeCell ref="L897:M897"/>
    <mergeCell ref="O897:R897"/>
    <mergeCell ref="T897:W897"/>
    <mergeCell ref="X897:Z897"/>
    <mergeCell ref="B898:C898"/>
    <mergeCell ref="L898:M898"/>
    <mergeCell ref="O898:R898"/>
    <mergeCell ref="T898:W898"/>
    <mergeCell ref="X898:Z898"/>
    <mergeCell ref="B895:C895"/>
    <mergeCell ref="L895:M895"/>
    <mergeCell ref="O895:R895"/>
    <mergeCell ref="T895:W895"/>
    <mergeCell ref="X895:Z895"/>
    <mergeCell ref="B896:C896"/>
    <mergeCell ref="L896:M896"/>
    <mergeCell ref="O896:R896"/>
    <mergeCell ref="T896:W896"/>
    <mergeCell ref="X896:Z896"/>
    <mergeCell ref="B893:C893"/>
    <mergeCell ref="L893:M893"/>
    <mergeCell ref="O893:R893"/>
    <mergeCell ref="T893:W893"/>
    <mergeCell ref="X893:Z893"/>
    <mergeCell ref="B894:C894"/>
    <mergeCell ref="L894:M894"/>
    <mergeCell ref="O894:R894"/>
    <mergeCell ref="T894:W894"/>
    <mergeCell ref="X894:Z894"/>
    <mergeCell ref="B891:C891"/>
    <mergeCell ref="L891:M891"/>
    <mergeCell ref="O891:R891"/>
    <mergeCell ref="T891:W891"/>
    <mergeCell ref="X891:Z891"/>
    <mergeCell ref="B892:C892"/>
    <mergeCell ref="L892:M892"/>
    <mergeCell ref="O892:R892"/>
    <mergeCell ref="T892:W892"/>
    <mergeCell ref="X892:Z892"/>
    <mergeCell ref="B889:C889"/>
    <mergeCell ref="L889:M889"/>
    <mergeCell ref="O889:R889"/>
    <mergeCell ref="T889:W889"/>
    <mergeCell ref="X889:Z889"/>
    <mergeCell ref="B890:C890"/>
    <mergeCell ref="L890:M890"/>
    <mergeCell ref="O890:R890"/>
    <mergeCell ref="T890:W890"/>
    <mergeCell ref="X890:Z890"/>
    <mergeCell ref="B887:C887"/>
    <mergeCell ref="L887:M887"/>
    <mergeCell ref="O887:R887"/>
    <mergeCell ref="T887:W887"/>
    <mergeCell ref="X887:Z887"/>
    <mergeCell ref="B888:C888"/>
    <mergeCell ref="L888:M888"/>
    <mergeCell ref="O888:R888"/>
    <mergeCell ref="T888:W888"/>
    <mergeCell ref="X888:Z888"/>
    <mergeCell ref="B885:C885"/>
    <mergeCell ref="L885:M885"/>
    <mergeCell ref="O885:R885"/>
    <mergeCell ref="T885:W885"/>
    <mergeCell ref="X885:Z885"/>
    <mergeCell ref="B886:C886"/>
    <mergeCell ref="L886:M886"/>
    <mergeCell ref="O886:R886"/>
    <mergeCell ref="T886:W886"/>
    <mergeCell ref="X886:Z886"/>
    <mergeCell ref="B883:C883"/>
    <mergeCell ref="L883:M883"/>
    <mergeCell ref="O883:R883"/>
    <mergeCell ref="T883:W883"/>
    <mergeCell ref="X883:Z883"/>
    <mergeCell ref="B884:C884"/>
    <mergeCell ref="L884:M884"/>
    <mergeCell ref="O884:R884"/>
    <mergeCell ref="T884:W884"/>
    <mergeCell ref="X884:Z884"/>
    <mergeCell ref="B881:C881"/>
    <mergeCell ref="L881:M881"/>
    <mergeCell ref="O881:R881"/>
    <mergeCell ref="T881:W881"/>
    <mergeCell ref="X881:Z881"/>
    <mergeCell ref="B882:C882"/>
    <mergeCell ref="L882:M882"/>
    <mergeCell ref="O882:R882"/>
    <mergeCell ref="T882:W882"/>
    <mergeCell ref="X882:Z882"/>
    <mergeCell ref="B879:C879"/>
    <mergeCell ref="L879:M879"/>
    <mergeCell ref="O879:R879"/>
    <mergeCell ref="T879:W879"/>
    <mergeCell ref="X879:Z879"/>
    <mergeCell ref="B880:C880"/>
    <mergeCell ref="L880:M880"/>
    <mergeCell ref="O880:R880"/>
    <mergeCell ref="T880:W880"/>
    <mergeCell ref="X880:Z880"/>
    <mergeCell ref="B877:C877"/>
    <mergeCell ref="L877:M877"/>
    <mergeCell ref="O877:R877"/>
    <mergeCell ref="T877:W877"/>
    <mergeCell ref="X877:Z877"/>
    <mergeCell ref="B878:C878"/>
    <mergeCell ref="L878:M878"/>
    <mergeCell ref="O878:R878"/>
    <mergeCell ref="T878:W878"/>
    <mergeCell ref="X878:Z878"/>
    <mergeCell ref="B875:C875"/>
    <mergeCell ref="L875:M875"/>
    <mergeCell ref="O875:R875"/>
    <mergeCell ref="T875:W875"/>
    <mergeCell ref="X875:Z875"/>
    <mergeCell ref="B876:C876"/>
    <mergeCell ref="L876:M876"/>
    <mergeCell ref="O876:R876"/>
    <mergeCell ref="T876:W876"/>
    <mergeCell ref="X876:Z876"/>
    <mergeCell ref="B873:C873"/>
    <mergeCell ref="L873:M873"/>
    <mergeCell ref="O873:R873"/>
    <mergeCell ref="T873:W873"/>
    <mergeCell ref="X873:Z873"/>
    <mergeCell ref="B874:C874"/>
    <mergeCell ref="L874:M874"/>
    <mergeCell ref="O874:R874"/>
    <mergeCell ref="T874:W874"/>
    <mergeCell ref="X874:Z874"/>
    <mergeCell ref="B871:C871"/>
    <mergeCell ref="L871:M871"/>
    <mergeCell ref="O871:R871"/>
    <mergeCell ref="T871:W871"/>
    <mergeCell ref="X871:Z871"/>
    <mergeCell ref="B872:C872"/>
    <mergeCell ref="L872:M872"/>
    <mergeCell ref="O872:R872"/>
    <mergeCell ref="T872:W872"/>
    <mergeCell ref="X872:Z872"/>
    <mergeCell ref="B869:C869"/>
    <mergeCell ref="L869:M869"/>
    <mergeCell ref="O869:R869"/>
    <mergeCell ref="T869:W869"/>
    <mergeCell ref="X869:Z869"/>
    <mergeCell ref="B870:C870"/>
    <mergeCell ref="L870:M870"/>
    <mergeCell ref="O870:R870"/>
    <mergeCell ref="T870:W870"/>
    <mergeCell ref="X870:Z870"/>
    <mergeCell ref="B867:C867"/>
    <mergeCell ref="L867:M867"/>
    <mergeCell ref="O867:R867"/>
    <mergeCell ref="T867:W867"/>
    <mergeCell ref="X867:Z867"/>
    <mergeCell ref="B868:C868"/>
    <mergeCell ref="L868:M868"/>
    <mergeCell ref="O868:R868"/>
    <mergeCell ref="T868:W868"/>
    <mergeCell ref="X868:Z868"/>
    <mergeCell ref="B865:C865"/>
    <mergeCell ref="L865:M865"/>
    <mergeCell ref="O865:R865"/>
    <mergeCell ref="T865:W865"/>
    <mergeCell ref="X865:Z865"/>
    <mergeCell ref="B866:C866"/>
    <mergeCell ref="L866:M866"/>
    <mergeCell ref="O866:R866"/>
    <mergeCell ref="T866:W866"/>
    <mergeCell ref="X866:Z866"/>
    <mergeCell ref="B863:C863"/>
    <mergeCell ref="L863:M863"/>
    <mergeCell ref="O863:R863"/>
    <mergeCell ref="T863:W863"/>
    <mergeCell ref="X863:Z863"/>
    <mergeCell ref="B864:C864"/>
    <mergeCell ref="L864:M864"/>
    <mergeCell ref="O864:R864"/>
    <mergeCell ref="T864:W864"/>
    <mergeCell ref="X864:Z864"/>
    <mergeCell ref="B861:C861"/>
    <mergeCell ref="L861:M861"/>
    <mergeCell ref="O861:R861"/>
    <mergeCell ref="T861:W861"/>
    <mergeCell ref="X861:Z861"/>
    <mergeCell ref="B862:C862"/>
    <mergeCell ref="L862:M862"/>
    <mergeCell ref="O862:R862"/>
    <mergeCell ref="T862:W862"/>
    <mergeCell ref="X862:Z862"/>
    <mergeCell ref="B859:C859"/>
    <mergeCell ref="L859:M859"/>
    <mergeCell ref="O859:R859"/>
    <mergeCell ref="T859:W859"/>
    <mergeCell ref="X859:Z859"/>
    <mergeCell ref="B860:C860"/>
    <mergeCell ref="L860:M860"/>
    <mergeCell ref="O860:R860"/>
    <mergeCell ref="T860:W860"/>
    <mergeCell ref="X860:Z860"/>
    <mergeCell ref="B857:C857"/>
    <mergeCell ref="L857:M857"/>
    <mergeCell ref="O857:R857"/>
    <mergeCell ref="T857:W857"/>
    <mergeCell ref="X857:Z857"/>
    <mergeCell ref="B858:C858"/>
    <mergeCell ref="L858:M858"/>
    <mergeCell ref="O858:R858"/>
    <mergeCell ref="T858:W858"/>
    <mergeCell ref="X858:Z858"/>
    <mergeCell ref="B855:C855"/>
    <mergeCell ref="L855:M855"/>
    <mergeCell ref="O855:R855"/>
    <mergeCell ref="T855:W855"/>
    <mergeCell ref="X855:Z855"/>
    <mergeCell ref="B856:C856"/>
    <mergeCell ref="L856:M856"/>
    <mergeCell ref="O856:R856"/>
    <mergeCell ref="T856:W856"/>
    <mergeCell ref="X856:Z856"/>
    <mergeCell ref="B853:C853"/>
    <mergeCell ref="L853:M853"/>
    <mergeCell ref="O853:R853"/>
    <mergeCell ref="T853:W853"/>
    <mergeCell ref="X853:Z853"/>
    <mergeCell ref="B854:C854"/>
    <mergeCell ref="L854:M854"/>
    <mergeCell ref="O854:R854"/>
    <mergeCell ref="T854:W854"/>
    <mergeCell ref="X854:Z854"/>
    <mergeCell ref="B851:C851"/>
    <mergeCell ref="L851:M851"/>
    <mergeCell ref="O851:R851"/>
    <mergeCell ref="T851:W851"/>
    <mergeCell ref="X851:Z851"/>
    <mergeCell ref="B852:C852"/>
    <mergeCell ref="L852:M852"/>
    <mergeCell ref="O852:R852"/>
    <mergeCell ref="T852:W852"/>
    <mergeCell ref="X852:Z852"/>
    <mergeCell ref="B849:C849"/>
    <mergeCell ref="L849:M849"/>
    <mergeCell ref="O849:R849"/>
    <mergeCell ref="T849:W849"/>
    <mergeCell ref="X849:Z849"/>
    <mergeCell ref="B850:C850"/>
    <mergeCell ref="L850:M850"/>
    <mergeCell ref="O850:R850"/>
    <mergeCell ref="T850:W850"/>
    <mergeCell ref="X850:Z850"/>
    <mergeCell ref="B847:C847"/>
    <mergeCell ref="L847:M847"/>
    <mergeCell ref="O847:R847"/>
    <mergeCell ref="T847:W847"/>
    <mergeCell ref="X847:Z847"/>
    <mergeCell ref="B848:C848"/>
    <mergeCell ref="L848:M848"/>
    <mergeCell ref="O848:R848"/>
    <mergeCell ref="T848:W848"/>
    <mergeCell ref="X848:Z848"/>
    <mergeCell ref="B845:C845"/>
    <mergeCell ref="L845:M845"/>
    <mergeCell ref="O845:R845"/>
    <mergeCell ref="T845:W845"/>
    <mergeCell ref="X845:Z845"/>
    <mergeCell ref="B846:C846"/>
    <mergeCell ref="L846:M846"/>
    <mergeCell ref="O846:R846"/>
    <mergeCell ref="T846:W846"/>
    <mergeCell ref="X846:Z846"/>
    <mergeCell ref="B843:C843"/>
    <mergeCell ref="L843:M843"/>
    <mergeCell ref="O843:R843"/>
    <mergeCell ref="T843:W843"/>
    <mergeCell ref="X843:Z843"/>
    <mergeCell ref="B844:C844"/>
    <mergeCell ref="L844:M844"/>
    <mergeCell ref="O844:R844"/>
    <mergeCell ref="T844:W844"/>
    <mergeCell ref="X844:Z844"/>
    <mergeCell ref="B841:C841"/>
    <mergeCell ref="L841:M841"/>
    <mergeCell ref="O841:R841"/>
    <mergeCell ref="T841:W841"/>
    <mergeCell ref="X841:Z841"/>
    <mergeCell ref="B842:C842"/>
    <mergeCell ref="L842:M842"/>
    <mergeCell ref="O842:R842"/>
    <mergeCell ref="T842:W842"/>
    <mergeCell ref="X842:Z842"/>
    <mergeCell ref="B839:C839"/>
    <mergeCell ref="L839:M839"/>
    <mergeCell ref="O839:R839"/>
    <mergeCell ref="T839:W839"/>
    <mergeCell ref="X839:Z839"/>
    <mergeCell ref="B840:C840"/>
    <mergeCell ref="L840:M840"/>
    <mergeCell ref="O840:R840"/>
    <mergeCell ref="T840:W840"/>
    <mergeCell ref="X840:Z840"/>
    <mergeCell ref="B837:C837"/>
    <mergeCell ref="L837:M837"/>
    <mergeCell ref="O837:R837"/>
    <mergeCell ref="T837:W837"/>
    <mergeCell ref="X837:Z837"/>
    <mergeCell ref="B838:C838"/>
    <mergeCell ref="L838:M838"/>
    <mergeCell ref="O838:R838"/>
    <mergeCell ref="T838:W838"/>
    <mergeCell ref="X838:Z838"/>
    <mergeCell ref="B835:C835"/>
    <mergeCell ref="L835:M835"/>
    <mergeCell ref="O835:R835"/>
    <mergeCell ref="T835:W835"/>
    <mergeCell ref="X835:Z835"/>
    <mergeCell ref="B836:C836"/>
    <mergeCell ref="L836:M836"/>
    <mergeCell ref="O836:R836"/>
    <mergeCell ref="T836:W836"/>
    <mergeCell ref="X836:Z836"/>
    <mergeCell ref="B833:C833"/>
    <mergeCell ref="L833:M833"/>
    <mergeCell ref="O833:R833"/>
    <mergeCell ref="T833:W833"/>
    <mergeCell ref="X833:Z833"/>
    <mergeCell ref="B834:C834"/>
    <mergeCell ref="L834:M834"/>
    <mergeCell ref="O834:R834"/>
    <mergeCell ref="T834:W834"/>
    <mergeCell ref="X834:Z834"/>
    <mergeCell ref="B831:C831"/>
    <mergeCell ref="L831:M831"/>
    <mergeCell ref="O831:R831"/>
    <mergeCell ref="T831:W831"/>
    <mergeCell ref="X831:Z831"/>
    <mergeCell ref="B832:C832"/>
    <mergeCell ref="L832:M832"/>
    <mergeCell ref="O832:R832"/>
    <mergeCell ref="T832:W832"/>
    <mergeCell ref="X832:Z832"/>
    <mergeCell ref="B829:C829"/>
    <mergeCell ref="L829:M829"/>
    <mergeCell ref="O829:R829"/>
    <mergeCell ref="T829:W829"/>
    <mergeCell ref="X829:Z829"/>
    <mergeCell ref="B830:C830"/>
    <mergeCell ref="L830:M830"/>
    <mergeCell ref="O830:R830"/>
    <mergeCell ref="T830:W830"/>
    <mergeCell ref="X830:Z830"/>
    <mergeCell ref="B827:C827"/>
    <mergeCell ref="L827:M827"/>
    <mergeCell ref="O827:R827"/>
    <mergeCell ref="T827:W827"/>
    <mergeCell ref="X827:Z827"/>
    <mergeCell ref="B828:C828"/>
    <mergeCell ref="L828:M828"/>
    <mergeCell ref="O828:R828"/>
    <mergeCell ref="T828:W828"/>
    <mergeCell ref="X828:Z828"/>
    <mergeCell ref="B825:C825"/>
    <mergeCell ref="L825:M825"/>
    <mergeCell ref="O825:R825"/>
    <mergeCell ref="T825:W825"/>
    <mergeCell ref="X825:Z825"/>
    <mergeCell ref="B826:C826"/>
    <mergeCell ref="L826:M826"/>
    <mergeCell ref="O826:R826"/>
    <mergeCell ref="T826:W826"/>
    <mergeCell ref="X826:Z826"/>
    <mergeCell ref="B823:C823"/>
    <mergeCell ref="L823:M823"/>
    <mergeCell ref="O823:R823"/>
    <mergeCell ref="T823:W823"/>
    <mergeCell ref="X823:Z823"/>
    <mergeCell ref="B824:C824"/>
    <mergeCell ref="L824:M824"/>
    <mergeCell ref="O824:R824"/>
    <mergeCell ref="T824:W824"/>
    <mergeCell ref="X824:Z824"/>
    <mergeCell ref="B821:C821"/>
    <mergeCell ref="L821:M821"/>
    <mergeCell ref="O821:R821"/>
    <mergeCell ref="T821:W821"/>
    <mergeCell ref="X821:Z821"/>
    <mergeCell ref="B822:C822"/>
    <mergeCell ref="L822:M822"/>
    <mergeCell ref="O822:R822"/>
    <mergeCell ref="T822:W822"/>
    <mergeCell ref="X822:Z822"/>
    <mergeCell ref="B819:C819"/>
    <mergeCell ref="L819:M819"/>
    <mergeCell ref="O819:R819"/>
    <mergeCell ref="T819:W819"/>
    <mergeCell ref="X819:Z819"/>
    <mergeCell ref="B820:C820"/>
    <mergeCell ref="L820:M820"/>
    <mergeCell ref="O820:R820"/>
    <mergeCell ref="T820:W820"/>
    <mergeCell ref="X820:Z820"/>
    <mergeCell ref="B817:C817"/>
    <mergeCell ref="L817:M817"/>
    <mergeCell ref="O817:R817"/>
    <mergeCell ref="T817:W817"/>
    <mergeCell ref="X817:Z817"/>
    <mergeCell ref="B818:C818"/>
    <mergeCell ref="L818:M818"/>
    <mergeCell ref="O818:R818"/>
    <mergeCell ref="T818:W818"/>
    <mergeCell ref="X818:Z818"/>
    <mergeCell ref="B815:C815"/>
    <mergeCell ref="L815:M815"/>
    <mergeCell ref="O815:R815"/>
    <mergeCell ref="T815:W815"/>
    <mergeCell ref="X815:Z815"/>
    <mergeCell ref="B816:C816"/>
    <mergeCell ref="L816:M816"/>
    <mergeCell ref="O816:R816"/>
    <mergeCell ref="T816:W816"/>
    <mergeCell ref="X816:Z816"/>
    <mergeCell ref="B813:C813"/>
    <mergeCell ref="L813:M813"/>
    <mergeCell ref="O813:R813"/>
    <mergeCell ref="T813:W813"/>
    <mergeCell ref="X813:Z813"/>
    <mergeCell ref="B814:C814"/>
    <mergeCell ref="L814:M814"/>
    <mergeCell ref="O814:R814"/>
    <mergeCell ref="T814:W814"/>
    <mergeCell ref="X814:Z814"/>
    <mergeCell ref="B811:C811"/>
    <mergeCell ref="L811:M811"/>
    <mergeCell ref="O811:R811"/>
    <mergeCell ref="T811:W811"/>
    <mergeCell ref="X811:Z811"/>
    <mergeCell ref="B812:C812"/>
    <mergeCell ref="L812:M812"/>
    <mergeCell ref="O812:R812"/>
    <mergeCell ref="T812:W812"/>
    <mergeCell ref="X812:Z812"/>
    <mergeCell ref="B809:C809"/>
    <mergeCell ref="L809:M809"/>
    <mergeCell ref="O809:R809"/>
    <mergeCell ref="T809:W809"/>
    <mergeCell ref="X809:Z809"/>
    <mergeCell ref="B810:C810"/>
    <mergeCell ref="L810:M810"/>
    <mergeCell ref="O810:R810"/>
    <mergeCell ref="T810:W810"/>
    <mergeCell ref="X810:Z810"/>
    <mergeCell ref="B807:C807"/>
    <mergeCell ref="L807:M807"/>
    <mergeCell ref="O807:R807"/>
    <mergeCell ref="T807:W807"/>
    <mergeCell ref="X807:Z807"/>
    <mergeCell ref="B808:C808"/>
    <mergeCell ref="L808:M808"/>
    <mergeCell ref="O808:R808"/>
    <mergeCell ref="T808:W808"/>
    <mergeCell ref="X808:Z808"/>
    <mergeCell ref="B805:C805"/>
    <mergeCell ref="L805:M805"/>
    <mergeCell ref="O805:R805"/>
    <mergeCell ref="T805:W805"/>
    <mergeCell ref="X805:Z805"/>
    <mergeCell ref="B806:C806"/>
    <mergeCell ref="L806:M806"/>
    <mergeCell ref="O806:R806"/>
    <mergeCell ref="T806:W806"/>
    <mergeCell ref="X806:Z806"/>
    <mergeCell ref="B803:C803"/>
    <mergeCell ref="L803:M803"/>
    <mergeCell ref="O803:R803"/>
    <mergeCell ref="T803:W803"/>
    <mergeCell ref="X803:Z803"/>
    <mergeCell ref="B804:C804"/>
    <mergeCell ref="L804:M804"/>
    <mergeCell ref="O804:R804"/>
    <mergeCell ref="T804:W804"/>
    <mergeCell ref="X804:Z804"/>
    <mergeCell ref="B801:C801"/>
    <mergeCell ref="L801:M801"/>
    <mergeCell ref="O801:R801"/>
    <mergeCell ref="T801:W801"/>
    <mergeCell ref="X801:Z801"/>
    <mergeCell ref="B802:C802"/>
    <mergeCell ref="L802:M802"/>
    <mergeCell ref="O802:R802"/>
    <mergeCell ref="T802:W802"/>
    <mergeCell ref="X802:Z802"/>
    <mergeCell ref="B799:C799"/>
    <mergeCell ref="L799:M799"/>
    <mergeCell ref="O799:R799"/>
    <mergeCell ref="T799:W799"/>
    <mergeCell ref="X799:Z799"/>
    <mergeCell ref="B800:C800"/>
    <mergeCell ref="L800:M800"/>
    <mergeCell ref="O800:R800"/>
    <mergeCell ref="T800:W800"/>
    <mergeCell ref="X800:Z800"/>
    <mergeCell ref="B797:C797"/>
    <mergeCell ref="L797:M797"/>
    <mergeCell ref="O797:R797"/>
    <mergeCell ref="T797:W797"/>
    <mergeCell ref="X797:Z797"/>
    <mergeCell ref="B798:C798"/>
    <mergeCell ref="L798:M798"/>
    <mergeCell ref="O798:R798"/>
    <mergeCell ref="T798:W798"/>
    <mergeCell ref="X798:Z798"/>
    <mergeCell ref="B795:C795"/>
    <mergeCell ref="L795:M795"/>
    <mergeCell ref="O795:R795"/>
    <mergeCell ref="T795:W795"/>
    <mergeCell ref="X795:Z795"/>
    <mergeCell ref="B796:C796"/>
    <mergeCell ref="L796:M796"/>
    <mergeCell ref="O796:R796"/>
    <mergeCell ref="T796:W796"/>
    <mergeCell ref="X796:Z796"/>
    <mergeCell ref="B793:C793"/>
    <mergeCell ref="L793:M793"/>
    <mergeCell ref="O793:R793"/>
    <mergeCell ref="T793:W793"/>
    <mergeCell ref="X793:Z793"/>
    <mergeCell ref="B794:C794"/>
    <mergeCell ref="L794:M794"/>
    <mergeCell ref="O794:R794"/>
    <mergeCell ref="T794:W794"/>
    <mergeCell ref="X794:Z794"/>
    <mergeCell ref="B791:C791"/>
    <mergeCell ref="L791:M791"/>
    <mergeCell ref="O791:R791"/>
    <mergeCell ref="T791:W791"/>
    <mergeCell ref="X791:Z791"/>
    <mergeCell ref="B792:C792"/>
    <mergeCell ref="L792:M792"/>
    <mergeCell ref="O792:R792"/>
    <mergeCell ref="T792:W792"/>
    <mergeCell ref="X792:Z792"/>
    <mergeCell ref="B789:C789"/>
    <mergeCell ref="L789:M789"/>
    <mergeCell ref="O789:R789"/>
    <mergeCell ref="T789:W789"/>
    <mergeCell ref="X789:Z789"/>
    <mergeCell ref="B790:C790"/>
    <mergeCell ref="L790:M790"/>
    <mergeCell ref="O790:R790"/>
    <mergeCell ref="T790:W790"/>
    <mergeCell ref="X790:Z790"/>
    <mergeCell ref="B787:C787"/>
    <mergeCell ref="L787:M787"/>
    <mergeCell ref="O787:R787"/>
    <mergeCell ref="T787:W787"/>
    <mergeCell ref="X787:Z787"/>
    <mergeCell ref="B788:C788"/>
    <mergeCell ref="L788:M788"/>
    <mergeCell ref="O788:R788"/>
    <mergeCell ref="T788:W788"/>
    <mergeCell ref="X788:Z788"/>
    <mergeCell ref="B785:C785"/>
    <mergeCell ref="L785:M785"/>
    <mergeCell ref="O785:R785"/>
    <mergeCell ref="T785:W785"/>
    <mergeCell ref="X785:Z785"/>
    <mergeCell ref="B786:C786"/>
    <mergeCell ref="L786:M786"/>
    <mergeCell ref="O786:R786"/>
    <mergeCell ref="T786:W786"/>
    <mergeCell ref="X786:Z786"/>
    <mergeCell ref="B783:C783"/>
    <mergeCell ref="L783:M783"/>
    <mergeCell ref="O783:R783"/>
    <mergeCell ref="T783:W783"/>
    <mergeCell ref="X783:Z783"/>
    <mergeCell ref="B784:C784"/>
    <mergeCell ref="L784:M784"/>
    <mergeCell ref="O784:R784"/>
    <mergeCell ref="T784:W784"/>
    <mergeCell ref="X784:Z784"/>
    <mergeCell ref="B781:C781"/>
    <mergeCell ref="L781:M781"/>
    <mergeCell ref="O781:R781"/>
    <mergeCell ref="T781:W781"/>
    <mergeCell ref="X781:Z781"/>
    <mergeCell ref="B782:C782"/>
    <mergeCell ref="L782:M782"/>
    <mergeCell ref="O782:R782"/>
    <mergeCell ref="T782:W782"/>
    <mergeCell ref="X782:Z782"/>
    <mergeCell ref="B779:C779"/>
    <mergeCell ref="L779:M779"/>
    <mergeCell ref="O779:R779"/>
    <mergeCell ref="T779:W779"/>
    <mergeCell ref="X779:Z779"/>
    <mergeCell ref="B780:C780"/>
    <mergeCell ref="L780:M780"/>
    <mergeCell ref="O780:R780"/>
    <mergeCell ref="T780:W780"/>
    <mergeCell ref="X780:Z780"/>
    <mergeCell ref="B777:C777"/>
    <mergeCell ref="L777:M777"/>
    <mergeCell ref="O777:R777"/>
    <mergeCell ref="T777:W777"/>
    <mergeCell ref="X777:Z777"/>
    <mergeCell ref="B778:C778"/>
    <mergeCell ref="L778:M778"/>
    <mergeCell ref="O778:R778"/>
    <mergeCell ref="T778:W778"/>
    <mergeCell ref="X778:Z778"/>
    <mergeCell ref="B775:C775"/>
    <mergeCell ref="L775:M775"/>
    <mergeCell ref="O775:R775"/>
    <mergeCell ref="T775:W775"/>
    <mergeCell ref="X775:Z775"/>
    <mergeCell ref="B776:C776"/>
    <mergeCell ref="L776:M776"/>
    <mergeCell ref="O776:R776"/>
    <mergeCell ref="T776:W776"/>
    <mergeCell ref="X776:Z776"/>
    <mergeCell ref="B773:C773"/>
    <mergeCell ref="L773:M773"/>
    <mergeCell ref="O773:R773"/>
    <mergeCell ref="T773:W773"/>
    <mergeCell ref="X773:Z773"/>
    <mergeCell ref="B774:C774"/>
    <mergeCell ref="L774:M774"/>
    <mergeCell ref="O774:R774"/>
    <mergeCell ref="T774:W774"/>
    <mergeCell ref="X774:Z774"/>
    <mergeCell ref="B771:C771"/>
    <mergeCell ref="L771:M771"/>
    <mergeCell ref="O771:R771"/>
    <mergeCell ref="T771:W771"/>
    <mergeCell ref="X771:Z771"/>
    <mergeCell ref="B772:C772"/>
    <mergeCell ref="L772:M772"/>
    <mergeCell ref="O772:R772"/>
    <mergeCell ref="T772:W772"/>
    <mergeCell ref="X772:Z772"/>
    <mergeCell ref="B769:C769"/>
    <mergeCell ref="L769:M769"/>
    <mergeCell ref="O769:R769"/>
    <mergeCell ref="T769:W769"/>
    <mergeCell ref="X769:Z769"/>
    <mergeCell ref="B770:C770"/>
    <mergeCell ref="L770:M770"/>
    <mergeCell ref="O770:R770"/>
    <mergeCell ref="T770:W770"/>
    <mergeCell ref="X770:Z770"/>
    <mergeCell ref="B767:C767"/>
    <mergeCell ref="L767:M767"/>
    <mergeCell ref="O767:R767"/>
    <mergeCell ref="T767:W767"/>
    <mergeCell ref="X767:Z767"/>
    <mergeCell ref="B768:C768"/>
    <mergeCell ref="L768:M768"/>
    <mergeCell ref="O768:R768"/>
    <mergeCell ref="T768:W768"/>
    <mergeCell ref="X768:Z768"/>
    <mergeCell ref="B765:C765"/>
    <mergeCell ref="L765:M765"/>
    <mergeCell ref="O765:R765"/>
    <mergeCell ref="T765:W765"/>
    <mergeCell ref="X765:Z765"/>
    <mergeCell ref="B766:C766"/>
    <mergeCell ref="L766:M766"/>
    <mergeCell ref="O766:R766"/>
    <mergeCell ref="T766:W766"/>
    <mergeCell ref="X766:Z766"/>
    <mergeCell ref="B763:C763"/>
    <mergeCell ref="L763:M763"/>
    <mergeCell ref="O763:R763"/>
    <mergeCell ref="T763:W763"/>
    <mergeCell ref="X763:Z763"/>
    <mergeCell ref="B764:C764"/>
    <mergeCell ref="L764:M764"/>
    <mergeCell ref="O764:R764"/>
    <mergeCell ref="T764:W764"/>
    <mergeCell ref="X764:Z764"/>
    <mergeCell ref="B761:C761"/>
    <mergeCell ref="L761:M761"/>
    <mergeCell ref="O761:R761"/>
    <mergeCell ref="T761:W761"/>
    <mergeCell ref="X761:Z761"/>
    <mergeCell ref="B762:C762"/>
    <mergeCell ref="L762:M762"/>
    <mergeCell ref="O762:R762"/>
    <mergeCell ref="T762:W762"/>
    <mergeCell ref="X762:Z762"/>
    <mergeCell ref="B759:C759"/>
    <mergeCell ref="L759:M759"/>
    <mergeCell ref="O759:R759"/>
    <mergeCell ref="T759:W759"/>
    <mergeCell ref="X759:Z759"/>
    <mergeCell ref="B760:C760"/>
    <mergeCell ref="L760:M760"/>
    <mergeCell ref="O760:R760"/>
    <mergeCell ref="T760:W760"/>
    <mergeCell ref="X760:Z760"/>
    <mergeCell ref="B757:C757"/>
    <mergeCell ref="L757:M757"/>
    <mergeCell ref="O757:R757"/>
    <mergeCell ref="T757:W757"/>
    <mergeCell ref="X757:Z757"/>
    <mergeCell ref="B758:C758"/>
    <mergeCell ref="L758:M758"/>
    <mergeCell ref="O758:R758"/>
    <mergeCell ref="T758:W758"/>
    <mergeCell ref="X758:Z758"/>
    <mergeCell ref="B755:C755"/>
    <mergeCell ref="L755:M755"/>
    <mergeCell ref="O755:R755"/>
    <mergeCell ref="T755:W755"/>
    <mergeCell ref="X755:Z755"/>
    <mergeCell ref="B756:C756"/>
    <mergeCell ref="L756:M756"/>
    <mergeCell ref="O756:R756"/>
    <mergeCell ref="T756:W756"/>
    <mergeCell ref="X756:Z756"/>
    <mergeCell ref="B753:C753"/>
    <mergeCell ref="L753:M753"/>
    <mergeCell ref="O753:R753"/>
    <mergeCell ref="T753:W753"/>
    <mergeCell ref="X753:Z753"/>
    <mergeCell ref="B754:C754"/>
    <mergeCell ref="L754:M754"/>
    <mergeCell ref="O754:R754"/>
    <mergeCell ref="T754:W754"/>
    <mergeCell ref="X754:Z754"/>
    <mergeCell ref="B751:C751"/>
    <mergeCell ref="L751:M751"/>
    <mergeCell ref="O751:R751"/>
    <mergeCell ref="T751:W751"/>
    <mergeCell ref="X751:Z751"/>
    <mergeCell ref="B752:C752"/>
    <mergeCell ref="L752:M752"/>
    <mergeCell ref="O752:R752"/>
    <mergeCell ref="T752:W752"/>
    <mergeCell ref="X752:Z752"/>
    <mergeCell ref="B749:C749"/>
    <mergeCell ref="L749:M749"/>
    <mergeCell ref="O749:R749"/>
    <mergeCell ref="T749:W749"/>
    <mergeCell ref="X749:Z749"/>
    <mergeCell ref="B750:C750"/>
    <mergeCell ref="L750:M750"/>
    <mergeCell ref="O750:R750"/>
    <mergeCell ref="T750:W750"/>
    <mergeCell ref="X750:Z750"/>
    <mergeCell ref="B747:C747"/>
    <mergeCell ref="L747:M747"/>
    <mergeCell ref="O747:R747"/>
    <mergeCell ref="T747:W747"/>
    <mergeCell ref="X747:Z747"/>
    <mergeCell ref="B748:C748"/>
    <mergeCell ref="L748:M748"/>
    <mergeCell ref="O748:R748"/>
    <mergeCell ref="T748:W748"/>
    <mergeCell ref="X748:Z748"/>
    <mergeCell ref="B745:C745"/>
    <mergeCell ref="L745:M745"/>
    <mergeCell ref="O745:R745"/>
    <mergeCell ref="T745:W745"/>
    <mergeCell ref="X745:Z745"/>
    <mergeCell ref="B746:C746"/>
    <mergeCell ref="L746:M746"/>
    <mergeCell ref="O746:R746"/>
    <mergeCell ref="T746:W746"/>
    <mergeCell ref="X746:Z746"/>
    <mergeCell ref="B743:C743"/>
    <mergeCell ref="L743:M743"/>
    <mergeCell ref="O743:R743"/>
    <mergeCell ref="T743:W743"/>
    <mergeCell ref="X743:Z743"/>
    <mergeCell ref="B744:C744"/>
    <mergeCell ref="L744:M744"/>
    <mergeCell ref="O744:R744"/>
    <mergeCell ref="T744:W744"/>
    <mergeCell ref="X744:Z744"/>
    <mergeCell ref="B741:C741"/>
    <mergeCell ref="L741:M741"/>
    <mergeCell ref="O741:R741"/>
    <mergeCell ref="T741:W741"/>
    <mergeCell ref="X741:Z741"/>
    <mergeCell ref="B742:C742"/>
    <mergeCell ref="L742:M742"/>
    <mergeCell ref="O742:R742"/>
    <mergeCell ref="T742:W742"/>
    <mergeCell ref="X742:Z742"/>
    <mergeCell ref="B739:C739"/>
    <mergeCell ref="L739:M739"/>
    <mergeCell ref="O739:R739"/>
    <mergeCell ref="T739:W739"/>
    <mergeCell ref="X739:Z739"/>
    <mergeCell ref="B740:C740"/>
    <mergeCell ref="L740:M740"/>
    <mergeCell ref="O740:R740"/>
    <mergeCell ref="T740:W740"/>
    <mergeCell ref="X740:Z740"/>
    <mergeCell ref="B737:C737"/>
    <mergeCell ref="L737:M737"/>
    <mergeCell ref="O737:R737"/>
    <mergeCell ref="T737:W737"/>
    <mergeCell ref="X737:Z737"/>
    <mergeCell ref="B738:C738"/>
    <mergeCell ref="L738:M738"/>
    <mergeCell ref="O738:R738"/>
    <mergeCell ref="T738:W738"/>
    <mergeCell ref="X738:Z738"/>
    <mergeCell ref="B735:C735"/>
    <mergeCell ref="L735:M735"/>
    <mergeCell ref="O735:R735"/>
    <mergeCell ref="T735:W735"/>
    <mergeCell ref="X735:Z735"/>
    <mergeCell ref="B736:C736"/>
    <mergeCell ref="L736:M736"/>
    <mergeCell ref="O736:R736"/>
    <mergeCell ref="T736:W736"/>
    <mergeCell ref="X736:Z736"/>
    <mergeCell ref="B733:C733"/>
    <mergeCell ref="L733:M733"/>
    <mergeCell ref="O733:R733"/>
    <mergeCell ref="T733:W733"/>
    <mergeCell ref="X733:Z733"/>
    <mergeCell ref="B734:C734"/>
    <mergeCell ref="L734:M734"/>
    <mergeCell ref="O734:R734"/>
    <mergeCell ref="T734:W734"/>
    <mergeCell ref="X734:Z734"/>
    <mergeCell ref="B731:C731"/>
    <mergeCell ref="L731:M731"/>
    <mergeCell ref="O731:R731"/>
    <mergeCell ref="T731:W731"/>
    <mergeCell ref="X731:Z731"/>
    <mergeCell ref="B732:C732"/>
    <mergeCell ref="L732:M732"/>
    <mergeCell ref="O732:R732"/>
    <mergeCell ref="T732:W732"/>
    <mergeCell ref="X732:Z732"/>
    <mergeCell ref="B729:C729"/>
    <mergeCell ref="L729:M729"/>
    <mergeCell ref="O729:R729"/>
    <mergeCell ref="T729:W729"/>
    <mergeCell ref="X729:Z729"/>
    <mergeCell ref="B730:C730"/>
    <mergeCell ref="L730:M730"/>
    <mergeCell ref="O730:R730"/>
    <mergeCell ref="T730:W730"/>
    <mergeCell ref="X730:Z730"/>
    <mergeCell ref="B727:C727"/>
    <mergeCell ref="L727:M727"/>
    <mergeCell ref="O727:R727"/>
    <mergeCell ref="T727:W727"/>
    <mergeCell ref="X727:Z727"/>
    <mergeCell ref="B728:C728"/>
    <mergeCell ref="L728:M728"/>
    <mergeCell ref="O728:R728"/>
    <mergeCell ref="T728:W728"/>
    <mergeCell ref="X728:Z728"/>
    <mergeCell ref="B725:C725"/>
    <mergeCell ref="L725:M725"/>
    <mergeCell ref="O725:R725"/>
    <mergeCell ref="T725:W725"/>
    <mergeCell ref="X725:Z725"/>
    <mergeCell ref="B726:C726"/>
    <mergeCell ref="L726:M726"/>
    <mergeCell ref="O726:R726"/>
    <mergeCell ref="T726:W726"/>
    <mergeCell ref="X726:Z726"/>
    <mergeCell ref="B723:C723"/>
    <mergeCell ref="L723:M723"/>
    <mergeCell ref="O723:R723"/>
    <mergeCell ref="T723:W723"/>
    <mergeCell ref="X723:Z723"/>
    <mergeCell ref="B724:C724"/>
    <mergeCell ref="L724:M724"/>
    <mergeCell ref="O724:R724"/>
    <mergeCell ref="T724:W724"/>
    <mergeCell ref="X724:Z724"/>
    <mergeCell ref="B721:C721"/>
    <mergeCell ref="L721:M721"/>
    <mergeCell ref="O721:R721"/>
    <mergeCell ref="T721:W721"/>
    <mergeCell ref="X721:Z721"/>
    <mergeCell ref="B722:C722"/>
    <mergeCell ref="L722:M722"/>
    <mergeCell ref="O722:R722"/>
    <mergeCell ref="T722:W722"/>
    <mergeCell ref="X722:Z722"/>
    <mergeCell ref="B719:C719"/>
    <mergeCell ref="L719:M719"/>
    <mergeCell ref="O719:R719"/>
    <mergeCell ref="T719:W719"/>
    <mergeCell ref="X719:Z719"/>
    <mergeCell ref="B720:C720"/>
    <mergeCell ref="L720:M720"/>
    <mergeCell ref="O720:R720"/>
    <mergeCell ref="T720:W720"/>
    <mergeCell ref="X720:Z720"/>
    <mergeCell ref="B717:C717"/>
    <mergeCell ref="L717:M717"/>
    <mergeCell ref="O717:R717"/>
    <mergeCell ref="T717:W717"/>
    <mergeCell ref="X717:Z717"/>
    <mergeCell ref="B718:C718"/>
    <mergeCell ref="L718:M718"/>
    <mergeCell ref="O718:R718"/>
    <mergeCell ref="T718:W718"/>
    <mergeCell ref="X718:Z718"/>
    <mergeCell ref="B715:C715"/>
    <mergeCell ref="L715:M715"/>
    <mergeCell ref="O715:R715"/>
    <mergeCell ref="T715:W715"/>
    <mergeCell ref="X715:Z715"/>
    <mergeCell ref="B716:C716"/>
    <mergeCell ref="L716:M716"/>
    <mergeCell ref="O716:R716"/>
    <mergeCell ref="T716:W716"/>
    <mergeCell ref="X716:Z716"/>
    <mergeCell ref="B713:C713"/>
    <mergeCell ref="L713:M713"/>
    <mergeCell ref="O713:R713"/>
    <mergeCell ref="T713:W713"/>
    <mergeCell ref="X713:Z713"/>
    <mergeCell ref="B714:C714"/>
    <mergeCell ref="L714:M714"/>
    <mergeCell ref="O714:R714"/>
    <mergeCell ref="T714:W714"/>
    <mergeCell ref="X714:Z714"/>
    <mergeCell ref="B711:C711"/>
    <mergeCell ref="L711:M711"/>
    <mergeCell ref="O711:R711"/>
    <mergeCell ref="T711:W711"/>
    <mergeCell ref="X711:Z711"/>
    <mergeCell ref="B712:C712"/>
    <mergeCell ref="L712:M712"/>
    <mergeCell ref="O712:R712"/>
    <mergeCell ref="T712:W712"/>
    <mergeCell ref="X712:Z712"/>
    <mergeCell ref="B709:C709"/>
    <mergeCell ref="L709:M709"/>
    <mergeCell ref="O709:R709"/>
    <mergeCell ref="T709:W709"/>
    <mergeCell ref="X709:Z709"/>
    <mergeCell ref="B710:C710"/>
    <mergeCell ref="L710:M710"/>
    <mergeCell ref="O710:R710"/>
    <mergeCell ref="T710:W710"/>
    <mergeCell ref="X710:Z710"/>
    <mergeCell ref="B707:C707"/>
    <mergeCell ref="L707:M707"/>
    <mergeCell ref="O707:R707"/>
    <mergeCell ref="T707:W707"/>
    <mergeCell ref="X707:Z707"/>
    <mergeCell ref="B708:C708"/>
    <mergeCell ref="L708:M708"/>
    <mergeCell ref="O708:R708"/>
    <mergeCell ref="T708:W708"/>
    <mergeCell ref="X708:Z708"/>
    <mergeCell ref="B705:C705"/>
    <mergeCell ref="L705:M705"/>
    <mergeCell ref="O705:R705"/>
    <mergeCell ref="T705:W705"/>
    <mergeCell ref="X705:Z705"/>
    <mergeCell ref="B706:C706"/>
    <mergeCell ref="L706:M706"/>
    <mergeCell ref="O706:R706"/>
    <mergeCell ref="T706:W706"/>
    <mergeCell ref="X706:Z706"/>
    <mergeCell ref="B703:C703"/>
    <mergeCell ref="L703:M703"/>
    <mergeCell ref="O703:R703"/>
    <mergeCell ref="T703:W703"/>
    <mergeCell ref="X703:Z703"/>
    <mergeCell ref="B704:C704"/>
    <mergeCell ref="L704:M704"/>
    <mergeCell ref="O704:R704"/>
    <mergeCell ref="T704:W704"/>
    <mergeCell ref="X704:Z704"/>
    <mergeCell ref="B701:C701"/>
    <mergeCell ref="L701:M701"/>
    <mergeCell ref="O701:R701"/>
    <mergeCell ref="T701:W701"/>
    <mergeCell ref="X701:Z701"/>
    <mergeCell ref="B702:C702"/>
    <mergeCell ref="L702:M702"/>
    <mergeCell ref="O702:R702"/>
    <mergeCell ref="T702:W702"/>
    <mergeCell ref="X702:Z702"/>
    <mergeCell ref="B699:C699"/>
    <mergeCell ref="L699:M699"/>
    <mergeCell ref="O699:R699"/>
    <mergeCell ref="T699:W699"/>
    <mergeCell ref="X699:Z699"/>
    <mergeCell ref="B700:C700"/>
    <mergeCell ref="L700:M700"/>
    <mergeCell ref="O700:R700"/>
    <mergeCell ref="T700:W700"/>
    <mergeCell ref="X700:Z700"/>
    <mergeCell ref="B697:C697"/>
    <mergeCell ref="L697:M697"/>
    <mergeCell ref="O697:R697"/>
    <mergeCell ref="T697:W697"/>
    <mergeCell ref="X697:Z697"/>
    <mergeCell ref="B698:C698"/>
    <mergeCell ref="L698:M698"/>
    <mergeCell ref="O698:R698"/>
    <mergeCell ref="T698:W698"/>
    <mergeCell ref="X698:Z698"/>
    <mergeCell ref="B695:C695"/>
    <mergeCell ref="L695:M695"/>
    <mergeCell ref="O695:R695"/>
    <mergeCell ref="T695:W695"/>
    <mergeCell ref="X695:Z695"/>
    <mergeCell ref="B696:C696"/>
    <mergeCell ref="L696:M696"/>
    <mergeCell ref="O696:R696"/>
    <mergeCell ref="T696:W696"/>
    <mergeCell ref="X696:Z696"/>
    <mergeCell ref="B693:C693"/>
    <mergeCell ref="L693:M693"/>
    <mergeCell ref="O693:R693"/>
    <mergeCell ref="T693:W693"/>
    <mergeCell ref="X693:Z693"/>
    <mergeCell ref="B694:C694"/>
    <mergeCell ref="L694:M694"/>
    <mergeCell ref="O694:R694"/>
    <mergeCell ref="T694:W694"/>
    <mergeCell ref="X694:Z694"/>
    <mergeCell ref="B691:C691"/>
    <mergeCell ref="L691:M691"/>
    <mergeCell ref="O691:R691"/>
    <mergeCell ref="T691:W691"/>
    <mergeCell ref="X691:Z691"/>
    <mergeCell ref="B692:C692"/>
    <mergeCell ref="L692:M692"/>
    <mergeCell ref="O692:R692"/>
    <mergeCell ref="T692:W692"/>
    <mergeCell ref="X692:Z692"/>
    <mergeCell ref="B689:C689"/>
    <mergeCell ref="L689:M689"/>
    <mergeCell ref="O689:R689"/>
    <mergeCell ref="T689:W689"/>
    <mergeCell ref="X689:Z689"/>
    <mergeCell ref="B690:C690"/>
    <mergeCell ref="L690:M690"/>
    <mergeCell ref="O690:R690"/>
    <mergeCell ref="T690:W690"/>
    <mergeCell ref="X690:Z690"/>
    <mergeCell ref="B687:C687"/>
    <mergeCell ref="L687:M687"/>
    <mergeCell ref="O687:R687"/>
    <mergeCell ref="T687:W687"/>
    <mergeCell ref="X687:Z687"/>
    <mergeCell ref="B688:C688"/>
    <mergeCell ref="L688:M688"/>
    <mergeCell ref="O688:R688"/>
    <mergeCell ref="T688:W688"/>
    <mergeCell ref="X688:Z688"/>
    <mergeCell ref="B685:C685"/>
    <mergeCell ref="L685:M685"/>
    <mergeCell ref="O685:R685"/>
    <mergeCell ref="T685:W685"/>
    <mergeCell ref="X685:Z685"/>
    <mergeCell ref="B686:C686"/>
    <mergeCell ref="L686:M686"/>
    <mergeCell ref="O686:R686"/>
    <mergeCell ref="T686:W686"/>
    <mergeCell ref="X686:Z686"/>
    <mergeCell ref="B683:C683"/>
    <mergeCell ref="L683:M683"/>
    <mergeCell ref="O683:R683"/>
    <mergeCell ref="T683:W683"/>
    <mergeCell ref="X683:Z683"/>
    <mergeCell ref="B684:C684"/>
    <mergeCell ref="L684:M684"/>
    <mergeCell ref="O684:R684"/>
    <mergeCell ref="T684:W684"/>
    <mergeCell ref="X684:Z684"/>
    <mergeCell ref="B681:C681"/>
    <mergeCell ref="L681:M681"/>
    <mergeCell ref="O681:R681"/>
    <mergeCell ref="T681:W681"/>
    <mergeCell ref="X681:Z681"/>
    <mergeCell ref="B682:C682"/>
    <mergeCell ref="L682:M682"/>
    <mergeCell ref="O682:R682"/>
    <mergeCell ref="T682:W682"/>
    <mergeCell ref="X682:Z682"/>
    <mergeCell ref="B679:C679"/>
    <mergeCell ref="L679:M679"/>
    <mergeCell ref="O679:R679"/>
    <mergeCell ref="T679:W679"/>
    <mergeCell ref="X679:Z679"/>
    <mergeCell ref="B680:C680"/>
    <mergeCell ref="L680:M680"/>
    <mergeCell ref="O680:R680"/>
    <mergeCell ref="T680:W680"/>
    <mergeCell ref="X680:Z680"/>
    <mergeCell ref="B677:C677"/>
    <mergeCell ref="L677:M677"/>
    <mergeCell ref="O677:R677"/>
    <mergeCell ref="T677:W677"/>
    <mergeCell ref="X677:Z677"/>
    <mergeCell ref="B678:C678"/>
    <mergeCell ref="L678:M678"/>
    <mergeCell ref="O678:R678"/>
    <mergeCell ref="T678:W678"/>
    <mergeCell ref="X678:Z678"/>
    <mergeCell ref="B675:C675"/>
    <mergeCell ref="L675:M675"/>
    <mergeCell ref="O675:R675"/>
    <mergeCell ref="T675:W675"/>
    <mergeCell ref="X675:Z675"/>
    <mergeCell ref="B676:C676"/>
    <mergeCell ref="L676:M676"/>
    <mergeCell ref="O676:R676"/>
    <mergeCell ref="T676:W676"/>
    <mergeCell ref="X676:Z676"/>
    <mergeCell ref="B673:C673"/>
    <mergeCell ref="L673:M673"/>
    <mergeCell ref="O673:R673"/>
    <mergeCell ref="T673:W673"/>
    <mergeCell ref="X673:Z673"/>
    <mergeCell ref="B674:C674"/>
    <mergeCell ref="L674:M674"/>
    <mergeCell ref="O674:R674"/>
    <mergeCell ref="T674:W674"/>
    <mergeCell ref="X674:Z674"/>
    <mergeCell ref="B671:C671"/>
    <mergeCell ref="L671:M671"/>
    <mergeCell ref="O671:R671"/>
    <mergeCell ref="T671:W671"/>
    <mergeCell ref="X671:Z671"/>
    <mergeCell ref="B672:C672"/>
    <mergeCell ref="L672:M672"/>
    <mergeCell ref="O672:R672"/>
    <mergeCell ref="T672:W672"/>
    <mergeCell ref="X672:Z672"/>
    <mergeCell ref="B669:C669"/>
    <mergeCell ref="L669:M669"/>
    <mergeCell ref="O669:R669"/>
    <mergeCell ref="T669:W669"/>
    <mergeCell ref="X669:Z669"/>
    <mergeCell ref="B670:C670"/>
    <mergeCell ref="L670:M670"/>
    <mergeCell ref="O670:R670"/>
    <mergeCell ref="T670:W670"/>
    <mergeCell ref="X670:Z670"/>
    <mergeCell ref="B667:C667"/>
    <mergeCell ref="L667:M667"/>
    <mergeCell ref="O667:R667"/>
    <mergeCell ref="T667:W667"/>
    <mergeCell ref="X667:Z667"/>
    <mergeCell ref="B668:C668"/>
    <mergeCell ref="L668:M668"/>
    <mergeCell ref="O668:R668"/>
    <mergeCell ref="T668:W668"/>
    <mergeCell ref="X668:Z668"/>
    <mergeCell ref="B665:C665"/>
    <mergeCell ref="L665:M665"/>
    <mergeCell ref="O665:R665"/>
    <mergeCell ref="T665:W665"/>
    <mergeCell ref="X665:Z665"/>
    <mergeCell ref="B666:C666"/>
    <mergeCell ref="L666:M666"/>
    <mergeCell ref="O666:R666"/>
    <mergeCell ref="T666:W666"/>
    <mergeCell ref="X666:Z666"/>
    <mergeCell ref="B663:C663"/>
    <mergeCell ref="L663:M663"/>
    <mergeCell ref="O663:R663"/>
    <mergeCell ref="T663:W663"/>
    <mergeCell ref="X663:Z663"/>
    <mergeCell ref="B664:C664"/>
    <mergeCell ref="L664:M664"/>
    <mergeCell ref="O664:R664"/>
    <mergeCell ref="T664:W664"/>
    <mergeCell ref="X664:Z664"/>
    <mergeCell ref="B661:C661"/>
    <mergeCell ref="L661:M661"/>
    <mergeCell ref="O661:R661"/>
    <mergeCell ref="T661:W661"/>
    <mergeCell ref="X661:Z661"/>
    <mergeCell ref="B662:C662"/>
    <mergeCell ref="L662:M662"/>
    <mergeCell ref="O662:R662"/>
    <mergeCell ref="T662:W662"/>
    <mergeCell ref="X662:Z662"/>
    <mergeCell ref="B659:C659"/>
    <mergeCell ref="L659:M659"/>
    <mergeCell ref="O659:R659"/>
    <mergeCell ref="T659:W659"/>
    <mergeCell ref="X659:Z659"/>
    <mergeCell ref="B660:C660"/>
    <mergeCell ref="L660:M660"/>
    <mergeCell ref="O660:R660"/>
    <mergeCell ref="T660:W660"/>
    <mergeCell ref="X660:Z660"/>
    <mergeCell ref="B657:C657"/>
    <mergeCell ref="L657:M657"/>
    <mergeCell ref="O657:R657"/>
    <mergeCell ref="T657:W657"/>
    <mergeCell ref="X657:Z657"/>
    <mergeCell ref="B658:C658"/>
    <mergeCell ref="L658:M658"/>
    <mergeCell ref="O658:R658"/>
    <mergeCell ref="T658:W658"/>
    <mergeCell ref="X658:Z658"/>
    <mergeCell ref="B655:C655"/>
    <mergeCell ref="L655:M655"/>
    <mergeCell ref="O655:R655"/>
    <mergeCell ref="T655:W655"/>
    <mergeCell ref="X655:Z655"/>
    <mergeCell ref="B656:C656"/>
    <mergeCell ref="L656:M656"/>
    <mergeCell ref="O656:R656"/>
    <mergeCell ref="T656:W656"/>
    <mergeCell ref="X656:Z656"/>
    <mergeCell ref="B653:C653"/>
    <mergeCell ref="L653:M653"/>
    <mergeCell ref="O653:R653"/>
    <mergeCell ref="T653:W653"/>
    <mergeCell ref="X653:Z653"/>
    <mergeCell ref="B654:C654"/>
    <mergeCell ref="L654:M654"/>
    <mergeCell ref="O654:R654"/>
    <mergeCell ref="T654:W654"/>
    <mergeCell ref="X654:Z654"/>
    <mergeCell ref="B651:C651"/>
    <mergeCell ref="L651:M651"/>
    <mergeCell ref="O651:R651"/>
    <mergeCell ref="T651:W651"/>
    <mergeCell ref="X651:Z651"/>
    <mergeCell ref="B652:C652"/>
    <mergeCell ref="L652:M652"/>
    <mergeCell ref="O652:R652"/>
    <mergeCell ref="T652:W652"/>
    <mergeCell ref="X652:Z652"/>
    <mergeCell ref="B649:C649"/>
    <mergeCell ref="L649:M649"/>
    <mergeCell ref="O649:R649"/>
    <mergeCell ref="T649:W649"/>
    <mergeCell ref="X649:Z649"/>
    <mergeCell ref="B650:C650"/>
    <mergeCell ref="L650:M650"/>
    <mergeCell ref="O650:R650"/>
    <mergeCell ref="T650:W650"/>
    <mergeCell ref="X650:Z650"/>
    <mergeCell ref="B647:C647"/>
    <mergeCell ref="L647:M647"/>
    <mergeCell ref="O647:R647"/>
    <mergeCell ref="T647:W647"/>
    <mergeCell ref="X647:Z647"/>
    <mergeCell ref="B648:C648"/>
    <mergeCell ref="L648:M648"/>
    <mergeCell ref="O648:R648"/>
    <mergeCell ref="T648:W648"/>
    <mergeCell ref="X648:Z648"/>
    <mergeCell ref="B645:C645"/>
    <mergeCell ref="L645:M645"/>
    <mergeCell ref="O645:R645"/>
    <mergeCell ref="T645:W645"/>
    <mergeCell ref="X645:Z645"/>
    <mergeCell ref="B646:C646"/>
    <mergeCell ref="L646:M646"/>
    <mergeCell ref="O646:R646"/>
    <mergeCell ref="T646:W646"/>
    <mergeCell ref="X646:Z646"/>
    <mergeCell ref="B643:C643"/>
    <mergeCell ref="L643:M643"/>
    <mergeCell ref="O643:R643"/>
    <mergeCell ref="T643:W643"/>
    <mergeCell ref="X643:Z643"/>
    <mergeCell ref="B644:C644"/>
    <mergeCell ref="L644:M644"/>
    <mergeCell ref="O644:R644"/>
    <mergeCell ref="T644:W644"/>
    <mergeCell ref="X644:Z644"/>
    <mergeCell ref="B641:C641"/>
    <mergeCell ref="L641:M641"/>
    <mergeCell ref="O641:R641"/>
    <mergeCell ref="T641:W641"/>
    <mergeCell ref="X641:Z641"/>
    <mergeCell ref="B642:C642"/>
    <mergeCell ref="L642:M642"/>
    <mergeCell ref="O642:R642"/>
    <mergeCell ref="T642:W642"/>
    <mergeCell ref="X642:Z642"/>
    <mergeCell ref="B639:C639"/>
    <mergeCell ref="L639:M639"/>
    <mergeCell ref="O639:R639"/>
    <mergeCell ref="T639:W639"/>
    <mergeCell ref="X639:Z639"/>
    <mergeCell ref="B640:C640"/>
    <mergeCell ref="L640:M640"/>
    <mergeCell ref="O640:R640"/>
    <mergeCell ref="T640:W640"/>
    <mergeCell ref="X640:Z640"/>
    <mergeCell ref="B637:C637"/>
    <mergeCell ref="L637:M637"/>
    <mergeCell ref="O637:R637"/>
    <mergeCell ref="T637:W637"/>
    <mergeCell ref="X637:Z637"/>
    <mergeCell ref="B638:C638"/>
    <mergeCell ref="L638:M638"/>
    <mergeCell ref="O638:R638"/>
    <mergeCell ref="T638:W638"/>
    <mergeCell ref="X638:Z638"/>
    <mergeCell ref="B635:C635"/>
    <mergeCell ref="L635:M635"/>
    <mergeCell ref="O635:R635"/>
    <mergeCell ref="T635:W635"/>
    <mergeCell ref="X635:Z635"/>
    <mergeCell ref="B636:C636"/>
    <mergeCell ref="L636:M636"/>
    <mergeCell ref="O636:R636"/>
    <mergeCell ref="T636:W636"/>
    <mergeCell ref="X636:Z636"/>
    <mergeCell ref="B633:C633"/>
    <mergeCell ref="L633:M633"/>
    <mergeCell ref="O633:R633"/>
    <mergeCell ref="T633:W633"/>
    <mergeCell ref="X633:Z633"/>
    <mergeCell ref="B634:C634"/>
    <mergeCell ref="L634:M634"/>
    <mergeCell ref="O634:R634"/>
    <mergeCell ref="T634:W634"/>
    <mergeCell ref="X634:Z634"/>
    <mergeCell ref="B631:C631"/>
    <mergeCell ref="L631:M631"/>
    <mergeCell ref="O631:R631"/>
    <mergeCell ref="T631:W631"/>
    <mergeCell ref="X631:Z631"/>
    <mergeCell ref="B632:C632"/>
    <mergeCell ref="L632:M632"/>
    <mergeCell ref="O632:R632"/>
    <mergeCell ref="T632:W632"/>
    <mergeCell ref="X632:Z632"/>
    <mergeCell ref="B629:C629"/>
    <mergeCell ref="L629:M629"/>
    <mergeCell ref="O629:R629"/>
    <mergeCell ref="T629:W629"/>
    <mergeCell ref="X629:Z629"/>
    <mergeCell ref="B630:C630"/>
    <mergeCell ref="L630:M630"/>
    <mergeCell ref="O630:R630"/>
    <mergeCell ref="T630:W630"/>
    <mergeCell ref="X630:Z630"/>
    <mergeCell ref="B627:C627"/>
    <mergeCell ref="L627:M627"/>
    <mergeCell ref="O627:R627"/>
    <mergeCell ref="T627:W627"/>
    <mergeCell ref="X627:Z627"/>
    <mergeCell ref="B628:C628"/>
    <mergeCell ref="L628:M628"/>
    <mergeCell ref="O628:R628"/>
    <mergeCell ref="T628:W628"/>
    <mergeCell ref="X628:Z628"/>
    <mergeCell ref="B625:C625"/>
    <mergeCell ref="L625:M625"/>
    <mergeCell ref="O625:R625"/>
    <mergeCell ref="T625:W625"/>
    <mergeCell ref="X625:Z625"/>
    <mergeCell ref="B626:C626"/>
    <mergeCell ref="L626:M626"/>
    <mergeCell ref="O626:R626"/>
    <mergeCell ref="T626:W626"/>
    <mergeCell ref="X626:Z626"/>
    <mergeCell ref="B623:C623"/>
    <mergeCell ref="L623:M623"/>
    <mergeCell ref="O623:R623"/>
    <mergeCell ref="T623:W623"/>
    <mergeCell ref="X623:Z623"/>
    <mergeCell ref="B624:C624"/>
    <mergeCell ref="L624:M624"/>
    <mergeCell ref="O624:R624"/>
    <mergeCell ref="T624:W624"/>
    <mergeCell ref="X624:Z624"/>
    <mergeCell ref="B621:C621"/>
    <mergeCell ref="L621:M621"/>
    <mergeCell ref="O621:R621"/>
    <mergeCell ref="T621:W621"/>
    <mergeCell ref="X621:Z621"/>
    <mergeCell ref="B622:C622"/>
    <mergeCell ref="L622:M622"/>
    <mergeCell ref="O622:R622"/>
    <mergeCell ref="T622:W622"/>
    <mergeCell ref="X622:Z622"/>
    <mergeCell ref="B619:C619"/>
    <mergeCell ref="L619:M619"/>
    <mergeCell ref="O619:R619"/>
    <mergeCell ref="T619:W619"/>
    <mergeCell ref="X619:Z619"/>
    <mergeCell ref="B620:C620"/>
    <mergeCell ref="L620:M620"/>
    <mergeCell ref="O620:R620"/>
    <mergeCell ref="T620:W620"/>
    <mergeCell ref="X620:Z620"/>
    <mergeCell ref="B617:C617"/>
    <mergeCell ref="L617:M617"/>
    <mergeCell ref="O617:R617"/>
    <mergeCell ref="T617:W617"/>
    <mergeCell ref="X617:Z617"/>
    <mergeCell ref="B618:C618"/>
    <mergeCell ref="L618:M618"/>
    <mergeCell ref="O618:R618"/>
    <mergeCell ref="T618:W618"/>
    <mergeCell ref="X618:Z618"/>
    <mergeCell ref="B615:C615"/>
    <mergeCell ref="L615:M615"/>
    <mergeCell ref="O615:R615"/>
    <mergeCell ref="T615:W615"/>
    <mergeCell ref="X615:Z615"/>
    <mergeCell ref="B616:C616"/>
    <mergeCell ref="L616:M616"/>
    <mergeCell ref="O616:R616"/>
    <mergeCell ref="T616:W616"/>
    <mergeCell ref="X616:Z616"/>
    <mergeCell ref="B613:C613"/>
    <mergeCell ref="L613:M613"/>
    <mergeCell ref="O613:R613"/>
    <mergeCell ref="T613:W613"/>
    <mergeCell ref="X613:Z613"/>
    <mergeCell ref="B614:C614"/>
    <mergeCell ref="L614:M614"/>
    <mergeCell ref="O614:R614"/>
    <mergeCell ref="T614:W614"/>
    <mergeCell ref="X614:Z614"/>
    <mergeCell ref="B611:C611"/>
    <mergeCell ref="L611:M611"/>
    <mergeCell ref="O611:R611"/>
    <mergeCell ref="T611:W611"/>
    <mergeCell ref="X611:Z611"/>
    <mergeCell ref="B612:C612"/>
    <mergeCell ref="L612:M612"/>
    <mergeCell ref="O612:R612"/>
    <mergeCell ref="T612:W612"/>
    <mergeCell ref="X612:Z612"/>
    <mergeCell ref="B609:C609"/>
    <mergeCell ref="L609:M609"/>
    <mergeCell ref="O609:R609"/>
    <mergeCell ref="T609:W609"/>
    <mergeCell ref="X609:Z609"/>
    <mergeCell ref="B610:C610"/>
    <mergeCell ref="L610:M610"/>
    <mergeCell ref="O610:R610"/>
    <mergeCell ref="T610:W610"/>
    <mergeCell ref="X610:Z610"/>
    <mergeCell ref="B607:C607"/>
    <mergeCell ref="L607:M607"/>
    <mergeCell ref="O607:R607"/>
    <mergeCell ref="T607:W607"/>
    <mergeCell ref="X607:Z607"/>
    <mergeCell ref="B608:C608"/>
    <mergeCell ref="L608:M608"/>
    <mergeCell ref="O608:R608"/>
    <mergeCell ref="T608:W608"/>
    <mergeCell ref="X608:Z608"/>
    <mergeCell ref="B605:C605"/>
    <mergeCell ref="L605:M605"/>
    <mergeCell ref="O605:R605"/>
    <mergeCell ref="T605:W605"/>
    <mergeCell ref="X605:Z605"/>
    <mergeCell ref="B606:C606"/>
    <mergeCell ref="L606:M606"/>
    <mergeCell ref="O606:R606"/>
    <mergeCell ref="T606:W606"/>
    <mergeCell ref="X606:Z606"/>
    <mergeCell ref="B603:C603"/>
    <mergeCell ref="L603:M603"/>
    <mergeCell ref="O603:R603"/>
    <mergeCell ref="T603:W603"/>
    <mergeCell ref="X603:Z603"/>
    <mergeCell ref="B604:C604"/>
    <mergeCell ref="L604:M604"/>
    <mergeCell ref="O604:R604"/>
    <mergeCell ref="T604:W604"/>
    <mergeCell ref="X604:Z604"/>
    <mergeCell ref="B601:C601"/>
    <mergeCell ref="L601:M601"/>
    <mergeCell ref="O601:R601"/>
    <mergeCell ref="T601:W601"/>
    <mergeCell ref="X601:Z601"/>
    <mergeCell ref="B602:C602"/>
    <mergeCell ref="L602:M602"/>
    <mergeCell ref="O602:R602"/>
    <mergeCell ref="T602:W602"/>
    <mergeCell ref="X602:Z602"/>
    <mergeCell ref="B599:C599"/>
    <mergeCell ref="L599:M599"/>
    <mergeCell ref="O599:R599"/>
    <mergeCell ref="T599:W599"/>
    <mergeCell ref="X599:Z599"/>
    <mergeCell ref="B600:C600"/>
    <mergeCell ref="L600:M600"/>
    <mergeCell ref="O600:R600"/>
    <mergeCell ref="T600:W600"/>
    <mergeCell ref="X600:Z600"/>
    <mergeCell ref="B597:C597"/>
    <mergeCell ref="L597:M597"/>
    <mergeCell ref="O597:R597"/>
    <mergeCell ref="T597:W597"/>
    <mergeCell ref="X597:Z597"/>
    <mergeCell ref="B598:C598"/>
    <mergeCell ref="L598:M598"/>
    <mergeCell ref="O598:R598"/>
    <mergeCell ref="T598:W598"/>
    <mergeCell ref="X598:Z598"/>
    <mergeCell ref="B595:C595"/>
    <mergeCell ref="L595:M595"/>
    <mergeCell ref="O595:R595"/>
    <mergeCell ref="T595:W595"/>
    <mergeCell ref="X595:Z595"/>
    <mergeCell ref="B596:C596"/>
    <mergeCell ref="L596:M596"/>
    <mergeCell ref="O596:R596"/>
    <mergeCell ref="T596:W596"/>
    <mergeCell ref="X596:Z596"/>
    <mergeCell ref="B593:C593"/>
    <mergeCell ref="L593:M593"/>
    <mergeCell ref="O593:R593"/>
    <mergeCell ref="T593:W593"/>
    <mergeCell ref="X593:Z593"/>
    <mergeCell ref="B594:C594"/>
    <mergeCell ref="L594:M594"/>
    <mergeCell ref="O594:R594"/>
    <mergeCell ref="T594:W594"/>
    <mergeCell ref="X594:Z594"/>
    <mergeCell ref="B591:C591"/>
    <mergeCell ref="L591:M591"/>
    <mergeCell ref="O591:R591"/>
    <mergeCell ref="T591:W591"/>
    <mergeCell ref="X591:Z591"/>
    <mergeCell ref="B592:C592"/>
    <mergeCell ref="L592:M592"/>
    <mergeCell ref="O592:R592"/>
    <mergeCell ref="T592:W592"/>
    <mergeCell ref="X592:Z592"/>
    <mergeCell ref="B589:C589"/>
    <mergeCell ref="L589:M589"/>
    <mergeCell ref="O589:R589"/>
    <mergeCell ref="T589:W589"/>
    <mergeCell ref="X589:Z589"/>
    <mergeCell ref="B590:C590"/>
    <mergeCell ref="L590:M590"/>
    <mergeCell ref="O590:R590"/>
    <mergeCell ref="T590:W590"/>
    <mergeCell ref="X590:Z590"/>
    <mergeCell ref="B587:C587"/>
    <mergeCell ref="L587:M587"/>
    <mergeCell ref="O587:R587"/>
    <mergeCell ref="T587:W587"/>
    <mergeCell ref="X587:Z587"/>
    <mergeCell ref="B588:C588"/>
    <mergeCell ref="L588:M588"/>
    <mergeCell ref="O588:R588"/>
    <mergeCell ref="T588:W588"/>
    <mergeCell ref="X588:Z588"/>
    <mergeCell ref="B585:C585"/>
    <mergeCell ref="L585:M585"/>
    <mergeCell ref="O585:R585"/>
    <mergeCell ref="T585:W585"/>
    <mergeCell ref="X585:Z585"/>
    <mergeCell ref="B586:C586"/>
    <mergeCell ref="L586:M586"/>
    <mergeCell ref="O586:R586"/>
    <mergeCell ref="T586:W586"/>
    <mergeCell ref="X586:Z586"/>
    <mergeCell ref="B583:C583"/>
    <mergeCell ref="L583:M583"/>
    <mergeCell ref="O583:R583"/>
    <mergeCell ref="T583:W583"/>
    <mergeCell ref="X583:Z583"/>
    <mergeCell ref="B584:C584"/>
    <mergeCell ref="L584:M584"/>
    <mergeCell ref="O584:R584"/>
    <mergeCell ref="T584:W584"/>
    <mergeCell ref="X584:Z584"/>
    <mergeCell ref="B581:C581"/>
    <mergeCell ref="L581:M581"/>
    <mergeCell ref="O581:R581"/>
    <mergeCell ref="T581:W581"/>
    <mergeCell ref="X581:Z581"/>
    <mergeCell ref="B582:C582"/>
    <mergeCell ref="L582:M582"/>
    <mergeCell ref="O582:R582"/>
    <mergeCell ref="T582:W582"/>
    <mergeCell ref="X582:Z582"/>
    <mergeCell ref="B579:C579"/>
    <mergeCell ref="L579:M579"/>
    <mergeCell ref="O579:R579"/>
    <mergeCell ref="T579:W579"/>
    <mergeCell ref="X579:Z579"/>
    <mergeCell ref="B580:C580"/>
    <mergeCell ref="L580:M580"/>
    <mergeCell ref="O580:R580"/>
    <mergeCell ref="T580:W580"/>
    <mergeCell ref="X580:Z580"/>
    <mergeCell ref="B577:C577"/>
    <mergeCell ref="L577:M577"/>
    <mergeCell ref="O577:R577"/>
    <mergeCell ref="T577:W577"/>
    <mergeCell ref="X577:Z577"/>
    <mergeCell ref="B578:C578"/>
    <mergeCell ref="L578:M578"/>
    <mergeCell ref="O578:R578"/>
    <mergeCell ref="T578:W578"/>
    <mergeCell ref="X578:Z578"/>
    <mergeCell ref="B575:C575"/>
    <mergeCell ref="L575:M575"/>
    <mergeCell ref="O575:R575"/>
    <mergeCell ref="T575:W575"/>
    <mergeCell ref="X575:Z575"/>
    <mergeCell ref="B576:C576"/>
    <mergeCell ref="L576:M576"/>
    <mergeCell ref="O576:R576"/>
    <mergeCell ref="T576:W576"/>
    <mergeCell ref="X576:Z576"/>
    <mergeCell ref="B573:C573"/>
    <mergeCell ref="L573:M573"/>
    <mergeCell ref="O573:R573"/>
    <mergeCell ref="T573:W573"/>
    <mergeCell ref="X573:Z573"/>
    <mergeCell ref="B574:C574"/>
    <mergeCell ref="L574:M574"/>
    <mergeCell ref="O574:R574"/>
    <mergeCell ref="T574:W574"/>
    <mergeCell ref="X574:Z574"/>
    <mergeCell ref="B571:C571"/>
    <mergeCell ref="L571:M571"/>
    <mergeCell ref="O571:R571"/>
    <mergeCell ref="T571:W571"/>
    <mergeCell ref="X571:Z571"/>
    <mergeCell ref="B572:C572"/>
    <mergeCell ref="L572:M572"/>
    <mergeCell ref="O572:R572"/>
    <mergeCell ref="T572:W572"/>
    <mergeCell ref="X572:Z572"/>
    <mergeCell ref="B569:C569"/>
    <mergeCell ref="L569:M569"/>
    <mergeCell ref="O569:R569"/>
    <mergeCell ref="T569:W569"/>
    <mergeCell ref="X569:Z569"/>
    <mergeCell ref="B570:C570"/>
    <mergeCell ref="L570:M570"/>
    <mergeCell ref="O570:R570"/>
    <mergeCell ref="T570:W570"/>
    <mergeCell ref="X570:Z570"/>
    <mergeCell ref="B567:C567"/>
    <mergeCell ref="L567:M567"/>
    <mergeCell ref="O567:R567"/>
    <mergeCell ref="T567:W567"/>
    <mergeCell ref="X567:Z567"/>
    <mergeCell ref="B568:C568"/>
    <mergeCell ref="L568:M568"/>
    <mergeCell ref="O568:R568"/>
    <mergeCell ref="T568:W568"/>
    <mergeCell ref="X568:Z568"/>
    <mergeCell ref="B565:C565"/>
    <mergeCell ref="L565:M565"/>
    <mergeCell ref="O565:R565"/>
    <mergeCell ref="T565:W565"/>
    <mergeCell ref="X565:Z565"/>
    <mergeCell ref="B566:C566"/>
    <mergeCell ref="L566:M566"/>
    <mergeCell ref="O566:R566"/>
    <mergeCell ref="T566:W566"/>
    <mergeCell ref="X566:Z566"/>
    <mergeCell ref="B563:C563"/>
    <mergeCell ref="L563:M563"/>
    <mergeCell ref="O563:R563"/>
    <mergeCell ref="T563:W563"/>
    <mergeCell ref="X563:Z563"/>
    <mergeCell ref="B564:C564"/>
    <mergeCell ref="L564:M564"/>
    <mergeCell ref="O564:R564"/>
    <mergeCell ref="T564:W564"/>
    <mergeCell ref="X564:Z564"/>
    <mergeCell ref="B561:C561"/>
    <mergeCell ref="L561:M561"/>
    <mergeCell ref="O561:R561"/>
    <mergeCell ref="T561:W561"/>
    <mergeCell ref="X561:Z561"/>
    <mergeCell ref="B562:C562"/>
    <mergeCell ref="L562:M562"/>
    <mergeCell ref="O562:R562"/>
    <mergeCell ref="T562:W562"/>
    <mergeCell ref="X562:Z562"/>
    <mergeCell ref="B559:C559"/>
    <mergeCell ref="L559:M559"/>
    <mergeCell ref="O559:R559"/>
    <mergeCell ref="T559:W559"/>
    <mergeCell ref="X559:Z559"/>
    <mergeCell ref="B560:C560"/>
    <mergeCell ref="L560:M560"/>
    <mergeCell ref="O560:R560"/>
    <mergeCell ref="T560:W560"/>
    <mergeCell ref="X560:Z560"/>
    <mergeCell ref="B557:C557"/>
    <mergeCell ref="L557:M557"/>
    <mergeCell ref="O557:R557"/>
    <mergeCell ref="T557:W557"/>
    <mergeCell ref="X557:Z557"/>
    <mergeCell ref="B558:C558"/>
    <mergeCell ref="L558:M558"/>
    <mergeCell ref="O558:R558"/>
    <mergeCell ref="T558:W558"/>
    <mergeCell ref="X558:Z558"/>
    <mergeCell ref="B555:C555"/>
    <mergeCell ref="L555:M555"/>
    <mergeCell ref="O555:R555"/>
    <mergeCell ref="T555:W555"/>
    <mergeCell ref="X555:Z555"/>
    <mergeCell ref="B556:C556"/>
    <mergeCell ref="L556:M556"/>
    <mergeCell ref="O556:R556"/>
    <mergeCell ref="T556:W556"/>
    <mergeCell ref="X556:Z556"/>
    <mergeCell ref="B553:C553"/>
    <mergeCell ref="L553:M553"/>
    <mergeCell ref="O553:R553"/>
    <mergeCell ref="T553:W553"/>
    <mergeCell ref="X553:Z553"/>
    <mergeCell ref="B554:C554"/>
    <mergeCell ref="L554:M554"/>
    <mergeCell ref="O554:R554"/>
    <mergeCell ref="T554:W554"/>
    <mergeCell ref="X554:Z554"/>
    <mergeCell ref="B551:C551"/>
    <mergeCell ref="L551:M551"/>
    <mergeCell ref="O551:R551"/>
    <mergeCell ref="T551:W551"/>
    <mergeCell ref="X551:Z551"/>
    <mergeCell ref="B552:C552"/>
    <mergeCell ref="L552:M552"/>
    <mergeCell ref="O552:R552"/>
    <mergeCell ref="T552:W552"/>
    <mergeCell ref="X552:Z552"/>
    <mergeCell ref="B549:C549"/>
    <mergeCell ref="L549:M549"/>
    <mergeCell ref="O549:R549"/>
    <mergeCell ref="T549:W549"/>
    <mergeCell ref="X549:Z549"/>
    <mergeCell ref="B550:C550"/>
    <mergeCell ref="L550:M550"/>
    <mergeCell ref="O550:R550"/>
    <mergeCell ref="T550:W550"/>
    <mergeCell ref="X550:Z550"/>
    <mergeCell ref="B547:C547"/>
    <mergeCell ref="L547:M547"/>
    <mergeCell ref="O547:R547"/>
    <mergeCell ref="T547:W547"/>
    <mergeCell ref="X547:Z547"/>
    <mergeCell ref="B548:C548"/>
    <mergeCell ref="L548:M548"/>
    <mergeCell ref="O548:R548"/>
    <mergeCell ref="T548:W548"/>
    <mergeCell ref="X548:Z548"/>
    <mergeCell ref="B545:C545"/>
    <mergeCell ref="L545:M545"/>
    <mergeCell ref="O545:R545"/>
    <mergeCell ref="T545:W545"/>
    <mergeCell ref="X545:Z545"/>
    <mergeCell ref="B546:C546"/>
    <mergeCell ref="L546:M546"/>
    <mergeCell ref="O546:R546"/>
    <mergeCell ref="T546:W546"/>
    <mergeCell ref="X546:Z546"/>
    <mergeCell ref="B543:C543"/>
    <mergeCell ref="L543:M543"/>
    <mergeCell ref="O543:R543"/>
    <mergeCell ref="T543:W543"/>
    <mergeCell ref="X543:Z543"/>
    <mergeCell ref="B544:C544"/>
    <mergeCell ref="L544:M544"/>
    <mergeCell ref="O544:R544"/>
    <mergeCell ref="T544:W544"/>
    <mergeCell ref="X544:Z544"/>
    <mergeCell ref="B541:C541"/>
    <mergeCell ref="L541:M541"/>
    <mergeCell ref="O541:R541"/>
    <mergeCell ref="T541:W541"/>
    <mergeCell ref="X541:Z541"/>
    <mergeCell ref="B542:C542"/>
    <mergeCell ref="L542:M542"/>
    <mergeCell ref="O542:R542"/>
    <mergeCell ref="T542:W542"/>
    <mergeCell ref="X542:Z542"/>
    <mergeCell ref="B539:C539"/>
    <mergeCell ref="L539:M539"/>
    <mergeCell ref="O539:R539"/>
    <mergeCell ref="T539:W539"/>
    <mergeCell ref="X539:Z539"/>
    <mergeCell ref="B540:C540"/>
    <mergeCell ref="L540:M540"/>
    <mergeCell ref="O540:R540"/>
    <mergeCell ref="T540:W540"/>
    <mergeCell ref="X540:Z540"/>
    <mergeCell ref="B537:C537"/>
    <mergeCell ref="L537:M537"/>
    <mergeCell ref="O537:R537"/>
    <mergeCell ref="T537:W537"/>
    <mergeCell ref="X537:Z537"/>
    <mergeCell ref="B538:C538"/>
    <mergeCell ref="L538:M538"/>
    <mergeCell ref="O538:R538"/>
    <mergeCell ref="T538:W538"/>
    <mergeCell ref="X538:Z538"/>
    <mergeCell ref="B535:C535"/>
    <mergeCell ref="L535:M535"/>
    <mergeCell ref="O535:R535"/>
    <mergeCell ref="T535:W535"/>
    <mergeCell ref="X535:Z535"/>
    <mergeCell ref="B536:C536"/>
    <mergeCell ref="L536:M536"/>
    <mergeCell ref="O536:R536"/>
    <mergeCell ref="T536:W536"/>
    <mergeCell ref="X536:Z536"/>
    <mergeCell ref="B533:C533"/>
    <mergeCell ref="L533:M533"/>
    <mergeCell ref="O533:R533"/>
    <mergeCell ref="T533:W533"/>
    <mergeCell ref="X533:Z533"/>
    <mergeCell ref="B534:C534"/>
    <mergeCell ref="L534:M534"/>
    <mergeCell ref="O534:R534"/>
    <mergeCell ref="T534:W534"/>
    <mergeCell ref="X534:Z534"/>
    <mergeCell ref="B531:C531"/>
    <mergeCell ref="L531:M531"/>
    <mergeCell ref="O531:R531"/>
    <mergeCell ref="T531:W531"/>
    <mergeCell ref="X531:Z531"/>
    <mergeCell ref="B532:C532"/>
    <mergeCell ref="L532:M532"/>
    <mergeCell ref="O532:R532"/>
    <mergeCell ref="T532:W532"/>
    <mergeCell ref="X532:Z532"/>
    <mergeCell ref="B529:C529"/>
    <mergeCell ref="L529:M529"/>
    <mergeCell ref="O529:R529"/>
    <mergeCell ref="T529:W529"/>
    <mergeCell ref="X529:Z529"/>
    <mergeCell ref="B530:C530"/>
    <mergeCell ref="L530:M530"/>
    <mergeCell ref="O530:R530"/>
    <mergeCell ref="T530:W530"/>
    <mergeCell ref="X530:Z530"/>
    <mergeCell ref="B527:C527"/>
    <mergeCell ref="L527:M527"/>
    <mergeCell ref="O527:R527"/>
    <mergeCell ref="T527:W527"/>
    <mergeCell ref="X527:Z527"/>
    <mergeCell ref="B528:C528"/>
    <mergeCell ref="L528:M528"/>
    <mergeCell ref="O528:R528"/>
    <mergeCell ref="T528:W528"/>
    <mergeCell ref="X528:Z528"/>
    <mergeCell ref="B525:C525"/>
    <mergeCell ref="L525:M525"/>
    <mergeCell ref="O525:R525"/>
    <mergeCell ref="T525:W525"/>
    <mergeCell ref="X525:Z525"/>
    <mergeCell ref="B526:C526"/>
    <mergeCell ref="L526:M526"/>
    <mergeCell ref="O526:R526"/>
    <mergeCell ref="T526:W526"/>
    <mergeCell ref="X526:Z526"/>
    <mergeCell ref="B523:C523"/>
    <mergeCell ref="L523:M523"/>
    <mergeCell ref="O523:R523"/>
    <mergeCell ref="T523:W523"/>
    <mergeCell ref="X523:Z523"/>
    <mergeCell ref="B524:C524"/>
    <mergeCell ref="L524:M524"/>
    <mergeCell ref="O524:R524"/>
    <mergeCell ref="T524:W524"/>
    <mergeCell ref="X524:Z524"/>
    <mergeCell ref="B521:C521"/>
    <mergeCell ref="L521:M521"/>
    <mergeCell ref="O521:R521"/>
    <mergeCell ref="T521:W521"/>
    <mergeCell ref="X521:Z521"/>
    <mergeCell ref="B522:C522"/>
    <mergeCell ref="L522:M522"/>
    <mergeCell ref="O522:R522"/>
    <mergeCell ref="T522:W522"/>
    <mergeCell ref="X522:Z522"/>
    <mergeCell ref="B519:C519"/>
    <mergeCell ref="L519:M519"/>
    <mergeCell ref="O519:R519"/>
    <mergeCell ref="T519:W519"/>
    <mergeCell ref="X519:Z519"/>
    <mergeCell ref="B520:C520"/>
    <mergeCell ref="L520:M520"/>
    <mergeCell ref="O520:R520"/>
    <mergeCell ref="T520:W520"/>
    <mergeCell ref="X520:Z520"/>
    <mergeCell ref="B517:C517"/>
    <mergeCell ref="L517:M517"/>
    <mergeCell ref="O517:R517"/>
    <mergeCell ref="T517:W517"/>
    <mergeCell ref="X517:Z517"/>
    <mergeCell ref="B518:C518"/>
    <mergeCell ref="L518:M518"/>
    <mergeCell ref="O518:R518"/>
    <mergeCell ref="T518:W518"/>
    <mergeCell ref="X518:Z518"/>
    <mergeCell ref="B515:C515"/>
    <mergeCell ref="L515:M515"/>
    <mergeCell ref="O515:R515"/>
    <mergeCell ref="T515:W515"/>
    <mergeCell ref="X515:Z515"/>
    <mergeCell ref="B516:C516"/>
    <mergeCell ref="L516:M516"/>
    <mergeCell ref="O516:R516"/>
    <mergeCell ref="T516:W516"/>
    <mergeCell ref="X516:Z516"/>
    <mergeCell ref="B513:C513"/>
    <mergeCell ref="L513:M513"/>
    <mergeCell ref="O513:R513"/>
    <mergeCell ref="T513:W513"/>
    <mergeCell ref="X513:Z513"/>
    <mergeCell ref="B514:C514"/>
    <mergeCell ref="L514:M514"/>
    <mergeCell ref="O514:R514"/>
    <mergeCell ref="T514:W514"/>
    <mergeCell ref="X514:Z514"/>
    <mergeCell ref="B511:C511"/>
    <mergeCell ref="L511:M511"/>
    <mergeCell ref="O511:R511"/>
    <mergeCell ref="T511:W511"/>
    <mergeCell ref="X511:Z511"/>
    <mergeCell ref="B512:C512"/>
    <mergeCell ref="L512:M512"/>
    <mergeCell ref="O512:R512"/>
    <mergeCell ref="T512:W512"/>
    <mergeCell ref="X512:Z512"/>
    <mergeCell ref="B509:C509"/>
    <mergeCell ref="L509:M509"/>
    <mergeCell ref="O509:R509"/>
    <mergeCell ref="T509:W509"/>
    <mergeCell ref="X509:Z509"/>
    <mergeCell ref="B510:C510"/>
    <mergeCell ref="L510:M510"/>
    <mergeCell ref="O510:R510"/>
    <mergeCell ref="T510:W510"/>
    <mergeCell ref="X510:Z510"/>
    <mergeCell ref="B507:C507"/>
    <mergeCell ref="L507:M507"/>
    <mergeCell ref="O507:R507"/>
    <mergeCell ref="T507:W507"/>
    <mergeCell ref="X507:Z507"/>
    <mergeCell ref="B508:C508"/>
    <mergeCell ref="L508:M508"/>
    <mergeCell ref="O508:R508"/>
    <mergeCell ref="T508:W508"/>
    <mergeCell ref="X508:Z508"/>
    <mergeCell ref="B505:C505"/>
    <mergeCell ref="L505:M505"/>
    <mergeCell ref="O505:R505"/>
    <mergeCell ref="T505:W505"/>
    <mergeCell ref="X505:Z505"/>
    <mergeCell ref="B506:C506"/>
    <mergeCell ref="L506:M506"/>
    <mergeCell ref="O506:R506"/>
    <mergeCell ref="T506:W506"/>
    <mergeCell ref="X506:Z506"/>
    <mergeCell ref="B503:C503"/>
    <mergeCell ref="L503:M503"/>
    <mergeCell ref="O503:R503"/>
    <mergeCell ref="T503:W503"/>
    <mergeCell ref="X503:Z503"/>
    <mergeCell ref="B504:C504"/>
    <mergeCell ref="L504:M504"/>
    <mergeCell ref="O504:R504"/>
    <mergeCell ref="T504:W504"/>
    <mergeCell ref="X504:Z504"/>
    <mergeCell ref="B501:C501"/>
    <mergeCell ref="L501:M501"/>
    <mergeCell ref="O501:R501"/>
    <mergeCell ref="T501:W501"/>
    <mergeCell ref="X501:Z501"/>
    <mergeCell ref="B502:C502"/>
    <mergeCell ref="L502:M502"/>
    <mergeCell ref="O502:R502"/>
    <mergeCell ref="T502:W502"/>
    <mergeCell ref="X502:Z502"/>
    <mergeCell ref="B499:C499"/>
    <mergeCell ref="L499:M499"/>
    <mergeCell ref="O499:R499"/>
    <mergeCell ref="T499:W499"/>
    <mergeCell ref="X499:Z499"/>
    <mergeCell ref="B500:C500"/>
    <mergeCell ref="L500:M500"/>
    <mergeCell ref="O500:R500"/>
    <mergeCell ref="T500:W500"/>
    <mergeCell ref="X500:Z500"/>
    <mergeCell ref="B497:C497"/>
    <mergeCell ref="L497:M497"/>
    <mergeCell ref="O497:R497"/>
    <mergeCell ref="T497:W497"/>
    <mergeCell ref="X497:Z497"/>
    <mergeCell ref="B498:C498"/>
    <mergeCell ref="L498:M498"/>
    <mergeCell ref="O498:R498"/>
    <mergeCell ref="T498:W498"/>
    <mergeCell ref="X498:Z498"/>
    <mergeCell ref="B495:C495"/>
    <mergeCell ref="L495:M495"/>
    <mergeCell ref="O495:R495"/>
    <mergeCell ref="T495:W495"/>
    <mergeCell ref="X495:Z495"/>
    <mergeCell ref="B496:C496"/>
    <mergeCell ref="L496:M496"/>
    <mergeCell ref="O496:R496"/>
    <mergeCell ref="T496:W496"/>
    <mergeCell ref="X496:Z496"/>
    <mergeCell ref="B493:C493"/>
    <mergeCell ref="L493:M493"/>
    <mergeCell ref="O493:R493"/>
    <mergeCell ref="T493:W493"/>
    <mergeCell ref="X493:Z493"/>
    <mergeCell ref="B494:C494"/>
    <mergeCell ref="L494:M494"/>
    <mergeCell ref="O494:R494"/>
    <mergeCell ref="T494:W494"/>
    <mergeCell ref="X494:Z494"/>
    <mergeCell ref="B491:C491"/>
    <mergeCell ref="L491:M491"/>
    <mergeCell ref="O491:R491"/>
    <mergeCell ref="T491:W491"/>
    <mergeCell ref="X491:Z491"/>
    <mergeCell ref="B492:C492"/>
    <mergeCell ref="L492:M492"/>
    <mergeCell ref="O492:R492"/>
    <mergeCell ref="T492:W492"/>
    <mergeCell ref="X492:Z492"/>
    <mergeCell ref="B489:C489"/>
    <mergeCell ref="L489:M489"/>
    <mergeCell ref="O489:R489"/>
    <mergeCell ref="T489:W489"/>
    <mergeCell ref="X489:Z489"/>
    <mergeCell ref="B490:C490"/>
    <mergeCell ref="L490:M490"/>
    <mergeCell ref="O490:R490"/>
    <mergeCell ref="T490:W490"/>
    <mergeCell ref="X490:Z490"/>
    <mergeCell ref="B487:C487"/>
    <mergeCell ref="L487:M487"/>
    <mergeCell ref="O487:R487"/>
    <mergeCell ref="T487:W487"/>
    <mergeCell ref="X487:Z487"/>
    <mergeCell ref="B488:C488"/>
    <mergeCell ref="L488:M488"/>
    <mergeCell ref="O488:R488"/>
    <mergeCell ref="T488:W488"/>
    <mergeCell ref="X488:Z488"/>
    <mergeCell ref="B485:C485"/>
    <mergeCell ref="L485:M485"/>
    <mergeCell ref="O485:R485"/>
    <mergeCell ref="T485:W485"/>
    <mergeCell ref="X485:Z485"/>
    <mergeCell ref="B486:C486"/>
    <mergeCell ref="L486:M486"/>
    <mergeCell ref="O486:R486"/>
    <mergeCell ref="T486:W486"/>
    <mergeCell ref="X486:Z486"/>
    <mergeCell ref="B483:C483"/>
    <mergeCell ref="L483:M483"/>
    <mergeCell ref="O483:R483"/>
    <mergeCell ref="T483:W483"/>
    <mergeCell ref="X483:Z483"/>
    <mergeCell ref="B484:C484"/>
    <mergeCell ref="L484:M484"/>
    <mergeCell ref="O484:R484"/>
    <mergeCell ref="T484:W484"/>
    <mergeCell ref="X484:Z484"/>
    <mergeCell ref="B481:C481"/>
    <mergeCell ref="L481:M481"/>
    <mergeCell ref="O481:R481"/>
    <mergeCell ref="T481:W481"/>
    <mergeCell ref="X481:Z481"/>
    <mergeCell ref="B482:C482"/>
    <mergeCell ref="L482:M482"/>
    <mergeCell ref="O482:R482"/>
    <mergeCell ref="T482:W482"/>
    <mergeCell ref="X482:Z482"/>
    <mergeCell ref="B479:C479"/>
    <mergeCell ref="L479:M479"/>
    <mergeCell ref="O479:R479"/>
    <mergeCell ref="T479:W479"/>
    <mergeCell ref="X479:Z479"/>
    <mergeCell ref="B480:C480"/>
    <mergeCell ref="L480:M480"/>
    <mergeCell ref="O480:R480"/>
    <mergeCell ref="T480:W480"/>
    <mergeCell ref="X480:Z480"/>
    <mergeCell ref="B477:C477"/>
    <mergeCell ref="L477:M477"/>
    <mergeCell ref="O477:R477"/>
    <mergeCell ref="T477:W477"/>
    <mergeCell ref="X477:Z477"/>
    <mergeCell ref="B478:C478"/>
    <mergeCell ref="L478:M478"/>
    <mergeCell ref="O478:R478"/>
    <mergeCell ref="T478:W478"/>
    <mergeCell ref="X478:Z478"/>
    <mergeCell ref="B475:C475"/>
    <mergeCell ref="L475:M475"/>
    <mergeCell ref="O475:R475"/>
    <mergeCell ref="T475:W475"/>
    <mergeCell ref="X475:Z475"/>
    <mergeCell ref="B476:C476"/>
    <mergeCell ref="L476:M476"/>
    <mergeCell ref="O476:R476"/>
    <mergeCell ref="T476:W476"/>
    <mergeCell ref="X476:Z476"/>
    <mergeCell ref="B473:C473"/>
    <mergeCell ref="L473:M473"/>
    <mergeCell ref="O473:R473"/>
    <mergeCell ref="T473:W473"/>
    <mergeCell ref="X473:Z473"/>
    <mergeCell ref="B474:C474"/>
    <mergeCell ref="L474:M474"/>
    <mergeCell ref="O474:R474"/>
    <mergeCell ref="T474:W474"/>
    <mergeCell ref="X474:Z474"/>
    <mergeCell ref="B471:C471"/>
    <mergeCell ref="L471:M471"/>
    <mergeCell ref="O471:R471"/>
    <mergeCell ref="T471:W471"/>
    <mergeCell ref="X471:Z471"/>
    <mergeCell ref="B472:C472"/>
    <mergeCell ref="L472:M472"/>
    <mergeCell ref="O472:R472"/>
    <mergeCell ref="T472:W472"/>
    <mergeCell ref="X472:Z472"/>
    <mergeCell ref="B469:C469"/>
    <mergeCell ref="L469:M469"/>
    <mergeCell ref="O469:R469"/>
    <mergeCell ref="T469:W469"/>
    <mergeCell ref="X469:Z469"/>
    <mergeCell ref="B470:C470"/>
    <mergeCell ref="L470:M470"/>
    <mergeCell ref="O470:R470"/>
    <mergeCell ref="T470:W470"/>
    <mergeCell ref="X470:Z470"/>
    <mergeCell ref="B467:C467"/>
    <mergeCell ref="L467:M467"/>
    <mergeCell ref="O467:R467"/>
    <mergeCell ref="T467:W467"/>
    <mergeCell ref="X467:Z467"/>
    <mergeCell ref="B468:C468"/>
    <mergeCell ref="L468:M468"/>
    <mergeCell ref="O468:R468"/>
    <mergeCell ref="T468:W468"/>
    <mergeCell ref="X468:Z468"/>
    <mergeCell ref="B465:C465"/>
    <mergeCell ref="L465:M465"/>
    <mergeCell ref="O465:R465"/>
    <mergeCell ref="T465:W465"/>
    <mergeCell ref="X465:Z465"/>
    <mergeCell ref="B466:C466"/>
    <mergeCell ref="L466:M466"/>
    <mergeCell ref="O466:R466"/>
    <mergeCell ref="T466:W466"/>
    <mergeCell ref="X466:Z466"/>
    <mergeCell ref="B463:C463"/>
    <mergeCell ref="L463:M463"/>
    <mergeCell ref="O463:R463"/>
    <mergeCell ref="T463:W463"/>
    <mergeCell ref="X463:Z463"/>
    <mergeCell ref="B464:C464"/>
    <mergeCell ref="L464:M464"/>
    <mergeCell ref="O464:R464"/>
    <mergeCell ref="T464:W464"/>
    <mergeCell ref="X464:Z464"/>
    <mergeCell ref="B461:C461"/>
    <mergeCell ref="L461:M461"/>
    <mergeCell ref="O461:R461"/>
    <mergeCell ref="T461:W461"/>
    <mergeCell ref="X461:Z461"/>
    <mergeCell ref="B462:C462"/>
    <mergeCell ref="L462:M462"/>
    <mergeCell ref="O462:R462"/>
    <mergeCell ref="T462:W462"/>
    <mergeCell ref="X462:Z462"/>
    <mergeCell ref="B459:C459"/>
    <mergeCell ref="L459:M459"/>
    <mergeCell ref="O459:R459"/>
    <mergeCell ref="T459:W459"/>
    <mergeCell ref="X459:Z459"/>
    <mergeCell ref="B460:C460"/>
    <mergeCell ref="L460:M460"/>
    <mergeCell ref="O460:R460"/>
    <mergeCell ref="T460:W460"/>
    <mergeCell ref="X460:Z460"/>
    <mergeCell ref="B457:C457"/>
    <mergeCell ref="L457:M457"/>
    <mergeCell ref="O457:R457"/>
    <mergeCell ref="T457:W457"/>
    <mergeCell ref="X457:Z457"/>
    <mergeCell ref="B458:C458"/>
    <mergeCell ref="L458:M458"/>
    <mergeCell ref="O458:R458"/>
    <mergeCell ref="T458:W458"/>
    <mergeCell ref="X458:Z458"/>
    <mergeCell ref="B455:C455"/>
    <mergeCell ref="L455:M455"/>
    <mergeCell ref="O455:R455"/>
    <mergeCell ref="T455:W455"/>
    <mergeCell ref="X455:Z455"/>
    <mergeCell ref="B456:C456"/>
    <mergeCell ref="L456:M456"/>
    <mergeCell ref="O456:R456"/>
    <mergeCell ref="T456:W456"/>
    <mergeCell ref="X456:Z456"/>
    <mergeCell ref="B453:C453"/>
    <mergeCell ref="L453:M453"/>
    <mergeCell ref="O453:R453"/>
    <mergeCell ref="T453:W453"/>
    <mergeCell ref="X453:Z453"/>
    <mergeCell ref="B454:C454"/>
    <mergeCell ref="L454:M454"/>
    <mergeCell ref="O454:R454"/>
    <mergeCell ref="T454:W454"/>
    <mergeCell ref="X454:Z454"/>
    <mergeCell ref="B451:C451"/>
    <mergeCell ref="L451:M451"/>
    <mergeCell ref="O451:R451"/>
    <mergeCell ref="T451:W451"/>
    <mergeCell ref="X451:Z451"/>
    <mergeCell ref="B452:C452"/>
    <mergeCell ref="L452:M452"/>
    <mergeCell ref="O452:R452"/>
    <mergeCell ref="T452:W452"/>
    <mergeCell ref="X452:Z452"/>
    <mergeCell ref="B449:C449"/>
    <mergeCell ref="L449:M449"/>
    <mergeCell ref="O449:R449"/>
    <mergeCell ref="T449:W449"/>
    <mergeCell ref="X449:Z449"/>
    <mergeCell ref="B450:C450"/>
    <mergeCell ref="L450:M450"/>
    <mergeCell ref="O450:R450"/>
    <mergeCell ref="T450:W450"/>
    <mergeCell ref="X450:Z450"/>
    <mergeCell ref="B447:C447"/>
    <mergeCell ref="L447:M447"/>
    <mergeCell ref="O447:R447"/>
    <mergeCell ref="T447:W447"/>
    <mergeCell ref="X447:Z447"/>
    <mergeCell ref="B448:C448"/>
    <mergeCell ref="L448:M448"/>
    <mergeCell ref="O448:R448"/>
    <mergeCell ref="T448:W448"/>
    <mergeCell ref="X448:Z448"/>
    <mergeCell ref="B445:C445"/>
    <mergeCell ref="L445:M445"/>
    <mergeCell ref="O445:R445"/>
    <mergeCell ref="T445:W445"/>
    <mergeCell ref="X445:Z445"/>
    <mergeCell ref="B446:C446"/>
    <mergeCell ref="L446:M446"/>
    <mergeCell ref="O446:R446"/>
    <mergeCell ref="T446:W446"/>
    <mergeCell ref="X446:Z446"/>
    <mergeCell ref="B443:C443"/>
    <mergeCell ref="L443:M443"/>
    <mergeCell ref="O443:R443"/>
    <mergeCell ref="T443:W443"/>
    <mergeCell ref="X443:Z443"/>
    <mergeCell ref="B444:C444"/>
    <mergeCell ref="L444:M444"/>
    <mergeCell ref="O444:R444"/>
    <mergeCell ref="T444:W444"/>
    <mergeCell ref="X444:Z444"/>
    <mergeCell ref="B441:C441"/>
    <mergeCell ref="L441:M441"/>
    <mergeCell ref="O441:R441"/>
    <mergeCell ref="T441:W441"/>
    <mergeCell ref="X441:Z441"/>
    <mergeCell ref="B442:C442"/>
    <mergeCell ref="L442:M442"/>
    <mergeCell ref="O442:R442"/>
    <mergeCell ref="T442:W442"/>
    <mergeCell ref="X442:Z442"/>
    <mergeCell ref="B439:C439"/>
    <mergeCell ref="L439:M439"/>
    <mergeCell ref="O439:R439"/>
    <mergeCell ref="T439:W439"/>
    <mergeCell ref="X439:Z439"/>
    <mergeCell ref="B440:C440"/>
    <mergeCell ref="L440:M440"/>
    <mergeCell ref="O440:R440"/>
    <mergeCell ref="T440:W440"/>
    <mergeCell ref="X440:Z440"/>
    <mergeCell ref="B437:C437"/>
    <mergeCell ref="L437:M437"/>
    <mergeCell ref="O437:R437"/>
    <mergeCell ref="T437:W437"/>
    <mergeCell ref="X437:Z437"/>
    <mergeCell ref="B438:C438"/>
    <mergeCell ref="L438:M438"/>
    <mergeCell ref="O438:R438"/>
    <mergeCell ref="T438:W438"/>
    <mergeCell ref="X438:Z438"/>
    <mergeCell ref="B435:C435"/>
    <mergeCell ref="L435:M435"/>
    <mergeCell ref="O435:R435"/>
    <mergeCell ref="T435:W435"/>
    <mergeCell ref="X435:Z435"/>
    <mergeCell ref="B436:C436"/>
    <mergeCell ref="L436:M436"/>
    <mergeCell ref="O436:R436"/>
    <mergeCell ref="T436:W436"/>
    <mergeCell ref="X436:Z436"/>
    <mergeCell ref="B433:C433"/>
    <mergeCell ref="L433:M433"/>
    <mergeCell ref="O433:R433"/>
    <mergeCell ref="T433:W433"/>
    <mergeCell ref="X433:Z433"/>
    <mergeCell ref="B434:C434"/>
    <mergeCell ref="L434:M434"/>
    <mergeCell ref="O434:R434"/>
    <mergeCell ref="T434:W434"/>
    <mergeCell ref="X434:Z434"/>
    <mergeCell ref="B431:C431"/>
    <mergeCell ref="L431:M431"/>
    <mergeCell ref="O431:R431"/>
    <mergeCell ref="T431:W431"/>
    <mergeCell ref="X431:Z431"/>
    <mergeCell ref="B432:C432"/>
    <mergeCell ref="L432:M432"/>
    <mergeCell ref="O432:R432"/>
    <mergeCell ref="T432:W432"/>
    <mergeCell ref="X432:Z432"/>
    <mergeCell ref="B429:C429"/>
    <mergeCell ref="L429:M429"/>
    <mergeCell ref="O429:R429"/>
    <mergeCell ref="T429:W429"/>
    <mergeCell ref="X429:Z429"/>
    <mergeCell ref="B430:C430"/>
    <mergeCell ref="L430:M430"/>
    <mergeCell ref="O430:R430"/>
    <mergeCell ref="T430:W430"/>
    <mergeCell ref="X430:Z430"/>
    <mergeCell ref="B427:C427"/>
    <mergeCell ref="L427:M427"/>
    <mergeCell ref="O427:R427"/>
    <mergeCell ref="T427:W427"/>
    <mergeCell ref="X427:Z427"/>
    <mergeCell ref="B428:C428"/>
    <mergeCell ref="L428:M428"/>
    <mergeCell ref="O428:R428"/>
    <mergeCell ref="T428:W428"/>
    <mergeCell ref="X428:Z428"/>
    <mergeCell ref="B425:C425"/>
    <mergeCell ref="L425:M425"/>
    <mergeCell ref="O425:R425"/>
    <mergeCell ref="T425:W425"/>
    <mergeCell ref="X425:Z425"/>
    <mergeCell ref="B426:C426"/>
    <mergeCell ref="L426:M426"/>
    <mergeCell ref="O426:R426"/>
    <mergeCell ref="T426:W426"/>
    <mergeCell ref="X426:Z426"/>
    <mergeCell ref="B423:C423"/>
    <mergeCell ref="L423:M423"/>
    <mergeCell ref="O423:R423"/>
    <mergeCell ref="T423:W423"/>
    <mergeCell ref="X423:Z423"/>
    <mergeCell ref="B424:C424"/>
    <mergeCell ref="L424:M424"/>
    <mergeCell ref="O424:R424"/>
    <mergeCell ref="T424:W424"/>
    <mergeCell ref="X424:Z424"/>
    <mergeCell ref="B421:C421"/>
    <mergeCell ref="L421:M421"/>
    <mergeCell ref="O421:R421"/>
    <mergeCell ref="T421:W421"/>
    <mergeCell ref="X421:Z421"/>
    <mergeCell ref="B422:C422"/>
    <mergeCell ref="L422:M422"/>
    <mergeCell ref="O422:R422"/>
    <mergeCell ref="T422:W422"/>
    <mergeCell ref="X422:Z422"/>
    <mergeCell ref="B419:C419"/>
    <mergeCell ref="L419:M419"/>
    <mergeCell ref="O419:R419"/>
    <mergeCell ref="T419:W419"/>
    <mergeCell ref="X419:Z419"/>
    <mergeCell ref="B420:C420"/>
    <mergeCell ref="L420:M420"/>
    <mergeCell ref="O420:R420"/>
    <mergeCell ref="T420:W420"/>
    <mergeCell ref="X420:Z420"/>
    <mergeCell ref="B417:C417"/>
    <mergeCell ref="L417:M417"/>
    <mergeCell ref="O417:R417"/>
    <mergeCell ref="T417:W417"/>
    <mergeCell ref="X417:Z417"/>
    <mergeCell ref="B418:C418"/>
    <mergeCell ref="L418:M418"/>
    <mergeCell ref="O418:R418"/>
    <mergeCell ref="T418:W418"/>
    <mergeCell ref="X418:Z418"/>
    <mergeCell ref="B415:C415"/>
    <mergeCell ref="L415:M415"/>
    <mergeCell ref="O415:R415"/>
    <mergeCell ref="T415:W415"/>
    <mergeCell ref="X415:Z415"/>
    <mergeCell ref="B416:C416"/>
    <mergeCell ref="L416:M416"/>
    <mergeCell ref="O416:R416"/>
    <mergeCell ref="T416:W416"/>
    <mergeCell ref="X416:Z416"/>
    <mergeCell ref="B413:C413"/>
    <mergeCell ref="L413:M413"/>
    <mergeCell ref="O413:R413"/>
    <mergeCell ref="T413:W413"/>
    <mergeCell ref="X413:Z413"/>
    <mergeCell ref="B414:C414"/>
    <mergeCell ref="L414:M414"/>
    <mergeCell ref="O414:R414"/>
    <mergeCell ref="T414:W414"/>
    <mergeCell ref="X414:Z414"/>
    <mergeCell ref="B411:C411"/>
    <mergeCell ref="L411:M411"/>
    <mergeCell ref="O411:R411"/>
    <mergeCell ref="T411:W411"/>
    <mergeCell ref="X411:Z411"/>
    <mergeCell ref="B412:C412"/>
    <mergeCell ref="L412:M412"/>
    <mergeCell ref="O412:R412"/>
    <mergeCell ref="T412:W412"/>
    <mergeCell ref="X412:Z412"/>
    <mergeCell ref="B409:C409"/>
    <mergeCell ref="L409:M409"/>
    <mergeCell ref="O409:R409"/>
    <mergeCell ref="T409:W409"/>
    <mergeCell ref="X409:Z409"/>
    <mergeCell ref="B410:C410"/>
    <mergeCell ref="L410:M410"/>
    <mergeCell ref="O410:R410"/>
    <mergeCell ref="T410:W410"/>
    <mergeCell ref="X410:Z410"/>
    <mergeCell ref="B407:C407"/>
    <mergeCell ref="L407:M407"/>
    <mergeCell ref="O407:R407"/>
    <mergeCell ref="T407:W407"/>
    <mergeCell ref="X407:Z407"/>
    <mergeCell ref="B408:C408"/>
    <mergeCell ref="L408:M408"/>
    <mergeCell ref="O408:R408"/>
    <mergeCell ref="T408:W408"/>
    <mergeCell ref="X408:Z408"/>
    <mergeCell ref="B405:C405"/>
    <mergeCell ref="L405:M405"/>
    <mergeCell ref="O405:R405"/>
    <mergeCell ref="T405:W405"/>
    <mergeCell ref="X405:Z405"/>
    <mergeCell ref="B406:C406"/>
    <mergeCell ref="L406:M406"/>
    <mergeCell ref="O406:R406"/>
    <mergeCell ref="T406:W406"/>
    <mergeCell ref="X406:Z406"/>
    <mergeCell ref="B403:C403"/>
    <mergeCell ref="L403:M403"/>
    <mergeCell ref="O403:R403"/>
    <mergeCell ref="T403:W403"/>
    <mergeCell ref="X403:Z403"/>
    <mergeCell ref="B404:C404"/>
    <mergeCell ref="L404:M404"/>
    <mergeCell ref="O404:R404"/>
    <mergeCell ref="T404:W404"/>
    <mergeCell ref="X404:Z404"/>
    <mergeCell ref="B401:C401"/>
    <mergeCell ref="L401:M401"/>
    <mergeCell ref="O401:R401"/>
    <mergeCell ref="T401:W401"/>
    <mergeCell ref="X401:Z401"/>
    <mergeCell ref="B402:C402"/>
    <mergeCell ref="L402:M402"/>
    <mergeCell ref="O402:R402"/>
    <mergeCell ref="T402:W402"/>
    <mergeCell ref="X402:Z402"/>
    <mergeCell ref="B399:C399"/>
    <mergeCell ref="L399:M399"/>
    <mergeCell ref="O399:R399"/>
    <mergeCell ref="T399:W399"/>
    <mergeCell ref="X399:Z399"/>
    <mergeCell ref="B400:C400"/>
    <mergeCell ref="L400:M400"/>
    <mergeCell ref="O400:R400"/>
    <mergeCell ref="T400:W400"/>
    <mergeCell ref="X400:Z400"/>
    <mergeCell ref="B397:C397"/>
    <mergeCell ref="L397:M397"/>
    <mergeCell ref="O397:R397"/>
    <mergeCell ref="T397:W397"/>
    <mergeCell ref="X397:Z397"/>
    <mergeCell ref="B398:C398"/>
    <mergeCell ref="L398:M398"/>
    <mergeCell ref="O398:R398"/>
    <mergeCell ref="T398:W398"/>
    <mergeCell ref="X398:Z398"/>
    <mergeCell ref="B395:C395"/>
    <mergeCell ref="L395:M395"/>
    <mergeCell ref="O395:R395"/>
    <mergeCell ref="T395:W395"/>
    <mergeCell ref="X395:Z395"/>
    <mergeCell ref="B396:C396"/>
    <mergeCell ref="L396:M396"/>
    <mergeCell ref="O396:R396"/>
    <mergeCell ref="T396:W396"/>
    <mergeCell ref="X396:Z396"/>
    <mergeCell ref="B393:C393"/>
    <mergeCell ref="L393:M393"/>
    <mergeCell ref="O393:R393"/>
    <mergeCell ref="T393:W393"/>
    <mergeCell ref="X393:Z393"/>
    <mergeCell ref="B394:C394"/>
    <mergeCell ref="L394:M394"/>
    <mergeCell ref="O394:R394"/>
    <mergeCell ref="T394:W394"/>
    <mergeCell ref="X394:Z394"/>
    <mergeCell ref="B391:C391"/>
    <mergeCell ref="L391:M391"/>
    <mergeCell ref="O391:R391"/>
    <mergeCell ref="T391:W391"/>
    <mergeCell ref="X391:Z391"/>
    <mergeCell ref="B392:C392"/>
    <mergeCell ref="L392:M392"/>
    <mergeCell ref="O392:R392"/>
    <mergeCell ref="T392:W392"/>
    <mergeCell ref="X392:Z392"/>
    <mergeCell ref="B389:C389"/>
    <mergeCell ref="L389:M389"/>
    <mergeCell ref="O389:R389"/>
    <mergeCell ref="T389:W389"/>
    <mergeCell ref="X389:Z389"/>
    <mergeCell ref="B390:C390"/>
    <mergeCell ref="L390:M390"/>
    <mergeCell ref="O390:R390"/>
    <mergeCell ref="T390:W390"/>
    <mergeCell ref="X390:Z390"/>
    <mergeCell ref="B387:C387"/>
    <mergeCell ref="L387:M387"/>
    <mergeCell ref="O387:R387"/>
    <mergeCell ref="T387:W387"/>
    <mergeCell ref="X387:Z387"/>
    <mergeCell ref="B388:C388"/>
    <mergeCell ref="L388:M388"/>
    <mergeCell ref="O388:R388"/>
    <mergeCell ref="T388:W388"/>
    <mergeCell ref="X388:Z388"/>
    <mergeCell ref="B385:C385"/>
    <mergeCell ref="L385:M385"/>
    <mergeCell ref="O385:R385"/>
    <mergeCell ref="T385:W385"/>
    <mergeCell ref="X385:Z385"/>
    <mergeCell ref="B386:C386"/>
    <mergeCell ref="L386:M386"/>
    <mergeCell ref="O386:R386"/>
    <mergeCell ref="T386:W386"/>
    <mergeCell ref="X386:Z386"/>
    <mergeCell ref="B383:C383"/>
    <mergeCell ref="L383:M383"/>
    <mergeCell ref="O383:R383"/>
    <mergeCell ref="T383:W383"/>
    <mergeCell ref="X383:Z383"/>
    <mergeCell ref="B384:C384"/>
    <mergeCell ref="L384:M384"/>
    <mergeCell ref="O384:R384"/>
    <mergeCell ref="T384:W384"/>
    <mergeCell ref="X384:Z384"/>
    <mergeCell ref="B381:C381"/>
    <mergeCell ref="L381:M381"/>
    <mergeCell ref="O381:R381"/>
    <mergeCell ref="T381:W381"/>
    <mergeCell ref="X381:Z381"/>
    <mergeCell ref="B382:C382"/>
    <mergeCell ref="L382:M382"/>
    <mergeCell ref="O382:R382"/>
    <mergeCell ref="T382:W382"/>
    <mergeCell ref="X382:Z382"/>
    <mergeCell ref="B379:C379"/>
    <mergeCell ref="L379:M379"/>
    <mergeCell ref="O379:R379"/>
    <mergeCell ref="T379:W379"/>
    <mergeCell ref="X379:Z379"/>
    <mergeCell ref="B380:C380"/>
    <mergeCell ref="L380:M380"/>
    <mergeCell ref="O380:R380"/>
    <mergeCell ref="T380:W380"/>
    <mergeCell ref="X380:Z380"/>
    <mergeCell ref="B377:C377"/>
    <mergeCell ref="L377:M377"/>
    <mergeCell ref="O377:R377"/>
    <mergeCell ref="T377:W377"/>
    <mergeCell ref="X377:Z377"/>
    <mergeCell ref="B378:C378"/>
    <mergeCell ref="L378:M378"/>
    <mergeCell ref="O378:R378"/>
    <mergeCell ref="T378:W378"/>
    <mergeCell ref="X378:Z378"/>
    <mergeCell ref="B375:C375"/>
    <mergeCell ref="L375:M375"/>
    <mergeCell ref="O375:R375"/>
    <mergeCell ref="T375:W375"/>
    <mergeCell ref="X375:Z375"/>
    <mergeCell ref="B376:C376"/>
    <mergeCell ref="L376:M376"/>
    <mergeCell ref="O376:R376"/>
    <mergeCell ref="T376:W376"/>
    <mergeCell ref="X376:Z376"/>
    <mergeCell ref="B373:C373"/>
    <mergeCell ref="L373:M373"/>
    <mergeCell ref="O373:R373"/>
    <mergeCell ref="T373:W373"/>
    <mergeCell ref="X373:Z373"/>
    <mergeCell ref="B374:C374"/>
    <mergeCell ref="L374:M374"/>
    <mergeCell ref="O374:R374"/>
    <mergeCell ref="T374:W374"/>
    <mergeCell ref="X374:Z374"/>
    <mergeCell ref="B371:C371"/>
    <mergeCell ref="L371:M371"/>
    <mergeCell ref="O371:R371"/>
    <mergeCell ref="T371:W371"/>
    <mergeCell ref="X371:Z371"/>
    <mergeCell ref="B372:C372"/>
    <mergeCell ref="L372:M372"/>
    <mergeCell ref="O372:R372"/>
    <mergeCell ref="T372:W372"/>
    <mergeCell ref="X372:Z372"/>
    <mergeCell ref="B369:C369"/>
    <mergeCell ref="L369:M369"/>
    <mergeCell ref="O369:R369"/>
    <mergeCell ref="T369:W369"/>
    <mergeCell ref="X369:Z369"/>
    <mergeCell ref="B370:C370"/>
    <mergeCell ref="L370:M370"/>
    <mergeCell ref="O370:R370"/>
    <mergeCell ref="T370:W370"/>
    <mergeCell ref="X370:Z370"/>
    <mergeCell ref="B367:C367"/>
    <mergeCell ref="L367:M367"/>
    <mergeCell ref="O367:R367"/>
    <mergeCell ref="T367:W367"/>
    <mergeCell ref="X367:Z367"/>
    <mergeCell ref="B368:C368"/>
    <mergeCell ref="L368:M368"/>
    <mergeCell ref="O368:R368"/>
    <mergeCell ref="T368:W368"/>
    <mergeCell ref="X368:Z368"/>
    <mergeCell ref="B365:C365"/>
    <mergeCell ref="L365:M365"/>
    <mergeCell ref="O365:R365"/>
    <mergeCell ref="T365:W365"/>
    <mergeCell ref="X365:Z365"/>
    <mergeCell ref="B366:C366"/>
    <mergeCell ref="L366:M366"/>
    <mergeCell ref="O366:R366"/>
    <mergeCell ref="T366:W366"/>
    <mergeCell ref="X366:Z366"/>
    <mergeCell ref="B363:C363"/>
    <mergeCell ref="L363:M363"/>
    <mergeCell ref="O363:R363"/>
    <mergeCell ref="T363:W363"/>
    <mergeCell ref="X363:Z363"/>
    <mergeCell ref="B364:C364"/>
    <mergeCell ref="L364:M364"/>
    <mergeCell ref="O364:R364"/>
    <mergeCell ref="T364:W364"/>
    <mergeCell ref="X364:Z364"/>
    <mergeCell ref="B361:C361"/>
    <mergeCell ref="L361:M361"/>
    <mergeCell ref="O361:R361"/>
    <mergeCell ref="T361:W361"/>
    <mergeCell ref="X361:Z361"/>
    <mergeCell ref="B362:C362"/>
    <mergeCell ref="L362:M362"/>
    <mergeCell ref="O362:R362"/>
    <mergeCell ref="T362:W362"/>
    <mergeCell ref="X362:Z362"/>
    <mergeCell ref="B359:C359"/>
    <mergeCell ref="L359:M359"/>
    <mergeCell ref="O359:R359"/>
    <mergeCell ref="T359:W359"/>
    <mergeCell ref="X359:Z359"/>
    <mergeCell ref="B360:C360"/>
    <mergeCell ref="L360:M360"/>
    <mergeCell ref="O360:R360"/>
    <mergeCell ref="T360:W360"/>
    <mergeCell ref="X360:Z360"/>
    <mergeCell ref="B357:C357"/>
    <mergeCell ref="L357:M357"/>
    <mergeCell ref="O357:R357"/>
    <mergeCell ref="T357:W357"/>
    <mergeCell ref="X357:Z357"/>
    <mergeCell ref="B358:C358"/>
    <mergeCell ref="L358:M358"/>
    <mergeCell ref="O358:R358"/>
    <mergeCell ref="T358:W358"/>
    <mergeCell ref="X358:Z358"/>
    <mergeCell ref="B355:C355"/>
    <mergeCell ref="L355:M355"/>
    <mergeCell ref="O355:R355"/>
    <mergeCell ref="T355:W355"/>
    <mergeCell ref="X355:Z355"/>
    <mergeCell ref="B356:C356"/>
    <mergeCell ref="L356:M356"/>
    <mergeCell ref="O356:R356"/>
    <mergeCell ref="T356:W356"/>
    <mergeCell ref="X356:Z356"/>
    <mergeCell ref="B353:C353"/>
    <mergeCell ref="L353:M353"/>
    <mergeCell ref="O353:R353"/>
    <mergeCell ref="T353:W353"/>
    <mergeCell ref="X353:Z353"/>
    <mergeCell ref="B354:C354"/>
    <mergeCell ref="L354:M354"/>
    <mergeCell ref="O354:R354"/>
    <mergeCell ref="T354:W354"/>
    <mergeCell ref="X354:Z354"/>
    <mergeCell ref="B351:C351"/>
    <mergeCell ref="L351:M351"/>
    <mergeCell ref="O351:R351"/>
    <mergeCell ref="T351:W351"/>
    <mergeCell ref="X351:Z351"/>
    <mergeCell ref="B352:C352"/>
    <mergeCell ref="L352:M352"/>
    <mergeCell ref="O352:R352"/>
    <mergeCell ref="T352:W352"/>
    <mergeCell ref="X352:Z352"/>
    <mergeCell ref="B349:C349"/>
    <mergeCell ref="L349:M349"/>
    <mergeCell ref="O349:R349"/>
    <mergeCell ref="T349:W349"/>
    <mergeCell ref="X349:Z349"/>
    <mergeCell ref="B350:C350"/>
    <mergeCell ref="L350:M350"/>
    <mergeCell ref="O350:R350"/>
    <mergeCell ref="T350:W350"/>
    <mergeCell ref="X350:Z350"/>
    <mergeCell ref="B347:C347"/>
    <mergeCell ref="L347:M347"/>
    <mergeCell ref="O347:R347"/>
    <mergeCell ref="T347:W347"/>
    <mergeCell ref="X347:Z347"/>
    <mergeCell ref="B348:C348"/>
    <mergeCell ref="L348:M348"/>
    <mergeCell ref="O348:R348"/>
    <mergeCell ref="T348:W348"/>
    <mergeCell ref="X348:Z348"/>
    <mergeCell ref="B345:C345"/>
    <mergeCell ref="L345:M345"/>
    <mergeCell ref="O345:R345"/>
    <mergeCell ref="T345:W345"/>
    <mergeCell ref="X345:Z345"/>
    <mergeCell ref="B346:C346"/>
    <mergeCell ref="L346:M346"/>
    <mergeCell ref="O346:R346"/>
    <mergeCell ref="T346:W346"/>
    <mergeCell ref="X346:Z346"/>
    <mergeCell ref="B343:C343"/>
    <mergeCell ref="L343:M343"/>
    <mergeCell ref="O343:R343"/>
    <mergeCell ref="T343:W343"/>
    <mergeCell ref="X343:Z343"/>
    <mergeCell ref="B344:C344"/>
    <mergeCell ref="L344:M344"/>
    <mergeCell ref="O344:R344"/>
    <mergeCell ref="T344:W344"/>
    <mergeCell ref="X344:Z344"/>
    <mergeCell ref="B341:C341"/>
    <mergeCell ref="L341:M341"/>
    <mergeCell ref="O341:R341"/>
    <mergeCell ref="T341:W341"/>
    <mergeCell ref="X341:Z341"/>
    <mergeCell ref="B342:C342"/>
    <mergeCell ref="L342:M342"/>
    <mergeCell ref="O342:R342"/>
    <mergeCell ref="T342:W342"/>
    <mergeCell ref="X342:Z342"/>
    <mergeCell ref="B339:C339"/>
    <mergeCell ref="L339:M339"/>
    <mergeCell ref="O339:R339"/>
    <mergeCell ref="T339:W339"/>
    <mergeCell ref="X339:Z339"/>
    <mergeCell ref="B340:C340"/>
    <mergeCell ref="L340:M340"/>
    <mergeCell ref="O340:R340"/>
    <mergeCell ref="T340:W340"/>
    <mergeCell ref="X340:Z340"/>
    <mergeCell ref="B337:C337"/>
    <mergeCell ref="L337:M337"/>
    <mergeCell ref="O337:R337"/>
    <mergeCell ref="T337:W337"/>
    <mergeCell ref="X337:Z337"/>
    <mergeCell ref="B338:C338"/>
    <mergeCell ref="L338:M338"/>
    <mergeCell ref="O338:R338"/>
    <mergeCell ref="T338:W338"/>
    <mergeCell ref="X338:Z338"/>
    <mergeCell ref="B335:C335"/>
    <mergeCell ref="L335:M335"/>
    <mergeCell ref="O335:R335"/>
    <mergeCell ref="T335:W335"/>
    <mergeCell ref="X335:Z335"/>
    <mergeCell ref="B336:C336"/>
    <mergeCell ref="L336:M336"/>
    <mergeCell ref="O336:R336"/>
    <mergeCell ref="T336:W336"/>
    <mergeCell ref="X336:Z336"/>
    <mergeCell ref="B333:C333"/>
    <mergeCell ref="L333:M333"/>
    <mergeCell ref="O333:R333"/>
    <mergeCell ref="T333:W333"/>
    <mergeCell ref="X333:Z333"/>
    <mergeCell ref="B334:C334"/>
    <mergeCell ref="L334:M334"/>
    <mergeCell ref="O334:R334"/>
    <mergeCell ref="T334:W334"/>
    <mergeCell ref="X334:Z334"/>
    <mergeCell ref="B331:C331"/>
    <mergeCell ref="L331:M331"/>
    <mergeCell ref="O331:R331"/>
    <mergeCell ref="T331:W331"/>
    <mergeCell ref="X331:Z331"/>
    <mergeCell ref="B332:C332"/>
    <mergeCell ref="L332:M332"/>
    <mergeCell ref="O332:R332"/>
    <mergeCell ref="T332:W332"/>
    <mergeCell ref="X332:Z332"/>
    <mergeCell ref="B329:C329"/>
    <mergeCell ref="L329:M329"/>
    <mergeCell ref="O329:R329"/>
    <mergeCell ref="T329:W329"/>
    <mergeCell ref="X329:Z329"/>
    <mergeCell ref="B330:C330"/>
    <mergeCell ref="L330:M330"/>
    <mergeCell ref="O330:R330"/>
    <mergeCell ref="T330:W330"/>
    <mergeCell ref="X330:Z330"/>
    <mergeCell ref="B327:C327"/>
    <mergeCell ref="L327:M327"/>
    <mergeCell ref="O327:R327"/>
    <mergeCell ref="T327:W327"/>
    <mergeCell ref="X327:Z327"/>
    <mergeCell ref="B328:C328"/>
    <mergeCell ref="L328:M328"/>
    <mergeCell ref="O328:R328"/>
    <mergeCell ref="T328:W328"/>
    <mergeCell ref="X328:Z328"/>
    <mergeCell ref="B325:C325"/>
    <mergeCell ref="L325:M325"/>
    <mergeCell ref="O325:R325"/>
    <mergeCell ref="T325:W325"/>
    <mergeCell ref="X325:Z325"/>
    <mergeCell ref="B326:C326"/>
    <mergeCell ref="L326:M326"/>
    <mergeCell ref="O326:R326"/>
    <mergeCell ref="T326:W326"/>
    <mergeCell ref="X326:Z326"/>
    <mergeCell ref="B323:C323"/>
    <mergeCell ref="L323:M323"/>
    <mergeCell ref="O323:R323"/>
    <mergeCell ref="T323:W323"/>
    <mergeCell ref="X323:Z323"/>
    <mergeCell ref="B324:C324"/>
    <mergeCell ref="L324:M324"/>
    <mergeCell ref="O324:R324"/>
    <mergeCell ref="T324:W324"/>
    <mergeCell ref="X324:Z324"/>
    <mergeCell ref="B321:C321"/>
    <mergeCell ref="L321:M321"/>
    <mergeCell ref="O321:R321"/>
    <mergeCell ref="T321:W321"/>
    <mergeCell ref="X321:Z321"/>
    <mergeCell ref="B322:C322"/>
    <mergeCell ref="L322:M322"/>
    <mergeCell ref="O322:R322"/>
    <mergeCell ref="T322:W322"/>
    <mergeCell ref="X322:Z322"/>
    <mergeCell ref="B319:C319"/>
    <mergeCell ref="L319:M319"/>
    <mergeCell ref="O319:R319"/>
    <mergeCell ref="T319:W319"/>
    <mergeCell ref="X319:Z319"/>
    <mergeCell ref="B320:C320"/>
    <mergeCell ref="L320:M320"/>
    <mergeCell ref="O320:R320"/>
    <mergeCell ref="T320:W320"/>
    <mergeCell ref="X320:Z320"/>
    <mergeCell ref="B317:C317"/>
    <mergeCell ref="L317:M317"/>
    <mergeCell ref="O317:R317"/>
    <mergeCell ref="T317:W317"/>
    <mergeCell ref="X317:Z317"/>
    <mergeCell ref="B318:C318"/>
    <mergeCell ref="L318:M318"/>
    <mergeCell ref="O318:R318"/>
    <mergeCell ref="T318:W318"/>
    <mergeCell ref="X318:Z318"/>
    <mergeCell ref="B315:C315"/>
    <mergeCell ref="L315:M315"/>
    <mergeCell ref="O315:R315"/>
    <mergeCell ref="T315:W315"/>
    <mergeCell ref="X315:Z315"/>
    <mergeCell ref="B316:C316"/>
    <mergeCell ref="L316:M316"/>
    <mergeCell ref="O316:R316"/>
    <mergeCell ref="T316:W316"/>
    <mergeCell ref="X316:Z316"/>
    <mergeCell ref="B313:C313"/>
    <mergeCell ref="L313:M313"/>
    <mergeCell ref="O313:R313"/>
    <mergeCell ref="T313:W313"/>
    <mergeCell ref="X313:Z313"/>
    <mergeCell ref="B314:C314"/>
    <mergeCell ref="L314:M314"/>
    <mergeCell ref="O314:R314"/>
    <mergeCell ref="T314:W314"/>
    <mergeCell ref="X314:Z314"/>
    <mergeCell ref="B311:C311"/>
    <mergeCell ref="L311:M311"/>
    <mergeCell ref="O311:R311"/>
    <mergeCell ref="T311:W311"/>
    <mergeCell ref="X311:Z311"/>
    <mergeCell ref="B312:C312"/>
    <mergeCell ref="L312:M312"/>
    <mergeCell ref="O312:R312"/>
    <mergeCell ref="T312:W312"/>
    <mergeCell ref="X312:Z312"/>
    <mergeCell ref="B309:C309"/>
    <mergeCell ref="L309:M309"/>
    <mergeCell ref="O309:R309"/>
    <mergeCell ref="T309:W309"/>
    <mergeCell ref="X309:Z309"/>
    <mergeCell ref="B310:C310"/>
    <mergeCell ref="L310:M310"/>
    <mergeCell ref="O310:R310"/>
    <mergeCell ref="T310:W310"/>
    <mergeCell ref="X310:Z310"/>
    <mergeCell ref="B307:C307"/>
    <mergeCell ref="L307:M307"/>
    <mergeCell ref="O307:R307"/>
    <mergeCell ref="T307:W307"/>
    <mergeCell ref="X307:Z307"/>
    <mergeCell ref="B308:C308"/>
    <mergeCell ref="L308:M308"/>
    <mergeCell ref="O308:R308"/>
    <mergeCell ref="T308:W308"/>
    <mergeCell ref="X308:Z308"/>
    <mergeCell ref="B305:C305"/>
    <mergeCell ref="L305:M305"/>
    <mergeCell ref="O305:R305"/>
    <mergeCell ref="T305:W305"/>
    <mergeCell ref="X305:Z305"/>
    <mergeCell ref="B306:C306"/>
    <mergeCell ref="L306:M306"/>
    <mergeCell ref="O306:R306"/>
    <mergeCell ref="T306:W306"/>
    <mergeCell ref="X306:Z306"/>
    <mergeCell ref="B303:C303"/>
    <mergeCell ref="L303:M303"/>
    <mergeCell ref="O303:R303"/>
    <mergeCell ref="T303:W303"/>
    <mergeCell ref="X303:Z303"/>
    <mergeCell ref="B304:C304"/>
    <mergeCell ref="L304:M304"/>
    <mergeCell ref="O304:R304"/>
    <mergeCell ref="T304:W304"/>
    <mergeCell ref="X304:Z304"/>
    <mergeCell ref="B301:C301"/>
    <mergeCell ref="L301:M301"/>
    <mergeCell ref="O301:R301"/>
    <mergeCell ref="T301:W301"/>
    <mergeCell ref="X301:Z301"/>
    <mergeCell ref="B302:C302"/>
    <mergeCell ref="L302:M302"/>
    <mergeCell ref="O302:R302"/>
    <mergeCell ref="T302:W302"/>
    <mergeCell ref="X302:Z302"/>
    <mergeCell ref="B299:C299"/>
    <mergeCell ref="L299:M299"/>
    <mergeCell ref="O299:R299"/>
    <mergeCell ref="T299:W299"/>
    <mergeCell ref="X299:Z299"/>
    <mergeCell ref="B300:C300"/>
    <mergeCell ref="L300:M300"/>
    <mergeCell ref="O300:R300"/>
    <mergeCell ref="T300:W300"/>
    <mergeCell ref="X300:Z300"/>
    <mergeCell ref="B297:C297"/>
    <mergeCell ref="L297:M297"/>
    <mergeCell ref="O297:R297"/>
    <mergeCell ref="T297:W297"/>
    <mergeCell ref="X297:Z297"/>
    <mergeCell ref="B298:C298"/>
    <mergeCell ref="L298:M298"/>
    <mergeCell ref="O298:R298"/>
    <mergeCell ref="T298:W298"/>
    <mergeCell ref="X298:Z298"/>
    <mergeCell ref="B295:C295"/>
    <mergeCell ref="L295:M295"/>
    <mergeCell ref="O295:R295"/>
    <mergeCell ref="T295:W295"/>
    <mergeCell ref="X295:Z295"/>
    <mergeCell ref="B296:C296"/>
    <mergeCell ref="L296:M296"/>
    <mergeCell ref="O296:R296"/>
    <mergeCell ref="T296:W296"/>
    <mergeCell ref="X296:Z296"/>
    <mergeCell ref="B293:C293"/>
    <mergeCell ref="L293:M293"/>
    <mergeCell ref="O293:R293"/>
    <mergeCell ref="T293:W293"/>
    <mergeCell ref="X293:Z293"/>
    <mergeCell ref="B294:C294"/>
    <mergeCell ref="L294:M294"/>
    <mergeCell ref="O294:R294"/>
    <mergeCell ref="T294:W294"/>
    <mergeCell ref="X294:Z294"/>
    <mergeCell ref="B291:C291"/>
    <mergeCell ref="L291:M291"/>
    <mergeCell ref="O291:R291"/>
    <mergeCell ref="T291:W291"/>
    <mergeCell ref="X291:Z291"/>
    <mergeCell ref="B292:C292"/>
    <mergeCell ref="L292:M292"/>
    <mergeCell ref="O292:R292"/>
    <mergeCell ref="T292:W292"/>
    <mergeCell ref="X292:Z292"/>
    <mergeCell ref="B289:C289"/>
    <mergeCell ref="L289:M289"/>
    <mergeCell ref="O289:R289"/>
    <mergeCell ref="T289:W289"/>
    <mergeCell ref="X289:Z289"/>
    <mergeCell ref="B290:C290"/>
    <mergeCell ref="L290:M290"/>
    <mergeCell ref="O290:R290"/>
    <mergeCell ref="T290:W290"/>
    <mergeCell ref="X290:Z290"/>
    <mergeCell ref="B287:C287"/>
    <mergeCell ref="L287:M287"/>
    <mergeCell ref="O287:R287"/>
    <mergeCell ref="T287:W287"/>
    <mergeCell ref="X287:Z287"/>
    <mergeCell ref="B288:C288"/>
    <mergeCell ref="L288:M288"/>
    <mergeCell ref="O288:R288"/>
    <mergeCell ref="T288:W288"/>
    <mergeCell ref="X288:Z288"/>
    <mergeCell ref="B285:C285"/>
    <mergeCell ref="L285:M285"/>
    <mergeCell ref="O285:R285"/>
    <mergeCell ref="T285:W285"/>
    <mergeCell ref="X285:Z285"/>
    <mergeCell ref="B286:C286"/>
    <mergeCell ref="L286:M286"/>
    <mergeCell ref="O286:R286"/>
    <mergeCell ref="T286:W286"/>
    <mergeCell ref="X286:Z286"/>
    <mergeCell ref="B283:C283"/>
    <mergeCell ref="L283:M283"/>
    <mergeCell ref="O283:R283"/>
    <mergeCell ref="T283:W283"/>
    <mergeCell ref="X283:Z283"/>
    <mergeCell ref="B284:C284"/>
    <mergeCell ref="L284:M284"/>
    <mergeCell ref="O284:R284"/>
    <mergeCell ref="T284:W284"/>
    <mergeCell ref="X284:Z284"/>
    <mergeCell ref="B281:C281"/>
    <mergeCell ref="L281:M281"/>
    <mergeCell ref="O281:R281"/>
    <mergeCell ref="T281:W281"/>
    <mergeCell ref="X281:Z281"/>
    <mergeCell ref="B282:C282"/>
    <mergeCell ref="L282:M282"/>
    <mergeCell ref="O282:R282"/>
    <mergeCell ref="T282:W282"/>
    <mergeCell ref="X282:Z282"/>
    <mergeCell ref="B279:C279"/>
    <mergeCell ref="L279:M279"/>
    <mergeCell ref="O279:R279"/>
    <mergeCell ref="T279:W279"/>
    <mergeCell ref="X279:Z279"/>
    <mergeCell ref="B280:C280"/>
    <mergeCell ref="L280:M280"/>
    <mergeCell ref="O280:R280"/>
    <mergeCell ref="T280:W280"/>
    <mergeCell ref="X280:Z280"/>
    <mergeCell ref="B277:C277"/>
    <mergeCell ref="L277:M277"/>
    <mergeCell ref="O277:R277"/>
    <mergeCell ref="T277:W277"/>
    <mergeCell ref="X277:Z277"/>
    <mergeCell ref="B278:C278"/>
    <mergeCell ref="L278:M278"/>
    <mergeCell ref="O278:R278"/>
    <mergeCell ref="T278:W278"/>
    <mergeCell ref="X278:Z278"/>
    <mergeCell ref="B275:C275"/>
    <mergeCell ref="L275:M275"/>
    <mergeCell ref="O275:R275"/>
    <mergeCell ref="T275:W275"/>
    <mergeCell ref="X275:Z275"/>
    <mergeCell ref="B276:C276"/>
    <mergeCell ref="L276:M276"/>
    <mergeCell ref="O276:R276"/>
    <mergeCell ref="T276:W276"/>
    <mergeCell ref="X276:Z276"/>
    <mergeCell ref="B273:C273"/>
    <mergeCell ref="L273:M273"/>
    <mergeCell ref="O273:R273"/>
    <mergeCell ref="T273:W273"/>
    <mergeCell ref="X273:Z273"/>
    <mergeCell ref="B274:C274"/>
    <mergeCell ref="L274:M274"/>
    <mergeCell ref="O274:R274"/>
    <mergeCell ref="T274:W274"/>
    <mergeCell ref="X274:Z274"/>
    <mergeCell ref="B271:C271"/>
    <mergeCell ref="L271:M271"/>
    <mergeCell ref="O271:R271"/>
    <mergeCell ref="T271:W271"/>
    <mergeCell ref="X271:Z271"/>
    <mergeCell ref="B272:C272"/>
    <mergeCell ref="L272:M272"/>
    <mergeCell ref="O272:R272"/>
    <mergeCell ref="T272:W272"/>
    <mergeCell ref="X272:Z272"/>
    <mergeCell ref="B269:C269"/>
    <mergeCell ref="L269:M269"/>
    <mergeCell ref="O269:R269"/>
    <mergeCell ref="T269:W269"/>
    <mergeCell ref="X269:Z269"/>
    <mergeCell ref="B270:C270"/>
    <mergeCell ref="L270:M270"/>
    <mergeCell ref="O270:R270"/>
    <mergeCell ref="T270:W270"/>
    <mergeCell ref="X270:Z270"/>
    <mergeCell ref="B267:C267"/>
    <mergeCell ref="L267:M267"/>
    <mergeCell ref="O267:R267"/>
    <mergeCell ref="T267:W267"/>
    <mergeCell ref="X267:Z267"/>
    <mergeCell ref="B268:C268"/>
    <mergeCell ref="L268:M268"/>
    <mergeCell ref="O268:R268"/>
    <mergeCell ref="T268:W268"/>
    <mergeCell ref="X268:Z268"/>
    <mergeCell ref="B265:C265"/>
    <mergeCell ref="L265:M265"/>
    <mergeCell ref="O265:R265"/>
    <mergeCell ref="T265:W265"/>
    <mergeCell ref="X265:Z265"/>
    <mergeCell ref="B266:C266"/>
    <mergeCell ref="L266:M266"/>
    <mergeCell ref="O266:R266"/>
    <mergeCell ref="T266:W266"/>
    <mergeCell ref="X266:Z266"/>
    <mergeCell ref="B263:C263"/>
    <mergeCell ref="L263:M263"/>
    <mergeCell ref="O263:R263"/>
    <mergeCell ref="T263:W263"/>
    <mergeCell ref="X263:Z263"/>
    <mergeCell ref="B264:C264"/>
    <mergeCell ref="L264:M264"/>
    <mergeCell ref="O264:R264"/>
    <mergeCell ref="T264:W264"/>
    <mergeCell ref="X264:Z264"/>
    <mergeCell ref="B261:C261"/>
    <mergeCell ref="L261:M261"/>
    <mergeCell ref="O261:R261"/>
    <mergeCell ref="T261:W261"/>
    <mergeCell ref="X261:Z261"/>
    <mergeCell ref="B262:C262"/>
    <mergeCell ref="L262:M262"/>
    <mergeCell ref="O262:R262"/>
    <mergeCell ref="T262:W262"/>
    <mergeCell ref="X262:Z262"/>
    <mergeCell ref="B259:C259"/>
    <mergeCell ref="L259:M259"/>
    <mergeCell ref="O259:R259"/>
    <mergeCell ref="T259:W259"/>
    <mergeCell ref="X259:Z259"/>
    <mergeCell ref="B260:C260"/>
    <mergeCell ref="L260:M260"/>
    <mergeCell ref="O260:R260"/>
    <mergeCell ref="T260:W260"/>
    <mergeCell ref="X260:Z260"/>
    <mergeCell ref="B257:C257"/>
    <mergeCell ref="L257:M257"/>
    <mergeCell ref="O257:R257"/>
    <mergeCell ref="T257:W257"/>
    <mergeCell ref="X257:Z257"/>
    <mergeCell ref="B258:C258"/>
    <mergeCell ref="L258:M258"/>
    <mergeCell ref="O258:R258"/>
    <mergeCell ref="T258:W258"/>
    <mergeCell ref="X258:Z258"/>
    <mergeCell ref="B255:C255"/>
    <mergeCell ref="L255:M255"/>
    <mergeCell ref="O255:R255"/>
    <mergeCell ref="T255:W255"/>
    <mergeCell ref="X255:Z255"/>
    <mergeCell ref="B256:C256"/>
    <mergeCell ref="L256:M256"/>
    <mergeCell ref="O256:R256"/>
    <mergeCell ref="T256:W256"/>
    <mergeCell ref="X256:Z256"/>
    <mergeCell ref="B253:C253"/>
    <mergeCell ref="L253:M253"/>
    <mergeCell ref="O253:R253"/>
    <mergeCell ref="T253:W253"/>
    <mergeCell ref="X253:Z253"/>
    <mergeCell ref="B254:C254"/>
    <mergeCell ref="L254:M254"/>
    <mergeCell ref="O254:R254"/>
    <mergeCell ref="T254:W254"/>
    <mergeCell ref="X254:Z254"/>
    <mergeCell ref="B251:C251"/>
    <mergeCell ref="L251:M251"/>
    <mergeCell ref="O251:R251"/>
    <mergeCell ref="T251:W251"/>
    <mergeCell ref="X251:Z251"/>
    <mergeCell ref="B252:C252"/>
    <mergeCell ref="L252:M252"/>
    <mergeCell ref="O252:R252"/>
    <mergeCell ref="T252:W252"/>
    <mergeCell ref="X252:Z252"/>
    <mergeCell ref="B249:C249"/>
    <mergeCell ref="L249:M249"/>
    <mergeCell ref="O249:R249"/>
    <mergeCell ref="T249:W249"/>
    <mergeCell ref="X249:Z249"/>
    <mergeCell ref="B250:C250"/>
    <mergeCell ref="L250:M250"/>
    <mergeCell ref="O250:R250"/>
    <mergeCell ref="T250:W250"/>
    <mergeCell ref="X250:Z250"/>
    <mergeCell ref="B247:C247"/>
    <mergeCell ref="L247:M247"/>
    <mergeCell ref="O247:R247"/>
    <mergeCell ref="T247:W247"/>
    <mergeCell ref="X247:Z247"/>
    <mergeCell ref="B248:C248"/>
    <mergeCell ref="L248:M248"/>
    <mergeCell ref="O248:R248"/>
    <mergeCell ref="T248:W248"/>
    <mergeCell ref="X248:Z248"/>
    <mergeCell ref="B245:C245"/>
    <mergeCell ref="L245:M245"/>
    <mergeCell ref="O245:R245"/>
    <mergeCell ref="T245:W245"/>
    <mergeCell ref="X245:Z245"/>
    <mergeCell ref="B246:C246"/>
    <mergeCell ref="L246:M246"/>
    <mergeCell ref="O246:R246"/>
    <mergeCell ref="T246:W246"/>
    <mergeCell ref="X246:Z246"/>
    <mergeCell ref="B243:C243"/>
    <mergeCell ref="L243:M243"/>
    <mergeCell ref="O243:R243"/>
    <mergeCell ref="T243:W243"/>
    <mergeCell ref="X243:Z243"/>
    <mergeCell ref="B244:C244"/>
    <mergeCell ref="L244:M244"/>
    <mergeCell ref="O244:R244"/>
    <mergeCell ref="T244:W244"/>
    <mergeCell ref="X244:Z244"/>
    <mergeCell ref="B241:C241"/>
    <mergeCell ref="L241:M241"/>
    <mergeCell ref="O241:R241"/>
    <mergeCell ref="T241:W241"/>
    <mergeCell ref="X241:Z241"/>
    <mergeCell ref="B242:C242"/>
    <mergeCell ref="L242:M242"/>
    <mergeCell ref="O242:R242"/>
    <mergeCell ref="T242:W242"/>
    <mergeCell ref="X242:Z242"/>
    <mergeCell ref="B239:C239"/>
    <mergeCell ref="L239:M239"/>
    <mergeCell ref="O239:R239"/>
    <mergeCell ref="T239:W239"/>
    <mergeCell ref="X239:Z239"/>
    <mergeCell ref="B240:C240"/>
    <mergeCell ref="L240:M240"/>
    <mergeCell ref="O240:R240"/>
    <mergeCell ref="T240:W240"/>
    <mergeCell ref="X240:Z240"/>
    <mergeCell ref="B237:C237"/>
    <mergeCell ref="L237:M237"/>
    <mergeCell ref="O237:R237"/>
    <mergeCell ref="T237:W237"/>
    <mergeCell ref="X237:Z237"/>
    <mergeCell ref="B238:C238"/>
    <mergeCell ref="L238:M238"/>
    <mergeCell ref="O238:R238"/>
    <mergeCell ref="T238:W238"/>
    <mergeCell ref="X238:Z238"/>
    <mergeCell ref="B235:C235"/>
    <mergeCell ref="L235:M235"/>
    <mergeCell ref="O235:R235"/>
    <mergeCell ref="T235:W235"/>
    <mergeCell ref="X235:Z235"/>
    <mergeCell ref="B236:C236"/>
    <mergeCell ref="L236:M236"/>
    <mergeCell ref="O236:R236"/>
    <mergeCell ref="T236:W236"/>
    <mergeCell ref="X236:Z236"/>
    <mergeCell ref="B233:C233"/>
    <mergeCell ref="L233:M233"/>
    <mergeCell ref="O233:R233"/>
    <mergeCell ref="T233:W233"/>
    <mergeCell ref="X233:Z233"/>
    <mergeCell ref="B234:C234"/>
    <mergeCell ref="L234:M234"/>
    <mergeCell ref="O234:R234"/>
    <mergeCell ref="T234:W234"/>
    <mergeCell ref="X234:Z234"/>
    <mergeCell ref="B231:C231"/>
    <mergeCell ref="L231:M231"/>
    <mergeCell ref="O231:R231"/>
    <mergeCell ref="T231:W231"/>
    <mergeCell ref="X231:Z231"/>
    <mergeCell ref="B232:C232"/>
    <mergeCell ref="L232:M232"/>
    <mergeCell ref="O232:R232"/>
    <mergeCell ref="T232:W232"/>
    <mergeCell ref="X232:Z232"/>
    <mergeCell ref="B229:C229"/>
    <mergeCell ref="L229:M229"/>
    <mergeCell ref="O229:R229"/>
    <mergeCell ref="T229:W229"/>
    <mergeCell ref="X229:Z229"/>
    <mergeCell ref="B230:C230"/>
    <mergeCell ref="L230:M230"/>
    <mergeCell ref="O230:R230"/>
    <mergeCell ref="T230:W230"/>
    <mergeCell ref="X230:Z230"/>
    <mergeCell ref="B227:C227"/>
    <mergeCell ref="L227:M227"/>
    <mergeCell ref="O227:R227"/>
    <mergeCell ref="T227:W227"/>
    <mergeCell ref="X227:Z227"/>
    <mergeCell ref="B228:C228"/>
    <mergeCell ref="L228:M228"/>
    <mergeCell ref="O228:R228"/>
    <mergeCell ref="T228:W228"/>
    <mergeCell ref="X228:Z228"/>
    <mergeCell ref="B225:C225"/>
    <mergeCell ref="L225:M225"/>
    <mergeCell ref="O225:R225"/>
    <mergeCell ref="T225:W225"/>
    <mergeCell ref="X225:Z225"/>
    <mergeCell ref="B226:C226"/>
    <mergeCell ref="L226:M226"/>
    <mergeCell ref="O226:R226"/>
    <mergeCell ref="T226:W226"/>
    <mergeCell ref="X226:Z226"/>
    <mergeCell ref="B223:C223"/>
    <mergeCell ref="L223:M223"/>
    <mergeCell ref="O223:R223"/>
    <mergeCell ref="T223:W223"/>
    <mergeCell ref="X223:Z223"/>
    <mergeCell ref="B224:C224"/>
    <mergeCell ref="L224:M224"/>
    <mergeCell ref="O224:R224"/>
    <mergeCell ref="T224:W224"/>
    <mergeCell ref="X224:Z224"/>
    <mergeCell ref="B221:C221"/>
    <mergeCell ref="L221:M221"/>
    <mergeCell ref="O221:R221"/>
    <mergeCell ref="T221:W221"/>
    <mergeCell ref="X221:Z221"/>
    <mergeCell ref="B222:C222"/>
    <mergeCell ref="L222:M222"/>
    <mergeCell ref="O222:R222"/>
    <mergeCell ref="T222:W222"/>
    <mergeCell ref="X222:Z222"/>
    <mergeCell ref="B219:C219"/>
    <mergeCell ref="L219:M219"/>
    <mergeCell ref="O219:R219"/>
    <mergeCell ref="T219:W219"/>
    <mergeCell ref="X219:Z219"/>
    <mergeCell ref="B220:C220"/>
    <mergeCell ref="L220:M220"/>
    <mergeCell ref="O220:R220"/>
    <mergeCell ref="T220:W220"/>
    <mergeCell ref="X220:Z220"/>
    <mergeCell ref="B217:C217"/>
    <mergeCell ref="L217:M217"/>
    <mergeCell ref="O217:R217"/>
    <mergeCell ref="T217:W217"/>
    <mergeCell ref="X217:Z217"/>
    <mergeCell ref="B218:C218"/>
    <mergeCell ref="L218:M218"/>
    <mergeCell ref="O218:R218"/>
    <mergeCell ref="T218:W218"/>
    <mergeCell ref="X218:Z218"/>
    <mergeCell ref="B215:C215"/>
    <mergeCell ref="L215:M215"/>
    <mergeCell ref="O215:R215"/>
    <mergeCell ref="T215:W215"/>
    <mergeCell ref="X215:Z215"/>
    <mergeCell ref="B216:C216"/>
    <mergeCell ref="L216:M216"/>
    <mergeCell ref="O216:R216"/>
    <mergeCell ref="T216:W216"/>
    <mergeCell ref="X216:Z216"/>
    <mergeCell ref="B213:C213"/>
    <mergeCell ref="L213:M213"/>
    <mergeCell ref="O213:R213"/>
    <mergeCell ref="T213:W213"/>
    <mergeCell ref="X213:Z213"/>
    <mergeCell ref="B214:C214"/>
    <mergeCell ref="L214:M214"/>
    <mergeCell ref="O214:R214"/>
    <mergeCell ref="T214:W214"/>
    <mergeCell ref="X214:Z214"/>
    <mergeCell ref="B211:C211"/>
    <mergeCell ref="L211:M211"/>
    <mergeCell ref="O211:R211"/>
    <mergeCell ref="T211:W211"/>
    <mergeCell ref="X211:Z211"/>
    <mergeCell ref="B212:C212"/>
    <mergeCell ref="L212:M212"/>
    <mergeCell ref="O212:R212"/>
    <mergeCell ref="T212:W212"/>
    <mergeCell ref="X212:Z212"/>
    <mergeCell ref="B209:C209"/>
    <mergeCell ref="L209:M209"/>
    <mergeCell ref="O209:R209"/>
    <mergeCell ref="T209:W209"/>
    <mergeCell ref="X209:Z209"/>
    <mergeCell ref="B210:C210"/>
    <mergeCell ref="L210:M210"/>
    <mergeCell ref="O210:R210"/>
    <mergeCell ref="T210:W210"/>
    <mergeCell ref="X210:Z210"/>
    <mergeCell ref="B207:C207"/>
    <mergeCell ref="L207:M207"/>
    <mergeCell ref="O207:R207"/>
    <mergeCell ref="T207:W207"/>
    <mergeCell ref="X207:Z207"/>
    <mergeCell ref="B208:C208"/>
    <mergeCell ref="L208:M208"/>
    <mergeCell ref="O208:R208"/>
    <mergeCell ref="T208:W208"/>
    <mergeCell ref="X208:Z208"/>
    <mergeCell ref="B205:C205"/>
    <mergeCell ref="L205:M205"/>
    <mergeCell ref="O205:R205"/>
    <mergeCell ref="T205:W205"/>
    <mergeCell ref="X205:Z205"/>
    <mergeCell ref="B206:C206"/>
    <mergeCell ref="L206:M206"/>
    <mergeCell ref="O206:R206"/>
    <mergeCell ref="T206:W206"/>
    <mergeCell ref="X206:Z206"/>
    <mergeCell ref="B203:C203"/>
    <mergeCell ref="L203:M203"/>
    <mergeCell ref="O203:R203"/>
    <mergeCell ref="T203:W203"/>
    <mergeCell ref="X203:Z203"/>
    <mergeCell ref="B204:C204"/>
    <mergeCell ref="L204:M204"/>
    <mergeCell ref="O204:R204"/>
    <mergeCell ref="T204:W204"/>
    <mergeCell ref="X204:Z204"/>
    <mergeCell ref="B201:C201"/>
    <mergeCell ref="L201:M201"/>
    <mergeCell ref="O201:R201"/>
    <mergeCell ref="T201:W201"/>
    <mergeCell ref="X201:Z201"/>
    <mergeCell ref="B202:C202"/>
    <mergeCell ref="L202:M202"/>
    <mergeCell ref="O202:R202"/>
    <mergeCell ref="T202:W202"/>
    <mergeCell ref="X202:Z202"/>
    <mergeCell ref="B199:C199"/>
    <mergeCell ref="L199:M199"/>
    <mergeCell ref="O199:R199"/>
    <mergeCell ref="T199:W199"/>
    <mergeCell ref="X199:Z199"/>
    <mergeCell ref="B200:C200"/>
    <mergeCell ref="L200:M200"/>
    <mergeCell ref="O200:R200"/>
    <mergeCell ref="T200:W200"/>
    <mergeCell ref="X200:Z200"/>
    <mergeCell ref="B197:C197"/>
    <mergeCell ref="L197:M197"/>
    <mergeCell ref="O197:R197"/>
    <mergeCell ref="T197:W197"/>
    <mergeCell ref="X197:Z197"/>
    <mergeCell ref="B198:C198"/>
    <mergeCell ref="L198:M198"/>
    <mergeCell ref="O198:R198"/>
    <mergeCell ref="T198:W198"/>
    <mergeCell ref="X198:Z198"/>
    <mergeCell ref="B195:C195"/>
    <mergeCell ref="L195:M195"/>
    <mergeCell ref="O195:R195"/>
    <mergeCell ref="T195:W195"/>
    <mergeCell ref="X195:Z195"/>
    <mergeCell ref="B196:C196"/>
    <mergeCell ref="L196:M196"/>
    <mergeCell ref="O196:R196"/>
    <mergeCell ref="T196:W196"/>
    <mergeCell ref="X196:Z196"/>
    <mergeCell ref="B193:C193"/>
    <mergeCell ref="L193:M193"/>
    <mergeCell ref="O193:R193"/>
    <mergeCell ref="T193:W193"/>
    <mergeCell ref="X193:Z193"/>
    <mergeCell ref="B194:C194"/>
    <mergeCell ref="L194:M194"/>
    <mergeCell ref="O194:R194"/>
    <mergeCell ref="T194:W194"/>
    <mergeCell ref="X194:Z194"/>
    <mergeCell ref="B191:C191"/>
    <mergeCell ref="L191:M191"/>
    <mergeCell ref="O191:R191"/>
    <mergeCell ref="T191:W191"/>
    <mergeCell ref="X191:Z191"/>
    <mergeCell ref="B192:C192"/>
    <mergeCell ref="L192:M192"/>
    <mergeCell ref="O192:R192"/>
    <mergeCell ref="T192:W192"/>
    <mergeCell ref="X192:Z192"/>
    <mergeCell ref="B189:C189"/>
    <mergeCell ref="L189:M189"/>
    <mergeCell ref="O189:R189"/>
    <mergeCell ref="T189:W189"/>
    <mergeCell ref="X189:Z189"/>
    <mergeCell ref="B190:C190"/>
    <mergeCell ref="L190:M190"/>
    <mergeCell ref="O190:R190"/>
    <mergeCell ref="T190:W190"/>
    <mergeCell ref="X190:Z190"/>
    <mergeCell ref="B187:C187"/>
    <mergeCell ref="L187:M187"/>
    <mergeCell ref="O187:R187"/>
    <mergeCell ref="T187:W187"/>
    <mergeCell ref="X187:Z187"/>
    <mergeCell ref="B188:C188"/>
    <mergeCell ref="L188:M188"/>
    <mergeCell ref="O188:R188"/>
    <mergeCell ref="T188:W188"/>
    <mergeCell ref="X188:Z188"/>
    <mergeCell ref="B185:C185"/>
    <mergeCell ref="L185:M185"/>
    <mergeCell ref="O185:R185"/>
    <mergeCell ref="T185:W185"/>
    <mergeCell ref="X185:Z185"/>
    <mergeCell ref="B186:C186"/>
    <mergeCell ref="L186:M186"/>
    <mergeCell ref="O186:R186"/>
    <mergeCell ref="T186:W186"/>
    <mergeCell ref="X186:Z186"/>
    <mergeCell ref="B183:C183"/>
    <mergeCell ref="L183:M183"/>
    <mergeCell ref="O183:R183"/>
    <mergeCell ref="T183:W183"/>
    <mergeCell ref="X183:Z183"/>
    <mergeCell ref="B184:C184"/>
    <mergeCell ref="L184:M184"/>
    <mergeCell ref="O184:R184"/>
    <mergeCell ref="T184:W184"/>
    <mergeCell ref="X184:Z184"/>
    <mergeCell ref="B181:C181"/>
    <mergeCell ref="L181:M181"/>
    <mergeCell ref="O181:R181"/>
    <mergeCell ref="T181:W181"/>
    <mergeCell ref="X181:Z181"/>
    <mergeCell ref="B182:C182"/>
    <mergeCell ref="L182:M182"/>
    <mergeCell ref="O182:R182"/>
    <mergeCell ref="T182:W182"/>
    <mergeCell ref="X182:Z182"/>
    <mergeCell ref="B179:C179"/>
    <mergeCell ref="L179:M179"/>
    <mergeCell ref="O179:R179"/>
    <mergeCell ref="T179:W179"/>
    <mergeCell ref="X179:Z179"/>
    <mergeCell ref="B180:C180"/>
    <mergeCell ref="L180:M180"/>
    <mergeCell ref="O180:R180"/>
    <mergeCell ref="T180:W180"/>
    <mergeCell ref="X180:Z180"/>
    <mergeCell ref="B177:C177"/>
    <mergeCell ref="L177:M177"/>
    <mergeCell ref="O177:R177"/>
    <mergeCell ref="T177:W177"/>
    <mergeCell ref="X177:Z177"/>
    <mergeCell ref="B178:C178"/>
    <mergeCell ref="L178:M178"/>
    <mergeCell ref="O178:R178"/>
    <mergeCell ref="T178:W178"/>
    <mergeCell ref="X178:Z178"/>
    <mergeCell ref="B175:C175"/>
    <mergeCell ref="L175:M175"/>
    <mergeCell ref="O175:R175"/>
    <mergeCell ref="T175:W175"/>
    <mergeCell ref="X175:Z175"/>
    <mergeCell ref="B176:C176"/>
    <mergeCell ref="L176:M176"/>
    <mergeCell ref="O176:R176"/>
    <mergeCell ref="T176:W176"/>
    <mergeCell ref="X176:Z176"/>
    <mergeCell ref="B173:C173"/>
    <mergeCell ref="L173:M173"/>
    <mergeCell ref="O173:R173"/>
    <mergeCell ref="T173:W173"/>
    <mergeCell ref="X173:Z173"/>
    <mergeCell ref="B174:C174"/>
    <mergeCell ref="L174:M174"/>
    <mergeCell ref="O174:R174"/>
    <mergeCell ref="T174:W174"/>
    <mergeCell ref="X174:Z174"/>
    <mergeCell ref="B171:C171"/>
    <mergeCell ref="L171:M171"/>
    <mergeCell ref="O171:R171"/>
    <mergeCell ref="T171:W171"/>
    <mergeCell ref="X171:Z171"/>
    <mergeCell ref="B172:C172"/>
    <mergeCell ref="L172:M172"/>
    <mergeCell ref="O172:R172"/>
    <mergeCell ref="T172:W172"/>
    <mergeCell ref="X172:Z172"/>
    <mergeCell ref="B169:C169"/>
    <mergeCell ref="L169:M169"/>
    <mergeCell ref="O169:R169"/>
    <mergeCell ref="T169:W169"/>
    <mergeCell ref="X169:Z169"/>
    <mergeCell ref="B170:C170"/>
    <mergeCell ref="L170:M170"/>
    <mergeCell ref="O170:R170"/>
    <mergeCell ref="T170:W170"/>
    <mergeCell ref="X170:Z170"/>
    <mergeCell ref="B167:C167"/>
    <mergeCell ref="L167:M167"/>
    <mergeCell ref="O167:R167"/>
    <mergeCell ref="T167:W167"/>
    <mergeCell ref="X167:Z167"/>
    <mergeCell ref="B168:C168"/>
    <mergeCell ref="L168:M168"/>
    <mergeCell ref="O168:R168"/>
    <mergeCell ref="T168:W168"/>
    <mergeCell ref="X168:Z168"/>
    <mergeCell ref="B165:C165"/>
    <mergeCell ref="L165:M165"/>
    <mergeCell ref="O165:R165"/>
    <mergeCell ref="T165:W165"/>
    <mergeCell ref="X165:Z165"/>
    <mergeCell ref="B166:C166"/>
    <mergeCell ref="L166:M166"/>
    <mergeCell ref="O166:R166"/>
    <mergeCell ref="T166:W166"/>
    <mergeCell ref="X166:Z166"/>
    <mergeCell ref="B163:C163"/>
    <mergeCell ref="L163:M163"/>
    <mergeCell ref="O163:R163"/>
    <mergeCell ref="T163:W163"/>
    <mergeCell ref="X163:Z163"/>
    <mergeCell ref="B164:C164"/>
    <mergeCell ref="L164:M164"/>
    <mergeCell ref="O164:R164"/>
    <mergeCell ref="T164:W164"/>
    <mergeCell ref="X164:Z164"/>
    <mergeCell ref="B161:C161"/>
    <mergeCell ref="L161:M161"/>
    <mergeCell ref="O161:R161"/>
    <mergeCell ref="T161:W161"/>
    <mergeCell ref="X161:Z161"/>
    <mergeCell ref="B162:C162"/>
    <mergeCell ref="L162:M162"/>
    <mergeCell ref="O162:R162"/>
    <mergeCell ref="T162:W162"/>
    <mergeCell ref="X162:Z162"/>
    <mergeCell ref="B159:C159"/>
    <mergeCell ref="L159:M159"/>
    <mergeCell ref="O159:R159"/>
    <mergeCell ref="T159:W159"/>
    <mergeCell ref="X159:Z159"/>
    <mergeCell ref="B160:C160"/>
    <mergeCell ref="L160:M160"/>
    <mergeCell ref="O160:R160"/>
    <mergeCell ref="T160:W160"/>
    <mergeCell ref="X160:Z160"/>
    <mergeCell ref="B157:C157"/>
    <mergeCell ref="L157:M157"/>
    <mergeCell ref="O157:R157"/>
    <mergeCell ref="T157:W157"/>
    <mergeCell ref="X157:Z157"/>
    <mergeCell ref="B158:C158"/>
    <mergeCell ref="L158:M158"/>
    <mergeCell ref="O158:R158"/>
    <mergeCell ref="T158:W158"/>
    <mergeCell ref="X158:Z158"/>
    <mergeCell ref="B155:C155"/>
    <mergeCell ref="L155:M155"/>
    <mergeCell ref="O155:R155"/>
    <mergeCell ref="T155:W155"/>
    <mergeCell ref="X155:Z155"/>
    <mergeCell ref="B156:C156"/>
    <mergeCell ref="L156:M156"/>
    <mergeCell ref="O156:R156"/>
    <mergeCell ref="T156:W156"/>
    <mergeCell ref="X156:Z156"/>
    <mergeCell ref="B153:C153"/>
    <mergeCell ref="L153:M153"/>
    <mergeCell ref="O153:R153"/>
    <mergeCell ref="T153:W153"/>
    <mergeCell ref="X153:Z153"/>
    <mergeCell ref="B154:C154"/>
    <mergeCell ref="L154:M154"/>
    <mergeCell ref="O154:R154"/>
    <mergeCell ref="T154:W154"/>
    <mergeCell ref="X154:Z154"/>
    <mergeCell ref="B151:C151"/>
    <mergeCell ref="L151:M151"/>
    <mergeCell ref="O151:R151"/>
    <mergeCell ref="T151:W151"/>
    <mergeCell ref="X151:Z151"/>
    <mergeCell ref="B152:C152"/>
    <mergeCell ref="L152:M152"/>
    <mergeCell ref="O152:R152"/>
    <mergeCell ref="T152:W152"/>
    <mergeCell ref="X152:Z152"/>
    <mergeCell ref="B149:C149"/>
    <mergeCell ref="L149:M149"/>
    <mergeCell ref="O149:R149"/>
    <mergeCell ref="T149:W149"/>
    <mergeCell ref="X149:Z149"/>
    <mergeCell ref="B150:C150"/>
    <mergeCell ref="L150:M150"/>
    <mergeCell ref="O150:R150"/>
    <mergeCell ref="T150:W150"/>
    <mergeCell ref="X150:Z150"/>
    <mergeCell ref="B147:C147"/>
    <mergeCell ref="L147:M147"/>
    <mergeCell ref="O147:R147"/>
    <mergeCell ref="T147:W147"/>
    <mergeCell ref="X147:Z147"/>
    <mergeCell ref="B148:C148"/>
    <mergeCell ref="L148:M148"/>
    <mergeCell ref="O148:R148"/>
    <mergeCell ref="T148:W148"/>
    <mergeCell ref="X148:Z148"/>
    <mergeCell ref="B145:C145"/>
    <mergeCell ref="L145:M145"/>
    <mergeCell ref="O145:R145"/>
    <mergeCell ref="T145:W145"/>
    <mergeCell ref="X145:Z145"/>
    <mergeCell ref="B146:C146"/>
    <mergeCell ref="L146:M146"/>
    <mergeCell ref="O146:R146"/>
    <mergeCell ref="T146:W146"/>
    <mergeCell ref="X146:Z146"/>
    <mergeCell ref="B143:C143"/>
    <mergeCell ref="L143:M143"/>
    <mergeCell ref="O143:R143"/>
    <mergeCell ref="T143:W143"/>
    <mergeCell ref="X143:Z143"/>
    <mergeCell ref="B144:C144"/>
    <mergeCell ref="L144:M144"/>
    <mergeCell ref="O144:R144"/>
    <mergeCell ref="T144:W144"/>
    <mergeCell ref="X144:Z144"/>
    <mergeCell ref="B141:C141"/>
    <mergeCell ref="L141:M141"/>
    <mergeCell ref="O141:R141"/>
    <mergeCell ref="T141:W141"/>
    <mergeCell ref="X141:Z141"/>
    <mergeCell ref="B142:C142"/>
    <mergeCell ref="L142:M142"/>
    <mergeCell ref="O142:R142"/>
    <mergeCell ref="T142:W142"/>
    <mergeCell ref="X142:Z142"/>
    <mergeCell ref="B139:C139"/>
    <mergeCell ref="L139:M139"/>
    <mergeCell ref="O139:R139"/>
    <mergeCell ref="T139:W139"/>
    <mergeCell ref="X139:Z139"/>
    <mergeCell ref="B140:C140"/>
    <mergeCell ref="L140:M140"/>
    <mergeCell ref="O140:R140"/>
    <mergeCell ref="T140:W140"/>
    <mergeCell ref="X140:Z140"/>
    <mergeCell ref="B137:C137"/>
    <mergeCell ref="L137:M137"/>
    <mergeCell ref="O137:R137"/>
    <mergeCell ref="T137:W137"/>
    <mergeCell ref="X137:Z137"/>
    <mergeCell ref="B138:C138"/>
    <mergeCell ref="L138:M138"/>
    <mergeCell ref="O138:R138"/>
    <mergeCell ref="T138:W138"/>
    <mergeCell ref="X138:Z138"/>
    <mergeCell ref="B135:C135"/>
    <mergeCell ref="L135:M135"/>
    <mergeCell ref="O135:R135"/>
    <mergeCell ref="T135:W135"/>
    <mergeCell ref="X135:Z135"/>
    <mergeCell ref="B136:C136"/>
    <mergeCell ref="L136:M136"/>
    <mergeCell ref="O136:R136"/>
    <mergeCell ref="T136:W136"/>
    <mergeCell ref="X136:Z136"/>
    <mergeCell ref="B133:C133"/>
    <mergeCell ref="L133:M133"/>
    <mergeCell ref="O133:R133"/>
    <mergeCell ref="T133:W133"/>
    <mergeCell ref="X133:Z133"/>
    <mergeCell ref="B134:C134"/>
    <mergeCell ref="L134:M134"/>
    <mergeCell ref="O134:R134"/>
    <mergeCell ref="T134:W134"/>
    <mergeCell ref="X134:Z134"/>
    <mergeCell ref="B131:C131"/>
    <mergeCell ref="L131:M131"/>
    <mergeCell ref="O131:R131"/>
    <mergeCell ref="T131:W131"/>
    <mergeCell ref="X131:Z131"/>
    <mergeCell ref="B132:C132"/>
    <mergeCell ref="L132:M132"/>
    <mergeCell ref="O132:R132"/>
    <mergeCell ref="T132:W132"/>
    <mergeCell ref="X132:Z132"/>
    <mergeCell ref="B129:C129"/>
    <mergeCell ref="L129:M129"/>
    <mergeCell ref="O129:R129"/>
    <mergeCell ref="T129:W129"/>
    <mergeCell ref="X129:Z129"/>
    <mergeCell ref="B130:C130"/>
    <mergeCell ref="L130:M130"/>
    <mergeCell ref="O130:R130"/>
    <mergeCell ref="T130:W130"/>
    <mergeCell ref="X130:Z130"/>
    <mergeCell ref="B127:C127"/>
    <mergeCell ref="L127:M127"/>
    <mergeCell ref="O127:R127"/>
    <mergeCell ref="T127:W127"/>
    <mergeCell ref="X127:Z127"/>
    <mergeCell ref="B128:C128"/>
    <mergeCell ref="L128:M128"/>
    <mergeCell ref="O128:R128"/>
    <mergeCell ref="T128:W128"/>
    <mergeCell ref="X128:Z128"/>
    <mergeCell ref="B125:C125"/>
    <mergeCell ref="L125:M125"/>
    <mergeCell ref="O125:R125"/>
    <mergeCell ref="T125:W125"/>
    <mergeCell ref="X125:Z125"/>
    <mergeCell ref="B126:C126"/>
    <mergeCell ref="L126:M126"/>
    <mergeCell ref="O126:R126"/>
    <mergeCell ref="T126:W126"/>
    <mergeCell ref="X126:Z126"/>
    <mergeCell ref="B123:C123"/>
    <mergeCell ref="L123:M123"/>
    <mergeCell ref="O123:R123"/>
    <mergeCell ref="T123:W123"/>
    <mergeCell ref="X123:Z123"/>
    <mergeCell ref="B124:C124"/>
    <mergeCell ref="L124:M124"/>
    <mergeCell ref="O124:R124"/>
    <mergeCell ref="T124:W124"/>
    <mergeCell ref="X124:Z124"/>
    <mergeCell ref="B121:C121"/>
    <mergeCell ref="L121:M121"/>
    <mergeCell ref="O121:R121"/>
    <mergeCell ref="T121:W121"/>
    <mergeCell ref="X121:Z121"/>
    <mergeCell ref="B122:C122"/>
    <mergeCell ref="L122:M122"/>
    <mergeCell ref="O122:R122"/>
    <mergeCell ref="T122:W122"/>
    <mergeCell ref="X122:Z122"/>
    <mergeCell ref="B119:C119"/>
    <mergeCell ref="L119:M119"/>
    <mergeCell ref="O119:R119"/>
    <mergeCell ref="T119:W119"/>
    <mergeCell ref="X119:Z119"/>
    <mergeCell ref="B120:C120"/>
    <mergeCell ref="L120:M120"/>
    <mergeCell ref="O120:R120"/>
    <mergeCell ref="T120:W120"/>
    <mergeCell ref="X120:Z120"/>
    <mergeCell ref="B117:C117"/>
    <mergeCell ref="L117:M117"/>
    <mergeCell ref="O117:R117"/>
    <mergeCell ref="T117:W117"/>
    <mergeCell ref="X117:Z117"/>
    <mergeCell ref="B118:C118"/>
    <mergeCell ref="L118:M118"/>
    <mergeCell ref="O118:R118"/>
    <mergeCell ref="T118:W118"/>
    <mergeCell ref="X118:Z118"/>
    <mergeCell ref="B115:C115"/>
    <mergeCell ref="L115:M115"/>
    <mergeCell ref="O115:R115"/>
    <mergeCell ref="T115:W115"/>
    <mergeCell ref="X115:Z115"/>
    <mergeCell ref="B116:C116"/>
    <mergeCell ref="L116:M116"/>
    <mergeCell ref="O116:R116"/>
    <mergeCell ref="T116:W116"/>
    <mergeCell ref="X116:Z116"/>
    <mergeCell ref="B113:C113"/>
    <mergeCell ref="L113:M113"/>
    <mergeCell ref="O113:R113"/>
    <mergeCell ref="T113:W113"/>
    <mergeCell ref="X113:Z113"/>
    <mergeCell ref="B114:C114"/>
    <mergeCell ref="L114:M114"/>
    <mergeCell ref="O114:R114"/>
    <mergeCell ref="T114:W114"/>
    <mergeCell ref="X114:Z114"/>
    <mergeCell ref="B111:C111"/>
    <mergeCell ref="L111:M111"/>
    <mergeCell ref="O111:R111"/>
    <mergeCell ref="T111:W111"/>
    <mergeCell ref="X111:Z111"/>
    <mergeCell ref="B112:C112"/>
    <mergeCell ref="L112:M112"/>
    <mergeCell ref="O112:R112"/>
    <mergeCell ref="T112:W112"/>
    <mergeCell ref="X112:Z112"/>
    <mergeCell ref="B109:C109"/>
    <mergeCell ref="L109:M109"/>
    <mergeCell ref="O109:R109"/>
    <mergeCell ref="T109:W109"/>
    <mergeCell ref="X109:Z109"/>
    <mergeCell ref="B110:C110"/>
    <mergeCell ref="L110:M110"/>
    <mergeCell ref="O110:R110"/>
    <mergeCell ref="T110:W110"/>
    <mergeCell ref="X110:Z110"/>
    <mergeCell ref="B107:C107"/>
    <mergeCell ref="L107:M107"/>
    <mergeCell ref="O107:R107"/>
    <mergeCell ref="T107:W107"/>
    <mergeCell ref="X107:Z107"/>
    <mergeCell ref="B108:C108"/>
    <mergeCell ref="L108:M108"/>
    <mergeCell ref="O108:R108"/>
    <mergeCell ref="T108:W108"/>
    <mergeCell ref="X108:Z108"/>
    <mergeCell ref="B105:C105"/>
    <mergeCell ref="L105:M105"/>
    <mergeCell ref="O105:R105"/>
    <mergeCell ref="T105:W105"/>
    <mergeCell ref="X105:Z105"/>
    <mergeCell ref="B106:C106"/>
    <mergeCell ref="L106:M106"/>
    <mergeCell ref="O106:R106"/>
    <mergeCell ref="T106:W106"/>
    <mergeCell ref="X106:Z106"/>
    <mergeCell ref="B103:C103"/>
    <mergeCell ref="L103:M103"/>
    <mergeCell ref="O103:R103"/>
    <mergeCell ref="T103:W103"/>
    <mergeCell ref="X103:Z103"/>
    <mergeCell ref="B104:C104"/>
    <mergeCell ref="L104:M104"/>
    <mergeCell ref="O104:R104"/>
    <mergeCell ref="T104:W104"/>
    <mergeCell ref="X104:Z104"/>
    <mergeCell ref="B101:C101"/>
    <mergeCell ref="L101:M101"/>
    <mergeCell ref="O101:R101"/>
    <mergeCell ref="T101:W101"/>
    <mergeCell ref="X101:Z101"/>
    <mergeCell ref="B102:C102"/>
    <mergeCell ref="L102:M102"/>
    <mergeCell ref="O102:R102"/>
    <mergeCell ref="T102:W102"/>
    <mergeCell ref="X102:Z102"/>
    <mergeCell ref="B99:C99"/>
    <mergeCell ref="L99:M99"/>
    <mergeCell ref="O99:R99"/>
    <mergeCell ref="T99:W99"/>
    <mergeCell ref="X99:Z99"/>
    <mergeCell ref="B100:C100"/>
    <mergeCell ref="L100:M100"/>
    <mergeCell ref="O100:R100"/>
    <mergeCell ref="T100:W100"/>
    <mergeCell ref="X100:Z100"/>
    <mergeCell ref="B97:C97"/>
    <mergeCell ref="L97:M97"/>
    <mergeCell ref="O97:R97"/>
    <mergeCell ref="T97:W97"/>
    <mergeCell ref="X97:Z97"/>
    <mergeCell ref="B98:C98"/>
    <mergeCell ref="L98:M98"/>
    <mergeCell ref="O98:R98"/>
    <mergeCell ref="T98:W98"/>
    <mergeCell ref="X98:Z98"/>
    <mergeCell ref="B95:C95"/>
    <mergeCell ref="L95:M95"/>
    <mergeCell ref="O95:R95"/>
    <mergeCell ref="T95:W95"/>
    <mergeCell ref="X95:Z95"/>
    <mergeCell ref="B96:C96"/>
    <mergeCell ref="L96:M96"/>
    <mergeCell ref="O96:R96"/>
    <mergeCell ref="T96:W96"/>
    <mergeCell ref="X96:Z96"/>
    <mergeCell ref="B93:C93"/>
    <mergeCell ref="L93:M93"/>
    <mergeCell ref="O93:R93"/>
    <mergeCell ref="T93:W93"/>
    <mergeCell ref="X93:Z93"/>
    <mergeCell ref="B94:C94"/>
    <mergeCell ref="L94:M94"/>
    <mergeCell ref="O94:R94"/>
    <mergeCell ref="T94:W94"/>
    <mergeCell ref="X94:Z94"/>
    <mergeCell ref="B91:C91"/>
    <mergeCell ref="L91:M91"/>
    <mergeCell ref="O91:R91"/>
    <mergeCell ref="T91:W91"/>
    <mergeCell ref="X91:Z91"/>
    <mergeCell ref="B92:C92"/>
    <mergeCell ref="L92:M92"/>
    <mergeCell ref="O92:R92"/>
    <mergeCell ref="T92:W92"/>
    <mergeCell ref="X92:Z92"/>
    <mergeCell ref="B89:C89"/>
    <mergeCell ref="L89:M89"/>
    <mergeCell ref="O89:R89"/>
    <mergeCell ref="T89:W89"/>
    <mergeCell ref="X89:Z89"/>
    <mergeCell ref="B90:C90"/>
    <mergeCell ref="L90:M90"/>
    <mergeCell ref="O90:R90"/>
    <mergeCell ref="T90:W90"/>
    <mergeCell ref="X90:Z90"/>
    <mergeCell ref="B87:C87"/>
    <mergeCell ref="L87:M87"/>
    <mergeCell ref="O87:R87"/>
    <mergeCell ref="T87:W87"/>
    <mergeCell ref="X87:Z87"/>
    <mergeCell ref="B88:C88"/>
    <mergeCell ref="L88:M88"/>
    <mergeCell ref="O88:R88"/>
    <mergeCell ref="T88:W88"/>
    <mergeCell ref="X88:Z88"/>
    <mergeCell ref="B85:C85"/>
    <mergeCell ref="L85:M85"/>
    <mergeCell ref="O85:R85"/>
    <mergeCell ref="T85:W85"/>
    <mergeCell ref="X85:Z85"/>
    <mergeCell ref="B86:C86"/>
    <mergeCell ref="L86:M86"/>
    <mergeCell ref="O86:R86"/>
    <mergeCell ref="T86:W86"/>
    <mergeCell ref="X86:Z86"/>
    <mergeCell ref="B83:C83"/>
    <mergeCell ref="L83:M83"/>
    <mergeCell ref="O83:R83"/>
    <mergeCell ref="T83:W83"/>
    <mergeCell ref="X83:Z83"/>
    <mergeCell ref="B84:C84"/>
    <mergeCell ref="L84:M84"/>
    <mergeCell ref="O84:R84"/>
    <mergeCell ref="T84:W84"/>
    <mergeCell ref="X84:Z84"/>
    <mergeCell ref="B81:C81"/>
    <mergeCell ref="L81:M81"/>
    <mergeCell ref="O81:R81"/>
    <mergeCell ref="T81:W81"/>
    <mergeCell ref="X81:Z81"/>
    <mergeCell ref="B82:C82"/>
    <mergeCell ref="L82:M82"/>
    <mergeCell ref="O82:R82"/>
    <mergeCell ref="T82:W82"/>
    <mergeCell ref="X82:Z82"/>
    <mergeCell ref="B79:C79"/>
    <mergeCell ref="L79:M79"/>
    <mergeCell ref="O79:R79"/>
    <mergeCell ref="T79:W79"/>
    <mergeCell ref="X79:Z79"/>
    <mergeCell ref="B80:C80"/>
    <mergeCell ref="L80:M80"/>
    <mergeCell ref="O80:R80"/>
    <mergeCell ref="T80:W80"/>
    <mergeCell ref="X80:Z80"/>
    <mergeCell ref="B77:C77"/>
    <mergeCell ref="L77:M77"/>
    <mergeCell ref="O77:R77"/>
    <mergeCell ref="T77:W77"/>
    <mergeCell ref="X77:Z77"/>
    <mergeCell ref="B78:C78"/>
    <mergeCell ref="L78:M78"/>
    <mergeCell ref="O78:R78"/>
    <mergeCell ref="T78:W78"/>
    <mergeCell ref="X78:Z78"/>
    <mergeCell ref="B75:C75"/>
    <mergeCell ref="L75:M75"/>
    <mergeCell ref="O75:R75"/>
    <mergeCell ref="T75:W75"/>
    <mergeCell ref="X75:Z75"/>
    <mergeCell ref="B76:C76"/>
    <mergeCell ref="L76:M76"/>
    <mergeCell ref="O76:R76"/>
    <mergeCell ref="T76:W76"/>
    <mergeCell ref="X76:Z76"/>
    <mergeCell ref="B73:C73"/>
    <mergeCell ref="L73:M73"/>
    <mergeCell ref="O73:R73"/>
    <mergeCell ref="T73:W73"/>
    <mergeCell ref="X73:Z73"/>
    <mergeCell ref="B74:C74"/>
    <mergeCell ref="L74:M74"/>
    <mergeCell ref="O74:R74"/>
    <mergeCell ref="T74:W74"/>
    <mergeCell ref="X74:Z74"/>
    <mergeCell ref="B71:C71"/>
    <mergeCell ref="L71:M71"/>
    <mergeCell ref="O71:R71"/>
    <mergeCell ref="T71:W71"/>
    <mergeCell ref="X71:Z71"/>
    <mergeCell ref="B72:C72"/>
    <mergeCell ref="L72:M72"/>
    <mergeCell ref="O72:R72"/>
    <mergeCell ref="T72:W72"/>
    <mergeCell ref="X72:Z72"/>
    <mergeCell ref="B69:C69"/>
    <mergeCell ref="L69:M69"/>
    <mergeCell ref="O69:R69"/>
    <mergeCell ref="T69:W69"/>
    <mergeCell ref="X69:Z69"/>
    <mergeCell ref="B70:C70"/>
    <mergeCell ref="L70:M70"/>
    <mergeCell ref="O70:R70"/>
    <mergeCell ref="T70:W70"/>
    <mergeCell ref="X70:Z70"/>
    <mergeCell ref="B67:C67"/>
    <mergeCell ref="L67:M67"/>
    <mergeCell ref="O67:R67"/>
    <mergeCell ref="T67:W67"/>
    <mergeCell ref="X67:Z67"/>
    <mergeCell ref="B68:C68"/>
    <mergeCell ref="L68:M68"/>
    <mergeCell ref="O68:R68"/>
    <mergeCell ref="T68:W68"/>
    <mergeCell ref="X68:Z68"/>
    <mergeCell ref="B65:C65"/>
    <mergeCell ref="L65:M65"/>
    <mergeCell ref="O65:R65"/>
    <mergeCell ref="T65:W65"/>
    <mergeCell ref="X65:Z65"/>
    <mergeCell ref="B66:C66"/>
    <mergeCell ref="L66:M66"/>
    <mergeCell ref="O66:R66"/>
    <mergeCell ref="T66:W66"/>
    <mergeCell ref="X66:Z66"/>
    <mergeCell ref="B63:C63"/>
    <mergeCell ref="L63:M63"/>
    <mergeCell ref="O63:R63"/>
    <mergeCell ref="T63:W63"/>
    <mergeCell ref="X63:Z63"/>
    <mergeCell ref="B64:C64"/>
    <mergeCell ref="L64:M64"/>
    <mergeCell ref="O64:R64"/>
    <mergeCell ref="T64:W64"/>
    <mergeCell ref="X64:Z64"/>
    <mergeCell ref="B61:C61"/>
    <mergeCell ref="L61:M61"/>
    <mergeCell ref="O61:R61"/>
    <mergeCell ref="T61:W61"/>
    <mergeCell ref="X61:Z61"/>
    <mergeCell ref="B62:C62"/>
    <mergeCell ref="L62:M62"/>
    <mergeCell ref="O62:R62"/>
    <mergeCell ref="T62:W62"/>
    <mergeCell ref="X62:Z62"/>
    <mergeCell ref="B59:C59"/>
    <mergeCell ref="L59:M59"/>
    <mergeCell ref="O59:R59"/>
    <mergeCell ref="T59:W59"/>
    <mergeCell ref="X59:Z59"/>
    <mergeCell ref="B60:C60"/>
    <mergeCell ref="L60:M60"/>
    <mergeCell ref="O60:R60"/>
    <mergeCell ref="T60:W60"/>
    <mergeCell ref="X60:Z60"/>
    <mergeCell ref="B57:C57"/>
    <mergeCell ref="L57:M57"/>
    <mergeCell ref="O57:R57"/>
    <mergeCell ref="T57:W57"/>
    <mergeCell ref="X57:Z57"/>
    <mergeCell ref="B58:C58"/>
    <mergeCell ref="L58:M58"/>
    <mergeCell ref="O58:R58"/>
    <mergeCell ref="T58:W58"/>
    <mergeCell ref="X58:Z58"/>
    <mergeCell ref="B55:C55"/>
    <mergeCell ref="L55:M55"/>
    <mergeCell ref="O55:R55"/>
    <mergeCell ref="T55:W55"/>
    <mergeCell ref="X55:Z55"/>
    <mergeCell ref="B56:C56"/>
    <mergeCell ref="L56:M56"/>
    <mergeCell ref="O56:R56"/>
    <mergeCell ref="T56:W56"/>
    <mergeCell ref="X56:Z56"/>
    <mergeCell ref="B53:C53"/>
    <mergeCell ref="L53:M53"/>
    <mergeCell ref="O53:R53"/>
    <mergeCell ref="T53:W53"/>
    <mergeCell ref="X53:Z53"/>
    <mergeCell ref="B54:C54"/>
    <mergeCell ref="L54:M54"/>
    <mergeCell ref="O54:R54"/>
    <mergeCell ref="T54:W54"/>
    <mergeCell ref="X54:Z54"/>
    <mergeCell ref="B51:C51"/>
    <mergeCell ref="L51:M51"/>
    <mergeCell ref="O51:R51"/>
    <mergeCell ref="T51:W51"/>
    <mergeCell ref="X51:Z51"/>
    <mergeCell ref="B52:C52"/>
    <mergeCell ref="L52:M52"/>
    <mergeCell ref="O52:R52"/>
    <mergeCell ref="T52:W52"/>
    <mergeCell ref="X52:Z52"/>
    <mergeCell ref="B49:C49"/>
    <mergeCell ref="L49:M49"/>
    <mergeCell ref="O49:R49"/>
    <mergeCell ref="T49:W49"/>
    <mergeCell ref="X49:Z49"/>
    <mergeCell ref="B50:C50"/>
    <mergeCell ref="L50:M50"/>
    <mergeCell ref="O50:R50"/>
    <mergeCell ref="T50:W50"/>
    <mergeCell ref="X50:Z50"/>
    <mergeCell ref="B47:C47"/>
    <mergeCell ref="L47:M47"/>
    <mergeCell ref="O47:R47"/>
    <mergeCell ref="T47:W47"/>
    <mergeCell ref="X47:Z47"/>
    <mergeCell ref="B48:C48"/>
    <mergeCell ref="L48:M48"/>
    <mergeCell ref="O48:R48"/>
    <mergeCell ref="T48:W48"/>
    <mergeCell ref="X48:Z48"/>
    <mergeCell ref="B45:C45"/>
    <mergeCell ref="L45:M45"/>
    <mergeCell ref="O45:R45"/>
    <mergeCell ref="T45:W45"/>
    <mergeCell ref="X45:Z45"/>
    <mergeCell ref="B46:C46"/>
    <mergeCell ref="L46:M46"/>
    <mergeCell ref="O46:R46"/>
    <mergeCell ref="T46:W46"/>
    <mergeCell ref="X46:Z46"/>
    <mergeCell ref="B43:C43"/>
    <mergeCell ref="L43:M43"/>
    <mergeCell ref="O43:R43"/>
    <mergeCell ref="T43:W43"/>
    <mergeCell ref="X43:Z43"/>
    <mergeCell ref="B44:C44"/>
    <mergeCell ref="L44:M44"/>
    <mergeCell ref="O44:R44"/>
    <mergeCell ref="T44:W44"/>
    <mergeCell ref="X44:Z44"/>
    <mergeCell ref="B41:C41"/>
    <mergeCell ref="L41:M41"/>
    <mergeCell ref="O41:R41"/>
    <mergeCell ref="T41:W41"/>
    <mergeCell ref="X41:Z41"/>
    <mergeCell ref="B42:C42"/>
    <mergeCell ref="L42:M42"/>
    <mergeCell ref="O42:R42"/>
    <mergeCell ref="T42:W42"/>
    <mergeCell ref="X42:Z42"/>
    <mergeCell ref="B39:C39"/>
    <mergeCell ref="L39:M39"/>
    <mergeCell ref="O39:R39"/>
    <mergeCell ref="T39:W39"/>
    <mergeCell ref="X39:Z39"/>
    <mergeCell ref="B40:C40"/>
    <mergeCell ref="L40:M40"/>
    <mergeCell ref="O40:R40"/>
    <mergeCell ref="T40:W40"/>
    <mergeCell ref="X40:Z40"/>
    <mergeCell ref="B37:C37"/>
    <mergeCell ref="L37:M37"/>
    <mergeCell ref="O37:R37"/>
    <mergeCell ref="T37:W37"/>
    <mergeCell ref="X37:Z37"/>
    <mergeCell ref="B38:C38"/>
    <mergeCell ref="L38:M38"/>
    <mergeCell ref="O38:R38"/>
    <mergeCell ref="T38:W38"/>
    <mergeCell ref="X38:Z38"/>
    <mergeCell ref="B35:C35"/>
    <mergeCell ref="L35:M35"/>
    <mergeCell ref="O35:R35"/>
    <mergeCell ref="T35:W35"/>
    <mergeCell ref="X35:Z35"/>
    <mergeCell ref="B36:C36"/>
    <mergeCell ref="L36:M36"/>
    <mergeCell ref="O36:R36"/>
    <mergeCell ref="T36:W36"/>
    <mergeCell ref="X36:Z36"/>
    <mergeCell ref="B33:C33"/>
    <mergeCell ref="L33:M33"/>
    <mergeCell ref="O33:R33"/>
    <mergeCell ref="T33:W33"/>
    <mergeCell ref="X33:Z33"/>
    <mergeCell ref="B34:C34"/>
    <mergeCell ref="L34:M34"/>
    <mergeCell ref="O34:R34"/>
    <mergeCell ref="T34:W34"/>
    <mergeCell ref="X34:Z34"/>
    <mergeCell ref="B31:C31"/>
    <mergeCell ref="L31:M31"/>
    <mergeCell ref="O31:R31"/>
    <mergeCell ref="T31:W31"/>
    <mergeCell ref="X31:Z31"/>
    <mergeCell ref="B32:C32"/>
    <mergeCell ref="L32:M32"/>
    <mergeCell ref="O32:R32"/>
    <mergeCell ref="T32:W32"/>
    <mergeCell ref="X32:Z32"/>
    <mergeCell ref="B29:C29"/>
    <mergeCell ref="L29:M29"/>
    <mergeCell ref="O29:R29"/>
    <mergeCell ref="T29:W29"/>
    <mergeCell ref="X29:Z29"/>
    <mergeCell ref="B30:C30"/>
    <mergeCell ref="L30:M30"/>
    <mergeCell ref="O30:R30"/>
    <mergeCell ref="T30:W30"/>
    <mergeCell ref="X30:Z30"/>
    <mergeCell ref="B27:C27"/>
    <mergeCell ref="L27:M27"/>
    <mergeCell ref="O27:R27"/>
    <mergeCell ref="T27:W27"/>
    <mergeCell ref="X27:Z27"/>
    <mergeCell ref="B28:C28"/>
    <mergeCell ref="L28:M28"/>
    <mergeCell ref="O28:R28"/>
    <mergeCell ref="T28:W28"/>
    <mergeCell ref="X28:Z28"/>
    <mergeCell ref="B25:C25"/>
    <mergeCell ref="L25:M25"/>
    <mergeCell ref="O25:R25"/>
    <mergeCell ref="T25:W25"/>
    <mergeCell ref="X25:Z25"/>
    <mergeCell ref="B26:C26"/>
    <mergeCell ref="L26:M26"/>
    <mergeCell ref="O26:R26"/>
    <mergeCell ref="T26:W26"/>
    <mergeCell ref="X26:Z26"/>
    <mergeCell ref="B19:G19"/>
    <mergeCell ref="L19:M19"/>
    <mergeCell ref="O19:R19"/>
    <mergeCell ref="T19:W19"/>
    <mergeCell ref="X19:Z19"/>
    <mergeCell ref="B20:C20"/>
    <mergeCell ref="L20:M20"/>
    <mergeCell ref="O20:R20"/>
    <mergeCell ref="T20:W20"/>
    <mergeCell ref="X20:Z20"/>
    <mergeCell ref="B23:C23"/>
    <mergeCell ref="L23:M23"/>
    <mergeCell ref="O23:R23"/>
    <mergeCell ref="T23:W23"/>
    <mergeCell ref="X23:Z23"/>
    <mergeCell ref="B24:C24"/>
    <mergeCell ref="L24:M24"/>
    <mergeCell ref="O24:R24"/>
    <mergeCell ref="T24:W24"/>
    <mergeCell ref="X24:Z24"/>
    <mergeCell ref="B21:C21"/>
    <mergeCell ref="L21:M21"/>
    <mergeCell ref="O21:R21"/>
    <mergeCell ref="T21:W21"/>
    <mergeCell ref="X21:Z21"/>
    <mergeCell ref="B22:C22"/>
    <mergeCell ref="L22:M22"/>
    <mergeCell ref="O22:R22"/>
    <mergeCell ref="T22:W22"/>
    <mergeCell ref="X22:Z2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2:Z1545"/>
  <sheetViews>
    <sheetView topLeftCell="A53" workbookViewId="0">
      <selection activeCell="K7" sqref="B7:K1537"/>
    </sheetView>
  </sheetViews>
  <sheetFormatPr defaultRowHeight="13.5" customHeight="1" x14ac:dyDescent="0.2"/>
  <cols>
    <col min="10" max="10" width="15.140625" customWidth="1"/>
    <col min="11" max="11" width="18.28515625" customWidth="1"/>
    <col min="12" max="12" width="11" bestFit="1" customWidth="1"/>
    <col min="13" max="13" width="12.5703125" bestFit="1" customWidth="1"/>
    <col min="14" max="14" width="12.5703125" customWidth="1"/>
  </cols>
  <sheetData>
    <row r="2" spans="1:26" ht="13.5" customHeight="1" x14ac:dyDescent="0.2">
      <c r="L2">
        <f>SUBTOTAL(9,K7:K296)</f>
        <v>1575585608.9500003</v>
      </c>
      <c r="N2">
        <f>L2*2</f>
        <v>3151171217.9000006</v>
      </c>
    </row>
    <row r="4" spans="1:26" ht="13.5" customHeight="1" x14ac:dyDescent="0.2">
      <c r="K4" s="18">
        <v>1575585608.95</v>
      </c>
      <c r="M4" s="20">
        <f>J6-K5</f>
        <v>716829733.43999958</v>
      </c>
    </row>
    <row r="5" spans="1:26" ht="13.5" customHeight="1" x14ac:dyDescent="0.2">
      <c r="K5" s="19">
        <f>SUBTOTAL(9,K8:K1544)</f>
        <v>1575293470.8000002</v>
      </c>
      <c r="M5" s="18">
        <v>716537595.28999996</v>
      </c>
    </row>
    <row r="6" spans="1:26" s="11" customFormat="1" ht="13.5" customHeight="1" x14ac:dyDescent="0.2">
      <c r="A6" s="7" t="s">
        <v>17</v>
      </c>
      <c r="B6" s="102" t="s">
        <v>7764</v>
      </c>
      <c r="C6" s="102"/>
      <c r="D6" s="102"/>
      <c r="E6" s="102"/>
      <c r="F6" s="102"/>
      <c r="G6" s="102"/>
      <c r="H6" s="5">
        <v>248099.73</v>
      </c>
      <c r="I6" s="5"/>
      <c r="J6" s="6">
        <v>2292123204.2399998</v>
      </c>
      <c r="K6" s="17">
        <v>1957845071.2000003</v>
      </c>
      <c r="L6" s="113">
        <v>716537595.28999996</v>
      </c>
      <c r="M6" s="113"/>
      <c r="N6" s="17"/>
      <c r="O6" s="105">
        <v>1023860140.6</v>
      </c>
      <c r="P6" s="105"/>
      <c r="Q6" s="105"/>
      <c r="R6" s="105"/>
      <c r="S6" s="12" t="s">
        <v>31</v>
      </c>
      <c r="T6" s="106" t="s">
        <v>31</v>
      </c>
      <c r="U6" s="106"/>
      <c r="V6" s="106"/>
      <c r="W6" s="106"/>
      <c r="X6" s="107" t="s">
        <v>7765</v>
      </c>
      <c r="Y6" s="107"/>
      <c r="Z6" s="108"/>
    </row>
    <row r="7" spans="1:26" s="11" customFormat="1" ht="12.75" x14ac:dyDescent="0.2">
      <c r="A7" s="7" t="s">
        <v>7766</v>
      </c>
      <c r="B7" s="102" t="s">
        <v>7767</v>
      </c>
      <c r="C7" s="102"/>
      <c r="D7" s="102"/>
      <c r="E7" s="102"/>
      <c r="F7" s="102"/>
      <c r="G7" s="102"/>
      <c r="H7" s="1">
        <v>265.5</v>
      </c>
      <c r="I7" s="1"/>
      <c r="J7" s="2">
        <v>370065.46</v>
      </c>
      <c r="K7" s="3">
        <v>292138.15000000002</v>
      </c>
      <c r="L7" s="114">
        <f>J7-K7</f>
        <v>77927.31</v>
      </c>
      <c r="M7" s="114"/>
      <c r="N7" s="16"/>
      <c r="O7" s="111"/>
      <c r="P7" s="111"/>
      <c r="Q7" s="111"/>
      <c r="R7" s="111"/>
      <c r="S7" s="12" t="s">
        <v>31</v>
      </c>
      <c r="T7" s="106" t="s">
        <v>31</v>
      </c>
      <c r="U7" s="106"/>
      <c r="V7" s="106"/>
      <c r="W7" s="106"/>
      <c r="X7" s="107" t="s">
        <v>18</v>
      </c>
      <c r="Y7" s="107"/>
      <c r="Z7" s="108"/>
    </row>
    <row r="8" spans="1:26" s="11" customFormat="1" ht="13.5" hidden="1" customHeight="1" x14ac:dyDescent="0.2">
      <c r="A8" s="12" t="s">
        <v>7768</v>
      </c>
      <c r="B8" s="106" t="s">
        <v>7769</v>
      </c>
      <c r="C8" s="106"/>
      <c r="D8" s="4" t="s">
        <v>7770</v>
      </c>
      <c r="E8" s="14"/>
      <c r="F8" s="1" t="s">
        <v>7771</v>
      </c>
      <c r="G8" s="4" t="s">
        <v>7772</v>
      </c>
      <c r="H8" s="1">
        <v>42.3</v>
      </c>
      <c r="I8" s="1"/>
      <c r="J8" s="2">
        <v>56147.23</v>
      </c>
      <c r="K8" s="3">
        <v>56147.23</v>
      </c>
      <c r="L8" s="109">
        <f>J8-K8</f>
        <v>0</v>
      </c>
      <c r="M8" s="109"/>
      <c r="N8" s="13">
        <f>SUBTOTAL(9,L8:M1544)</f>
        <v>716459667.9799999</v>
      </c>
      <c r="O8" s="110"/>
      <c r="P8" s="111"/>
      <c r="Q8" s="111"/>
      <c r="R8" s="111"/>
      <c r="S8" s="15" t="s">
        <v>129</v>
      </c>
      <c r="T8" s="112" t="s">
        <v>7767</v>
      </c>
      <c r="U8" s="112"/>
      <c r="V8" s="112"/>
      <c r="W8" s="112"/>
      <c r="X8" s="107" t="s">
        <v>15</v>
      </c>
      <c r="Y8" s="107"/>
      <c r="Z8" s="108"/>
    </row>
    <row r="9" spans="1:26" s="11" customFormat="1" ht="13.5" hidden="1" customHeight="1" x14ac:dyDescent="0.2">
      <c r="A9" s="12" t="s">
        <v>7774</v>
      </c>
      <c r="B9" s="106" t="s">
        <v>7775</v>
      </c>
      <c r="C9" s="106"/>
      <c r="D9" s="4" t="s">
        <v>7776</v>
      </c>
      <c r="E9" s="14"/>
      <c r="F9" s="1" t="s">
        <v>7771</v>
      </c>
      <c r="G9" s="4" t="s">
        <v>7777</v>
      </c>
      <c r="H9" s="1">
        <v>62.1</v>
      </c>
      <c r="I9" s="1"/>
      <c r="J9" s="2">
        <v>112135.48</v>
      </c>
      <c r="K9" s="3">
        <v>112135.48</v>
      </c>
      <c r="L9" s="109">
        <f t="shared" ref="L9:L11" si="0">J9-K9</f>
        <v>0</v>
      </c>
      <c r="M9" s="109"/>
      <c r="N9" s="13">
        <f>SUBTOTAL(9,L8:M1544)</f>
        <v>716459667.9799999</v>
      </c>
      <c r="O9" s="111"/>
      <c r="P9" s="111"/>
      <c r="Q9" s="111"/>
      <c r="R9" s="111"/>
      <c r="S9" s="15" t="s">
        <v>129</v>
      </c>
      <c r="T9" s="112" t="s">
        <v>7767</v>
      </c>
      <c r="U9" s="112"/>
      <c r="V9" s="112"/>
      <c r="W9" s="112"/>
      <c r="X9" s="107" t="s">
        <v>15</v>
      </c>
      <c r="Y9" s="107"/>
      <c r="Z9" s="108"/>
    </row>
    <row r="10" spans="1:26" s="11" customFormat="1" ht="13.5" hidden="1" customHeight="1" x14ac:dyDescent="0.2">
      <c r="A10" s="12" t="s">
        <v>7779</v>
      </c>
      <c r="B10" s="106" t="s">
        <v>7780</v>
      </c>
      <c r="C10" s="106"/>
      <c r="D10" s="4" t="s">
        <v>7776</v>
      </c>
      <c r="E10" s="14"/>
      <c r="F10" s="1" t="s">
        <v>7771</v>
      </c>
      <c r="G10" s="4" t="s">
        <v>7781</v>
      </c>
      <c r="H10" s="1">
        <v>66.400000000000006</v>
      </c>
      <c r="I10" s="1"/>
      <c r="J10" s="2">
        <v>86585.9</v>
      </c>
      <c r="K10" s="3">
        <v>8658.59</v>
      </c>
      <c r="L10" s="109">
        <f t="shared" si="0"/>
        <v>77927.31</v>
      </c>
      <c r="M10" s="109"/>
      <c r="N10" s="13"/>
      <c r="O10" s="111"/>
      <c r="P10" s="111"/>
      <c r="Q10" s="111"/>
      <c r="R10" s="111"/>
      <c r="S10" s="15" t="s">
        <v>129</v>
      </c>
      <c r="T10" s="112" t="s">
        <v>7767</v>
      </c>
      <c r="U10" s="112"/>
      <c r="V10" s="112"/>
      <c r="W10" s="112"/>
      <c r="X10" s="107" t="s">
        <v>15</v>
      </c>
      <c r="Y10" s="107"/>
      <c r="Z10" s="108"/>
    </row>
    <row r="11" spans="1:26" s="11" customFormat="1" ht="13.5" hidden="1" customHeight="1" x14ac:dyDescent="0.2">
      <c r="A11" s="12" t="s">
        <v>7783</v>
      </c>
      <c r="B11" s="106" t="s">
        <v>7784</v>
      </c>
      <c r="C11" s="106"/>
      <c r="D11" s="4" t="s">
        <v>7776</v>
      </c>
      <c r="E11" s="14"/>
      <c r="F11" s="1" t="s">
        <v>7771</v>
      </c>
      <c r="G11" s="4" t="s">
        <v>7785</v>
      </c>
      <c r="H11" s="1">
        <v>94.7</v>
      </c>
      <c r="I11" s="1"/>
      <c r="J11" s="2">
        <v>115196.85</v>
      </c>
      <c r="K11" s="3">
        <v>115196.85</v>
      </c>
      <c r="L11" s="109">
        <f t="shared" si="0"/>
        <v>0</v>
      </c>
      <c r="M11" s="109"/>
      <c r="N11" s="13"/>
      <c r="O11" s="111"/>
      <c r="P11" s="111"/>
      <c r="Q11" s="111"/>
      <c r="R11" s="111"/>
      <c r="S11" s="15" t="s">
        <v>129</v>
      </c>
      <c r="T11" s="112" t="s">
        <v>7767</v>
      </c>
      <c r="U11" s="112"/>
      <c r="V11" s="112"/>
      <c r="W11" s="112"/>
      <c r="X11" s="107" t="s">
        <v>15</v>
      </c>
      <c r="Y11" s="107"/>
      <c r="Z11" s="108"/>
    </row>
    <row r="12" spans="1:26" s="11" customFormat="1" ht="12.75" x14ac:dyDescent="0.2">
      <c r="A12" s="7" t="s">
        <v>7786</v>
      </c>
      <c r="B12" s="102" t="s">
        <v>7787</v>
      </c>
      <c r="C12" s="102"/>
      <c r="D12" s="102"/>
      <c r="E12" s="102"/>
      <c r="F12" s="102"/>
      <c r="G12" s="102"/>
      <c r="H12" s="1">
        <v>134.9</v>
      </c>
      <c r="I12" s="1"/>
      <c r="J12" s="2">
        <v>556400</v>
      </c>
      <c r="K12" s="3">
        <v>336300</v>
      </c>
      <c r="L12" s="114">
        <f>J12-K12</f>
        <v>220100</v>
      </c>
      <c r="M12" s="114"/>
      <c r="N12" s="16">
        <f>J12-K12</f>
        <v>220100</v>
      </c>
      <c r="O12" s="115"/>
      <c r="P12" s="116"/>
      <c r="Q12" s="116"/>
      <c r="R12" s="117"/>
      <c r="S12" s="12" t="s">
        <v>31</v>
      </c>
      <c r="T12" s="106" t="s">
        <v>31</v>
      </c>
      <c r="U12" s="106"/>
      <c r="V12" s="106"/>
      <c r="W12" s="106"/>
      <c r="X12" s="107" t="s">
        <v>15</v>
      </c>
      <c r="Y12" s="107"/>
      <c r="Z12" s="108"/>
    </row>
    <row r="13" spans="1:26" s="11" customFormat="1" ht="13.5" hidden="1" customHeight="1" x14ac:dyDescent="0.2">
      <c r="A13" s="12" t="s">
        <v>7788</v>
      </c>
      <c r="B13" s="106" t="s">
        <v>7789</v>
      </c>
      <c r="C13" s="106"/>
      <c r="D13" s="4" t="s">
        <v>7790</v>
      </c>
      <c r="E13" s="14"/>
      <c r="F13" s="1" t="s">
        <v>7771</v>
      </c>
      <c r="G13" s="4" t="s">
        <v>3575</v>
      </c>
      <c r="H13" s="1">
        <v>134.9</v>
      </c>
      <c r="I13" s="1"/>
      <c r="J13" s="2">
        <v>556400</v>
      </c>
      <c r="K13" s="3">
        <v>336300</v>
      </c>
      <c r="L13" s="109">
        <f>J13-K13</f>
        <v>220100</v>
      </c>
      <c r="M13" s="109"/>
      <c r="N13" s="13"/>
      <c r="O13" s="111"/>
      <c r="P13" s="111"/>
      <c r="Q13" s="111"/>
      <c r="R13" s="111"/>
      <c r="S13" s="15" t="s">
        <v>7791</v>
      </c>
      <c r="T13" s="112" t="s">
        <v>7787</v>
      </c>
      <c r="U13" s="112"/>
      <c r="V13" s="112"/>
      <c r="W13" s="112"/>
      <c r="X13" s="107" t="s">
        <v>15</v>
      </c>
      <c r="Y13" s="107"/>
      <c r="Z13" s="108"/>
    </row>
    <row r="14" spans="1:26" s="11" customFormat="1" ht="12.75" x14ac:dyDescent="0.2">
      <c r="A14" s="7" t="s">
        <v>7792</v>
      </c>
      <c r="B14" s="102" t="s">
        <v>607</v>
      </c>
      <c r="C14" s="102"/>
      <c r="D14" s="102"/>
      <c r="E14" s="102"/>
      <c r="F14" s="102"/>
      <c r="G14" s="102"/>
      <c r="H14" s="1">
        <v>5246.5</v>
      </c>
      <c r="I14" s="1"/>
      <c r="J14" s="2">
        <v>90946595.109999999</v>
      </c>
      <c r="K14" s="3">
        <v>9032000.1999999993</v>
      </c>
      <c r="L14" s="114">
        <f>L15</f>
        <v>81914594.909999996</v>
      </c>
      <c r="M14" s="114"/>
      <c r="N14" s="16">
        <f>J14-K14</f>
        <v>81914594.909999996</v>
      </c>
      <c r="O14" s="115"/>
      <c r="P14" s="116"/>
      <c r="Q14" s="116"/>
      <c r="R14" s="117"/>
      <c r="S14" s="12" t="s">
        <v>31</v>
      </c>
      <c r="T14" s="106" t="s">
        <v>31</v>
      </c>
      <c r="U14" s="106"/>
      <c r="V14" s="106"/>
      <c r="W14" s="106"/>
      <c r="X14" s="107" t="s">
        <v>15</v>
      </c>
      <c r="Y14" s="107"/>
      <c r="Z14" s="108"/>
    </row>
    <row r="15" spans="1:26" s="11" customFormat="1" ht="13.5" hidden="1" customHeight="1" x14ac:dyDescent="0.2">
      <c r="A15" s="12" t="s">
        <v>7793</v>
      </c>
      <c r="B15" s="106" t="s">
        <v>7794</v>
      </c>
      <c r="C15" s="106"/>
      <c r="D15" s="4" t="s">
        <v>7795</v>
      </c>
      <c r="E15" s="14" t="s">
        <v>7796</v>
      </c>
      <c r="F15" s="1" t="s">
        <v>129</v>
      </c>
      <c r="G15" s="4" t="s">
        <v>612</v>
      </c>
      <c r="H15" s="1">
        <v>5246.5</v>
      </c>
      <c r="I15" s="1"/>
      <c r="J15" s="2">
        <v>90946595.109999999</v>
      </c>
      <c r="K15" s="3">
        <v>9032000.1999999993</v>
      </c>
      <c r="L15" s="109">
        <f>J15-K15</f>
        <v>81914594.909999996</v>
      </c>
      <c r="M15" s="109"/>
      <c r="N15" s="13"/>
      <c r="O15" s="111"/>
      <c r="P15" s="111"/>
      <c r="Q15" s="111"/>
      <c r="R15" s="111"/>
      <c r="S15" s="15" t="s">
        <v>7797</v>
      </c>
      <c r="T15" s="112" t="s">
        <v>607</v>
      </c>
      <c r="U15" s="112"/>
      <c r="V15" s="112"/>
      <c r="W15" s="112"/>
      <c r="X15" s="107" t="s">
        <v>15</v>
      </c>
      <c r="Y15" s="107"/>
      <c r="Z15" s="108"/>
    </row>
    <row r="16" spans="1:26" s="11" customFormat="1" ht="12.75" x14ac:dyDescent="0.2">
      <c r="A16" s="7" t="s">
        <v>7798</v>
      </c>
      <c r="B16" s="102" t="s">
        <v>7799</v>
      </c>
      <c r="C16" s="102"/>
      <c r="D16" s="102"/>
      <c r="E16" s="102"/>
      <c r="F16" s="102"/>
      <c r="G16" s="102"/>
      <c r="H16" s="1">
        <v>430.9</v>
      </c>
      <c r="I16" s="1"/>
      <c r="J16" s="2">
        <v>283681.5</v>
      </c>
      <c r="K16" s="3">
        <v>87729.32</v>
      </c>
      <c r="L16" s="114">
        <f>L17</f>
        <v>195952.18</v>
      </c>
      <c r="M16" s="114"/>
      <c r="N16" s="16">
        <f>J16-K16</f>
        <v>195952.18</v>
      </c>
      <c r="O16" s="115"/>
      <c r="P16" s="116"/>
      <c r="Q16" s="116"/>
      <c r="R16" s="117"/>
      <c r="S16" s="12" t="s">
        <v>31</v>
      </c>
      <c r="T16" s="106" t="s">
        <v>31</v>
      </c>
      <c r="U16" s="106"/>
      <c r="V16" s="106"/>
      <c r="W16" s="106"/>
      <c r="X16" s="107" t="s">
        <v>15</v>
      </c>
      <c r="Y16" s="107"/>
      <c r="Z16" s="108"/>
    </row>
    <row r="17" spans="1:26" s="11" customFormat="1" ht="13.5" hidden="1" customHeight="1" x14ac:dyDescent="0.2">
      <c r="A17" s="12" t="s">
        <v>7800</v>
      </c>
      <c r="B17" s="106" t="s">
        <v>7801</v>
      </c>
      <c r="C17" s="106"/>
      <c r="D17" s="4" t="s">
        <v>7802</v>
      </c>
      <c r="E17" s="14"/>
      <c r="F17" s="1" t="s">
        <v>7771</v>
      </c>
      <c r="G17" s="4" t="s">
        <v>7803</v>
      </c>
      <c r="H17" s="1">
        <v>430.9</v>
      </c>
      <c r="I17" s="1"/>
      <c r="J17" s="2">
        <v>283681.5</v>
      </c>
      <c r="K17" s="3">
        <v>87729.32</v>
      </c>
      <c r="L17" s="109">
        <f>J17-K17</f>
        <v>195952.18</v>
      </c>
      <c r="M17" s="109"/>
      <c r="N17" s="13"/>
      <c r="O17" s="111"/>
      <c r="P17" s="111"/>
      <c r="Q17" s="111"/>
      <c r="R17" s="111"/>
      <c r="S17" s="15" t="s">
        <v>129</v>
      </c>
      <c r="T17" s="112" t="s">
        <v>7799</v>
      </c>
      <c r="U17" s="112"/>
      <c r="V17" s="112"/>
      <c r="W17" s="112"/>
      <c r="X17" s="107" t="s">
        <v>15</v>
      </c>
      <c r="Y17" s="107"/>
      <c r="Z17" s="108"/>
    </row>
    <row r="18" spans="1:26" s="11" customFormat="1" ht="12.75" x14ac:dyDescent="0.2">
      <c r="A18" s="7" t="s">
        <v>7804</v>
      </c>
      <c r="B18" s="102" t="s">
        <v>615</v>
      </c>
      <c r="C18" s="102"/>
      <c r="D18" s="102"/>
      <c r="E18" s="102"/>
      <c r="F18" s="102"/>
      <c r="G18" s="102"/>
      <c r="H18" s="1">
        <v>444.6</v>
      </c>
      <c r="I18" s="1"/>
      <c r="J18" s="2">
        <v>1195129.5</v>
      </c>
      <c r="K18" s="3"/>
      <c r="L18" s="114">
        <f>L19</f>
        <v>1195129.5</v>
      </c>
      <c r="M18" s="114"/>
      <c r="N18" s="16">
        <f>J18-K18</f>
        <v>1195129.5</v>
      </c>
      <c r="O18" s="115"/>
      <c r="P18" s="116"/>
      <c r="Q18" s="116"/>
      <c r="R18" s="117"/>
      <c r="S18" s="12" t="s">
        <v>31</v>
      </c>
      <c r="T18" s="106" t="s">
        <v>31</v>
      </c>
      <c r="U18" s="106"/>
      <c r="V18" s="106"/>
      <c r="W18" s="106"/>
      <c r="X18" s="107" t="s">
        <v>15</v>
      </c>
      <c r="Y18" s="107"/>
      <c r="Z18" s="108"/>
    </row>
    <row r="19" spans="1:26" s="11" customFormat="1" ht="13.5" hidden="1" customHeight="1" x14ac:dyDescent="0.2">
      <c r="A19" s="12" t="s">
        <v>7805</v>
      </c>
      <c r="B19" s="106" t="s">
        <v>7806</v>
      </c>
      <c r="C19" s="106"/>
      <c r="D19" s="4" t="s">
        <v>7807</v>
      </c>
      <c r="E19" s="14" t="s">
        <v>7808</v>
      </c>
      <c r="F19" s="1" t="s">
        <v>129</v>
      </c>
      <c r="G19" s="4" t="s">
        <v>620</v>
      </c>
      <c r="H19" s="1">
        <v>444.6</v>
      </c>
      <c r="I19" s="1"/>
      <c r="J19" s="2">
        <v>1195129.5</v>
      </c>
      <c r="K19" s="3"/>
      <c r="L19" s="109">
        <f>J19-K19</f>
        <v>1195129.5</v>
      </c>
      <c r="M19" s="109"/>
      <c r="N19" s="13"/>
      <c r="O19" s="111"/>
      <c r="P19" s="111"/>
      <c r="Q19" s="111"/>
      <c r="R19" s="111"/>
      <c r="S19" s="15" t="s">
        <v>129</v>
      </c>
      <c r="T19" s="112" t="s">
        <v>615</v>
      </c>
      <c r="U19" s="112"/>
      <c r="V19" s="112"/>
      <c r="W19" s="112"/>
      <c r="X19" s="107" t="s">
        <v>15</v>
      </c>
      <c r="Y19" s="107"/>
      <c r="Z19" s="108"/>
    </row>
    <row r="20" spans="1:26" s="11" customFormat="1" ht="12.75" x14ac:dyDescent="0.2">
      <c r="A20" s="7" t="s">
        <v>7809</v>
      </c>
      <c r="B20" s="102" t="s">
        <v>622</v>
      </c>
      <c r="C20" s="102"/>
      <c r="D20" s="102"/>
      <c r="E20" s="102"/>
      <c r="F20" s="102"/>
      <c r="G20" s="102"/>
      <c r="H20" s="1">
        <v>2427.6999999999998</v>
      </c>
      <c r="I20" s="1"/>
      <c r="J20" s="2">
        <v>20124932.5</v>
      </c>
      <c r="K20" s="3">
        <v>3471941.72</v>
      </c>
      <c r="L20" s="114">
        <f>SUM(L21:M23)</f>
        <v>16652990.779999999</v>
      </c>
      <c r="M20" s="114"/>
      <c r="N20" s="16">
        <f>J20-K20</f>
        <v>16652990.779999999</v>
      </c>
      <c r="O20" s="115"/>
      <c r="P20" s="116"/>
      <c r="Q20" s="116"/>
      <c r="R20" s="117"/>
      <c r="S20" s="12" t="s">
        <v>31</v>
      </c>
      <c r="T20" s="106" t="s">
        <v>31</v>
      </c>
      <c r="U20" s="106"/>
      <c r="V20" s="106"/>
      <c r="W20" s="106"/>
      <c r="X20" s="107" t="s">
        <v>17</v>
      </c>
      <c r="Y20" s="107"/>
      <c r="Z20" s="108"/>
    </row>
    <row r="21" spans="1:26" s="11" customFormat="1" ht="13.5" hidden="1" customHeight="1" x14ac:dyDescent="0.2">
      <c r="A21" s="12" t="s">
        <v>7810</v>
      </c>
      <c r="B21" s="106" t="s">
        <v>7811</v>
      </c>
      <c r="C21" s="106"/>
      <c r="D21" s="4" t="s">
        <v>7812</v>
      </c>
      <c r="E21" s="14"/>
      <c r="F21" s="1" t="s">
        <v>129</v>
      </c>
      <c r="G21" s="4" t="s">
        <v>7813</v>
      </c>
      <c r="H21" s="1">
        <v>632.1</v>
      </c>
      <c r="I21" s="1"/>
      <c r="J21" s="2">
        <v>8185540.5</v>
      </c>
      <c r="K21" s="3">
        <v>3471941.72</v>
      </c>
      <c r="L21" s="109">
        <f>J21-K21</f>
        <v>4713598.7799999993</v>
      </c>
      <c r="M21" s="109"/>
      <c r="N21" s="13"/>
      <c r="O21" s="110"/>
      <c r="P21" s="111"/>
      <c r="Q21" s="111"/>
      <c r="R21" s="111"/>
      <c r="S21" s="15" t="s">
        <v>129</v>
      </c>
      <c r="T21" s="112" t="s">
        <v>622</v>
      </c>
      <c r="U21" s="112"/>
      <c r="V21" s="112"/>
      <c r="W21" s="112"/>
      <c r="X21" s="107" t="s">
        <v>15</v>
      </c>
      <c r="Y21" s="107"/>
      <c r="Z21" s="108"/>
    </row>
    <row r="22" spans="1:26" s="11" customFormat="1" ht="13.5" hidden="1" customHeight="1" x14ac:dyDescent="0.2">
      <c r="A22" s="12" t="s">
        <v>7814</v>
      </c>
      <c r="B22" s="106" t="s">
        <v>7815</v>
      </c>
      <c r="C22" s="106"/>
      <c r="D22" s="4" t="s">
        <v>7816</v>
      </c>
      <c r="E22" s="14"/>
      <c r="F22" s="1" t="s">
        <v>129</v>
      </c>
      <c r="G22" s="4" t="s">
        <v>7817</v>
      </c>
      <c r="H22" s="1">
        <v>28.2</v>
      </c>
      <c r="I22" s="1"/>
      <c r="J22" s="2">
        <v>64077</v>
      </c>
      <c r="K22" s="3"/>
      <c r="L22" s="109">
        <f t="shared" ref="L22:L26" si="1">J22-K22</f>
        <v>64077</v>
      </c>
      <c r="M22" s="109"/>
      <c r="N22" s="13"/>
      <c r="O22" s="111"/>
      <c r="P22" s="111"/>
      <c r="Q22" s="111"/>
      <c r="R22" s="111"/>
      <c r="S22" s="15" t="s">
        <v>129</v>
      </c>
      <c r="T22" s="112" t="s">
        <v>622</v>
      </c>
      <c r="U22" s="112"/>
      <c r="V22" s="112"/>
      <c r="W22" s="112"/>
      <c r="X22" s="107" t="s">
        <v>15</v>
      </c>
      <c r="Y22" s="107"/>
      <c r="Z22" s="108"/>
    </row>
    <row r="23" spans="1:26" s="11" customFormat="1" ht="13.5" hidden="1" customHeight="1" x14ac:dyDescent="0.2">
      <c r="A23" s="12" t="s">
        <v>7818</v>
      </c>
      <c r="B23" s="106" t="s">
        <v>7819</v>
      </c>
      <c r="C23" s="106"/>
      <c r="D23" s="4" t="s">
        <v>7820</v>
      </c>
      <c r="E23" s="14"/>
      <c r="F23" s="1" t="s">
        <v>129</v>
      </c>
      <c r="G23" s="4" t="s">
        <v>7817</v>
      </c>
      <c r="H23" s="1">
        <v>1767.4</v>
      </c>
      <c r="I23" s="1"/>
      <c r="J23" s="2">
        <v>11875315</v>
      </c>
      <c r="K23" s="3"/>
      <c r="L23" s="109">
        <f t="shared" si="1"/>
        <v>11875315</v>
      </c>
      <c r="M23" s="109"/>
      <c r="N23" s="13"/>
      <c r="O23" s="111"/>
      <c r="P23" s="111"/>
      <c r="Q23" s="111"/>
      <c r="R23" s="111"/>
      <c r="S23" s="15" t="s">
        <v>129</v>
      </c>
      <c r="T23" s="112" t="s">
        <v>622</v>
      </c>
      <c r="U23" s="112"/>
      <c r="V23" s="112"/>
      <c r="W23" s="112"/>
      <c r="X23" s="107" t="s">
        <v>15</v>
      </c>
      <c r="Y23" s="107"/>
      <c r="Z23" s="108"/>
    </row>
    <row r="24" spans="1:26" s="11" customFormat="1" ht="12.75" x14ac:dyDescent="0.2">
      <c r="A24" s="7" t="s">
        <v>7821</v>
      </c>
      <c r="B24" s="102" t="s">
        <v>630</v>
      </c>
      <c r="C24" s="102"/>
      <c r="D24" s="102"/>
      <c r="E24" s="102"/>
      <c r="F24" s="102"/>
      <c r="G24" s="102"/>
      <c r="H24" s="1">
        <v>3605.3</v>
      </c>
      <c r="I24" s="1"/>
      <c r="J24" s="2">
        <v>18339514.5</v>
      </c>
      <c r="K24" s="3"/>
      <c r="L24" s="114">
        <f>SUM(L25:M26)</f>
        <v>18339514.5</v>
      </c>
      <c r="M24" s="114"/>
      <c r="N24" s="16">
        <f>J24-K24</f>
        <v>18339514.5</v>
      </c>
      <c r="O24" s="115"/>
      <c r="P24" s="116"/>
      <c r="Q24" s="116"/>
      <c r="R24" s="117"/>
      <c r="S24" s="12" t="s">
        <v>31</v>
      </c>
      <c r="T24" s="106" t="s">
        <v>31</v>
      </c>
      <c r="U24" s="106"/>
      <c r="V24" s="106"/>
      <c r="W24" s="106"/>
      <c r="X24" s="107" t="s">
        <v>16</v>
      </c>
      <c r="Y24" s="107"/>
      <c r="Z24" s="108"/>
    </row>
    <row r="25" spans="1:26" s="11" customFormat="1" ht="13.5" hidden="1" customHeight="1" x14ac:dyDescent="0.2">
      <c r="A25" s="12" t="s">
        <v>7822</v>
      </c>
      <c r="B25" s="106" t="s">
        <v>7823</v>
      </c>
      <c r="C25" s="106"/>
      <c r="D25" s="4" t="s">
        <v>7824</v>
      </c>
      <c r="E25" s="14"/>
      <c r="F25" s="1" t="s">
        <v>129</v>
      </c>
      <c r="G25" s="4" t="s">
        <v>7825</v>
      </c>
      <c r="H25" s="1">
        <v>13</v>
      </c>
      <c r="I25" s="1"/>
      <c r="J25" s="2">
        <v>24141</v>
      </c>
      <c r="K25" s="3"/>
      <c r="L25" s="109">
        <f t="shared" si="1"/>
        <v>24141</v>
      </c>
      <c r="M25" s="109"/>
      <c r="N25" s="13"/>
      <c r="O25" s="111"/>
      <c r="P25" s="111"/>
      <c r="Q25" s="111"/>
      <c r="R25" s="111"/>
      <c r="S25" s="15" t="s">
        <v>129</v>
      </c>
      <c r="T25" s="112" t="s">
        <v>630</v>
      </c>
      <c r="U25" s="112"/>
      <c r="V25" s="112"/>
      <c r="W25" s="112"/>
      <c r="X25" s="107" t="s">
        <v>15</v>
      </c>
      <c r="Y25" s="107"/>
      <c r="Z25" s="108"/>
    </row>
    <row r="26" spans="1:26" s="11" customFormat="1" ht="13.5" hidden="1" customHeight="1" x14ac:dyDescent="0.2">
      <c r="A26" s="12" t="s">
        <v>7826</v>
      </c>
      <c r="B26" s="106" t="s">
        <v>7827</v>
      </c>
      <c r="C26" s="106"/>
      <c r="D26" s="4" t="s">
        <v>7828</v>
      </c>
      <c r="E26" s="14" t="s">
        <v>7829</v>
      </c>
      <c r="F26" s="1" t="s">
        <v>129</v>
      </c>
      <c r="G26" s="4" t="s">
        <v>7825</v>
      </c>
      <c r="H26" s="1">
        <v>3592.3</v>
      </c>
      <c r="I26" s="1"/>
      <c r="J26" s="2">
        <v>18315373.5</v>
      </c>
      <c r="K26" s="3"/>
      <c r="L26" s="109">
        <f t="shared" si="1"/>
        <v>18315373.5</v>
      </c>
      <c r="M26" s="109"/>
      <c r="N26" s="13"/>
      <c r="O26" s="111"/>
      <c r="P26" s="111"/>
      <c r="Q26" s="111"/>
      <c r="R26" s="111"/>
      <c r="S26" s="15" t="s">
        <v>129</v>
      </c>
      <c r="T26" s="112" t="s">
        <v>630</v>
      </c>
      <c r="U26" s="112"/>
      <c r="V26" s="112"/>
      <c r="W26" s="112"/>
      <c r="X26" s="107" t="s">
        <v>15</v>
      </c>
      <c r="Y26" s="107"/>
      <c r="Z26" s="108"/>
    </row>
    <row r="27" spans="1:26" s="11" customFormat="1" ht="12.75" x14ac:dyDescent="0.2">
      <c r="A27" s="7" t="s">
        <v>7830</v>
      </c>
      <c r="B27" s="102" t="s">
        <v>638</v>
      </c>
      <c r="C27" s="102"/>
      <c r="D27" s="102"/>
      <c r="E27" s="102"/>
      <c r="F27" s="102"/>
      <c r="G27" s="102"/>
      <c r="H27" s="1">
        <v>2720.4</v>
      </c>
      <c r="I27" s="1"/>
      <c r="J27" s="2">
        <v>15331933.5</v>
      </c>
      <c r="K27" s="3">
        <v>3279685.38</v>
      </c>
      <c r="L27" s="114">
        <f>SUM(L28:M29)</f>
        <v>12052248.120000001</v>
      </c>
      <c r="M27" s="114"/>
      <c r="N27" s="16">
        <f>J27-K27</f>
        <v>12052248.120000001</v>
      </c>
      <c r="O27" s="115"/>
      <c r="P27" s="116"/>
      <c r="Q27" s="116"/>
      <c r="R27" s="117"/>
      <c r="S27" s="12" t="s">
        <v>31</v>
      </c>
      <c r="T27" s="106" t="s">
        <v>31</v>
      </c>
      <c r="U27" s="106"/>
      <c r="V27" s="106"/>
      <c r="W27" s="106"/>
      <c r="X27" s="107" t="s">
        <v>16</v>
      </c>
      <c r="Y27" s="107"/>
      <c r="Z27" s="108"/>
    </row>
    <row r="28" spans="1:26" s="11" customFormat="1" ht="13.5" hidden="1" customHeight="1" x14ac:dyDescent="0.2">
      <c r="A28" s="12" t="s">
        <v>7831</v>
      </c>
      <c r="B28" s="106" t="s">
        <v>7832</v>
      </c>
      <c r="C28" s="106"/>
      <c r="D28" s="4" t="s">
        <v>7833</v>
      </c>
      <c r="E28" s="14" t="s">
        <v>642</v>
      </c>
      <c r="F28" s="1" t="s">
        <v>129</v>
      </c>
      <c r="G28" s="4" t="s">
        <v>643</v>
      </c>
      <c r="H28" s="1">
        <v>2671.4</v>
      </c>
      <c r="I28" s="1"/>
      <c r="J28" s="2">
        <v>13650097.5</v>
      </c>
      <c r="K28" s="3">
        <v>2851940.7</v>
      </c>
      <c r="L28" s="109">
        <f>J28-K28</f>
        <v>10798156.800000001</v>
      </c>
      <c r="M28" s="109"/>
      <c r="N28" s="13"/>
      <c r="O28" s="110"/>
      <c r="P28" s="111"/>
      <c r="Q28" s="111"/>
      <c r="R28" s="111"/>
      <c r="S28" s="15" t="s">
        <v>129</v>
      </c>
      <c r="T28" s="112" t="s">
        <v>638</v>
      </c>
      <c r="U28" s="112"/>
      <c r="V28" s="112"/>
      <c r="W28" s="112"/>
      <c r="X28" s="107" t="s">
        <v>15</v>
      </c>
      <c r="Y28" s="107"/>
      <c r="Z28" s="108"/>
    </row>
    <row r="29" spans="1:26" s="11" customFormat="1" ht="13.5" hidden="1" customHeight="1" x14ac:dyDescent="0.2">
      <c r="A29" s="12" t="s">
        <v>7834</v>
      </c>
      <c r="B29" s="106" t="s">
        <v>7835</v>
      </c>
      <c r="C29" s="106"/>
      <c r="D29" s="4" t="s">
        <v>7836</v>
      </c>
      <c r="E29" s="14"/>
      <c r="F29" s="1" t="s">
        <v>129</v>
      </c>
      <c r="G29" s="4" t="s">
        <v>643</v>
      </c>
      <c r="H29" s="1">
        <v>49</v>
      </c>
      <c r="I29" s="1"/>
      <c r="J29" s="2">
        <v>1681836</v>
      </c>
      <c r="K29" s="3">
        <v>427744.68</v>
      </c>
      <c r="L29" s="109">
        <f>J29-K29</f>
        <v>1254091.32</v>
      </c>
      <c r="M29" s="109"/>
      <c r="N29" s="13"/>
      <c r="O29" s="111"/>
      <c r="P29" s="111"/>
      <c r="Q29" s="111"/>
      <c r="R29" s="111"/>
      <c r="S29" s="15" t="s">
        <v>129</v>
      </c>
      <c r="T29" s="112" t="s">
        <v>638</v>
      </c>
      <c r="U29" s="112"/>
      <c r="V29" s="112"/>
      <c r="W29" s="112"/>
      <c r="X29" s="107" t="s">
        <v>15</v>
      </c>
      <c r="Y29" s="107"/>
      <c r="Z29" s="108"/>
    </row>
    <row r="30" spans="1:26" s="11" customFormat="1" ht="12.75" x14ac:dyDescent="0.2">
      <c r="A30" s="7" t="s">
        <v>7837</v>
      </c>
      <c r="B30" s="102" t="s">
        <v>645</v>
      </c>
      <c r="C30" s="102"/>
      <c r="D30" s="102"/>
      <c r="E30" s="102"/>
      <c r="F30" s="102"/>
      <c r="G30" s="102"/>
      <c r="H30" s="1">
        <v>3051.6</v>
      </c>
      <c r="I30" s="1"/>
      <c r="J30" s="2">
        <v>66730843.579999998</v>
      </c>
      <c r="K30" s="3">
        <v>51641485.280000001</v>
      </c>
      <c r="L30" s="114">
        <f>SUM(L31:M35)</f>
        <v>15089358.299999995</v>
      </c>
      <c r="M30" s="114"/>
      <c r="N30" s="16">
        <f>J30-K30</f>
        <v>15089358.299999997</v>
      </c>
      <c r="O30" s="118">
        <v>927290.92</v>
      </c>
      <c r="P30" s="119"/>
      <c r="Q30" s="119"/>
      <c r="R30" s="120"/>
      <c r="S30" s="12" t="s">
        <v>31</v>
      </c>
      <c r="T30" s="106" t="s">
        <v>31</v>
      </c>
      <c r="U30" s="106"/>
      <c r="V30" s="106"/>
      <c r="W30" s="106"/>
      <c r="X30" s="107" t="s">
        <v>19</v>
      </c>
      <c r="Y30" s="107"/>
      <c r="Z30" s="108"/>
    </row>
    <row r="31" spans="1:26" s="11" customFormat="1" ht="13.5" hidden="1" customHeight="1" x14ac:dyDescent="0.2">
      <c r="A31" s="12" t="s">
        <v>7838</v>
      </c>
      <c r="B31" s="106" t="s">
        <v>7839</v>
      </c>
      <c r="C31" s="106"/>
      <c r="D31" s="4" t="s">
        <v>7840</v>
      </c>
      <c r="E31" s="14" t="s">
        <v>7841</v>
      </c>
      <c r="F31" s="1" t="s">
        <v>129</v>
      </c>
      <c r="G31" s="4" t="s">
        <v>549</v>
      </c>
      <c r="H31" s="1">
        <v>121.9</v>
      </c>
      <c r="I31" s="1"/>
      <c r="J31" s="2">
        <v>34815</v>
      </c>
      <c r="K31" s="3"/>
      <c r="L31" s="109">
        <f>J31-K31</f>
        <v>34815</v>
      </c>
      <c r="M31" s="109"/>
      <c r="N31" s="13"/>
      <c r="O31" s="105">
        <v>927290.92</v>
      </c>
      <c r="P31" s="105"/>
      <c r="Q31" s="105"/>
      <c r="R31" s="105"/>
      <c r="S31" s="15" t="s">
        <v>7842</v>
      </c>
      <c r="T31" s="112" t="s">
        <v>645</v>
      </c>
      <c r="U31" s="112"/>
      <c r="V31" s="112"/>
      <c r="W31" s="112"/>
      <c r="X31" s="107" t="s">
        <v>15</v>
      </c>
      <c r="Y31" s="107"/>
      <c r="Z31" s="108"/>
    </row>
    <row r="32" spans="1:26" s="11" customFormat="1" ht="13.5" hidden="1" customHeight="1" x14ac:dyDescent="0.2">
      <c r="A32" s="12" t="s">
        <v>7843</v>
      </c>
      <c r="B32" s="106" t="s">
        <v>7844</v>
      </c>
      <c r="C32" s="106"/>
      <c r="D32" s="4" t="s">
        <v>7845</v>
      </c>
      <c r="E32" s="14" t="s">
        <v>7846</v>
      </c>
      <c r="F32" s="1" t="s">
        <v>129</v>
      </c>
      <c r="G32" s="4" t="s">
        <v>7847</v>
      </c>
      <c r="H32" s="1">
        <v>844.1</v>
      </c>
      <c r="I32" s="1"/>
      <c r="J32" s="2">
        <v>31091157.719999999</v>
      </c>
      <c r="K32" s="3">
        <v>27159413.780000001</v>
      </c>
      <c r="L32" s="109">
        <f t="shared" ref="L32:L35" si="2">J32-K32</f>
        <v>3931743.9399999976</v>
      </c>
      <c r="M32" s="109"/>
      <c r="N32" s="13"/>
      <c r="O32" s="110"/>
      <c r="P32" s="111"/>
      <c r="Q32" s="111"/>
      <c r="R32" s="111"/>
      <c r="S32" s="15" t="s">
        <v>129</v>
      </c>
      <c r="T32" s="112" t="s">
        <v>645</v>
      </c>
      <c r="U32" s="112"/>
      <c r="V32" s="112"/>
      <c r="W32" s="112"/>
      <c r="X32" s="107" t="s">
        <v>15</v>
      </c>
      <c r="Y32" s="107"/>
      <c r="Z32" s="108"/>
    </row>
    <row r="33" spans="1:26" s="11" customFormat="1" ht="13.5" hidden="1" customHeight="1" x14ac:dyDescent="0.2">
      <c r="A33" s="12" t="s">
        <v>7848</v>
      </c>
      <c r="B33" s="106" t="s">
        <v>7849</v>
      </c>
      <c r="C33" s="106"/>
      <c r="D33" s="4" t="s">
        <v>7850</v>
      </c>
      <c r="E33" s="14" t="s">
        <v>7851</v>
      </c>
      <c r="F33" s="1" t="s">
        <v>1010</v>
      </c>
      <c r="G33" s="4" t="s">
        <v>7847</v>
      </c>
      <c r="H33" s="1">
        <v>556.20000000000005</v>
      </c>
      <c r="I33" s="1"/>
      <c r="J33" s="2">
        <v>2266152.36</v>
      </c>
      <c r="K33" s="3"/>
      <c r="L33" s="109">
        <f t="shared" si="2"/>
        <v>2266152.36</v>
      </c>
      <c r="M33" s="109"/>
      <c r="N33" s="13"/>
      <c r="O33" s="111"/>
      <c r="P33" s="111"/>
      <c r="Q33" s="111"/>
      <c r="R33" s="111"/>
      <c r="S33" s="15" t="s">
        <v>1010</v>
      </c>
      <c r="T33" s="112" t="s">
        <v>645</v>
      </c>
      <c r="U33" s="112"/>
      <c r="V33" s="112"/>
      <c r="W33" s="112"/>
      <c r="X33" s="107" t="s">
        <v>15</v>
      </c>
      <c r="Y33" s="107"/>
      <c r="Z33" s="108"/>
    </row>
    <row r="34" spans="1:26" s="11" customFormat="1" ht="13.5" hidden="1" customHeight="1" x14ac:dyDescent="0.2">
      <c r="A34" s="12" t="s">
        <v>7852</v>
      </c>
      <c r="B34" s="106" t="s">
        <v>7853</v>
      </c>
      <c r="C34" s="106"/>
      <c r="D34" s="4" t="s">
        <v>7854</v>
      </c>
      <c r="E34" s="14" t="s">
        <v>7855</v>
      </c>
      <c r="F34" s="1" t="s">
        <v>7856</v>
      </c>
      <c r="G34" s="4" t="s">
        <v>7857</v>
      </c>
      <c r="H34" s="1">
        <v>977.9</v>
      </c>
      <c r="I34" s="1"/>
      <c r="J34" s="2">
        <v>31091715.579999998</v>
      </c>
      <c r="K34" s="3">
        <v>24482071.5</v>
      </c>
      <c r="L34" s="109">
        <f t="shared" si="2"/>
        <v>6609644.0799999982</v>
      </c>
      <c r="M34" s="109"/>
      <c r="N34" s="13"/>
      <c r="O34" s="111"/>
      <c r="P34" s="111"/>
      <c r="Q34" s="111"/>
      <c r="R34" s="111"/>
      <c r="S34" s="15" t="s">
        <v>7856</v>
      </c>
      <c r="T34" s="112" t="s">
        <v>645</v>
      </c>
      <c r="U34" s="112"/>
      <c r="V34" s="112"/>
      <c r="W34" s="112"/>
      <c r="X34" s="107" t="s">
        <v>15</v>
      </c>
      <c r="Y34" s="107"/>
      <c r="Z34" s="108"/>
    </row>
    <row r="35" spans="1:26" s="11" customFormat="1" ht="13.5" hidden="1" customHeight="1" x14ac:dyDescent="0.2">
      <c r="A35" s="12" t="s">
        <v>7858</v>
      </c>
      <c r="B35" s="106" t="s">
        <v>7859</v>
      </c>
      <c r="C35" s="106"/>
      <c r="D35" s="4" t="s">
        <v>7860</v>
      </c>
      <c r="E35" s="14" t="s">
        <v>649</v>
      </c>
      <c r="F35" s="1" t="s">
        <v>129</v>
      </c>
      <c r="G35" s="4" t="s">
        <v>7847</v>
      </c>
      <c r="H35" s="1">
        <v>551.5</v>
      </c>
      <c r="I35" s="1"/>
      <c r="J35" s="2">
        <v>2247002.92</v>
      </c>
      <c r="K35" s="3"/>
      <c r="L35" s="109">
        <f t="shared" si="2"/>
        <v>2247002.92</v>
      </c>
      <c r="M35" s="109"/>
      <c r="N35" s="13"/>
      <c r="O35" s="111"/>
      <c r="P35" s="111"/>
      <c r="Q35" s="111"/>
      <c r="R35" s="111"/>
      <c r="S35" s="15" t="s">
        <v>129</v>
      </c>
      <c r="T35" s="112" t="s">
        <v>645</v>
      </c>
      <c r="U35" s="112"/>
      <c r="V35" s="112"/>
      <c r="W35" s="112"/>
      <c r="X35" s="107" t="s">
        <v>15</v>
      </c>
      <c r="Y35" s="107"/>
      <c r="Z35" s="108"/>
    </row>
    <row r="36" spans="1:26" s="11" customFormat="1" ht="12.75" x14ac:dyDescent="0.2">
      <c r="A36" s="7" t="s">
        <v>7861</v>
      </c>
      <c r="B36" s="102" t="s">
        <v>652</v>
      </c>
      <c r="C36" s="102"/>
      <c r="D36" s="102"/>
      <c r="E36" s="102"/>
      <c r="F36" s="102"/>
      <c r="G36" s="102"/>
      <c r="H36" s="1">
        <v>3848.3</v>
      </c>
      <c r="I36" s="1"/>
      <c r="J36" s="2">
        <v>15984346.5</v>
      </c>
      <c r="K36" s="3"/>
      <c r="L36" s="114">
        <f>L37</f>
        <v>15984346.5</v>
      </c>
      <c r="M36" s="114"/>
      <c r="N36" s="16">
        <f>J36-K36</f>
        <v>15984346.5</v>
      </c>
      <c r="O36" s="115"/>
      <c r="P36" s="116"/>
      <c r="Q36" s="116"/>
      <c r="R36" s="117"/>
      <c r="S36" s="12" t="s">
        <v>31</v>
      </c>
      <c r="T36" s="106" t="s">
        <v>31</v>
      </c>
      <c r="U36" s="106"/>
      <c r="V36" s="106"/>
      <c r="W36" s="106"/>
      <c r="X36" s="107" t="s">
        <v>15</v>
      </c>
      <c r="Y36" s="107"/>
      <c r="Z36" s="108"/>
    </row>
    <row r="37" spans="1:26" s="11" customFormat="1" ht="13.5" hidden="1" customHeight="1" x14ac:dyDescent="0.2">
      <c r="A37" s="12" t="s">
        <v>7862</v>
      </c>
      <c r="B37" s="106" t="s">
        <v>7863</v>
      </c>
      <c r="C37" s="106"/>
      <c r="D37" s="4" t="s">
        <v>7864</v>
      </c>
      <c r="E37" s="14"/>
      <c r="F37" s="1" t="s">
        <v>129</v>
      </c>
      <c r="G37" s="4" t="s">
        <v>657</v>
      </c>
      <c r="H37" s="1">
        <v>3848.3</v>
      </c>
      <c r="I37" s="1"/>
      <c r="J37" s="2">
        <v>15984346.5</v>
      </c>
      <c r="K37" s="3"/>
      <c r="L37" s="109">
        <f>J37-K37</f>
        <v>15984346.5</v>
      </c>
      <c r="M37" s="109"/>
      <c r="N37" s="13"/>
      <c r="O37" s="111"/>
      <c r="P37" s="111"/>
      <c r="Q37" s="111"/>
      <c r="R37" s="111"/>
      <c r="S37" s="15" t="s">
        <v>129</v>
      </c>
      <c r="T37" s="112" t="s">
        <v>652</v>
      </c>
      <c r="U37" s="112"/>
      <c r="V37" s="112"/>
      <c r="W37" s="112"/>
      <c r="X37" s="107" t="s">
        <v>15</v>
      </c>
      <c r="Y37" s="107"/>
      <c r="Z37" s="108"/>
    </row>
    <row r="38" spans="1:26" s="11" customFormat="1" ht="12.75" x14ac:dyDescent="0.2">
      <c r="A38" s="7" t="s">
        <v>7865</v>
      </c>
      <c r="B38" s="102" t="s">
        <v>660</v>
      </c>
      <c r="C38" s="102"/>
      <c r="D38" s="102"/>
      <c r="E38" s="102"/>
      <c r="F38" s="102"/>
      <c r="G38" s="102"/>
      <c r="H38" s="1">
        <v>1189.0999999999999</v>
      </c>
      <c r="I38" s="1"/>
      <c r="J38" s="2">
        <v>3898918.5</v>
      </c>
      <c r="K38" s="3"/>
      <c r="L38" s="114">
        <f>SUM(L39:M40)</f>
        <v>3898918.5</v>
      </c>
      <c r="M38" s="114"/>
      <c r="N38" s="16">
        <f>J38-K38</f>
        <v>3898918.5</v>
      </c>
      <c r="O38" s="115"/>
      <c r="P38" s="116"/>
      <c r="Q38" s="116"/>
      <c r="R38" s="117"/>
      <c r="S38" s="12" t="s">
        <v>31</v>
      </c>
      <c r="T38" s="106" t="s">
        <v>31</v>
      </c>
      <c r="U38" s="106"/>
      <c r="V38" s="106"/>
      <c r="W38" s="106"/>
      <c r="X38" s="107" t="s">
        <v>16</v>
      </c>
      <c r="Y38" s="107"/>
      <c r="Z38" s="108"/>
    </row>
    <row r="39" spans="1:26" s="11" customFormat="1" ht="13.5" hidden="1" customHeight="1" x14ac:dyDescent="0.2">
      <c r="A39" s="12" t="s">
        <v>7866</v>
      </c>
      <c r="B39" s="106" t="s">
        <v>7867</v>
      </c>
      <c r="C39" s="106"/>
      <c r="D39" s="4" t="s">
        <v>7868</v>
      </c>
      <c r="E39" s="14" t="s">
        <v>664</v>
      </c>
      <c r="F39" s="1" t="s">
        <v>129</v>
      </c>
      <c r="G39" s="4" t="s">
        <v>7869</v>
      </c>
      <c r="H39" s="1">
        <v>1189.0999999999999</v>
      </c>
      <c r="I39" s="1"/>
      <c r="J39" s="2">
        <v>3860293.5</v>
      </c>
      <c r="K39" s="3"/>
      <c r="L39" s="109">
        <f>J39-K39</f>
        <v>3860293.5</v>
      </c>
      <c r="M39" s="109"/>
      <c r="N39" s="13"/>
      <c r="O39" s="111"/>
      <c r="P39" s="111"/>
      <c r="Q39" s="111"/>
      <c r="R39" s="111"/>
      <c r="S39" s="15" t="s">
        <v>129</v>
      </c>
      <c r="T39" s="112" t="s">
        <v>660</v>
      </c>
      <c r="U39" s="112"/>
      <c r="V39" s="112"/>
      <c r="W39" s="112"/>
      <c r="X39" s="107" t="s">
        <v>15</v>
      </c>
      <c r="Y39" s="107"/>
      <c r="Z39" s="108"/>
    </row>
    <row r="40" spans="1:26" s="11" customFormat="1" ht="13.5" hidden="1" customHeight="1" x14ac:dyDescent="0.2">
      <c r="A40" s="12" t="s">
        <v>7870</v>
      </c>
      <c r="B40" s="106" t="s">
        <v>7871</v>
      </c>
      <c r="C40" s="106"/>
      <c r="D40" s="4" t="s">
        <v>7872</v>
      </c>
      <c r="E40" s="14"/>
      <c r="F40" s="1" t="s">
        <v>7771</v>
      </c>
      <c r="G40" s="4" t="s">
        <v>7869</v>
      </c>
      <c r="H40" s="1"/>
      <c r="I40" s="1"/>
      <c r="J40" s="2">
        <v>38625</v>
      </c>
      <c r="K40" s="3"/>
      <c r="L40" s="109">
        <f>J40-K40</f>
        <v>38625</v>
      </c>
      <c r="M40" s="109"/>
      <c r="N40" s="13"/>
      <c r="O40" s="111"/>
      <c r="P40" s="111"/>
      <c r="Q40" s="111"/>
      <c r="R40" s="111"/>
      <c r="S40" s="15" t="s">
        <v>129</v>
      </c>
      <c r="T40" s="112" t="s">
        <v>660</v>
      </c>
      <c r="U40" s="112"/>
      <c r="V40" s="112"/>
      <c r="W40" s="112"/>
      <c r="X40" s="107" t="s">
        <v>15</v>
      </c>
      <c r="Y40" s="107"/>
      <c r="Z40" s="108"/>
    </row>
    <row r="41" spans="1:26" s="11" customFormat="1" ht="12.75" x14ac:dyDescent="0.2">
      <c r="A41" s="7" t="s">
        <v>7873</v>
      </c>
      <c r="B41" s="102" t="s">
        <v>667</v>
      </c>
      <c r="C41" s="102"/>
      <c r="D41" s="102"/>
      <c r="E41" s="102"/>
      <c r="F41" s="102"/>
      <c r="G41" s="102"/>
      <c r="H41" s="1">
        <v>2214.8000000000002</v>
      </c>
      <c r="I41" s="1"/>
      <c r="J41" s="2">
        <v>6578248.5</v>
      </c>
      <c r="K41" s="3"/>
      <c r="L41" s="114">
        <f>SUM(L42:M49)</f>
        <v>6578248.5</v>
      </c>
      <c r="M41" s="114"/>
      <c r="N41" s="16">
        <f>J41-K41</f>
        <v>6578248.5</v>
      </c>
      <c r="O41" s="115"/>
      <c r="P41" s="116"/>
      <c r="Q41" s="116"/>
      <c r="R41" s="117"/>
      <c r="S41" s="12" t="s">
        <v>31</v>
      </c>
      <c r="T41" s="106" t="s">
        <v>31</v>
      </c>
      <c r="U41" s="106"/>
      <c r="V41" s="106"/>
      <c r="W41" s="106"/>
      <c r="X41" s="107" t="s">
        <v>22</v>
      </c>
      <c r="Y41" s="107"/>
      <c r="Z41" s="108"/>
    </row>
    <row r="42" spans="1:26" s="11" customFormat="1" ht="13.5" hidden="1" customHeight="1" x14ac:dyDescent="0.2">
      <c r="A42" s="12" t="s">
        <v>7874</v>
      </c>
      <c r="B42" s="106" t="s">
        <v>7875</v>
      </c>
      <c r="C42" s="106"/>
      <c r="D42" s="4" t="s">
        <v>7876</v>
      </c>
      <c r="E42" s="14"/>
      <c r="F42" s="1" t="s">
        <v>129</v>
      </c>
      <c r="G42" s="4" t="s">
        <v>672</v>
      </c>
      <c r="H42" s="1">
        <v>564</v>
      </c>
      <c r="I42" s="1"/>
      <c r="J42" s="2">
        <v>6361884</v>
      </c>
      <c r="K42" s="3"/>
      <c r="L42" s="109">
        <f>J42-K42</f>
        <v>6361884</v>
      </c>
      <c r="M42" s="109"/>
      <c r="N42" s="13"/>
      <c r="O42" s="111"/>
      <c r="P42" s="111"/>
      <c r="Q42" s="111"/>
      <c r="R42" s="111"/>
      <c r="S42" s="15" t="s">
        <v>129</v>
      </c>
      <c r="T42" s="112" t="s">
        <v>667</v>
      </c>
      <c r="U42" s="112"/>
      <c r="V42" s="112"/>
      <c r="W42" s="112"/>
      <c r="X42" s="107" t="s">
        <v>15</v>
      </c>
      <c r="Y42" s="107"/>
      <c r="Z42" s="108"/>
    </row>
    <row r="43" spans="1:26" s="11" customFormat="1" ht="13.5" hidden="1" customHeight="1" x14ac:dyDescent="0.2">
      <c r="A43" s="12" t="s">
        <v>7877</v>
      </c>
      <c r="B43" s="106" t="s">
        <v>7878</v>
      </c>
      <c r="C43" s="106"/>
      <c r="D43" s="4" t="s">
        <v>7820</v>
      </c>
      <c r="E43" s="14"/>
      <c r="F43" s="1" t="s">
        <v>129</v>
      </c>
      <c r="G43" s="4" t="s">
        <v>672</v>
      </c>
      <c r="H43" s="1">
        <v>475.7</v>
      </c>
      <c r="I43" s="1"/>
      <c r="J43" s="2"/>
      <c r="K43" s="3"/>
      <c r="L43" s="109"/>
      <c r="M43" s="109"/>
      <c r="N43" s="13"/>
      <c r="O43" s="111"/>
      <c r="P43" s="111"/>
      <c r="Q43" s="111"/>
      <c r="R43" s="111"/>
      <c r="S43" s="15" t="s">
        <v>129</v>
      </c>
      <c r="T43" s="112" t="s">
        <v>667</v>
      </c>
      <c r="U43" s="112"/>
      <c r="V43" s="112"/>
      <c r="W43" s="112"/>
      <c r="X43" s="107" t="s">
        <v>15</v>
      </c>
      <c r="Y43" s="107"/>
      <c r="Z43" s="108"/>
    </row>
    <row r="44" spans="1:26" s="11" customFormat="1" ht="13.5" hidden="1" customHeight="1" x14ac:dyDescent="0.2">
      <c r="A44" s="12" t="s">
        <v>7879</v>
      </c>
      <c r="B44" s="106" t="s">
        <v>7880</v>
      </c>
      <c r="C44" s="106"/>
      <c r="D44" s="4" t="s">
        <v>7881</v>
      </c>
      <c r="E44" s="14"/>
      <c r="F44" s="1" t="s">
        <v>129</v>
      </c>
      <c r="G44" s="4" t="s">
        <v>672</v>
      </c>
      <c r="H44" s="1">
        <v>455.4</v>
      </c>
      <c r="I44" s="1"/>
      <c r="J44" s="2"/>
      <c r="K44" s="3"/>
      <c r="L44" s="109"/>
      <c r="M44" s="109"/>
      <c r="N44" s="13"/>
      <c r="O44" s="111"/>
      <c r="P44" s="111"/>
      <c r="Q44" s="111"/>
      <c r="R44" s="111"/>
      <c r="S44" s="15" t="s">
        <v>129</v>
      </c>
      <c r="T44" s="112" t="s">
        <v>667</v>
      </c>
      <c r="U44" s="112"/>
      <c r="V44" s="112"/>
      <c r="W44" s="112"/>
      <c r="X44" s="107" t="s">
        <v>15</v>
      </c>
      <c r="Y44" s="107"/>
      <c r="Z44" s="108"/>
    </row>
    <row r="45" spans="1:26" s="11" customFormat="1" ht="13.5" hidden="1" customHeight="1" x14ac:dyDescent="0.2">
      <c r="A45" s="12" t="s">
        <v>7882</v>
      </c>
      <c r="B45" s="106" t="s">
        <v>7883</v>
      </c>
      <c r="C45" s="106"/>
      <c r="D45" s="4" t="s">
        <v>7884</v>
      </c>
      <c r="E45" s="14"/>
      <c r="F45" s="1" t="s">
        <v>129</v>
      </c>
      <c r="G45" s="4" t="s">
        <v>672</v>
      </c>
      <c r="H45" s="1">
        <v>503.4</v>
      </c>
      <c r="I45" s="1"/>
      <c r="J45" s="2"/>
      <c r="K45" s="3"/>
      <c r="L45" s="109"/>
      <c r="M45" s="109"/>
      <c r="N45" s="13"/>
      <c r="O45" s="111"/>
      <c r="P45" s="111"/>
      <c r="Q45" s="111"/>
      <c r="R45" s="111"/>
      <c r="S45" s="15" t="s">
        <v>129</v>
      </c>
      <c r="T45" s="112" t="s">
        <v>667</v>
      </c>
      <c r="U45" s="112"/>
      <c r="V45" s="112"/>
      <c r="W45" s="112"/>
      <c r="X45" s="107" t="s">
        <v>15</v>
      </c>
      <c r="Y45" s="107"/>
      <c r="Z45" s="108"/>
    </row>
    <row r="46" spans="1:26" s="11" customFormat="1" ht="13.5" hidden="1" customHeight="1" x14ac:dyDescent="0.2">
      <c r="A46" s="12" t="s">
        <v>7885</v>
      </c>
      <c r="B46" s="106" t="s">
        <v>7886</v>
      </c>
      <c r="C46" s="106"/>
      <c r="D46" s="4" t="s">
        <v>7887</v>
      </c>
      <c r="E46" s="14"/>
      <c r="F46" s="1" t="s">
        <v>129</v>
      </c>
      <c r="G46" s="4" t="s">
        <v>672</v>
      </c>
      <c r="H46" s="1">
        <v>37.700000000000003</v>
      </c>
      <c r="I46" s="1"/>
      <c r="J46" s="2"/>
      <c r="K46" s="3"/>
      <c r="L46" s="109"/>
      <c r="M46" s="109"/>
      <c r="N46" s="13"/>
      <c r="O46" s="111"/>
      <c r="P46" s="111"/>
      <c r="Q46" s="111"/>
      <c r="R46" s="111"/>
      <c r="S46" s="15" t="s">
        <v>129</v>
      </c>
      <c r="T46" s="112" t="s">
        <v>667</v>
      </c>
      <c r="U46" s="112"/>
      <c r="V46" s="112"/>
      <c r="W46" s="112"/>
      <c r="X46" s="107" t="s">
        <v>15</v>
      </c>
      <c r="Y46" s="107"/>
      <c r="Z46" s="108"/>
    </row>
    <row r="47" spans="1:26" s="11" customFormat="1" ht="13.5" hidden="1" customHeight="1" x14ac:dyDescent="0.2">
      <c r="A47" s="12" t="s">
        <v>7889</v>
      </c>
      <c r="B47" s="106" t="s">
        <v>7890</v>
      </c>
      <c r="C47" s="106"/>
      <c r="D47" s="4" t="s">
        <v>7891</v>
      </c>
      <c r="E47" s="14"/>
      <c r="F47" s="1" t="s">
        <v>129</v>
      </c>
      <c r="G47" s="4" t="s">
        <v>672</v>
      </c>
      <c r="H47" s="1">
        <v>83.5</v>
      </c>
      <c r="I47" s="1"/>
      <c r="J47" s="2">
        <v>177103.5</v>
      </c>
      <c r="K47" s="3"/>
      <c r="L47" s="109">
        <f t="shared" ref="L47:L49" si="3">J47-K47</f>
        <v>177103.5</v>
      </c>
      <c r="M47" s="109"/>
      <c r="N47" s="13"/>
      <c r="O47" s="111"/>
      <c r="P47" s="111"/>
      <c r="Q47" s="111"/>
      <c r="R47" s="111"/>
      <c r="S47" s="15" t="s">
        <v>129</v>
      </c>
      <c r="T47" s="112" t="s">
        <v>667</v>
      </c>
      <c r="U47" s="112"/>
      <c r="V47" s="112"/>
      <c r="W47" s="112"/>
      <c r="X47" s="107" t="s">
        <v>15</v>
      </c>
      <c r="Y47" s="107"/>
      <c r="Z47" s="108"/>
    </row>
    <row r="48" spans="1:26" s="11" customFormat="1" ht="13.5" hidden="1" customHeight="1" x14ac:dyDescent="0.2">
      <c r="A48" s="12" t="s">
        <v>7892</v>
      </c>
      <c r="B48" s="106" t="s">
        <v>7890</v>
      </c>
      <c r="C48" s="106"/>
      <c r="D48" s="4" t="s">
        <v>7893</v>
      </c>
      <c r="E48" s="14"/>
      <c r="F48" s="1" t="s">
        <v>129</v>
      </c>
      <c r="G48" s="4" t="s">
        <v>672</v>
      </c>
      <c r="H48" s="1">
        <v>83.5</v>
      </c>
      <c r="I48" s="1"/>
      <c r="J48" s="2"/>
      <c r="K48" s="3"/>
      <c r="L48" s="109"/>
      <c r="M48" s="109"/>
      <c r="N48" s="13"/>
      <c r="O48" s="111"/>
      <c r="P48" s="111"/>
      <c r="Q48" s="111"/>
      <c r="R48" s="111"/>
      <c r="S48" s="15" t="s">
        <v>129</v>
      </c>
      <c r="T48" s="112" t="s">
        <v>667</v>
      </c>
      <c r="U48" s="112"/>
      <c r="V48" s="112"/>
      <c r="W48" s="112"/>
      <c r="X48" s="107" t="s">
        <v>15</v>
      </c>
      <c r="Y48" s="107"/>
      <c r="Z48" s="108"/>
    </row>
    <row r="49" spans="1:26" s="11" customFormat="1" ht="13.5" hidden="1" customHeight="1" x14ac:dyDescent="0.2">
      <c r="A49" s="12" t="s">
        <v>7894</v>
      </c>
      <c r="B49" s="106" t="s">
        <v>7895</v>
      </c>
      <c r="C49" s="106"/>
      <c r="D49" s="4" t="s">
        <v>7896</v>
      </c>
      <c r="E49" s="14"/>
      <c r="F49" s="1" t="s">
        <v>129</v>
      </c>
      <c r="G49" s="4" t="s">
        <v>672</v>
      </c>
      <c r="H49" s="1">
        <v>11.6</v>
      </c>
      <c r="I49" s="1"/>
      <c r="J49" s="2">
        <v>39261</v>
      </c>
      <c r="K49" s="3"/>
      <c r="L49" s="109">
        <f t="shared" si="3"/>
        <v>39261</v>
      </c>
      <c r="M49" s="109"/>
      <c r="N49" s="13"/>
      <c r="O49" s="111"/>
      <c r="P49" s="111"/>
      <c r="Q49" s="111"/>
      <c r="R49" s="111"/>
      <c r="S49" s="15" t="s">
        <v>129</v>
      </c>
      <c r="T49" s="112" t="s">
        <v>667</v>
      </c>
      <c r="U49" s="112"/>
      <c r="V49" s="112"/>
      <c r="W49" s="112"/>
      <c r="X49" s="107" t="s">
        <v>15</v>
      </c>
      <c r="Y49" s="107"/>
      <c r="Z49" s="108"/>
    </row>
    <row r="50" spans="1:26" s="11" customFormat="1" ht="12.75" x14ac:dyDescent="0.2">
      <c r="A50" s="7" t="s">
        <v>7898</v>
      </c>
      <c r="B50" s="102" t="s">
        <v>682</v>
      </c>
      <c r="C50" s="102"/>
      <c r="D50" s="102"/>
      <c r="E50" s="102"/>
      <c r="F50" s="102"/>
      <c r="G50" s="102"/>
      <c r="H50" s="1">
        <v>3101.4</v>
      </c>
      <c r="I50" s="1"/>
      <c r="J50" s="2">
        <v>13476376.65</v>
      </c>
      <c r="K50" s="3">
        <v>65736.37</v>
      </c>
      <c r="L50" s="114">
        <f>SUM(L51:M52)</f>
        <v>13410640.280000001</v>
      </c>
      <c r="M50" s="114"/>
      <c r="N50" s="16">
        <f>J50-K50</f>
        <v>13410640.280000001</v>
      </c>
      <c r="O50" s="118">
        <v>65233846.509999998</v>
      </c>
      <c r="P50" s="119"/>
      <c r="Q50" s="119"/>
      <c r="R50" s="120"/>
      <c r="S50" s="12" t="s">
        <v>31</v>
      </c>
      <c r="T50" s="106" t="s">
        <v>31</v>
      </c>
      <c r="U50" s="106"/>
      <c r="V50" s="106"/>
      <c r="W50" s="106"/>
      <c r="X50" s="107" t="s">
        <v>16</v>
      </c>
      <c r="Y50" s="107"/>
      <c r="Z50" s="108"/>
    </row>
    <row r="51" spans="1:26" s="11" customFormat="1" ht="13.5" hidden="1" customHeight="1" x14ac:dyDescent="0.2">
      <c r="A51" s="12" t="s">
        <v>7899</v>
      </c>
      <c r="B51" s="106" t="s">
        <v>7900</v>
      </c>
      <c r="C51" s="106"/>
      <c r="D51" s="4" t="s">
        <v>7901</v>
      </c>
      <c r="E51" s="14" t="s">
        <v>7902</v>
      </c>
      <c r="F51" s="1" t="s">
        <v>129</v>
      </c>
      <c r="G51" s="4" t="s">
        <v>687</v>
      </c>
      <c r="H51" s="1">
        <v>3050.9</v>
      </c>
      <c r="I51" s="1"/>
      <c r="J51" s="2">
        <v>13475484</v>
      </c>
      <c r="K51" s="3">
        <v>65736.37</v>
      </c>
      <c r="L51" s="109">
        <f>J51-K51</f>
        <v>13409747.630000001</v>
      </c>
      <c r="M51" s="109"/>
      <c r="N51" s="13"/>
      <c r="O51" s="105">
        <v>65233846.509999998</v>
      </c>
      <c r="P51" s="105"/>
      <c r="Q51" s="105"/>
      <c r="R51" s="105"/>
      <c r="S51" s="15" t="s">
        <v>7903</v>
      </c>
      <c r="T51" s="112" t="s">
        <v>682</v>
      </c>
      <c r="U51" s="112"/>
      <c r="V51" s="112"/>
      <c r="W51" s="112"/>
      <c r="X51" s="107" t="s">
        <v>15</v>
      </c>
      <c r="Y51" s="107"/>
      <c r="Z51" s="108"/>
    </row>
    <row r="52" spans="1:26" s="11" customFormat="1" ht="13.5" hidden="1" customHeight="1" x14ac:dyDescent="0.2">
      <c r="A52" s="12" t="s">
        <v>7904</v>
      </c>
      <c r="B52" s="106" t="s">
        <v>7905</v>
      </c>
      <c r="C52" s="106"/>
      <c r="D52" s="4" t="s">
        <v>7906</v>
      </c>
      <c r="E52" s="14"/>
      <c r="F52" s="1" t="s">
        <v>7771</v>
      </c>
      <c r="G52" s="4" t="s">
        <v>687</v>
      </c>
      <c r="H52" s="1">
        <v>50.5</v>
      </c>
      <c r="I52" s="1"/>
      <c r="J52" s="2">
        <v>892.65</v>
      </c>
      <c r="K52" s="3"/>
      <c r="L52" s="109">
        <f>J52-K52</f>
        <v>892.65</v>
      </c>
      <c r="M52" s="109"/>
      <c r="N52" s="13"/>
      <c r="O52" s="110"/>
      <c r="P52" s="111"/>
      <c r="Q52" s="111"/>
      <c r="R52" s="111"/>
      <c r="S52" s="15" t="s">
        <v>129</v>
      </c>
      <c r="T52" s="112" t="s">
        <v>682</v>
      </c>
      <c r="U52" s="112"/>
      <c r="V52" s="112"/>
      <c r="W52" s="112"/>
      <c r="X52" s="107" t="s">
        <v>15</v>
      </c>
      <c r="Y52" s="107"/>
      <c r="Z52" s="108"/>
    </row>
    <row r="53" spans="1:26" s="11" customFormat="1" ht="12.75" x14ac:dyDescent="0.2">
      <c r="A53" s="7" t="s">
        <v>7907</v>
      </c>
      <c r="B53" s="102" t="s">
        <v>689</v>
      </c>
      <c r="C53" s="102"/>
      <c r="D53" s="102"/>
      <c r="E53" s="102"/>
      <c r="F53" s="102"/>
      <c r="G53" s="102"/>
      <c r="H53" s="1">
        <v>1672.8</v>
      </c>
      <c r="I53" s="1"/>
      <c r="J53" s="2">
        <v>3919929</v>
      </c>
      <c r="K53" s="3">
        <v>126752.49</v>
      </c>
      <c r="L53" s="114">
        <f>L54</f>
        <v>3793176.51</v>
      </c>
      <c r="M53" s="114"/>
      <c r="N53" s="16">
        <f>J53-K53</f>
        <v>3793176.51</v>
      </c>
      <c r="O53" s="115"/>
      <c r="P53" s="116"/>
      <c r="Q53" s="116"/>
      <c r="R53" s="117"/>
      <c r="S53" s="12" t="s">
        <v>31</v>
      </c>
      <c r="T53" s="106" t="s">
        <v>31</v>
      </c>
      <c r="U53" s="106"/>
      <c r="V53" s="106"/>
      <c r="W53" s="106"/>
      <c r="X53" s="107" t="s">
        <v>15</v>
      </c>
      <c r="Y53" s="107"/>
      <c r="Z53" s="108"/>
    </row>
    <row r="54" spans="1:26" s="11" customFormat="1" ht="13.5" hidden="1" customHeight="1" x14ac:dyDescent="0.2">
      <c r="A54" s="12" t="s">
        <v>7908</v>
      </c>
      <c r="B54" s="106" t="s">
        <v>7909</v>
      </c>
      <c r="C54" s="106"/>
      <c r="D54" s="4" t="s">
        <v>7910</v>
      </c>
      <c r="E54" s="14"/>
      <c r="F54" s="1" t="s">
        <v>129</v>
      </c>
      <c r="G54" s="4" t="s">
        <v>694</v>
      </c>
      <c r="H54" s="1">
        <v>1672.8</v>
      </c>
      <c r="I54" s="1"/>
      <c r="J54" s="2">
        <v>3919929</v>
      </c>
      <c r="K54" s="3">
        <v>126752.49</v>
      </c>
      <c r="L54" s="109">
        <f>J54-K54</f>
        <v>3793176.51</v>
      </c>
      <c r="M54" s="109"/>
      <c r="N54" s="13"/>
      <c r="O54" s="111"/>
      <c r="P54" s="111"/>
      <c r="Q54" s="111"/>
      <c r="R54" s="111"/>
      <c r="S54" s="15" t="s">
        <v>129</v>
      </c>
      <c r="T54" s="112" t="s">
        <v>689</v>
      </c>
      <c r="U54" s="112"/>
      <c r="V54" s="112"/>
      <c r="W54" s="112"/>
      <c r="X54" s="107" t="s">
        <v>15</v>
      </c>
      <c r="Y54" s="107"/>
      <c r="Z54" s="108"/>
    </row>
    <row r="55" spans="1:26" s="11" customFormat="1" ht="12.75" x14ac:dyDescent="0.2">
      <c r="A55" s="7" t="s">
        <v>7911</v>
      </c>
      <c r="B55" s="102" t="s">
        <v>696</v>
      </c>
      <c r="C55" s="102"/>
      <c r="D55" s="102"/>
      <c r="E55" s="102"/>
      <c r="F55" s="102"/>
      <c r="G55" s="102"/>
      <c r="H55" s="1">
        <v>2937.1</v>
      </c>
      <c r="I55" s="1"/>
      <c r="J55" s="2">
        <v>27195340.5</v>
      </c>
      <c r="K55" s="3">
        <v>7459418.2800000003</v>
      </c>
      <c r="L55" s="114">
        <f>L56</f>
        <v>19735922.219999999</v>
      </c>
      <c r="M55" s="114"/>
      <c r="N55" s="16">
        <f>J55-K55</f>
        <v>19735922.219999999</v>
      </c>
      <c r="O55" s="115"/>
      <c r="P55" s="116"/>
      <c r="Q55" s="116"/>
      <c r="R55" s="117"/>
      <c r="S55" s="12" t="s">
        <v>31</v>
      </c>
      <c r="T55" s="106" t="s">
        <v>31</v>
      </c>
      <c r="U55" s="106"/>
      <c r="V55" s="106"/>
      <c r="W55" s="106"/>
      <c r="X55" s="107" t="s">
        <v>15</v>
      </c>
      <c r="Y55" s="107"/>
      <c r="Z55" s="108"/>
    </row>
    <row r="56" spans="1:26" s="11" customFormat="1" ht="13.5" hidden="1" customHeight="1" x14ac:dyDescent="0.2">
      <c r="A56" s="12" t="s">
        <v>7912</v>
      </c>
      <c r="B56" s="106" t="s">
        <v>7913</v>
      </c>
      <c r="C56" s="106"/>
      <c r="D56" s="4" t="s">
        <v>7914</v>
      </c>
      <c r="E56" s="14"/>
      <c r="F56" s="1" t="s">
        <v>129</v>
      </c>
      <c r="G56" s="4" t="s">
        <v>7915</v>
      </c>
      <c r="H56" s="1">
        <v>2937.1</v>
      </c>
      <c r="I56" s="1"/>
      <c r="J56" s="2">
        <v>27195340.5</v>
      </c>
      <c r="K56" s="3">
        <v>7459418.2800000003</v>
      </c>
      <c r="L56" s="109">
        <f>J56-K56</f>
        <v>19735922.219999999</v>
      </c>
      <c r="M56" s="109"/>
      <c r="N56" s="13"/>
      <c r="O56" s="111"/>
      <c r="P56" s="111"/>
      <c r="Q56" s="111"/>
      <c r="R56" s="111"/>
      <c r="S56" s="15" t="s">
        <v>7916</v>
      </c>
      <c r="T56" s="112" t="s">
        <v>696</v>
      </c>
      <c r="U56" s="112"/>
      <c r="V56" s="112"/>
      <c r="W56" s="112"/>
      <c r="X56" s="107" t="s">
        <v>15</v>
      </c>
      <c r="Y56" s="107"/>
      <c r="Z56" s="108"/>
    </row>
    <row r="57" spans="1:26" s="11" customFormat="1" ht="12.75" x14ac:dyDescent="0.2">
      <c r="A57" s="7" t="s">
        <v>7917</v>
      </c>
      <c r="B57" s="102" t="s">
        <v>704</v>
      </c>
      <c r="C57" s="102"/>
      <c r="D57" s="102"/>
      <c r="E57" s="102"/>
      <c r="F57" s="102"/>
      <c r="G57" s="102"/>
      <c r="H57" s="1">
        <v>581.29999999999995</v>
      </c>
      <c r="I57" s="1"/>
      <c r="J57" s="2">
        <v>4668495.5</v>
      </c>
      <c r="K57" s="3">
        <v>31344.37</v>
      </c>
      <c r="L57" s="114">
        <f>SUM(L58:M68)</f>
        <v>4637151.13</v>
      </c>
      <c r="M57" s="114"/>
      <c r="N57" s="16">
        <f>J57-K57</f>
        <v>4637151.13</v>
      </c>
      <c r="O57" s="115"/>
      <c r="P57" s="116"/>
      <c r="Q57" s="116"/>
      <c r="R57" s="117"/>
      <c r="S57" s="12" t="s">
        <v>31</v>
      </c>
      <c r="T57" s="106" t="s">
        <v>31</v>
      </c>
      <c r="U57" s="106"/>
      <c r="V57" s="106"/>
      <c r="W57" s="106"/>
      <c r="X57" s="107" t="s">
        <v>25</v>
      </c>
      <c r="Y57" s="107"/>
      <c r="Z57" s="108"/>
    </row>
    <row r="58" spans="1:26" s="11" customFormat="1" ht="13.5" hidden="1" customHeight="1" x14ac:dyDescent="0.2">
      <c r="A58" s="12" t="s">
        <v>7918</v>
      </c>
      <c r="B58" s="106" t="s">
        <v>7919</v>
      </c>
      <c r="C58" s="106"/>
      <c r="D58" s="4" t="s">
        <v>7920</v>
      </c>
      <c r="E58" s="14" t="s">
        <v>7921</v>
      </c>
      <c r="F58" s="1" t="s">
        <v>129</v>
      </c>
      <c r="G58" s="4" t="s">
        <v>7922</v>
      </c>
      <c r="H58" s="1">
        <v>581.29999999999995</v>
      </c>
      <c r="I58" s="1"/>
      <c r="J58" s="2">
        <v>695128.5</v>
      </c>
      <c r="K58" s="3">
        <v>31344.37</v>
      </c>
      <c r="L58" s="109">
        <f>J58-K58</f>
        <v>663784.13</v>
      </c>
      <c r="M58" s="109"/>
      <c r="N58" s="13"/>
      <c r="O58" s="110"/>
      <c r="P58" s="111"/>
      <c r="Q58" s="111"/>
      <c r="R58" s="111"/>
      <c r="S58" s="15" t="s">
        <v>129</v>
      </c>
      <c r="T58" s="112" t="s">
        <v>704</v>
      </c>
      <c r="U58" s="112"/>
      <c r="V58" s="112"/>
      <c r="W58" s="112"/>
      <c r="X58" s="107" t="s">
        <v>15</v>
      </c>
      <c r="Y58" s="107"/>
      <c r="Z58" s="108"/>
    </row>
    <row r="59" spans="1:26" s="11" customFormat="1" ht="13.5" hidden="1" customHeight="1" x14ac:dyDescent="0.2">
      <c r="A59" s="12" t="s">
        <v>7923</v>
      </c>
      <c r="B59" s="106" t="s">
        <v>7924</v>
      </c>
      <c r="C59" s="106"/>
      <c r="D59" s="4" t="s">
        <v>7925</v>
      </c>
      <c r="E59" s="14"/>
      <c r="F59" s="1" t="s">
        <v>7926</v>
      </c>
      <c r="G59" s="4" t="s">
        <v>7922</v>
      </c>
      <c r="H59" s="1"/>
      <c r="I59" s="1"/>
      <c r="J59" s="2">
        <v>2016153</v>
      </c>
      <c r="K59" s="3"/>
      <c r="L59" s="109">
        <f t="shared" ref="L59:L68" si="4">J59-K59</f>
        <v>2016153</v>
      </c>
      <c r="M59" s="109"/>
      <c r="N59" s="13"/>
      <c r="O59" s="111"/>
      <c r="P59" s="111"/>
      <c r="Q59" s="111"/>
      <c r="R59" s="111"/>
      <c r="S59" s="15" t="s">
        <v>7926</v>
      </c>
      <c r="T59" s="112" t="s">
        <v>704</v>
      </c>
      <c r="U59" s="112"/>
      <c r="V59" s="112"/>
      <c r="W59" s="112"/>
      <c r="X59" s="107" t="s">
        <v>15</v>
      </c>
      <c r="Y59" s="107"/>
      <c r="Z59" s="108"/>
    </row>
    <row r="60" spans="1:26" s="11" customFormat="1" ht="13.5" hidden="1" customHeight="1" x14ac:dyDescent="0.2">
      <c r="A60" s="12" t="s">
        <v>7927</v>
      </c>
      <c r="B60" s="106" t="s">
        <v>7928</v>
      </c>
      <c r="C60" s="106"/>
      <c r="D60" s="4" t="s">
        <v>7929</v>
      </c>
      <c r="E60" s="14"/>
      <c r="F60" s="1" t="s">
        <v>7926</v>
      </c>
      <c r="G60" s="4" t="s">
        <v>7922</v>
      </c>
      <c r="H60" s="1"/>
      <c r="I60" s="1"/>
      <c r="J60" s="2">
        <v>1135300</v>
      </c>
      <c r="K60" s="3"/>
      <c r="L60" s="109">
        <f t="shared" si="4"/>
        <v>1135300</v>
      </c>
      <c r="M60" s="109"/>
      <c r="N60" s="13"/>
      <c r="O60" s="111"/>
      <c r="P60" s="111"/>
      <c r="Q60" s="111"/>
      <c r="R60" s="111"/>
      <c r="S60" s="15" t="s">
        <v>7926</v>
      </c>
      <c r="T60" s="112" t="s">
        <v>704</v>
      </c>
      <c r="U60" s="112"/>
      <c r="V60" s="112"/>
      <c r="W60" s="112"/>
      <c r="X60" s="107" t="s">
        <v>15</v>
      </c>
      <c r="Y60" s="107"/>
      <c r="Z60" s="108"/>
    </row>
    <row r="61" spans="1:26" s="11" customFormat="1" ht="13.5" hidden="1" customHeight="1" x14ac:dyDescent="0.2">
      <c r="A61" s="12" t="s">
        <v>7930</v>
      </c>
      <c r="B61" s="106" t="s">
        <v>7931</v>
      </c>
      <c r="C61" s="106"/>
      <c r="D61" s="4" t="s">
        <v>7932</v>
      </c>
      <c r="E61" s="14"/>
      <c r="F61" s="1" t="s">
        <v>7926</v>
      </c>
      <c r="G61" s="4" t="s">
        <v>7922</v>
      </c>
      <c r="H61" s="1"/>
      <c r="I61" s="1"/>
      <c r="J61" s="2">
        <v>87321.75</v>
      </c>
      <c r="K61" s="3"/>
      <c r="L61" s="109">
        <f t="shared" si="4"/>
        <v>87321.75</v>
      </c>
      <c r="M61" s="109"/>
      <c r="N61" s="13"/>
      <c r="O61" s="111"/>
      <c r="P61" s="111"/>
      <c r="Q61" s="111"/>
      <c r="R61" s="111"/>
      <c r="S61" s="15" t="s">
        <v>7926</v>
      </c>
      <c r="T61" s="112" t="s">
        <v>704</v>
      </c>
      <c r="U61" s="112"/>
      <c r="V61" s="112"/>
      <c r="W61" s="112"/>
      <c r="X61" s="107" t="s">
        <v>15</v>
      </c>
      <c r="Y61" s="107"/>
      <c r="Z61" s="108"/>
    </row>
    <row r="62" spans="1:26" s="11" customFormat="1" ht="13.5" hidden="1" customHeight="1" x14ac:dyDescent="0.2">
      <c r="A62" s="12" t="s">
        <v>7933</v>
      </c>
      <c r="B62" s="106" t="s">
        <v>7934</v>
      </c>
      <c r="C62" s="106"/>
      <c r="D62" s="4" t="s">
        <v>7932</v>
      </c>
      <c r="E62" s="14"/>
      <c r="F62" s="1" t="s">
        <v>7926</v>
      </c>
      <c r="G62" s="4" t="s">
        <v>7922</v>
      </c>
      <c r="H62" s="1"/>
      <c r="I62" s="1"/>
      <c r="J62" s="2">
        <v>87321.75</v>
      </c>
      <c r="K62" s="3"/>
      <c r="L62" s="109">
        <f t="shared" si="4"/>
        <v>87321.75</v>
      </c>
      <c r="M62" s="109"/>
      <c r="N62" s="13"/>
      <c r="O62" s="111"/>
      <c r="P62" s="111"/>
      <c r="Q62" s="111"/>
      <c r="R62" s="111"/>
      <c r="S62" s="15" t="s">
        <v>7926</v>
      </c>
      <c r="T62" s="112" t="s">
        <v>704</v>
      </c>
      <c r="U62" s="112"/>
      <c r="V62" s="112"/>
      <c r="W62" s="112"/>
      <c r="X62" s="107" t="s">
        <v>15</v>
      </c>
      <c r="Y62" s="107"/>
      <c r="Z62" s="108"/>
    </row>
    <row r="63" spans="1:26" s="11" customFormat="1" ht="13.5" hidden="1" customHeight="1" x14ac:dyDescent="0.2">
      <c r="A63" s="12" t="s">
        <v>7935</v>
      </c>
      <c r="B63" s="106" t="s">
        <v>7936</v>
      </c>
      <c r="C63" s="106"/>
      <c r="D63" s="4" t="s">
        <v>7932</v>
      </c>
      <c r="E63" s="14"/>
      <c r="F63" s="1" t="s">
        <v>7926</v>
      </c>
      <c r="G63" s="4" t="s">
        <v>7922</v>
      </c>
      <c r="H63" s="1"/>
      <c r="I63" s="1"/>
      <c r="J63" s="2">
        <v>87321.75</v>
      </c>
      <c r="K63" s="3"/>
      <c r="L63" s="109">
        <f t="shared" si="4"/>
        <v>87321.75</v>
      </c>
      <c r="M63" s="109"/>
      <c r="N63" s="13"/>
      <c r="O63" s="111"/>
      <c r="P63" s="111"/>
      <c r="Q63" s="111"/>
      <c r="R63" s="111"/>
      <c r="S63" s="15" t="s">
        <v>7926</v>
      </c>
      <c r="T63" s="112" t="s">
        <v>704</v>
      </c>
      <c r="U63" s="112"/>
      <c r="V63" s="112"/>
      <c r="W63" s="112"/>
      <c r="X63" s="107" t="s">
        <v>15</v>
      </c>
      <c r="Y63" s="107"/>
      <c r="Z63" s="108"/>
    </row>
    <row r="64" spans="1:26" s="11" customFormat="1" ht="13.5" hidden="1" customHeight="1" x14ac:dyDescent="0.2">
      <c r="A64" s="12" t="s">
        <v>7937</v>
      </c>
      <c r="B64" s="106" t="s">
        <v>7938</v>
      </c>
      <c r="C64" s="106"/>
      <c r="D64" s="4" t="s">
        <v>7932</v>
      </c>
      <c r="E64" s="14"/>
      <c r="F64" s="1" t="s">
        <v>7926</v>
      </c>
      <c r="G64" s="4" t="s">
        <v>7922</v>
      </c>
      <c r="H64" s="1"/>
      <c r="I64" s="1"/>
      <c r="J64" s="2">
        <v>87321.75</v>
      </c>
      <c r="K64" s="3"/>
      <c r="L64" s="109">
        <f t="shared" si="4"/>
        <v>87321.75</v>
      </c>
      <c r="M64" s="109"/>
      <c r="N64" s="13"/>
      <c r="O64" s="111"/>
      <c r="P64" s="111"/>
      <c r="Q64" s="111"/>
      <c r="R64" s="111"/>
      <c r="S64" s="15" t="s">
        <v>7926</v>
      </c>
      <c r="T64" s="112" t="s">
        <v>704</v>
      </c>
      <c r="U64" s="112"/>
      <c r="V64" s="112"/>
      <c r="W64" s="112"/>
      <c r="X64" s="107" t="s">
        <v>15</v>
      </c>
      <c r="Y64" s="107"/>
      <c r="Z64" s="108"/>
    </row>
    <row r="65" spans="1:26" s="11" customFormat="1" ht="13.5" hidden="1" customHeight="1" x14ac:dyDescent="0.2">
      <c r="A65" s="12" t="s">
        <v>7939</v>
      </c>
      <c r="B65" s="106" t="s">
        <v>7940</v>
      </c>
      <c r="C65" s="106"/>
      <c r="D65" s="4" t="s">
        <v>7941</v>
      </c>
      <c r="E65" s="14"/>
      <c r="F65" s="1" t="s">
        <v>7926</v>
      </c>
      <c r="G65" s="4" t="s">
        <v>7922</v>
      </c>
      <c r="H65" s="1"/>
      <c r="I65" s="1"/>
      <c r="J65" s="2">
        <v>118156.75</v>
      </c>
      <c r="K65" s="3"/>
      <c r="L65" s="109">
        <f t="shared" si="4"/>
        <v>118156.75</v>
      </c>
      <c r="M65" s="109"/>
      <c r="N65" s="13"/>
      <c r="O65" s="111"/>
      <c r="P65" s="111"/>
      <c r="Q65" s="111"/>
      <c r="R65" s="111"/>
      <c r="S65" s="15" t="s">
        <v>7926</v>
      </c>
      <c r="T65" s="112" t="s">
        <v>704</v>
      </c>
      <c r="U65" s="112"/>
      <c r="V65" s="112"/>
      <c r="W65" s="112"/>
      <c r="X65" s="107" t="s">
        <v>15</v>
      </c>
      <c r="Y65" s="107"/>
      <c r="Z65" s="108"/>
    </row>
    <row r="66" spans="1:26" s="11" customFormat="1" ht="13.5" hidden="1" customHeight="1" x14ac:dyDescent="0.2">
      <c r="A66" s="12" t="s">
        <v>7942</v>
      </c>
      <c r="B66" s="106" t="s">
        <v>7943</v>
      </c>
      <c r="C66" s="106"/>
      <c r="D66" s="4" t="s">
        <v>7941</v>
      </c>
      <c r="E66" s="14"/>
      <c r="F66" s="1" t="s">
        <v>7926</v>
      </c>
      <c r="G66" s="4" t="s">
        <v>7922</v>
      </c>
      <c r="H66" s="1"/>
      <c r="I66" s="1"/>
      <c r="J66" s="2">
        <v>118156.75</v>
      </c>
      <c r="K66" s="3"/>
      <c r="L66" s="109">
        <f t="shared" si="4"/>
        <v>118156.75</v>
      </c>
      <c r="M66" s="109"/>
      <c r="N66" s="13"/>
      <c r="O66" s="111"/>
      <c r="P66" s="111"/>
      <c r="Q66" s="111"/>
      <c r="R66" s="111"/>
      <c r="S66" s="15" t="s">
        <v>7926</v>
      </c>
      <c r="T66" s="112" t="s">
        <v>704</v>
      </c>
      <c r="U66" s="112"/>
      <c r="V66" s="112"/>
      <c r="W66" s="112"/>
      <c r="X66" s="107" t="s">
        <v>15</v>
      </c>
      <c r="Y66" s="107"/>
      <c r="Z66" s="108"/>
    </row>
    <row r="67" spans="1:26" s="11" customFormat="1" ht="13.5" hidden="1" customHeight="1" x14ac:dyDescent="0.2">
      <c r="A67" s="12" t="s">
        <v>7944</v>
      </c>
      <c r="B67" s="106" t="s">
        <v>7945</v>
      </c>
      <c r="C67" s="106"/>
      <c r="D67" s="4" t="s">
        <v>7941</v>
      </c>
      <c r="E67" s="14"/>
      <c r="F67" s="1" t="s">
        <v>7926</v>
      </c>
      <c r="G67" s="4" t="s">
        <v>7922</v>
      </c>
      <c r="H67" s="1"/>
      <c r="I67" s="1"/>
      <c r="J67" s="2">
        <v>118156.75</v>
      </c>
      <c r="K67" s="3"/>
      <c r="L67" s="109">
        <f t="shared" si="4"/>
        <v>118156.75</v>
      </c>
      <c r="M67" s="109"/>
      <c r="N67" s="13"/>
      <c r="O67" s="111"/>
      <c r="P67" s="111"/>
      <c r="Q67" s="111"/>
      <c r="R67" s="111"/>
      <c r="S67" s="15" t="s">
        <v>7926</v>
      </c>
      <c r="T67" s="112" t="s">
        <v>704</v>
      </c>
      <c r="U67" s="112"/>
      <c r="V67" s="112"/>
      <c r="W67" s="112"/>
      <c r="X67" s="107" t="s">
        <v>15</v>
      </c>
      <c r="Y67" s="107"/>
      <c r="Z67" s="108"/>
    </row>
    <row r="68" spans="1:26" s="11" customFormat="1" ht="13.5" hidden="1" customHeight="1" x14ac:dyDescent="0.2">
      <c r="A68" s="12" t="s">
        <v>7946</v>
      </c>
      <c r="B68" s="106" t="s">
        <v>7947</v>
      </c>
      <c r="C68" s="106"/>
      <c r="D68" s="4" t="s">
        <v>7941</v>
      </c>
      <c r="E68" s="14"/>
      <c r="F68" s="1" t="s">
        <v>7926</v>
      </c>
      <c r="G68" s="4" t="s">
        <v>7922</v>
      </c>
      <c r="H68" s="1"/>
      <c r="I68" s="1"/>
      <c r="J68" s="2">
        <v>118156.75</v>
      </c>
      <c r="K68" s="3"/>
      <c r="L68" s="109">
        <f t="shared" si="4"/>
        <v>118156.75</v>
      </c>
      <c r="M68" s="109"/>
      <c r="N68" s="13"/>
      <c r="O68" s="111"/>
      <c r="P68" s="111"/>
      <c r="Q68" s="111"/>
      <c r="R68" s="111"/>
      <c r="S68" s="15" t="s">
        <v>7926</v>
      </c>
      <c r="T68" s="112" t="s">
        <v>704</v>
      </c>
      <c r="U68" s="112"/>
      <c r="V68" s="112"/>
      <c r="W68" s="112"/>
      <c r="X68" s="107" t="s">
        <v>15</v>
      </c>
      <c r="Y68" s="107"/>
      <c r="Z68" s="108"/>
    </row>
    <row r="69" spans="1:26" s="11" customFormat="1" ht="12.75" x14ac:dyDescent="0.2">
      <c r="A69" s="7" t="s">
        <v>7948</v>
      </c>
      <c r="B69" s="102" t="s">
        <v>712</v>
      </c>
      <c r="C69" s="102"/>
      <c r="D69" s="102"/>
      <c r="E69" s="102"/>
      <c r="F69" s="102"/>
      <c r="G69" s="102"/>
      <c r="H69" s="1">
        <v>937.4</v>
      </c>
      <c r="I69" s="1"/>
      <c r="J69" s="2">
        <v>2448222</v>
      </c>
      <c r="K69" s="3"/>
      <c r="L69" s="114">
        <f>L70</f>
        <v>2448222</v>
      </c>
      <c r="M69" s="114"/>
      <c r="N69" s="16">
        <f>J69-K69</f>
        <v>2448222</v>
      </c>
      <c r="O69" s="115"/>
      <c r="P69" s="116"/>
      <c r="Q69" s="116"/>
      <c r="R69" s="117"/>
      <c r="S69" s="12" t="s">
        <v>31</v>
      </c>
      <c r="T69" s="106" t="s">
        <v>31</v>
      </c>
      <c r="U69" s="106"/>
      <c r="V69" s="106"/>
      <c r="W69" s="106"/>
      <c r="X69" s="107" t="s">
        <v>15</v>
      </c>
      <c r="Y69" s="107"/>
      <c r="Z69" s="108"/>
    </row>
    <row r="70" spans="1:26" s="11" customFormat="1" ht="13.5" hidden="1" customHeight="1" x14ac:dyDescent="0.2">
      <c r="A70" s="12" t="s">
        <v>7949</v>
      </c>
      <c r="B70" s="106" t="s">
        <v>7950</v>
      </c>
      <c r="C70" s="106"/>
      <c r="D70" s="4" t="s">
        <v>7951</v>
      </c>
      <c r="E70" s="14"/>
      <c r="F70" s="1" t="s">
        <v>129</v>
      </c>
      <c r="G70" s="4" t="s">
        <v>717</v>
      </c>
      <c r="H70" s="1">
        <v>937.4</v>
      </c>
      <c r="I70" s="1"/>
      <c r="J70" s="2">
        <v>2448222</v>
      </c>
      <c r="K70" s="3"/>
      <c r="L70" s="109">
        <f>J70-K70</f>
        <v>2448222</v>
      </c>
      <c r="M70" s="109"/>
      <c r="N70" s="13"/>
      <c r="O70" s="111"/>
      <c r="P70" s="111"/>
      <c r="Q70" s="111"/>
      <c r="R70" s="111"/>
      <c r="S70" s="15" t="s">
        <v>7952</v>
      </c>
      <c r="T70" s="112" t="s">
        <v>712</v>
      </c>
      <c r="U70" s="112"/>
      <c r="V70" s="112"/>
      <c r="W70" s="112"/>
      <c r="X70" s="107" t="s">
        <v>15</v>
      </c>
      <c r="Y70" s="107"/>
      <c r="Z70" s="108"/>
    </row>
    <row r="71" spans="1:26" s="11" customFormat="1" ht="12.75" x14ac:dyDescent="0.2">
      <c r="A71" s="7" t="s">
        <v>7953</v>
      </c>
      <c r="B71" s="102" t="s">
        <v>719</v>
      </c>
      <c r="C71" s="102"/>
      <c r="D71" s="102"/>
      <c r="E71" s="102"/>
      <c r="F71" s="102"/>
      <c r="G71" s="102"/>
      <c r="H71" s="1">
        <v>314.3</v>
      </c>
      <c r="I71" s="1"/>
      <c r="J71" s="2">
        <v>3212535</v>
      </c>
      <c r="K71" s="3"/>
      <c r="L71" s="114">
        <f>L72</f>
        <v>3212535</v>
      </c>
      <c r="M71" s="114"/>
      <c r="N71" s="16">
        <f>J71-K71</f>
        <v>3212535</v>
      </c>
      <c r="O71" s="115"/>
      <c r="P71" s="116"/>
      <c r="Q71" s="116"/>
      <c r="R71" s="117"/>
      <c r="S71" s="12" t="s">
        <v>31</v>
      </c>
      <c r="T71" s="106" t="s">
        <v>31</v>
      </c>
      <c r="U71" s="106"/>
      <c r="V71" s="106"/>
      <c r="W71" s="106"/>
      <c r="X71" s="107" t="s">
        <v>15</v>
      </c>
      <c r="Y71" s="107"/>
      <c r="Z71" s="108"/>
    </row>
    <row r="72" spans="1:26" s="11" customFormat="1" ht="13.5" hidden="1" customHeight="1" x14ac:dyDescent="0.2">
      <c r="A72" s="12" t="s">
        <v>7954</v>
      </c>
      <c r="B72" s="106" t="s">
        <v>7955</v>
      </c>
      <c r="C72" s="106"/>
      <c r="D72" s="4" t="s">
        <v>7956</v>
      </c>
      <c r="E72" s="14" t="s">
        <v>7957</v>
      </c>
      <c r="F72" s="1" t="s">
        <v>129</v>
      </c>
      <c r="G72" s="4" t="s">
        <v>7958</v>
      </c>
      <c r="H72" s="1">
        <v>314.3</v>
      </c>
      <c r="I72" s="1"/>
      <c r="J72" s="2">
        <v>3212535</v>
      </c>
      <c r="K72" s="3"/>
      <c r="L72" s="109">
        <f>J72-K72</f>
        <v>3212535</v>
      </c>
      <c r="M72" s="109"/>
      <c r="N72" s="13"/>
      <c r="O72" s="111"/>
      <c r="P72" s="111"/>
      <c r="Q72" s="111"/>
      <c r="R72" s="111"/>
      <c r="S72" s="15" t="s">
        <v>7959</v>
      </c>
      <c r="T72" s="112" t="s">
        <v>719</v>
      </c>
      <c r="U72" s="112"/>
      <c r="V72" s="112"/>
      <c r="W72" s="112"/>
      <c r="X72" s="107" t="s">
        <v>15</v>
      </c>
      <c r="Y72" s="107"/>
      <c r="Z72" s="108"/>
    </row>
    <row r="73" spans="1:26" s="11" customFormat="1" ht="12.75" x14ac:dyDescent="0.2">
      <c r="A73" s="7" t="s">
        <v>7960</v>
      </c>
      <c r="B73" s="102" t="s">
        <v>7961</v>
      </c>
      <c r="C73" s="102"/>
      <c r="D73" s="102"/>
      <c r="E73" s="102"/>
      <c r="F73" s="102"/>
      <c r="G73" s="102"/>
      <c r="H73" s="1">
        <v>2859.7</v>
      </c>
      <c r="I73" s="1"/>
      <c r="J73" s="2">
        <v>8494285.8399999999</v>
      </c>
      <c r="K73" s="3">
        <v>399867.19</v>
      </c>
      <c r="L73" s="114">
        <f>SUM(L74:M81)</f>
        <v>8094418.6499999994</v>
      </c>
      <c r="M73" s="114"/>
      <c r="N73" s="16">
        <f>J73-K73</f>
        <v>8094418.6499999994</v>
      </c>
      <c r="O73" s="115"/>
      <c r="P73" s="116"/>
      <c r="Q73" s="116"/>
      <c r="R73" s="117"/>
      <c r="S73" s="12" t="s">
        <v>31</v>
      </c>
      <c r="T73" s="106" t="s">
        <v>31</v>
      </c>
      <c r="U73" s="106"/>
      <c r="V73" s="106"/>
      <c r="W73" s="106"/>
      <c r="X73" s="107" t="s">
        <v>22</v>
      </c>
      <c r="Y73" s="107"/>
      <c r="Z73" s="108"/>
    </row>
    <row r="74" spans="1:26" s="11" customFormat="1" ht="13.5" hidden="1" customHeight="1" x14ac:dyDescent="0.2">
      <c r="A74" s="12" t="s">
        <v>7962</v>
      </c>
      <c r="B74" s="106" t="s">
        <v>7963</v>
      </c>
      <c r="C74" s="106"/>
      <c r="D74" s="4" t="s">
        <v>7964</v>
      </c>
      <c r="E74" s="14"/>
      <c r="F74" s="1" t="s">
        <v>129</v>
      </c>
      <c r="G74" s="4" t="s">
        <v>7965</v>
      </c>
      <c r="H74" s="1">
        <v>92.4</v>
      </c>
      <c r="I74" s="1"/>
      <c r="J74" s="2">
        <v>292275</v>
      </c>
      <c r="K74" s="3"/>
      <c r="L74" s="109">
        <f>J74-K74</f>
        <v>292275</v>
      </c>
      <c r="M74" s="109"/>
      <c r="N74" s="13"/>
      <c r="O74" s="111"/>
      <c r="P74" s="111"/>
      <c r="Q74" s="111"/>
      <c r="R74" s="111"/>
      <c r="S74" s="15" t="s">
        <v>129</v>
      </c>
      <c r="T74" s="112" t="s">
        <v>7961</v>
      </c>
      <c r="U74" s="112"/>
      <c r="V74" s="112"/>
      <c r="W74" s="112"/>
      <c r="X74" s="107" t="s">
        <v>15</v>
      </c>
      <c r="Y74" s="107"/>
      <c r="Z74" s="108"/>
    </row>
    <row r="75" spans="1:26" s="11" customFormat="1" ht="13.5" hidden="1" customHeight="1" x14ac:dyDescent="0.2">
      <c r="A75" s="12" t="s">
        <v>7967</v>
      </c>
      <c r="B75" s="106" t="s">
        <v>7968</v>
      </c>
      <c r="C75" s="106"/>
      <c r="D75" s="4" t="s">
        <v>7969</v>
      </c>
      <c r="E75" s="14" t="s">
        <v>7970</v>
      </c>
      <c r="F75" s="1" t="s">
        <v>129</v>
      </c>
      <c r="G75" s="4" t="s">
        <v>7965</v>
      </c>
      <c r="H75" s="1">
        <v>1931.8</v>
      </c>
      <c r="I75" s="1"/>
      <c r="J75" s="2">
        <v>7188800</v>
      </c>
      <c r="K75" s="3"/>
      <c r="L75" s="109">
        <f t="shared" ref="L75:L80" si="5">J75-K75</f>
        <v>7188800</v>
      </c>
      <c r="M75" s="109"/>
      <c r="N75" s="13"/>
      <c r="O75" s="111"/>
      <c r="P75" s="111"/>
      <c r="Q75" s="111"/>
      <c r="R75" s="111"/>
      <c r="S75" s="15" t="s">
        <v>129</v>
      </c>
      <c r="T75" s="112" t="s">
        <v>7961</v>
      </c>
      <c r="U75" s="112"/>
      <c r="V75" s="112"/>
      <c r="W75" s="112"/>
      <c r="X75" s="107" t="s">
        <v>15</v>
      </c>
      <c r="Y75" s="107"/>
      <c r="Z75" s="108"/>
    </row>
    <row r="76" spans="1:26" s="11" customFormat="1" ht="13.5" hidden="1" customHeight="1" x14ac:dyDescent="0.2">
      <c r="A76" s="12" t="s">
        <v>7971</v>
      </c>
      <c r="B76" s="106" t="s">
        <v>7972</v>
      </c>
      <c r="C76" s="106"/>
      <c r="D76" s="4" t="s">
        <v>7973</v>
      </c>
      <c r="E76" s="14"/>
      <c r="F76" s="1" t="s">
        <v>7771</v>
      </c>
      <c r="G76" s="4" t="s">
        <v>7781</v>
      </c>
      <c r="H76" s="1">
        <v>130</v>
      </c>
      <c r="I76" s="1"/>
      <c r="J76" s="2">
        <v>169520.59</v>
      </c>
      <c r="K76" s="3">
        <v>114612.43</v>
      </c>
      <c r="L76" s="109">
        <f t="shared" si="5"/>
        <v>54908.160000000003</v>
      </c>
      <c r="M76" s="109"/>
      <c r="N76" s="13"/>
      <c r="O76" s="111"/>
      <c r="P76" s="111"/>
      <c r="Q76" s="111"/>
      <c r="R76" s="111"/>
      <c r="S76" s="15" t="s">
        <v>129</v>
      </c>
      <c r="T76" s="112" t="s">
        <v>7961</v>
      </c>
      <c r="U76" s="112"/>
      <c r="V76" s="112"/>
      <c r="W76" s="112"/>
      <c r="X76" s="107" t="s">
        <v>15</v>
      </c>
      <c r="Y76" s="107"/>
      <c r="Z76" s="108"/>
    </row>
    <row r="77" spans="1:26" s="11" customFormat="1" ht="13.5" hidden="1" customHeight="1" x14ac:dyDescent="0.2">
      <c r="A77" s="12" t="s">
        <v>7974</v>
      </c>
      <c r="B77" s="106" t="s">
        <v>7975</v>
      </c>
      <c r="C77" s="106"/>
      <c r="D77" s="4" t="s">
        <v>7976</v>
      </c>
      <c r="E77" s="14"/>
      <c r="F77" s="1" t="s">
        <v>7771</v>
      </c>
      <c r="G77" s="4" t="s">
        <v>3939</v>
      </c>
      <c r="H77" s="1">
        <v>261</v>
      </c>
      <c r="I77" s="1"/>
      <c r="J77" s="2">
        <v>263909</v>
      </c>
      <c r="K77" s="3">
        <v>180568.44</v>
      </c>
      <c r="L77" s="109">
        <f t="shared" si="5"/>
        <v>83340.56</v>
      </c>
      <c r="M77" s="109"/>
      <c r="N77" s="13"/>
      <c r="O77" s="111"/>
      <c r="P77" s="111"/>
      <c r="Q77" s="111"/>
      <c r="R77" s="111"/>
      <c r="S77" s="15" t="s">
        <v>129</v>
      </c>
      <c r="T77" s="112" t="s">
        <v>7961</v>
      </c>
      <c r="U77" s="112"/>
      <c r="V77" s="112"/>
      <c r="W77" s="112"/>
      <c r="X77" s="107" t="s">
        <v>15</v>
      </c>
      <c r="Y77" s="107"/>
      <c r="Z77" s="108"/>
    </row>
    <row r="78" spans="1:26" s="11" customFormat="1" ht="13.5" hidden="1" customHeight="1" x14ac:dyDescent="0.2">
      <c r="A78" s="12" t="s">
        <v>7977</v>
      </c>
      <c r="B78" s="106" t="s">
        <v>7978</v>
      </c>
      <c r="C78" s="106"/>
      <c r="D78" s="4" t="s">
        <v>7979</v>
      </c>
      <c r="E78" s="14"/>
      <c r="F78" s="1" t="s">
        <v>7771</v>
      </c>
      <c r="G78" s="4" t="s">
        <v>7980</v>
      </c>
      <c r="H78" s="1">
        <v>73.3</v>
      </c>
      <c r="I78" s="1"/>
      <c r="J78" s="2">
        <v>148246.25</v>
      </c>
      <c r="K78" s="3">
        <v>104686.32</v>
      </c>
      <c r="L78" s="109">
        <f t="shared" si="5"/>
        <v>43559.929999999993</v>
      </c>
      <c r="M78" s="109"/>
      <c r="N78" s="13"/>
      <c r="O78" s="111"/>
      <c r="P78" s="111"/>
      <c r="Q78" s="111"/>
      <c r="R78" s="111"/>
      <c r="S78" s="15" t="s">
        <v>129</v>
      </c>
      <c r="T78" s="112" t="s">
        <v>7961</v>
      </c>
      <c r="U78" s="112"/>
      <c r="V78" s="112"/>
      <c r="W78" s="112"/>
      <c r="X78" s="107" t="s">
        <v>15</v>
      </c>
      <c r="Y78" s="107"/>
      <c r="Z78" s="108"/>
    </row>
    <row r="79" spans="1:26" s="11" customFormat="1" ht="13.5" hidden="1" customHeight="1" x14ac:dyDescent="0.2">
      <c r="A79" s="12" t="s">
        <v>7981</v>
      </c>
      <c r="B79" s="106" t="s">
        <v>7982</v>
      </c>
      <c r="C79" s="106"/>
      <c r="D79" s="4" t="s">
        <v>7983</v>
      </c>
      <c r="E79" s="14"/>
      <c r="F79" s="1" t="s">
        <v>129</v>
      </c>
      <c r="G79" s="4" t="s">
        <v>7984</v>
      </c>
      <c r="H79" s="1">
        <v>202.8</v>
      </c>
      <c r="I79" s="1"/>
      <c r="J79" s="2">
        <v>292275</v>
      </c>
      <c r="K79" s="3"/>
      <c r="L79" s="109">
        <f t="shared" si="5"/>
        <v>292275</v>
      </c>
      <c r="M79" s="109"/>
      <c r="N79" s="13"/>
      <c r="O79" s="111"/>
      <c r="P79" s="111"/>
      <c r="Q79" s="111"/>
      <c r="R79" s="111"/>
      <c r="S79" s="15" t="s">
        <v>129</v>
      </c>
      <c r="T79" s="112" t="s">
        <v>7961</v>
      </c>
      <c r="U79" s="112"/>
      <c r="V79" s="112"/>
      <c r="W79" s="112"/>
      <c r="X79" s="107" t="s">
        <v>15</v>
      </c>
      <c r="Y79" s="107"/>
      <c r="Z79" s="108"/>
    </row>
    <row r="80" spans="1:26" s="11" customFormat="1" ht="13.5" hidden="1" customHeight="1" x14ac:dyDescent="0.2">
      <c r="A80" s="12" t="s">
        <v>7985</v>
      </c>
      <c r="B80" s="106" t="s">
        <v>7986</v>
      </c>
      <c r="C80" s="106"/>
      <c r="D80" s="4" t="s">
        <v>7987</v>
      </c>
      <c r="E80" s="14"/>
      <c r="F80" s="1" t="s">
        <v>71</v>
      </c>
      <c r="G80" s="4" t="s">
        <v>7965</v>
      </c>
      <c r="H80" s="1">
        <v>70.400000000000006</v>
      </c>
      <c r="I80" s="1"/>
      <c r="J80" s="2">
        <v>139260</v>
      </c>
      <c r="K80" s="3"/>
      <c r="L80" s="109">
        <f t="shared" si="5"/>
        <v>139260</v>
      </c>
      <c r="M80" s="109"/>
      <c r="N80" s="13"/>
      <c r="O80" s="111"/>
      <c r="P80" s="111"/>
      <c r="Q80" s="111"/>
      <c r="R80" s="111"/>
      <c r="S80" s="15" t="s">
        <v>71</v>
      </c>
      <c r="T80" s="112" t="s">
        <v>7961</v>
      </c>
      <c r="U80" s="112"/>
      <c r="V80" s="112"/>
      <c r="W80" s="112"/>
      <c r="X80" s="107" t="s">
        <v>15</v>
      </c>
      <c r="Y80" s="107"/>
      <c r="Z80" s="108"/>
    </row>
    <row r="81" spans="1:26" s="11" customFormat="1" ht="13.5" hidden="1" customHeight="1" x14ac:dyDescent="0.2">
      <c r="A81" s="12" t="s">
        <v>7989</v>
      </c>
      <c r="B81" s="106" t="s">
        <v>7990</v>
      </c>
      <c r="C81" s="106"/>
      <c r="D81" s="4" t="s">
        <v>7991</v>
      </c>
      <c r="E81" s="14"/>
      <c r="F81" s="1" t="s">
        <v>7771</v>
      </c>
      <c r="G81" s="4" t="s">
        <v>3939</v>
      </c>
      <c r="H81" s="1">
        <v>98</v>
      </c>
      <c r="I81" s="1"/>
      <c r="J81" s="2"/>
      <c r="K81" s="3"/>
      <c r="L81" s="109"/>
      <c r="M81" s="109"/>
      <c r="N81" s="13"/>
      <c r="O81" s="111"/>
      <c r="P81" s="111"/>
      <c r="Q81" s="111"/>
      <c r="R81" s="111"/>
      <c r="S81" s="15" t="s">
        <v>129</v>
      </c>
      <c r="T81" s="112" t="s">
        <v>7961</v>
      </c>
      <c r="U81" s="112"/>
      <c r="V81" s="112"/>
      <c r="W81" s="112"/>
      <c r="X81" s="107" t="s">
        <v>15</v>
      </c>
      <c r="Y81" s="107"/>
      <c r="Z81" s="108"/>
    </row>
    <row r="82" spans="1:26" s="11" customFormat="1" ht="12.75" x14ac:dyDescent="0.2">
      <c r="A82" s="7" t="s">
        <v>7992</v>
      </c>
      <c r="B82" s="102" t="s">
        <v>7993</v>
      </c>
      <c r="C82" s="102"/>
      <c r="D82" s="102"/>
      <c r="E82" s="102"/>
      <c r="F82" s="102"/>
      <c r="G82" s="102"/>
      <c r="H82" s="1">
        <v>444</v>
      </c>
      <c r="I82" s="1"/>
      <c r="J82" s="2">
        <v>2619230.5</v>
      </c>
      <c r="K82" s="3"/>
      <c r="L82" s="114">
        <f>SUM(L83:M84)</f>
        <v>2619230.5</v>
      </c>
      <c r="M82" s="114"/>
      <c r="N82" s="16">
        <f>J82-K82</f>
        <v>2619230.5</v>
      </c>
      <c r="O82" s="115"/>
      <c r="P82" s="116"/>
      <c r="Q82" s="116"/>
      <c r="R82" s="117"/>
      <c r="S82" s="12" t="s">
        <v>31</v>
      </c>
      <c r="T82" s="106" t="s">
        <v>31</v>
      </c>
      <c r="U82" s="106"/>
      <c r="V82" s="106"/>
      <c r="W82" s="106"/>
      <c r="X82" s="107" t="s">
        <v>16</v>
      </c>
      <c r="Y82" s="107"/>
      <c r="Z82" s="108"/>
    </row>
    <row r="83" spans="1:26" s="11" customFormat="1" ht="13.5" hidden="1" customHeight="1" x14ac:dyDescent="0.2">
      <c r="A83" s="12" t="s">
        <v>7994</v>
      </c>
      <c r="B83" s="106" t="s">
        <v>7995</v>
      </c>
      <c r="C83" s="106"/>
      <c r="D83" s="4" t="s">
        <v>7996</v>
      </c>
      <c r="E83" s="14"/>
      <c r="F83" s="1" t="s">
        <v>129</v>
      </c>
      <c r="G83" s="4" t="s">
        <v>7997</v>
      </c>
      <c r="H83" s="1">
        <v>34.200000000000003</v>
      </c>
      <c r="I83" s="1"/>
      <c r="J83" s="2">
        <v>418697.5</v>
      </c>
      <c r="K83" s="3"/>
      <c r="L83" s="109">
        <f>J83-K83</f>
        <v>418697.5</v>
      </c>
      <c r="M83" s="109"/>
      <c r="N83" s="13"/>
      <c r="O83" s="111"/>
      <c r="P83" s="111"/>
      <c r="Q83" s="111"/>
      <c r="R83" s="111"/>
      <c r="S83" s="15" t="s">
        <v>129</v>
      </c>
      <c r="T83" s="112" t="s">
        <v>7993</v>
      </c>
      <c r="U83" s="112"/>
      <c r="V83" s="112"/>
      <c r="W83" s="112"/>
      <c r="X83" s="107" t="s">
        <v>15</v>
      </c>
      <c r="Y83" s="107"/>
      <c r="Z83" s="108"/>
    </row>
    <row r="84" spans="1:26" s="11" customFormat="1" ht="13.5" hidden="1" customHeight="1" x14ac:dyDescent="0.2">
      <c r="A84" s="12" t="s">
        <v>7999</v>
      </c>
      <c r="B84" s="106" t="s">
        <v>8000</v>
      </c>
      <c r="C84" s="106"/>
      <c r="D84" s="4" t="s">
        <v>8001</v>
      </c>
      <c r="E84" s="14"/>
      <c r="F84" s="1" t="s">
        <v>129</v>
      </c>
      <c r="G84" s="4" t="s">
        <v>7997</v>
      </c>
      <c r="H84" s="1">
        <v>409.8</v>
      </c>
      <c r="I84" s="1"/>
      <c r="J84" s="2">
        <v>2200533</v>
      </c>
      <c r="K84" s="3"/>
      <c r="L84" s="109">
        <f>J84-K84</f>
        <v>2200533</v>
      </c>
      <c r="M84" s="109"/>
      <c r="N84" s="13"/>
      <c r="O84" s="111"/>
      <c r="P84" s="111"/>
      <c r="Q84" s="111"/>
      <c r="R84" s="111"/>
      <c r="S84" s="15" t="s">
        <v>129</v>
      </c>
      <c r="T84" s="112" t="s">
        <v>7993</v>
      </c>
      <c r="U84" s="112"/>
      <c r="V84" s="112"/>
      <c r="W84" s="112"/>
      <c r="X84" s="107" t="s">
        <v>15</v>
      </c>
      <c r="Y84" s="107"/>
      <c r="Z84" s="108"/>
    </row>
    <row r="85" spans="1:26" s="11" customFormat="1" ht="12.75" x14ac:dyDescent="0.2">
      <c r="A85" s="7" t="s">
        <v>8002</v>
      </c>
      <c r="B85" s="102" t="s">
        <v>8003</v>
      </c>
      <c r="C85" s="102"/>
      <c r="D85" s="102"/>
      <c r="E85" s="102"/>
      <c r="F85" s="102"/>
      <c r="G85" s="102"/>
      <c r="H85" s="1">
        <v>8780.7000000000007</v>
      </c>
      <c r="I85" s="1"/>
      <c r="J85" s="2">
        <v>89168164.5</v>
      </c>
      <c r="K85" s="3">
        <v>52169814.119999997</v>
      </c>
      <c r="L85" s="114">
        <f>L86</f>
        <v>36998350.380000003</v>
      </c>
      <c r="M85" s="114"/>
      <c r="N85" s="16">
        <f>J85-K85</f>
        <v>36998350.380000003</v>
      </c>
      <c r="O85" s="115"/>
      <c r="P85" s="116"/>
      <c r="Q85" s="116"/>
      <c r="R85" s="117"/>
      <c r="S85" s="12" t="s">
        <v>31</v>
      </c>
      <c r="T85" s="106" t="s">
        <v>31</v>
      </c>
      <c r="U85" s="106"/>
      <c r="V85" s="106"/>
      <c r="W85" s="106"/>
      <c r="X85" s="107" t="s">
        <v>15</v>
      </c>
      <c r="Y85" s="107"/>
      <c r="Z85" s="108"/>
    </row>
    <row r="86" spans="1:26" s="11" customFormat="1" ht="13.5" hidden="1" customHeight="1" x14ac:dyDescent="0.2">
      <c r="A86" s="12" t="s">
        <v>8004</v>
      </c>
      <c r="B86" s="106" t="s">
        <v>8005</v>
      </c>
      <c r="C86" s="106"/>
      <c r="D86" s="4" t="s">
        <v>8006</v>
      </c>
      <c r="E86" s="14"/>
      <c r="F86" s="1" t="s">
        <v>129</v>
      </c>
      <c r="G86" s="4" t="s">
        <v>8007</v>
      </c>
      <c r="H86" s="1">
        <v>8780.7000000000007</v>
      </c>
      <c r="I86" s="1"/>
      <c r="J86" s="2">
        <v>89168164.5</v>
      </c>
      <c r="K86" s="3">
        <v>52169814.119999997</v>
      </c>
      <c r="L86" s="109">
        <f>J86-K86</f>
        <v>36998350.380000003</v>
      </c>
      <c r="M86" s="109"/>
      <c r="N86" s="13"/>
      <c r="O86" s="111"/>
      <c r="P86" s="111"/>
      <c r="Q86" s="111"/>
      <c r="R86" s="111"/>
      <c r="S86" s="15" t="s">
        <v>129</v>
      </c>
      <c r="T86" s="112" t="s">
        <v>8003</v>
      </c>
      <c r="U86" s="112"/>
      <c r="V86" s="112"/>
      <c r="W86" s="112"/>
      <c r="X86" s="107" t="s">
        <v>15</v>
      </c>
      <c r="Y86" s="107"/>
      <c r="Z86" s="108"/>
    </row>
    <row r="87" spans="1:26" s="11" customFormat="1" ht="12.75" x14ac:dyDescent="0.2">
      <c r="A87" s="7" t="s">
        <v>8008</v>
      </c>
      <c r="B87" s="102" t="s">
        <v>726</v>
      </c>
      <c r="C87" s="102"/>
      <c r="D87" s="102"/>
      <c r="E87" s="102"/>
      <c r="F87" s="102"/>
      <c r="G87" s="102"/>
      <c r="H87" s="1">
        <v>4016</v>
      </c>
      <c r="I87" s="1"/>
      <c r="J87" s="2">
        <v>20154487.5</v>
      </c>
      <c r="K87" s="3">
        <v>1624318.63</v>
      </c>
      <c r="L87" s="114">
        <f>SUM(L88:M89)</f>
        <v>18530168.870000001</v>
      </c>
      <c r="M87" s="114"/>
      <c r="N87" s="16">
        <f>J87-K87</f>
        <v>18530168.870000001</v>
      </c>
      <c r="O87" s="115"/>
      <c r="P87" s="116"/>
      <c r="Q87" s="116"/>
      <c r="R87" s="117"/>
      <c r="S87" s="12" t="s">
        <v>31</v>
      </c>
      <c r="T87" s="106" t="s">
        <v>31</v>
      </c>
      <c r="U87" s="106"/>
      <c r="V87" s="106"/>
      <c r="W87" s="106"/>
      <c r="X87" s="107" t="s">
        <v>16</v>
      </c>
      <c r="Y87" s="107"/>
      <c r="Z87" s="108"/>
    </row>
    <row r="88" spans="1:26" s="11" customFormat="1" ht="13.5" hidden="1" customHeight="1" x14ac:dyDescent="0.2">
      <c r="A88" s="12" t="s">
        <v>8009</v>
      </c>
      <c r="B88" s="106" t="s">
        <v>8010</v>
      </c>
      <c r="C88" s="106"/>
      <c r="D88" s="4" t="s">
        <v>8011</v>
      </c>
      <c r="E88" s="14"/>
      <c r="F88" s="1" t="s">
        <v>129</v>
      </c>
      <c r="G88" s="4" t="s">
        <v>731</v>
      </c>
      <c r="H88" s="1">
        <v>3069</v>
      </c>
      <c r="I88" s="1"/>
      <c r="J88" s="2">
        <v>20154487.5</v>
      </c>
      <c r="K88" s="3">
        <v>1624318.63</v>
      </c>
      <c r="L88" s="109">
        <f>J88-K88</f>
        <v>18530168.870000001</v>
      </c>
      <c r="M88" s="109"/>
      <c r="N88" s="13"/>
      <c r="O88" s="111"/>
      <c r="P88" s="111"/>
      <c r="Q88" s="111"/>
      <c r="R88" s="111"/>
      <c r="S88" s="15" t="s">
        <v>129</v>
      </c>
      <c r="T88" s="112" t="s">
        <v>726</v>
      </c>
      <c r="U88" s="112"/>
      <c r="V88" s="112"/>
      <c r="W88" s="112"/>
      <c r="X88" s="107" t="s">
        <v>15</v>
      </c>
      <c r="Y88" s="107"/>
      <c r="Z88" s="108"/>
    </row>
    <row r="89" spans="1:26" s="11" customFormat="1" ht="13.5" hidden="1" customHeight="1" x14ac:dyDescent="0.2">
      <c r="A89" s="12" t="s">
        <v>8012</v>
      </c>
      <c r="B89" s="106" t="s">
        <v>8013</v>
      </c>
      <c r="C89" s="106"/>
      <c r="D89" s="4" t="s">
        <v>8014</v>
      </c>
      <c r="E89" s="14"/>
      <c r="F89" s="1" t="s">
        <v>8015</v>
      </c>
      <c r="G89" s="4" t="s">
        <v>731</v>
      </c>
      <c r="H89" s="1">
        <v>947</v>
      </c>
      <c r="I89" s="1"/>
      <c r="J89" s="2"/>
      <c r="K89" s="3"/>
      <c r="L89" s="109"/>
      <c r="M89" s="109"/>
      <c r="N89" s="13"/>
      <c r="O89" s="111"/>
      <c r="P89" s="111"/>
      <c r="Q89" s="111"/>
      <c r="R89" s="111"/>
      <c r="S89" s="15" t="s">
        <v>8015</v>
      </c>
      <c r="T89" s="112" t="s">
        <v>726</v>
      </c>
      <c r="U89" s="112"/>
      <c r="V89" s="112"/>
      <c r="W89" s="112"/>
      <c r="X89" s="107" t="s">
        <v>15</v>
      </c>
      <c r="Y89" s="107"/>
      <c r="Z89" s="108"/>
    </row>
    <row r="90" spans="1:26" s="11" customFormat="1" ht="12.75" x14ac:dyDescent="0.2">
      <c r="A90" s="7" t="s">
        <v>8016</v>
      </c>
      <c r="B90" s="102" t="s">
        <v>733</v>
      </c>
      <c r="C90" s="102"/>
      <c r="D90" s="102"/>
      <c r="E90" s="102"/>
      <c r="F90" s="102"/>
      <c r="G90" s="102"/>
      <c r="H90" s="1">
        <v>2406</v>
      </c>
      <c r="I90" s="1"/>
      <c r="J90" s="2">
        <v>7561459.5</v>
      </c>
      <c r="K90" s="3"/>
      <c r="L90" s="114">
        <f>L91</f>
        <v>7561459.5</v>
      </c>
      <c r="M90" s="114"/>
      <c r="N90" s="16">
        <f>J90-K90</f>
        <v>7561459.5</v>
      </c>
      <c r="O90" s="115"/>
      <c r="P90" s="116"/>
      <c r="Q90" s="116"/>
      <c r="R90" s="117"/>
      <c r="S90" s="12" t="s">
        <v>31</v>
      </c>
      <c r="T90" s="106" t="s">
        <v>31</v>
      </c>
      <c r="U90" s="106"/>
      <c r="V90" s="106"/>
      <c r="W90" s="106"/>
      <c r="X90" s="107" t="s">
        <v>15</v>
      </c>
      <c r="Y90" s="107"/>
      <c r="Z90" s="108"/>
    </row>
    <row r="91" spans="1:26" s="11" customFormat="1" ht="13.5" hidden="1" customHeight="1" x14ac:dyDescent="0.2">
      <c r="A91" s="12" t="s">
        <v>8017</v>
      </c>
      <c r="B91" s="106" t="s">
        <v>8018</v>
      </c>
      <c r="C91" s="106"/>
      <c r="D91" s="4" t="s">
        <v>8019</v>
      </c>
      <c r="E91" s="14" t="s">
        <v>8020</v>
      </c>
      <c r="F91" s="1" t="s">
        <v>129</v>
      </c>
      <c r="G91" s="4" t="s">
        <v>738</v>
      </c>
      <c r="H91" s="1">
        <v>2406</v>
      </c>
      <c r="I91" s="1"/>
      <c r="J91" s="2">
        <v>7561459.5</v>
      </c>
      <c r="K91" s="3"/>
      <c r="L91" s="109">
        <f>J91-K91</f>
        <v>7561459.5</v>
      </c>
      <c r="M91" s="109"/>
      <c r="N91" s="13"/>
      <c r="O91" s="111"/>
      <c r="P91" s="111"/>
      <c r="Q91" s="111"/>
      <c r="R91" s="111"/>
      <c r="S91" s="15" t="s">
        <v>7771</v>
      </c>
      <c r="T91" s="112" t="s">
        <v>733</v>
      </c>
      <c r="U91" s="112"/>
      <c r="V91" s="112"/>
      <c r="W91" s="112"/>
      <c r="X91" s="107" t="s">
        <v>15</v>
      </c>
      <c r="Y91" s="107"/>
      <c r="Z91" s="108"/>
    </row>
    <row r="92" spans="1:26" s="11" customFormat="1" ht="12.75" x14ac:dyDescent="0.2">
      <c r="A92" s="7" t="s">
        <v>8021</v>
      </c>
      <c r="B92" s="102" t="s">
        <v>740</v>
      </c>
      <c r="C92" s="102"/>
      <c r="D92" s="102"/>
      <c r="E92" s="102"/>
      <c r="F92" s="102"/>
      <c r="G92" s="102"/>
      <c r="H92" s="1">
        <v>2725.3</v>
      </c>
      <c r="I92" s="1"/>
      <c r="J92" s="2">
        <v>19486557</v>
      </c>
      <c r="K92" s="3"/>
      <c r="L92" s="114">
        <f>L93</f>
        <v>19486557</v>
      </c>
      <c r="M92" s="114"/>
      <c r="N92" s="16">
        <f>J92-K92</f>
        <v>19486557</v>
      </c>
      <c r="O92" s="115"/>
      <c r="P92" s="116"/>
      <c r="Q92" s="116"/>
      <c r="R92" s="117"/>
      <c r="S92" s="12" t="s">
        <v>31</v>
      </c>
      <c r="T92" s="106" t="s">
        <v>31</v>
      </c>
      <c r="U92" s="106"/>
      <c r="V92" s="106"/>
      <c r="W92" s="106"/>
      <c r="X92" s="107" t="s">
        <v>15</v>
      </c>
      <c r="Y92" s="107"/>
      <c r="Z92" s="108"/>
    </row>
    <row r="93" spans="1:26" s="11" customFormat="1" ht="13.5" hidden="1" customHeight="1" x14ac:dyDescent="0.2">
      <c r="A93" s="12" t="s">
        <v>8022</v>
      </c>
      <c r="B93" s="106" t="s">
        <v>8023</v>
      </c>
      <c r="C93" s="106"/>
      <c r="D93" s="4" t="s">
        <v>8024</v>
      </c>
      <c r="E93" s="14"/>
      <c r="F93" s="1" t="s">
        <v>129</v>
      </c>
      <c r="G93" s="4" t="s">
        <v>745</v>
      </c>
      <c r="H93" s="1">
        <v>2725.3</v>
      </c>
      <c r="I93" s="1"/>
      <c r="J93" s="2">
        <v>19486557</v>
      </c>
      <c r="K93" s="3"/>
      <c r="L93" s="109">
        <f>J93-K93</f>
        <v>19486557</v>
      </c>
      <c r="M93" s="109"/>
      <c r="N93" s="13"/>
      <c r="O93" s="111"/>
      <c r="P93" s="111"/>
      <c r="Q93" s="111"/>
      <c r="R93" s="111"/>
      <c r="S93" s="15" t="s">
        <v>129</v>
      </c>
      <c r="T93" s="112" t="s">
        <v>740</v>
      </c>
      <c r="U93" s="112"/>
      <c r="V93" s="112"/>
      <c r="W93" s="112"/>
      <c r="X93" s="107" t="s">
        <v>15</v>
      </c>
      <c r="Y93" s="107"/>
      <c r="Z93" s="108"/>
    </row>
    <row r="94" spans="1:26" s="11" customFormat="1" ht="12.75" x14ac:dyDescent="0.2">
      <c r="A94" s="7" t="s">
        <v>8025</v>
      </c>
      <c r="B94" s="102" t="s">
        <v>747</v>
      </c>
      <c r="C94" s="102"/>
      <c r="D94" s="102"/>
      <c r="E94" s="102"/>
      <c r="F94" s="102"/>
      <c r="G94" s="102"/>
      <c r="H94" s="1">
        <v>11918.8</v>
      </c>
      <c r="I94" s="1"/>
      <c r="J94" s="2">
        <v>12840649.5</v>
      </c>
      <c r="K94" s="3">
        <v>5045781.54</v>
      </c>
      <c r="L94" s="114">
        <f>SUM(L95:M96)</f>
        <v>7794867.9600000009</v>
      </c>
      <c r="M94" s="114"/>
      <c r="N94" s="16">
        <f>J94-K94</f>
        <v>7794867.96</v>
      </c>
      <c r="O94" s="115"/>
      <c r="P94" s="116"/>
      <c r="Q94" s="116"/>
      <c r="R94" s="117"/>
      <c r="S94" s="12" t="s">
        <v>31</v>
      </c>
      <c r="T94" s="106" t="s">
        <v>31</v>
      </c>
      <c r="U94" s="106"/>
      <c r="V94" s="106"/>
      <c r="W94" s="106"/>
      <c r="X94" s="107" t="s">
        <v>16</v>
      </c>
      <c r="Y94" s="107"/>
      <c r="Z94" s="108"/>
    </row>
    <row r="95" spans="1:26" s="11" customFormat="1" ht="13.5" hidden="1" customHeight="1" x14ac:dyDescent="0.2">
      <c r="A95" s="12" t="s">
        <v>8026</v>
      </c>
      <c r="B95" s="106" t="s">
        <v>8027</v>
      </c>
      <c r="C95" s="106"/>
      <c r="D95" s="4" t="s">
        <v>8028</v>
      </c>
      <c r="E95" s="14"/>
      <c r="F95" s="1" t="s">
        <v>129</v>
      </c>
      <c r="G95" s="4" t="s">
        <v>8029</v>
      </c>
      <c r="H95" s="1">
        <v>174.2</v>
      </c>
      <c r="I95" s="1"/>
      <c r="J95" s="2">
        <v>193955.62</v>
      </c>
      <c r="K95" s="3">
        <v>84569.37</v>
      </c>
      <c r="L95" s="109">
        <f>J95-K95</f>
        <v>109386.25</v>
      </c>
      <c r="M95" s="109"/>
      <c r="N95" s="13"/>
      <c r="O95" s="111"/>
      <c r="P95" s="111"/>
      <c r="Q95" s="111"/>
      <c r="R95" s="111"/>
      <c r="S95" s="15" t="s">
        <v>129</v>
      </c>
      <c r="T95" s="112" t="s">
        <v>747</v>
      </c>
      <c r="U95" s="112"/>
      <c r="V95" s="112"/>
      <c r="W95" s="112"/>
      <c r="X95" s="107" t="s">
        <v>15</v>
      </c>
      <c r="Y95" s="107"/>
      <c r="Z95" s="108"/>
    </row>
    <row r="96" spans="1:26" s="11" customFormat="1" ht="13.5" hidden="1" customHeight="1" x14ac:dyDescent="0.2">
      <c r="A96" s="12" t="s">
        <v>8030</v>
      </c>
      <c r="B96" s="106" t="s">
        <v>8031</v>
      </c>
      <c r="C96" s="106"/>
      <c r="D96" s="4" t="s">
        <v>8032</v>
      </c>
      <c r="E96" s="14"/>
      <c r="F96" s="1" t="s">
        <v>129</v>
      </c>
      <c r="G96" s="4" t="s">
        <v>752</v>
      </c>
      <c r="H96" s="1">
        <v>11744.6</v>
      </c>
      <c r="I96" s="1"/>
      <c r="J96" s="2">
        <v>12646693.880000001</v>
      </c>
      <c r="K96" s="3">
        <v>4961212.17</v>
      </c>
      <c r="L96" s="109">
        <f>J96-K96</f>
        <v>7685481.7100000009</v>
      </c>
      <c r="M96" s="109"/>
      <c r="N96" s="13"/>
      <c r="O96" s="111"/>
      <c r="P96" s="111"/>
      <c r="Q96" s="111"/>
      <c r="R96" s="111"/>
      <c r="S96" s="15" t="s">
        <v>129</v>
      </c>
      <c r="T96" s="112" t="s">
        <v>747</v>
      </c>
      <c r="U96" s="112"/>
      <c r="V96" s="112"/>
      <c r="W96" s="112"/>
      <c r="X96" s="107" t="s">
        <v>15</v>
      </c>
      <c r="Y96" s="107"/>
      <c r="Z96" s="108"/>
    </row>
    <row r="97" spans="1:26" s="11" customFormat="1" ht="12.75" x14ac:dyDescent="0.2">
      <c r="A97" s="7" t="s">
        <v>8033</v>
      </c>
      <c r="B97" s="102" t="s">
        <v>8034</v>
      </c>
      <c r="C97" s="102"/>
      <c r="D97" s="102"/>
      <c r="E97" s="102"/>
      <c r="F97" s="102"/>
      <c r="G97" s="102"/>
      <c r="H97" s="1">
        <v>2497.1</v>
      </c>
      <c r="I97" s="1"/>
      <c r="J97" s="2">
        <v>6385129.5</v>
      </c>
      <c r="K97" s="3">
        <v>2926834.62</v>
      </c>
      <c r="L97" s="114">
        <f>L98</f>
        <v>3458294.88</v>
      </c>
      <c r="M97" s="114"/>
      <c r="N97" s="16">
        <f>J97-K97</f>
        <v>3458294.88</v>
      </c>
      <c r="O97" s="115"/>
      <c r="P97" s="116"/>
      <c r="Q97" s="116"/>
      <c r="R97" s="117"/>
      <c r="S97" s="12" t="s">
        <v>31</v>
      </c>
      <c r="T97" s="106" t="s">
        <v>31</v>
      </c>
      <c r="U97" s="106"/>
      <c r="V97" s="106"/>
      <c r="W97" s="106"/>
      <c r="X97" s="107" t="s">
        <v>15</v>
      </c>
      <c r="Y97" s="107"/>
      <c r="Z97" s="108"/>
    </row>
    <row r="98" spans="1:26" s="11" customFormat="1" ht="13.5" hidden="1" customHeight="1" x14ac:dyDescent="0.2">
      <c r="A98" s="12" t="s">
        <v>8035</v>
      </c>
      <c r="B98" s="106" t="s">
        <v>8036</v>
      </c>
      <c r="C98" s="106"/>
      <c r="D98" s="4" t="s">
        <v>8037</v>
      </c>
      <c r="E98" s="14" t="s">
        <v>8038</v>
      </c>
      <c r="F98" s="1" t="s">
        <v>129</v>
      </c>
      <c r="G98" s="4" t="s">
        <v>8039</v>
      </c>
      <c r="H98" s="1">
        <v>2497.1</v>
      </c>
      <c r="I98" s="1"/>
      <c r="J98" s="2">
        <v>6385129.5</v>
      </c>
      <c r="K98" s="3">
        <v>2926834.62</v>
      </c>
      <c r="L98" s="109">
        <f>J98-K98</f>
        <v>3458294.88</v>
      </c>
      <c r="M98" s="109"/>
      <c r="N98" s="13"/>
      <c r="O98" s="111"/>
      <c r="P98" s="111"/>
      <c r="Q98" s="111"/>
      <c r="R98" s="111"/>
      <c r="S98" s="15" t="s">
        <v>129</v>
      </c>
      <c r="T98" s="112" t="s">
        <v>8034</v>
      </c>
      <c r="U98" s="112"/>
      <c r="V98" s="112"/>
      <c r="W98" s="112"/>
      <c r="X98" s="107" t="s">
        <v>15</v>
      </c>
      <c r="Y98" s="107"/>
      <c r="Z98" s="108"/>
    </row>
    <row r="99" spans="1:26" s="11" customFormat="1" ht="12.75" x14ac:dyDescent="0.2">
      <c r="A99" s="7" t="s">
        <v>8040</v>
      </c>
      <c r="B99" s="102" t="s">
        <v>754</v>
      </c>
      <c r="C99" s="102"/>
      <c r="D99" s="102"/>
      <c r="E99" s="102"/>
      <c r="F99" s="102"/>
      <c r="G99" s="102"/>
      <c r="H99" s="1">
        <v>2468.1999999999998</v>
      </c>
      <c r="I99" s="1"/>
      <c r="J99" s="2">
        <v>6691162</v>
      </c>
      <c r="K99" s="3"/>
      <c r="L99" s="114">
        <f>SUM(L100:M109)</f>
        <v>6691162</v>
      </c>
      <c r="M99" s="114"/>
      <c r="N99" s="16">
        <f>J99-K99</f>
        <v>6691162</v>
      </c>
      <c r="O99" s="115"/>
      <c r="P99" s="116"/>
      <c r="Q99" s="116"/>
      <c r="R99" s="117"/>
      <c r="S99" s="12" t="s">
        <v>31</v>
      </c>
      <c r="T99" s="106" t="s">
        <v>31</v>
      </c>
      <c r="U99" s="106"/>
      <c r="V99" s="106"/>
      <c r="W99" s="106"/>
      <c r="X99" s="107" t="s">
        <v>24</v>
      </c>
      <c r="Y99" s="107"/>
      <c r="Z99" s="108"/>
    </row>
    <row r="100" spans="1:26" s="11" customFormat="1" ht="13.5" hidden="1" customHeight="1" x14ac:dyDescent="0.2">
      <c r="A100" s="12" t="s">
        <v>8041</v>
      </c>
      <c r="B100" s="106" t="s">
        <v>8042</v>
      </c>
      <c r="C100" s="106"/>
      <c r="D100" s="4" t="s">
        <v>8043</v>
      </c>
      <c r="E100" s="14"/>
      <c r="F100" s="1" t="s">
        <v>129</v>
      </c>
      <c r="G100" s="4" t="s">
        <v>760</v>
      </c>
      <c r="H100" s="1">
        <v>973.5</v>
      </c>
      <c r="I100" s="1"/>
      <c r="J100" s="2">
        <v>3522201</v>
      </c>
      <c r="K100" s="3"/>
      <c r="L100" s="109">
        <f>J100-K100</f>
        <v>3522201</v>
      </c>
      <c r="M100" s="109"/>
      <c r="N100" s="13"/>
      <c r="O100" s="111"/>
      <c r="P100" s="111"/>
      <c r="Q100" s="111"/>
      <c r="R100" s="111"/>
      <c r="S100" s="15" t="s">
        <v>129</v>
      </c>
      <c r="T100" s="112" t="s">
        <v>754</v>
      </c>
      <c r="U100" s="112"/>
      <c r="V100" s="112"/>
      <c r="W100" s="112"/>
      <c r="X100" s="107" t="s">
        <v>15</v>
      </c>
      <c r="Y100" s="107"/>
      <c r="Z100" s="108"/>
    </row>
    <row r="101" spans="1:26" s="11" customFormat="1" ht="13.5" hidden="1" customHeight="1" x14ac:dyDescent="0.2">
      <c r="A101" s="12" t="s">
        <v>8044</v>
      </c>
      <c r="B101" s="106" t="s">
        <v>8045</v>
      </c>
      <c r="C101" s="106"/>
      <c r="D101" s="4" t="s">
        <v>8046</v>
      </c>
      <c r="E101" s="14"/>
      <c r="F101" s="1" t="s">
        <v>129</v>
      </c>
      <c r="G101" s="4" t="s">
        <v>760</v>
      </c>
      <c r="H101" s="1">
        <v>331.1</v>
      </c>
      <c r="I101" s="1"/>
      <c r="J101" s="2">
        <v>808018.5</v>
      </c>
      <c r="K101" s="3"/>
      <c r="L101" s="109">
        <f t="shared" ref="L101:L109" si="6">J101-K101</f>
        <v>808018.5</v>
      </c>
      <c r="M101" s="109"/>
      <c r="N101" s="13"/>
      <c r="O101" s="111"/>
      <c r="P101" s="111"/>
      <c r="Q101" s="111"/>
      <c r="R101" s="111"/>
      <c r="S101" s="15" t="s">
        <v>129</v>
      </c>
      <c r="T101" s="112" t="s">
        <v>754</v>
      </c>
      <c r="U101" s="112"/>
      <c r="V101" s="112"/>
      <c r="W101" s="112"/>
      <c r="X101" s="107" t="s">
        <v>15</v>
      </c>
      <c r="Y101" s="107"/>
      <c r="Z101" s="108"/>
    </row>
    <row r="102" spans="1:26" s="11" customFormat="1" ht="13.5" hidden="1" customHeight="1" x14ac:dyDescent="0.2">
      <c r="A102" s="12" t="s">
        <v>8047</v>
      </c>
      <c r="B102" s="106" t="s">
        <v>8048</v>
      </c>
      <c r="C102" s="106"/>
      <c r="D102" s="4" t="s">
        <v>8049</v>
      </c>
      <c r="E102" s="14"/>
      <c r="F102" s="1" t="s">
        <v>129</v>
      </c>
      <c r="G102" s="4" t="s">
        <v>760</v>
      </c>
      <c r="H102" s="1">
        <v>72.3</v>
      </c>
      <c r="I102" s="1"/>
      <c r="J102" s="2">
        <v>32164.5</v>
      </c>
      <c r="K102" s="3"/>
      <c r="L102" s="109">
        <f t="shared" si="6"/>
        <v>32164.5</v>
      </c>
      <c r="M102" s="109"/>
      <c r="N102" s="13"/>
      <c r="O102" s="111"/>
      <c r="P102" s="111"/>
      <c r="Q102" s="111"/>
      <c r="R102" s="111"/>
      <c r="S102" s="15" t="s">
        <v>129</v>
      </c>
      <c r="T102" s="112" t="s">
        <v>754</v>
      </c>
      <c r="U102" s="112"/>
      <c r="V102" s="112"/>
      <c r="W102" s="112"/>
      <c r="X102" s="107" t="s">
        <v>15</v>
      </c>
      <c r="Y102" s="107"/>
      <c r="Z102" s="108"/>
    </row>
    <row r="103" spans="1:26" s="11" customFormat="1" ht="13.5" hidden="1" customHeight="1" x14ac:dyDescent="0.2">
      <c r="A103" s="12" t="s">
        <v>8050</v>
      </c>
      <c r="B103" s="106" t="s">
        <v>8051</v>
      </c>
      <c r="C103" s="106"/>
      <c r="D103" s="4" t="s">
        <v>8049</v>
      </c>
      <c r="E103" s="14"/>
      <c r="F103" s="1" t="s">
        <v>129</v>
      </c>
      <c r="G103" s="4" t="s">
        <v>760</v>
      </c>
      <c r="H103" s="1">
        <v>94.5</v>
      </c>
      <c r="I103" s="1"/>
      <c r="J103" s="2">
        <v>190950</v>
      </c>
      <c r="K103" s="3"/>
      <c r="L103" s="109">
        <f t="shared" si="6"/>
        <v>190950</v>
      </c>
      <c r="M103" s="109"/>
      <c r="N103" s="13"/>
      <c r="O103" s="111"/>
      <c r="P103" s="111"/>
      <c r="Q103" s="111"/>
      <c r="R103" s="111"/>
      <c r="S103" s="15" t="s">
        <v>129</v>
      </c>
      <c r="T103" s="112" t="s">
        <v>754</v>
      </c>
      <c r="U103" s="112"/>
      <c r="V103" s="112"/>
      <c r="W103" s="112"/>
      <c r="X103" s="107" t="s">
        <v>15</v>
      </c>
      <c r="Y103" s="107"/>
      <c r="Z103" s="108"/>
    </row>
    <row r="104" spans="1:26" s="11" customFormat="1" ht="13.5" hidden="1" customHeight="1" x14ac:dyDescent="0.2">
      <c r="A104" s="12" t="s">
        <v>8052</v>
      </c>
      <c r="B104" s="106" t="s">
        <v>8053</v>
      </c>
      <c r="C104" s="106"/>
      <c r="D104" s="4" t="s">
        <v>8049</v>
      </c>
      <c r="E104" s="14"/>
      <c r="F104" s="1" t="s">
        <v>129</v>
      </c>
      <c r="G104" s="4" t="s">
        <v>760</v>
      </c>
      <c r="H104" s="1">
        <v>67.2</v>
      </c>
      <c r="I104" s="1"/>
      <c r="J104" s="2">
        <v>198079</v>
      </c>
      <c r="K104" s="3"/>
      <c r="L104" s="109">
        <f t="shared" si="6"/>
        <v>198079</v>
      </c>
      <c r="M104" s="109"/>
      <c r="N104" s="13"/>
      <c r="O104" s="111"/>
      <c r="P104" s="111"/>
      <c r="Q104" s="111"/>
      <c r="R104" s="111"/>
      <c r="S104" s="15" t="s">
        <v>129</v>
      </c>
      <c r="T104" s="112" t="s">
        <v>754</v>
      </c>
      <c r="U104" s="112"/>
      <c r="V104" s="112"/>
      <c r="W104" s="112"/>
      <c r="X104" s="107" t="s">
        <v>15</v>
      </c>
      <c r="Y104" s="107"/>
      <c r="Z104" s="108"/>
    </row>
    <row r="105" spans="1:26" s="11" customFormat="1" ht="13.5" hidden="1" customHeight="1" x14ac:dyDescent="0.2">
      <c r="A105" s="12" t="s">
        <v>8054</v>
      </c>
      <c r="B105" s="106" t="s">
        <v>8055</v>
      </c>
      <c r="C105" s="106"/>
      <c r="D105" s="4" t="s">
        <v>8056</v>
      </c>
      <c r="E105" s="14"/>
      <c r="F105" s="1" t="s">
        <v>129</v>
      </c>
      <c r="G105" s="4" t="s">
        <v>8057</v>
      </c>
      <c r="H105" s="1">
        <v>267.7</v>
      </c>
      <c r="I105" s="1"/>
      <c r="J105" s="2">
        <v>137391</v>
      </c>
      <c r="K105" s="3"/>
      <c r="L105" s="109">
        <f t="shared" si="6"/>
        <v>137391</v>
      </c>
      <c r="M105" s="109"/>
      <c r="N105" s="13"/>
      <c r="O105" s="111"/>
      <c r="P105" s="111"/>
      <c r="Q105" s="111"/>
      <c r="R105" s="111"/>
      <c r="S105" s="15" t="s">
        <v>129</v>
      </c>
      <c r="T105" s="112" t="s">
        <v>754</v>
      </c>
      <c r="U105" s="112"/>
      <c r="V105" s="112"/>
      <c r="W105" s="112"/>
      <c r="X105" s="107" t="s">
        <v>15</v>
      </c>
      <c r="Y105" s="107"/>
      <c r="Z105" s="108"/>
    </row>
    <row r="106" spans="1:26" s="11" customFormat="1" ht="13.5" hidden="1" customHeight="1" x14ac:dyDescent="0.2">
      <c r="A106" s="12" t="s">
        <v>8058</v>
      </c>
      <c r="B106" s="106" t="s">
        <v>8059</v>
      </c>
      <c r="C106" s="106"/>
      <c r="D106" s="4" t="s">
        <v>8032</v>
      </c>
      <c r="E106" s="14"/>
      <c r="F106" s="1" t="s">
        <v>129</v>
      </c>
      <c r="G106" s="4" t="s">
        <v>8057</v>
      </c>
      <c r="H106" s="1">
        <v>444.4</v>
      </c>
      <c r="I106" s="1"/>
      <c r="J106" s="2">
        <v>1014199.5</v>
      </c>
      <c r="K106" s="3"/>
      <c r="L106" s="109">
        <f t="shared" si="6"/>
        <v>1014199.5</v>
      </c>
      <c r="M106" s="109"/>
      <c r="N106" s="13"/>
      <c r="O106" s="111"/>
      <c r="P106" s="111"/>
      <c r="Q106" s="111"/>
      <c r="R106" s="111"/>
      <c r="S106" s="15" t="s">
        <v>129</v>
      </c>
      <c r="T106" s="112" t="s">
        <v>754</v>
      </c>
      <c r="U106" s="112"/>
      <c r="V106" s="112"/>
      <c r="W106" s="112"/>
      <c r="X106" s="107" t="s">
        <v>15</v>
      </c>
      <c r="Y106" s="107"/>
      <c r="Z106" s="108"/>
    </row>
    <row r="107" spans="1:26" s="11" customFormat="1" ht="13.5" hidden="1" customHeight="1" x14ac:dyDescent="0.2">
      <c r="A107" s="12" t="s">
        <v>8060</v>
      </c>
      <c r="B107" s="106" t="s">
        <v>8061</v>
      </c>
      <c r="C107" s="106"/>
      <c r="D107" s="4" t="s">
        <v>8032</v>
      </c>
      <c r="E107" s="14"/>
      <c r="F107" s="1" t="s">
        <v>129</v>
      </c>
      <c r="G107" s="4" t="s">
        <v>8057</v>
      </c>
      <c r="H107" s="1">
        <v>125.5</v>
      </c>
      <c r="I107" s="1"/>
      <c r="J107" s="2">
        <v>260269.5</v>
      </c>
      <c r="K107" s="3"/>
      <c r="L107" s="109">
        <f t="shared" si="6"/>
        <v>260269.5</v>
      </c>
      <c r="M107" s="109"/>
      <c r="N107" s="13"/>
      <c r="O107" s="111"/>
      <c r="P107" s="111"/>
      <c r="Q107" s="111"/>
      <c r="R107" s="111"/>
      <c r="S107" s="15" t="s">
        <v>129</v>
      </c>
      <c r="T107" s="112" t="s">
        <v>754</v>
      </c>
      <c r="U107" s="112"/>
      <c r="V107" s="112"/>
      <c r="W107" s="112"/>
      <c r="X107" s="107" t="s">
        <v>15</v>
      </c>
      <c r="Y107" s="107"/>
      <c r="Z107" s="108"/>
    </row>
    <row r="108" spans="1:26" s="11" customFormat="1" ht="13.5" hidden="1" customHeight="1" x14ac:dyDescent="0.2">
      <c r="A108" s="12" t="s">
        <v>8062</v>
      </c>
      <c r="B108" s="106" t="s">
        <v>8063</v>
      </c>
      <c r="C108" s="106"/>
      <c r="D108" s="4" t="s">
        <v>8064</v>
      </c>
      <c r="E108" s="14"/>
      <c r="F108" s="1" t="s">
        <v>129</v>
      </c>
      <c r="G108" s="4" t="s">
        <v>8057</v>
      </c>
      <c r="H108" s="1">
        <v>64.5</v>
      </c>
      <c r="I108" s="1"/>
      <c r="J108" s="2">
        <v>496555.5</v>
      </c>
      <c r="K108" s="3"/>
      <c r="L108" s="109">
        <f t="shared" si="6"/>
        <v>496555.5</v>
      </c>
      <c r="M108" s="109"/>
      <c r="N108" s="13"/>
      <c r="O108" s="111"/>
      <c r="P108" s="111"/>
      <c r="Q108" s="111"/>
      <c r="R108" s="111"/>
      <c r="S108" s="15" t="s">
        <v>129</v>
      </c>
      <c r="T108" s="112" t="s">
        <v>754</v>
      </c>
      <c r="U108" s="112"/>
      <c r="V108" s="112"/>
      <c r="W108" s="112"/>
      <c r="X108" s="107" t="s">
        <v>15</v>
      </c>
      <c r="Y108" s="107"/>
      <c r="Z108" s="108"/>
    </row>
    <row r="109" spans="1:26" s="11" customFormat="1" ht="13.5" hidden="1" customHeight="1" x14ac:dyDescent="0.2">
      <c r="A109" s="12" t="s">
        <v>8066</v>
      </c>
      <c r="B109" s="106" t="s">
        <v>8067</v>
      </c>
      <c r="C109" s="106"/>
      <c r="D109" s="4" t="s">
        <v>8049</v>
      </c>
      <c r="E109" s="14"/>
      <c r="F109" s="1" t="s">
        <v>129</v>
      </c>
      <c r="G109" s="4" t="s">
        <v>8068</v>
      </c>
      <c r="H109" s="1">
        <v>27.5</v>
      </c>
      <c r="I109" s="1"/>
      <c r="J109" s="2">
        <v>31333.5</v>
      </c>
      <c r="K109" s="3"/>
      <c r="L109" s="109">
        <f t="shared" si="6"/>
        <v>31333.5</v>
      </c>
      <c r="M109" s="109"/>
      <c r="N109" s="13"/>
      <c r="O109" s="111"/>
      <c r="P109" s="111"/>
      <c r="Q109" s="111"/>
      <c r="R109" s="111"/>
      <c r="S109" s="15" t="s">
        <v>129</v>
      </c>
      <c r="T109" s="112" t="s">
        <v>754</v>
      </c>
      <c r="U109" s="112"/>
      <c r="V109" s="112"/>
      <c r="W109" s="112"/>
      <c r="X109" s="107" t="s">
        <v>15</v>
      </c>
      <c r="Y109" s="107"/>
      <c r="Z109" s="108"/>
    </row>
    <row r="110" spans="1:26" s="11" customFormat="1" ht="12.75" x14ac:dyDescent="0.2">
      <c r="A110" s="7" t="s">
        <v>8069</v>
      </c>
      <c r="B110" s="102" t="s">
        <v>762</v>
      </c>
      <c r="C110" s="102"/>
      <c r="D110" s="102"/>
      <c r="E110" s="102"/>
      <c r="F110" s="102"/>
      <c r="G110" s="102"/>
      <c r="H110" s="1">
        <v>2780.4</v>
      </c>
      <c r="I110" s="1"/>
      <c r="J110" s="2">
        <v>8665090.5</v>
      </c>
      <c r="K110" s="3">
        <v>3149901.63</v>
      </c>
      <c r="L110" s="114">
        <f>SUM(L111:M112)</f>
        <v>5515188.8700000001</v>
      </c>
      <c r="M110" s="114"/>
      <c r="N110" s="16">
        <f>J110-K110</f>
        <v>5515188.8700000001</v>
      </c>
      <c r="O110" s="115"/>
      <c r="P110" s="116"/>
      <c r="Q110" s="116"/>
      <c r="R110" s="117"/>
      <c r="S110" s="12" t="s">
        <v>31</v>
      </c>
      <c r="T110" s="106" t="s">
        <v>31</v>
      </c>
      <c r="U110" s="106"/>
      <c r="V110" s="106"/>
      <c r="W110" s="106"/>
      <c r="X110" s="107" t="s">
        <v>16</v>
      </c>
      <c r="Y110" s="107"/>
      <c r="Z110" s="108"/>
    </row>
    <row r="111" spans="1:26" s="11" customFormat="1" ht="13.5" hidden="1" customHeight="1" x14ac:dyDescent="0.2">
      <c r="A111" s="12" t="s">
        <v>8070</v>
      </c>
      <c r="B111" s="106" t="s">
        <v>8071</v>
      </c>
      <c r="C111" s="106"/>
      <c r="D111" s="4" t="s">
        <v>8072</v>
      </c>
      <c r="E111" s="14" t="s">
        <v>8073</v>
      </c>
      <c r="F111" s="1" t="s">
        <v>129</v>
      </c>
      <c r="G111" s="4" t="s">
        <v>767</v>
      </c>
      <c r="H111" s="1">
        <v>1780.8</v>
      </c>
      <c r="I111" s="1"/>
      <c r="J111" s="2">
        <v>3341515.5</v>
      </c>
      <c r="K111" s="3"/>
      <c r="L111" s="109">
        <f>J111-K111</f>
        <v>3341515.5</v>
      </c>
      <c r="M111" s="109"/>
      <c r="N111" s="13"/>
      <c r="O111" s="111"/>
      <c r="P111" s="111"/>
      <c r="Q111" s="111"/>
      <c r="R111" s="111"/>
      <c r="S111" s="15" t="s">
        <v>129</v>
      </c>
      <c r="T111" s="112" t="s">
        <v>762</v>
      </c>
      <c r="U111" s="112"/>
      <c r="V111" s="112"/>
      <c r="W111" s="112"/>
      <c r="X111" s="107" t="s">
        <v>15</v>
      </c>
      <c r="Y111" s="107"/>
      <c r="Z111" s="108"/>
    </row>
    <row r="112" spans="1:26" s="11" customFormat="1" ht="13.5" hidden="1" customHeight="1" x14ac:dyDescent="0.2">
      <c r="A112" s="12" t="s">
        <v>8074</v>
      </c>
      <c r="B112" s="106" t="s">
        <v>8075</v>
      </c>
      <c r="C112" s="106"/>
      <c r="D112" s="4" t="s">
        <v>8076</v>
      </c>
      <c r="E112" s="14" t="s">
        <v>8073</v>
      </c>
      <c r="F112" s="1" t="s">
        <v>129</v>
      </c>
      <c r="G112" s="4" t="s">
        <v>767</v>
      </c>
      <c r="H112" s="1">
        <v>999.6</v>
      </c>
      <c r="I112" s="1"/>
      <c r="J112" s="2">
        <v>5323575</v>
      </c>
      <c r="K112" s="3">
        <v>3149901.63</v>
      </c>
      <c r="L112" s="109">
        <f>J112-K112</f>
        <v>2173673.37</v>
      </c>
      <c r="M112" s="109"/>
      <c r="N112" s="13"/>
      <c r="O112" s="111"/>
      <c r="P112" s="111"/>
      <c r="Q112" s="111"/>
      <c r="R112" s="111"/>
      <c r="S112" s="15" t="s">
        <v>129</v>
      </c>
      <c r="T112" s="112" t="s">
        <v>762</v>
      </c>
      <c r="U112" s="112"/>
      <c r="V112" s="112"/>
      <c r="W112" s="112"/>
      <c r="X112" s="107" t="s">
        <v>15</v>
      </c>
      <c r="Y112" s="107"/>
      <c r="Z112" s="108"/>
    </row>
    <row r="113" spans="1:26" s="11" customFormat="1" ht="12.75" x14ac:dyDescent="0.2">
      <c r="A113" s="7" t="s">
        <v>8077</v>
      </c>
      <c r="B113" s="102" t="s">
        <v>4758</v>
      </c>
      <c r="C113" s="102"/>
      <c r="D113" s="102"/>
      <c r="E113" s="102"/>
      <c r="F113" s="102"/>
      <c r="G113" s="102"/>
      <c r="H113" s="1">
        <v>8177.1</v>
      </c>
      <c r="I113" s="1"/>
      <c r="J113" s="2">
        <v>74671291.590000004</v>
      </c>
      <c r="K113" s="3">
        <v>42864347.689999998</v>
      </c>
      <c r="L113" s="114">
        <f>SUM(L114:M116)</f>
        <v>31806943.899999995</v>
      </c>
      <c r="M113" s="114"/>
      <c r="N113" s="16">
        <f>J113-K113</f>
        <v>31806943.900000006</v>
      </c>
      <c r="O113" s="118">
        <v>7477341.0899999999</v>
      </c>
      <c r="P113" s="119"/>
      <c r="Q113" s="119"/>
      <c r="R113" s="120"/>
      <c r="S113" s="12" t="s">
        <v>31</v>
      </c>
      <c r="T113" s="106" t="s">
        <v>31</v>
      </c>
      <c r="U113" s="106"/>
      <c r="V113" s="106"/>
      <c r="W113" s="106"/>
      <c r="X113" s="107" t="s">
        <v>17</v>
      </c>
      <c r="Y113" s="107"/>
      <c r="Z113" s="108"/>
    </row>
    <row r="114" spans="1:26" s="11" customFormat="1" ht="13.5" hidden="1" customHeight="1" x14ac:dyDescent="0.2">
      <c r="A114" s="12" t="s">
        <v>8078</v>
      </c>
      <c r="B114" s="106" t="s">
        <v>8079</v>
      </c>
      <c r="C114" s="106"/>
      <c r="D114" s="4" t="s">
        <v>8080</v>
      </c>
      <c r="E114" s="14"/>
      <c r="F114" s="1" t="s">
        <v>129</v>
      </c>
      <c r="G114" s="4" t="s">
        <v>549</v>
      </c>
      <c r="H114" s="1">
        <v>432.5</v>
      </c>
      <c r="I114" s="1"/>
      <c r="J114" s="2">
        <v>265638</v>
      </c>
      <c r="K114" s="3" t="s">
        <v>8081</v>
      </c>
      <c r="L114" s="109">
        <f>J114-K114</f>
        <v>265421.74</v>
      </c>
      <c r="M114" s="109"/>
      <c r="N114" s="13"/>
      <c r="O114" s="111"/>
      <c r="P114" s="111"/>
      <c r="Q114" s="111"/>
      <c r="R114" s="111"/>
      <c r="S114" s="15" t="s">
        <v>129</v>
      </c>
      <c r="T114" s="112" t="s">
        <v>4758</v>
      </c>
      <c r="U114" s="112"/>
      <c r="V114" s="112"/>
      <c r="W114" s="112"/>
      <c r="X114" s="107" t="s">
        <v>15</v>
      </c>
      <c r="Y114" s="107"/>
      <c r="Z114" s="108"/>
    </row>
    <row r="115" spans="1:26" s="11" customFormat="1" ht="13.5" hidden="1" customHeight="1" x14ac:dyDescent="0.2">
      <c r="A115" s="12" t="s">
        <v>8082</v>
      </c>
      <c r="B115" s="106" t="s">
        <v>8083</v>
      </c>
      <c r="C115" s="106"/>
      <c r="D115" s="4" t="s">
        <v>8084</v>
      </c>
      <c r="E115" s="14" t="s">
        <v>547</v>
      </c>
      <c r="F115" s="1" t="s">
        <v>129</v>
      </c>
      <c r="G115" s="4" t="s">
        <v>549</v>
      </c>
      <c r="H115" s="1">
        <v>7398.3</v>
      </c>
      <c r="I115" s="1"/>
      <c r="J115" s="2">
        <v>66928312.5</v>
      </c>
      <c r="K115" s="3">
        <v>35386790.340000004</v>
      </c>
      <c r="L115" s="109">
        <f t="shared" ref="L115" si="7">J115-K115</f>
        <v>31541522.159999996</v>
      </c>
      <c r="M115" s="109"/>
      <c r="N115" s="13"/>
      <c r="O115" s="111"/>
      <c r="P115" s="111"/>
      <c r="Q115" s="111"/>
      <c r="R115" s="111"/>
      <c r="S115" s="15" t="s">
        <v>129</v>
      </c>
      <c r="T115" s="112" t="s">
        <v>4758</v>
      </c>
      <c r="U115" s="112"/>
      <c r="V115" s="112"/>
      <c r="W115" s="112"/>
      <c r="X115" s="107" t="s">
        <v>15</v>
      </c>
      <c r="Y115" s="107"/>
      <c r="Z115" s="108"/>
    </row>
    <row r="116" spans="1:26" s="11" customFormat="1" ht="13.5" hidden="1" customHeight="1" x14ac:dyDescent="0.2">
      <c r="A116" s="12" t="s">
        <v>8085</v>
      </c>
      <c r="B116" s="106" t="s">
        <v>8086</v>
      </c>
      <c r="C116" s="106"/>
      <c r="D116" s="4" t="s">
        <v>8087</v>
      </c>
      <c r="E116" s="14" t="s">
        <v>8088</v>
      </c>
      <c r="F116" s="1" t="s">
        <v>548</v>
      </c>
      <c r="G116" s="4" t="s">
        <v>549</v>
      </c>
      <c r="H116" s="1">
        <v>346.3</v>
      </c>
      <c r="I116" s="1"/>
      <c r="J116" s="2">
        <v>7477341.0899999999</v>
      </c>
      <c r="K116" s="3">
        <v>7477341.0899999999</v>
      </c>
      <c r="L116" s="109"/>
      <c r="M116" s="109"/>
      <c r="N116" s="13"/>
      <c r="O116" s="105">
        <v>7477341.0899999999</v>
      </c>
      <c r="P116" s="105"/>
      <c r="Q116" s="105"/>
      <c r="R116" s="105"/>
      <c r="S116" s="15" t="s">
        <v>8089</v>
      </c>
      <c r="T116" s="112" t="s">
        <v>4758</v>
      </c>
      <c r="U116" s="112"/>
      <c r="V116" s="112"/>
      <c r="W116" s="112"/>
      <c r="X116" s="107" t="s">
        <v>15</v>
      </c>
      <c r="Y116" s="107"/>
      <c r="Z116" s="108"/>
    </row>
    <row r="117" spans="1:26" s="11" customFormat="1" ht="12.75" x14ac:dyDescent="0.2">
      <c r="A117" s="7" t="s">
        <v>8090</v>
      </c>
      <c r="B117" s="102" t="s">
        <v>770</v>
      </c>
      <c r="C117" s="102"/>
      <c r="D117" s="102"/>
      <c r="E117" s="102"/>
      <c r="F117" s="102"/>
      <c r="G117" s="102"/>
      <c r="H117" s="1">
        <v>8025.3</v>
      </c>
      <c r="I117" s="1"/>
      <c r="J117" s="2">
        <v>31876272</v>
      </c>
      <c r="K117" s="3">
        <v>9589.74</v>
      </c>
      <c r="L117" s="114">
        <f>L118</f>
        <v>31866682.260000002</v>
      </c>
      <c r="M117" s="114"/>
      <c r="N117" s="16">
        <f>J117-K117</f>
        <v>31866682.260000002</v>
      </c>
      <c r="O117" s="115"/>
      <c r="P117" s="116"/>
      <c r="Q117" s="116"/>
      <c r="R117" s="117"/>
      <c r="S117" s="12" t="s">
        <v>31</v>
      </c>
      <c r="T117" s="106" t="s">
        <v>31</v>
      </c>
      <c r="U117" s="106"/>
      <c r="V117" s="106"/>
      <c r="W117" s="106"/>
      <c r="X117" s="107" t="s">
        <v>15</v>
      </c>
      <c r="Y117" s="107"/>
      <c r="Z117" s="108"/>
    </row>
    <row r="118" spans="1:26" s="11" customFormat="1" ht="13.5" hidden="1" customHeight="1" x14ac:dyDescent="0.2">
      <c r="A118" s="12" t="s">
        <v>8091</v>
      </c>
      <c r="B118" s="106" t="s">
        <v>8092</v>
      </c>
      <c r="C118" s="106"/>
      <c r="D118" s="4" t="s">
        <v>8093</v>
      </c>
      <c r="E118" s="14" t="s">
        <v>8094</v>
      </c>
      <c r="F118" s="1" t="s">
        <v>129</v>
      </c>
      <c r="G118" s="4" t="s">
        <v>775</v>
      </c>
      <c r="H118" s="1">
        <v>8025.3</v>
      </c>
      <c r="I118" s="1"/>
      <c r="J118" s="2">
        <v>31876272</v>
      </c>
      <c r="K118" s="3">
        <v>9589.74</v>
      </c>
      <c r="L118" s="109">
        <f>J118-K118</f>
        <v>31866682.260000002</v>
      </c>
      <c r="M118" s="109"/>
      <c r="N118" s="13"/>
      <c r="O118" s="111"/>
      <c r="P118" s="111"/>
      <c r="Q118" s="111"/>
      <c r="R118" s="111"/>
      <c r="S118" s="15" t="s">
        <v>129</v>
      </c>
      <c r="T118" s="112" t="s">
        <v>770</v>
      </c>
      <c r="U118" s="112"/>
      <c r="V118" s="112"/>
      <c r="W118" s="112"/>
      <c r="X118" s="107" t="s">
        <v>15</v>
      </c>
      <c r="Y118" s="107"/>
      <c r="Z118" s="108"/>
    </row>
    <row r="119" spans="1:26" s="11" customFormat="1" ht="12.75" x14ac:dyDescent="0.2">
      <c r="A119" s="7" t="s">
        <v>8095</v>
      </c>
      <c r="B119" s="102" t="s">
        <v>777</v>
      </c>
      <c r="C119" s="102"/>
      <c r="D119" s="102"/>
      <c r="E119" s="102"/>
      <c r="F119" s="102"/>
      <c r="G119" s="102"/>
      <c r="H119" s="1">
        <v>3835.25</v>
      </c>
      <c r="I119" s="1"/>
      <c r="J119" s="2">
        <v>15292879.5</v>
      </c>
      <c r="K119" s="3">
        <v>761506.98</v>
      </c>
      <c r="L119" s="114">
        <f>SUM(L120:M123)</f>
        <v>14531372.52</v>
      </c>
      <c r="M119" s="114"/>
      <c r="N119" s="16">
        <f>J119-K119</f>
        <v>14531372.52</v>
      </c>
      <c r="O119" s="115"/>
      <c r="P119" s="116"/>
      <c r="Q119" s="116"/>
      <c r="R119" s="117"/>
      <c r="S119" s="12" t="s">
        <v>31</v>
      </c>
      <c r="T119" s="106" t="s">
        <v>31</v>
      </c>
      <c r="U119" s="106"/>
      <c r="V119" s="106"/>
      <c r="W119" s="106"/>
      <c r="X119" s="107" t="s">
        <v>18</v>
      </c>
      <c r="Y119" s="107"/>
      <c r="Z119" s="108"/>
    </row>
    <row r="120" spans="1:26" s="11" customFormat="1" ht="13.5" hidden="1" customHeight="1" x14ac:dyDescent="0.2">
      <c r="A120" s="12" t="s">
        <v>8096</v>
      </c>
      <c r="B120" s="106" t="s">
        <v>8097</v>
      </c>
      <c r="C120" s="106"/>
      <c r="D120" s="4" t="s">
        <v>8098</v>
      </c>
      <c r="E120" s="14" t="s">
        <v>8099</v>
      </c>
      <c r="F120" s="1" t="s">
        <v>129</v>
      </c>
      <c r="G120" s="4" t="s">
        <v>782</v>
      </c>
      <c r="H120" s="1">
        <v>1805.1</v>
      </c>
      <c r="I120" s="1"/>
      <c r="J120" s="2">
        <v>10620162</v>
      </c>
      <c r="K120" s="3"/>
      <c r="L120" s="109">
        <f>J120-K120</f>
        <v>10620162</v>
      </c>
      <c r="M120" s="109"/>
      <c r="N120" s="13"/>
      <c r="O120" s="110"/>
      <c r="P120" s="111"/>
      <c r="Q120" s="111"/>
      <c r="R120" s="111"/>
      <c r="S120" s="15" t="s">
        <v>7771</v>
      </c>
      <c r="T120" s="112" t="s">
        <v>777</v>
      </c>
      <c r="U120" s="112"/>
      <c r="V120" s="112"/>
      <c r="W120" s="112"/>
      <c r="X120" s="107" t="s">
        <v>15</v>
      </c>
      <c r="Y120" s="107"/>
      <c r="Z120" s="108"/>
    </row>
    <row r="121" spans="1:26" s="11" customFormat="1" ht="13.5" hidden="1" customHeight="1" x14ac:dyDescent="0.2">
      <c r="A121" s="12" t="s">
        <v>8100</v>
      </c>
      <c r="B121" s="106" t="s">
        <v>8101</v>
      </c>
      <c r="C121" s="106"/>
      <c r="D121" s="4" t="s">
        <v>8102</v>
      </c>
      <c r="E121" s="14"/>
      <c r="F121" s="1" t="s">
        <v>129</v>
      </c>
      <c r="G121" s="4" t="s">
        <v>8103</v>
      </c>
      <c r="H121" s="1">
        <v>12.83</v>
      </c>
      <c r="I121" s="1"/>
      <c r="J121" s="2">
        <v>1175773.5</v>
      </c>
      <c r="K121" s="3">
        <v>761506.98</v>
      </c>
      <c r="L121" s="109">
        <f t="shared" ref="L121:L123" si="8">J121-K121</f>
        <v>414266.52</v>
      </c>
      <c r="M121" s="109"/>
      <c r="N121" s="13"/>
      <c r="O121" s="111"/>
      <c r="P121" s="111"/>
      <c r="Q121" s="111"/>
      <c r="R121" s="111"/>
      <c r="S121" s="15" t="s">
        <v>8104</v>
      </c>
      <c r="T121" s="112" t="s">
        <v>777</v>
      </c>
      <c r="U121" s="112"/>
      <c r="V121" s="112"/>
      <c r="W121" s="112"/>
      <c r="X121" s="107" t="s">
        <v>15</v>
      </c>
      <c r="Y121" s="107"/>
      <c r="Z121" s="108"/>
    </row>
    <row r="122" spans="1:26" s="11" customFormat="1" ht="13.5" hidden="1" customHeight="1" x14ac:dyDescent="0.2">
      <c r="A122" s="12" t="s">
        <v>8105</v>
      </c>
      <c r="B122" s="106" t="s">
        <v>8106</v>
      </c>
      <c r="C122" s="106"/>
      <c r="D122" s="4" t="s">
        <v>4755</v>
      </c>
      <c r="E122" s="14"/>
      <c r="F122" s="1" t="s">
        <v>7771</v>
      </c>
      <c r="G122" s="4" t="s">
        <v>8103</v>
      </c>
      <c r="H122" s="1">
        <v>13.52</v>
      </c>
      <c r="I122" s="1"/>
      <c r="J122" s="2">
        <v>41503.5</v>
      </c>
      <c r="K122" s="3"/>
      <c r="L122" s="109">
        <f t="shared" si="8"/>
        <v>41503.5</v>
      </c>
      <c r="M122" s="109"/>
      <c r="N122" s="13"/>
      <c r="O122" s="111"/>
      <c r="P122" s="111"/>
      <c r="Q122" s="111"/>
      <c r="R122" s="111"/>
      <c r="S122" s="15" t="s">
        <v>8104</v>
      </c>
      <c r="T122" s="112" t="s">
        <v>777</v>
      </c>
      <c r="U122" s="112"/>
      <c r="V122" s="112"/>
      <c r="W122" s="112"/>
      <c r="X122" s="107" t="s">
        <v>15</v>
      </c>
      <c r="Y122" s="107"/>
      <c r="Z122" s="108"/>
    </row>
    <row r="123" spans="1:26" s="11" customFormat="1" ht="13.5" hidden="1" customHeight="1" x14ac:dyDescent="0.2">
      <c r="A123" s="12" t="s">
        <v>8107</v>
      </c>
      <c r="B123" s="106" t="s">
        <v>8108</v>
      </c>
      <c r="C123" s="106"/>
      <c r="D123" s="4" t="s">
        <v>8109</v>
      </c>
      <c r="E123" s="14"/>
      <c r="F123" s="1" t="s">
        <v>129</v>
      </c>
      <c r="G123" s="4" t="s">
        <v>8103</v>
      </c>
      <c r="H123" s="1">
        <v>2003.8</v>
      </c>
      <c r="I123" s="1"/>
      <c r="J123" s="2">
        <v>3455440.5</v>
      </c>
      <c r="K123" s="3"/>
      <c r="L123" s="109">
        <f t="shared" si="8"/>
        <v>3455440.5</v>
      </c>
      <c r="M123" s="109"/>
      <c r="N123" s="13"/>
      <c r="O123" s="111"/>
      <c r="P123" s="111"/>
      <c r="Q123" s="111"/>
      <c r="R123" s="111"/>
      <c r="S123" s="15" t="s">
        <v>8104</v>
      </c>
      <c r="T123" s="112" t="s">
        <v>777</v>
      </c>
      <c r="U123" s="112"/>
      <c r="V123" s="112"/>
      <c r="W123" s="112"/>
      <c r="X123" s="107" t="s">
        <v>15</v>
      </c>
      <c r="Y123" s="107"/>
      <c r="Z123" s="108"/>
    </row>
    <row r="124" spans="1:26" s="11" customFormat="1" ht="12.75" x14ac:dyDescent="0.2">
      <c r="A124" s="7" t="s">
        <v>8110</v>
      </c>
      <c r="B124" s="102" t="s">
        <v>784</v>
      </c>
      <c r="C124" s="102"/>
      <c r="D124" s="102"/>
      <c r="E124" s="102"/>
      <c r="F124" s="102"/>
      <c r="G124" s="102"/>
      <c r="H124" s="1">
        <v>4445.3</v>
      </c>
      <c r="I124" s="1"/>
      <c r="J124" s="2">
        <v>12756232.5</v>
      </c>
      <c r="K124" s="3">
        <v>749661.51</v>
      </c>
      <c r="L124" s="114">
        <f>SUM(L125:M129)</f>
        <v>12006570.99</v>
      </c>
      <c r="M124" s="114"/>
      <c r="N124" s="16">
        <f>J124-K124</f>
        <v>12006570.99</v>
      </c>
      <c r="O124" s="115"/>
      <c r="P124" s="116"/>
      <c r="Q124" s="116"/>
      <c r="R124" s="117"/>
      <c r="S124" s="12" t="s">
        <v>31</v>
      </c>
      <c r="T124" s="106" t="s">
        <v>31</v>
      </c>
      <c r="U124" s="106"/>
      <c r="V124" s="106"/>
      <c r="W124" s="106"/>
      <c r="X124" s="107" t="s">
        <v>19</v>
      </c>
      <c r="Y124" s="107"/>
      <c r="Z124" s="108"/>
    </row>
    <row r="125" spans="1:26" s="11" customFormat="1" ht="13.5" hidden="1" customHeight="1" x14ac:dyDescent="0.2">
      <c r="A125" s="12" t="s">
        <v>8111</v>
      </c>
      <c r="B125" s="106" t="s">
        <v>8112</v>
      </c>
      <c r="C125" s="106"/>
      <c r="D125" s="4" t="s">
        <v>8113</v>
      </c>
      <c r="E125" s="14"/>
      <c r="F125" s="1" t="s">
        <v>129</v>
      </c>
      <c r="G125" s="4" t="s">
        <v>789</v>
      </c>
      <c r="H125" s="1">
        <v>2091.6</v>
      </c>
      <c r="I125" s="1"/>
      <c r="J125" s="2">
        <v>5192083.5</v>
      </c>
      <c r="K125" s="3">
        <v>749661.51</v>
      </c>
      <c r="L125" s="109">
        <f>J125-K125</f>
        <v>4442421.99</v>
      </c>
      <c r="M125" s="109"/>
      <c r="N125" s="13"/>
      <c r="O125" s="110"/>
      <c r="P125" s="111"/>
      <c r="Q125" s="111"/>
      <c r="R125" s="111"/>
      <c r="S125" s="15" t="s">
        <v>129</v>
      </c>
      <c r="T125" s="112" t="s">
        <v>784</v>
      </c>
      <c r="U125" s="112"/>
      <c r="V125" s="112"/>
      <c r="W125" s="112"/>
      <c r="X125" s="107" t="s">
        <v>15</v>
      </c>
      <c r="Y125" s="107"/>
      <c r="Z125" s="108"/>
    </row>
    <row r="126" spans="1:26" s="11" customFormat="1" ht="13.5" hidden="1" customHeight="1" x14ac:dyDescent="0.2">
      <c r="A126" s="12" t="s">
        <v>8114</v>
      </c>
      <c r="B126" s="106" t="s">
        <v>8115</v>
      </c>
      <c r="C126" s="106"/>
      <c r="D126" s="4" t="s">
        <v>8116</v>
      </c>
      <c r="E126" s="14"/>
      <c r="F126" s="1" t="s">
        <v>129</v>
      </c>
      <c r="G126" s="4" t="s">
        <v>789</v>
      </c>
      <c r="H126" s="1">
        <v>127.8</v>
      </c>
      <c r="I126" s="1"/>
      <c r="J126" s="2">
        <v>358752</v>
      </c>
      <c r="K126" s="3"/>
      <c r="L126" s="109">
        <f t="shared" ref="L126:L128" si="9">J126-K126</f>
        <v>358752</v>
      </c>
      <c r="M126" s="109"/>
      <c r="N126" s="13"/>
      <c r="O126" s="111"/>
      <c r="P126" s="111"/>
      <c r="Q126" s="111"/>
      <c r="R126" s="111"/>
      <c r="S126" s="15" t="s">
        <v>129</v>
      </c>
      <c r="T126" s="112" t="s">
        <v>784</v>
      </c>
      <c r="U126" s="112"/>
      <c r="V126" s="112"/>
      <c r="W126" s="112"/>
      <c r="X126" s="107" t="s">
        <v>15</v>
      </c>
      <c r="Y126" s="107"/>
      <c r="Z126" s="108"/>
    </row>
    <row r="127" spans="1:26" s="11" customFormat="1" ht="13.5" hidden="1" customHeight="1" x14ac:dyDescent="0.2">
      <c r="A127" s="12" t="s">
        <v>8117</v>
      </c>
      <c r="B127" s="106" t="s">
        <v>8118</v>
      </c>
      <c r="C127" s="106"/>
      <c r="D127" s="4" t="s">
        <v>8119</v>
      </c>
      <c r="E127" s="14" t="s">
        <v>788</v>
      </c>
      <c r="F127" s="1" t="s">
        <v>129</v>
      </c>
      <c r="G127" s="4" t="s">
        <v>789</v>
      </c>
      <c r="H127" s="1">
        <v>2104.6999999999998</v>
      </c>
      <c r="I127" s="1"/>
      <c r="J127" s="2">
        <v>6846645</v>
      </c>
      <c r="K127" s="3"/>
      <c r="L127" s="109">
        <f t="shared" si="9"/>
        <v>6846645</v>
      </c>
      <c r="M127" s="109"/>
      <c r="N127" s="13"/>
      <c r="O127" s="111"/>
      <c r="P127" s="111"/>
      <c r="Q127" s="111"/>
      <c r="R127" s="111"/>
      <c r="S127" s="15" t="s">
        <v>129</v>
      </c>
      <c r="T127" s="112" t="s">
        <v>784</v>
      </c>
      <c r="U127" s="112"/>
      <c r="V127" s="112"/>
      <c r="W127" s="112"/>
      <c r="X127" s="107" t="s">
        <v>15</v>
      </c>
      <c r="Y127" s="107"/>
      <c r="Z127" s="108"/>
    </row>
    <row r="128" spans="1:26" s="11" customFormat="1" ht="13.5" hidden="1" customHeight="1" x14ac:dyDescent="0.2">
      <c r="A128" s="12" t="s">
        <v>8120</v>
      </c>
      <c r="B128" s="106" t="s">
        <v>8121</v>
      </c>
      <c r="C128" s="106"/>
      <c r="D128" s="4" t="s">
        <v>8122</v>
      </c>
      <c r="E128" s="14" t="s">
        <v>8123</v>
      </c>
      <c r="F128" s="1" t="s">
        <v>8124</v>
      </c>
      <c r="G128" s="4" t="s">
        <v>789</v>
      </c>
      <c r="H128" s="1">
        <v>29</v>
      </c>
      <c r="I128" s="1"/>
      <c r="J128" s="2">
        <v>358752</v>
      </c>
      <c r="K128" s="3"/>
      <c r="L128" s="109">
        <f t="shared" si="9"/>
        <v>358752</v>
      </c>
      <c r="M128" s="109"/>
      <c r="N128" s="13"/>
      <c r="O128" s="111"/>
      <c r="P128" s="111"/>
      <c r="Q128" s="111"/>
      <c r="R128" s="111"/>
      <c r="S128" s="15" t="s">
        <v>8124</v>
      </c>
      <c r="T128" s="112" t="s">
        <v>784</v>
      </c>
      <c r="U128" s="112"/>
      <c r="V128" s="112"/>
      <c r="W128" s="112"/>
      <c r="X128" s="107" t="s">
        <v>15</v>
      </c>
      <c r="Y128" s="107"/>
      <c r="Z128" s="108"/>
    </row>
    <row r="129" spans="1:26" s="11" customFormat="1" ht="13.5" hidden="1" customHeight="1" x14ac:dyDescent="0.2">
      <c r="A129" s="12" t="s">
        <v>8125</v>
      </c>
      <c r="B129" s="106" t="s">
        <v>8126</v>
      </c>
      <c r="C129" s="106"/>
      <c r="D129" s="4" t="s">
        <v>8127</v>
      </c>
      <c r="E129" s="14"/>
      <c r="F129" s="1" t="s">
        <v>8124</v>
      </c>
      <c r="G129" s="4" t="s">
        <v>789</v>
      </c>
      <c r="H129" s="1">
        <v>92.2</v>
      </c>
      <c r="I129" s="1"/>
      <c r="J129" s="2"/>
      <c r="K129" s="3"/>
      <c r="L129" s="109"/>
      <c r="M129" s="109"/>
      <c r="N129" s="13"/>
      <c r="O129" s="111"/>
      <c r="P129" s="111"/>
      <c r="Q129" s="111"/>
      <c r="R129" s="111"/>
      <c r="S129" s="15" t="s">
        <v>8124</v>
      </c>
      <c r="T129" s="112" t="s">
        <v>784</v>
      </c>
      <c r="U129" s="112"/>
      <c r="V129" s="112"/>
      <c r="W129" s="112"/>
      <c r="X129" s="107" t="s">
        <v>15</v>
      </c>
      <c r="Y129" s="107"/>
      <c r="Z129" s="108"/>
    </row>
    <row r="130" spans="1:26" s="11" customFormat="1" ht="12.75" x14ac:dyDescent="0.2">
      <c r="A130" s="7" t="s">
        <v>8128</v>
      </c>
      <c r="B130" s="102" t="s">
        <v>8129</v>
      </c>
      <c r="C130" s="102"/>
      <c r="D130" s="102"/>
      <c r="E130" s="102"/>
      <c r="F130" s="102"/>
      <c r="G130" s="102"/>
      <c r="H130" s="1">
        <v>33.6</v>
      </c>
      <c r="I130" s="1"/>
      <c r="J130" s="2">
        <v>41450.26</v>
      </c>
      <c r="K130" s="3"/>
      <c r="L130" s="114">
        <f>L131</f>
        <v>41450.26</v>
      </c>
      <c r="M130" s="114"/>
      <c r="N130" s="16">
        <f>J130-K130</f>
        <v>41450.26</v>
      </c>
      <c r="O130" s="115"/>
      <c r="P130" s="116"/>
      <c r="Q130" s="116"/>
      <c r="R130" s="117"/>
      <c r="S130" s="12" t="s">
        <v>31</v>
      </c>
      <c r="T130" s="106" t="s">
        <v>31</v>
      </c>
      <c r="U130" s="106"/>
      <c r="V130" s="106"/>
      <c r="W130" s="106"/>
      <c r="X130" s="107" t="s">
        <v>15</v>
      </c>
      <c r="Y130" s="107"/>
      <c r="Z130" s="108"/>
    </row>
    <row r="131" spans="1:26" s="11" customFormat="1" ht="13.5" hidden="1" customHeight="1" x14ac:dyDescent="0.2">
      <c r="A131" s="12" t="s">
        <v>8131</v>
      </c>
      <c r="B131" s="106" t="s">
        <v>8132</v>
      </c>
      <c r="C131" s="106"/>
      <c r="D131" s="4" t="s">
        <v>8133</v>
      </c>
      <c r="E131" s="14"/>
      <c r="F131" s="1" t="s">
        <v>8134</v>
      </c>
      <c r="G131" s="4" t="s">
        <v>8135</v>
      </c>
      <c r="H131" s="1">
        <v>33.6</v>
      </c>
      <c r="I131" s="1"/>
      <c r="J131" s="2">
        <v>41450.26</v>
      </c>
      <c r="K131" s="3"/>
      <c r="L131" s="109">
        <f>J131-K131</f>
        <v>41450.26</v>
      </c>
      <c r="M131" s="109"/>
      <c r="N131" s="13"/>
      <c r="O131" s="111"/>
      <c r="P131" s="111"/>
      <c r="Q131" s="111"/>
      <c r="R131" s="111"/>
      <c r="S131" s="15" t="s">
        <v>8134</v>
      </c>
      <c r="T131" s="112" t="s">
        <v>8129</v>
      </c>
      <c r="U131" s="112"/>
      <c r="V131" s="112"/>
      <c r="W131" s="112"/>
      <c r="X131" s="107" t="s">
        <v>15</v>
      </c>
      <c r="Y131" s="107"/>
      <c r="Z131" s="108"/>
    </row>
    <row r="132" spans="1:26" s="11" customFormat="1" ht="12.75" x14ac:dyDescent="0.2">
      <c r="A132" s="7" t="s">
        <v>8136</v>
      </c>
      <c r="B132" s="102" t="s">
        <v>791</v>
      </c>
      <c r="C132" s="102"/>
      <c r="D132" s="102"/>
      <c r="E132" s="102"/>
      <c r="F132" s="102"/>
      <c r="G132" s="102"/>
      <c r="H132" s="1">
        <v>832.5</v>
      </c>
      <c r="I132" s="1"/>
      <c r="J132" s="2">
        <v>138485684.97</v>
      </c>
      <c r="K132" s="3">
        <v>1460206.41</v>
      </c>
      <c r="L132" s="114">
        <f>SUM(L133:M140)</f>
        <v>137025478.56</v>
      </c>
      <c r="M132" s="114"/>
      <c r="N132" s="16">
        <f>J132-K132</f>
        <v>137025478.56</v>
      </c>
      <c r="O132" s="115"/>
      <c r="P132" s="116"/>
      <c r="Q132" s="116"/>
      <c r="R132" s="117"/>
      <c r="S132" s="12" t="s">
        <v>31</v>
      </c>
      <c r="T132" s="106" t="s">
        <v>31</v>
      </c>
      <c r="U132" s="106"/>
      <c r="V132" s="106"/>
      <c r="W132" s="106"/>
      <c r="X132" s="107" t="s">
        <v>22</v>
      </c>
      <c r="Y132" s="107"/>
      <c r="Z132" s="108"/>
    </row>
    <row r="133" spans="1:26" s="11" customFormat="1" ht="13.5" hidden="1" customHeight="1" x14ac:dyDescent="0.2">
      <c r="A133" s="12" t="s">
        <v>8137</v>
      </c>
      <c r="B133" s="106" t="s">
        <v>8138</v>
      </c>
      <c r="C133" s="106"/>
      <c r="D133" s="4" t="s">
        <v>8139</v>
      </c>
      <c r="E133" s="14"/>
      <c r="F133" s="1" t="s">
        <v>8140</v>
      </c>
      <c r="G133" s="4" t="s">
        <v>206</v>
      </c>
      <c r="H133" s="1"/>
      <c r="I133" s="1"/>
      <c r="J133" s="2">
        <v>131969556</v>
      </c>
      <c r="K133" s="3">
        <v>1319695.56</v>
      </c>
      <c r="L133" s="109">
        <f>J133-K133</f>
        <v>130649860.44</v>
      </c>
      <c r="M133" s="109"/>
      <c r="N133" s="13"/>
      <c r="O133" s="110"/>
      <c r="P133" s="111"/>
      <c r="Q133" s="111"/>
      <c r="R133" s="111"/>
      <c r="S133" s="15" t="s">
        <v>8140</v>
      </c>
      <c r="T133" s="112" t="s">
        <v>791</v>
      </c>
      <c r="U133" s="112"/>
      <c r="V133" s="112"/>
      <c r="W133" s="112"/>
      <c r="X133" s="107" t="s">
        <v>15</v>
      </c>
      <c r="Y133" s="107"/>
      <c r="Z133" s="108"/>
    </row>
    <row r="134" spans="1:26" s="11" customFormat="1" ht="13.5" hidden="1" customHeight="1" x14ac:dyDescent="0.2">
      <c r="A134" s="12" t="s">
        <v>8141</v>
      </c>
      <c r="B134" s="106" t="s">
        <v>8142</v>
      </c>
      <c r="C134" s="106"/>
      <c r="D134" s="4" t="s">
        <v>8143</v>
      </c>
      <c r="E134" s="14"/>
      <c r="F134" s="1" t="s">
        <v>129</v>
      </c>
      <c r="G134" s="4" t="s">
        <v>8144</v>
      </c>
      <c r="H134" s="1">
        <v>15.9</v>
      </c>
      <c r="I134" s="1"/>
      <c r="J134" s="2">
        <v>22035.1</v>
      </c>
      <c r="K134" s="3"/>
      <c r="L134" s="109">
        <f t="shared" ref="L134:L140" si="10">J134-K134</f>
        <v>22035.1</v>
      </c>
      <c r="M134" s="109"/>
      <c r="N134" s="13"/>
      <c r="O134" s="111"/>
      <c r="P134" s="111"/>
      <c r="Q134" s="111"/>
      <c r="R134" s="111"/>
      <c r="S134" s="15" t="s">
        <v>8146</v>
      </c>
      <c r="T134" s="112" t="s">
        <v>791</v>
      </c>
      <c r="U134" s="112"/>
      <c r="V134" s="112"/>
      <c r="W134" s="112"/>
      <c r="X134" s="107" t="s">
        <v>15</v>
      </c>
      <c r="Y134" s="107"/>
      <c r="Z134" s="108"/>
    </row>
    <row r="135" spans="1:26" s="11" customFormat="1" ht="13.5" hidden="1" customHeight="1" x14ac:dyDescent="0.2">
      <c r="A135" s="12" t="s">
        <v>8147</v>
      </c>
      <c r="B135" s="106" t="s">
        <v>8148</v>
      </c>
      <c r="C135" s="106"/>
      <c r="D135" s="4" t="s">
        <v>8149</v>
      </c>
      <c r="E135" s="14"/>
      <c r="F135" s="1" t="s">
        <v>71</v>
      </c>
      <c r="G135" s="4" t="s">
        <v>8150</v>
      </c>
      <c r="H135" s="1"/>
      <c r="I135" s="1"/>
      <c r="J135" s="2">
        <v>4980200</v>
      </c>
      <c r="K135" s="3" t="s">
        <v>8151</v>
      </c>
      <c r="L135" s="109">
        <f t="shared" si="10"/>
        <v>4979975.88</v>
      </c>
      <c r="M135" s="109"/>
      <c r="N135" s="13"/>
      <c r="O135" s="111"/>
      <c r="P135" s="111"/>
      <c r="Q135" s="111"/>
      <c r="R135" s="111"/>
      <c r="S135" s="15" t="s">
        <v>71</v>
      </c>
      <c r="T135" s="112" t="s">
        <v>791</v>
      </c>
      <c r="U135" s="112"/>
      <c r="V135" s="112"/>
      <c r="W135" s="112"/>
      <c r="X135" s="107" t="s">
        <v>15</v>
      </c>
      <c r="Y135" s="107"/>
      <c r="Z135" s="108"/>
    </row>
    <row r="136" spans="1:26" s="11" customFormat="1" ht="13.5" hidden="1" customHeight="1" x14ac:dyDescent="0.2">
      <c r="A136" s="12" t="s">
        <v>8152</v>
      </c>
      <c r="B136" s="106" t="s">
        <v>8153</v>
      </c>
      <c r="C136" s="106"/>
      <c r="D136" s="4" t="s">
        <v>8154</v>
      </c>
      <c r="E136" s="14"/>
      <c r="F136" s="1" t="s">
        <v>129</v>
      </c>
      <c r="G136" s="4" t="s">
        <v>8150</v>
      </c>
      <c r="H136" s="1">
        <v>383.6</v>
      </c>
      <c r="I136" s="1"/>
      <c r="J136" s="2">
        <v>17632.599999999999</v>
      </c>
      <c r="K136" s="3">
        <v>12784.24</v>
      </c>
      <c r="L136" s="109">
        <f t="shared" si="10"/>
        <v>4848.3599999999988</v>
      </c>
      <c r="M136" s="109"/>
      <c r="N136" s="13"/>
      <c r="O136" s="111"/>
      <c r="P136" s="111"/>
      <c r="Q136" s="111"/>
      <c r="R136" s="111"/>
      <c r="S136" s="15" t="s">
        <v>129</v>
      </c>
      <c r="T136" s="112" t="s">
        <v>791</v>
      </c>
      <c r="U136" s="112"/>
      <c r="V136" s="112"/>
      <c r="W136" s="112"/>
      <c r="X136" s="107" t="s">
        <v>15</v>
      </c>
      <c r="Y136" s="107"/>
      <c r="Z136" s="108"/>
    </row>
    <row r="137" spans="1:26" s="11" customFormat="1" ht="13.5" hidden="1" customHeight="1" x14ac:dyDescent="0.2">
      <c r="A137" s="12" t="s">
        <v>8155</v>
      </c>
      <c r="B137" s="106" t="s">
        <v>8156</v>
      </c>
      <c r="C137" s="106"/>
      <c r="D137" s="4" t="s">
        <v>8157</v>
      </c>
      <c r="E137" s="14"/>
      <c r="F137" s="1" t="s">
        <v>129</v>
      </c>
      <c r="G137" s="4" t="s">
        <v>8150</v>
      </c>
      <c r="H137" s="1">
        <v>137.19999999999999</v>
      </c>
      <c r="I137" s="1"/>
      <c r="J137" s="2">
        <v>3941.14</v>
      </c>
      <c r="K137" s="3">
        <v>2857.34</v>
      </c>
      <c r="L137" s="109">
        <f t="shared" si="10"/>
        <v>1083.7999999999997</v>
      </c>
      <c r="M137" s="109"/>
      <c r="N137" s="13"/>
      <c r="O137" s="111"/>
      <c r="P137" s="111"/>
      <c r="Q137" s="111"/>
      <c r="R137" s="111"/>
      <c r="S137" s="15" t="s">
        <v>129</v>
      </c>
      <c r="T137" s="112" t="s">
        <v>791</v>
      </c>
      <c r="U137" s="112"/>
      <c r="V137" s="112"/>
      <c r="W137" s="112"/>
      <c r="X137" s="107" t="s">
        <v>15</v>
      </c>
      <c r="Y137" s="107"/>
      <c r="Z137" s="108"/>
    </row>
    <row r="138" spans="1:26" s="11" customFormat="1" ht="13.5" hidden="1" customHeight="1" x14ac:dyDescent="0.2">
      <c r="A138" s="12" t="s">
        <v>8158</v>
      </c>
      <c r="B138" s="106" t="s">
        <v>8159</v>
      </c>
      <c r="C138" s="106"/>
      <c r="D138" s="4" t="s">
        <v>8160</v>
      </c>
      <c r="E138" s="14" t="s">
        <v>8161</v>
      </c>
      <c r="F138" s="1" t="s">
        <v>8162</v>
      </c>
      <c r="G138" s="4" t="s">
        <v>5620</v>
      </c>
      <c r="H138" s="1">
        <v>201</v>
      </c>
      <c r="I138" s="1"/>
      <c r="J138" s="2">
        <v>1440000</v>
      </c>
      <c r="K138" s="3">
        <v>124645.15</v>
      </c>
      <c r="L138" s="109">
        <f t="shared" si="10"/>
        <v>1315354.8500000001</v>
      </c>
      <c r="M138" s="109"/>
      <c r="N138" s="13"/>
      <c r="O138" s="111"/>
      <c r="P138" s="111"/>
      <c r="Q138" s="111"/>
      <c r="R138" s="111"/>
      <c r="S138" s="15" t="s">
        <v>8162</v>
      </c>
      <c r="T138" s="112" t="s">
        <v>791</v>
      </c>
      <c r="U138" s="112"/>
      <c r="V138" s="112"/>
      <c r="W138" s="112"/>
      <c r="X138" s="107" t="s">
        <v>15</v>
      </c>
      <c r="Y138" s="107"/>
      <c r="Z138" s="108"/>
    </row>
    <row r="139" spans="1:26" s="11" customFormat="1" ht="13.5" hidden="1" customHeight="1" x14ac:dyDescent="0.2">
      <c r="A139" s="12" t="s">
        <v>8163</v>
      </c>
      <c r="B139" s="106" t="s">
        <v>8164</v>
      </c>
      <c r="C139" s="106"/>
      <c r="D139" s="4" t="s">
        <v>8165</v>
      </c>
      <c r="E139" s="14"/>
      <c r="F139" s="1" t="s">
        <v>8134</v>
      </c>
      <c r="G139" s="4" t="s">
        <v>8135</v>
      </c>
      <c r="H139" s="1">
        <v>30</v>
      </c>
      <c r="I139" s="1"/>
      <c r="J139" s="2">
        <v>37009.160000000003</v>
      </c>
      <c r="K139" s="3"/>
      <c r="L139" s="109">
        <f t="shared" si="10"/>
        <v>37009.160000000003</v>
      </c>
      <c r="M139" s="109"/>
      <c r="N139" s="13"/>
      <c r="O139" s="111"/>
      <c r="P139" s="111"/>
      <c r="Q139" s="111"/>
      <c r="R139" s="111"/>
      <c r="S139" s="15" t="s">
        <v>8166</v>
      </c>
      <c r="T139" s="112" t="s">
        <v>791</v>
      </c>
      <c r="U139" s="112"/>
      <c r="V139" s="112"/>
      <c r="W139" s="112"/>
      <c r="X139" s="107" t="s">
        <v>15</v>
      </c>
      <c r="Y139" s="107"/>
      <c r="Z139" s="108"/>
    </row>
    <row r="140" spans="1:26" s="11" customFormat="1" ht="13.5" hidden="1" customHeight="1" x14ac:dyDescent="0.2">
      <c r="A140" s="12" t="s">
        <v>8167</v>
      </c>
      <c r="B140" s="106" t="s">
        <v>8168</v>
      </c>
      <c r="C140" s="106"/>
      <c r="D140" s="4" t="s">
        <v>8169</v>
      </c>
      <c r="E140" s="14"/>
      <c r="F140" s="1" t="s">
        <v>8134</v>
      </c>
      <c r="G140" s="4" t="s">
        <v>8135</v>
      </c>
      <c r="H140" s="1">
        <v>64.8</v>
      </c>
      <c r="I140" s="1"/>
      <c r="J140" s="2">
        <v>15310.97</v>
      </c>
      <c r="K140" s="3"/>
      <c r="L140" s="109">
        <f t="shared" si="10"/>
        <v>15310.97</v>
      </c>
      <c r="M140" s="109"/>
      <c r="N140" s="13"/>
      <c r="O140" s="111"/>
      <c r="P140" s="111"/>
      <c r="Q140" s="111"/>
      <c r="R140" s="111"/>
      <c r="S140" s="15" t="s">
        <v>8166</v>
      </c>
      <c r="T140" s="112" t="s">
        <v>791</v>
      </c>
      <c r="U140" s="112"/>
      <c r="V140" s="112"/>
      <c r="W140" s="112"/>
      <c r="X140" s="107" t="s">
        <v>15</v>
      </c>
      <c r="Y140" s="107"/>
      <c r="Z140" s="108"/>
    </row>
    <row r="141" spans="1:26" s="11" customFormat="1" ht="12.75" x14ac:dyDescent="0.2">
      <c r="A141" s="7" t="s">
        <v>8171</v>
      </c>
      <c r="B141" s="102" t="s">
        <v>8172</v>
      </c>
      <c r="C141" s="102"/>
      <c r="D141" s="102"/>
      <c r="E141" s="102"/>
      <c r="F141" s="102"/>
      <c r="G141" s="102"/>
      <c r="H141" s="1">
        <v>537.1</v>
      </c>
      <c r="I141" s="1"/>
      <c r="J141" s="2">
        <v>3062399.25</v>
      </c>
      <c r="K141" s="3">
        <v>977549.87</v>
      </c>
      <c r="L141" s="114">
        <f>L142</f>
        <v>2084849.38</v>
      </c>
      <c r="M141" s="114"/>
      <c r="N141" s="16">
        <f>J141-K141</f>
        <v>2084849.38</v>
      </c>
      <c r="O141" s="115"/>
      <c r="P141" s="116"/>
      <c r="Q141" s="116"/>
      <c r="R141" s="117"/>
      <c r="S141" s="12" t="s">
        <v>31</v>
      </c>
      <c r="T141" s="106" t="s">
        <v>31</v>
      </c>
      <c r="U141" s="106"/>
      <c r="V141" s="106"/>
      <c r="W141" s="106"/>
      <c r="X141" s="107" t="s">
        <v>15</v>
      </c>
      <c r="Y141" s="107"/>
      <c r="Z141" s="108"/>
    </row>
    <row r="142" spans="1:26" s="11" customFormat="1" ht="13.5" hidden="1" customHeight="1" x14ac:dyDescent="0.2">
      <c r="A142" s="12" t="s">
        <v>8173</v>
      </c>
      <c r="B142" s="106" t="s">
        <v>8174</v>
      </c>
      <c r="C142" s="106"/>
      <c r="D142" s="4" t="s">
        <v>8175</v>
      </c>
      <c r="E142" s="14"/>
      <c r="F142" s="1" t="s">
        <v>7771</v>
      </c>
      <c r="G142" s="4" t="s">
        <v>731</v>
      </c>
      <c r="H142" s="1">
        <v>537.1</v>
      </c>
      <c r="I142" s="1"/>
      <c r="J142" s="2">
        <v>3062399.25</v>
      </c>
      <c r="K142" s="3">
        <v>977549.87</v>
      </c>
      <c r="L142" s="109">
        <f>J142-K142</f>
        <v>2084849.38</v>
      </c>
      <c r="M142" s="109"/>
      <c r="N142" s="13"/>
      <c r="O142" s="111"/>
      <c r="P142" s="111"/>
      <c r="Q142" s="111"/>
      <c r="R142" s="111"/>
      <c r="S142" s="15" t="s">
        <v>129</v>
      </c>
      <c r="T142" s="112" t="s">
        <v>8172</v>
      </c>
      <c r="U142" s="112"/>
      <c r="V142" s="112"/>
      <c r="W142" s="112"/>
      <c r="X142" s="107" t="s">
        <v>15</v>
      </c>
      <c r="Y142" s="107"/>
      <c r="Z142" s="108"/>
    </row>
    <row r="143" spans="1:26" s="11" customFormat="1" ht="12.75" x14ac:dyDescent="0.2">
      <c r="A143" s="7" t="s">
        <v>8176</v>
      </c>
      <c r="B143" s="102" t="s">
        <v>8177</v>
      </c>
      <c r="C143" s="102"/>
      <c r="D143" s="102"/>
      <c r="E143" s="102"/>
      <c r="F143" s="102"/>
      <c r="G143" s="102"/>
      <c r="H143" s="1">
        <v>98.5</v>
      </c>
      <c r="I143" s="1"/>
      <c r="J143" s="2">
        <v>146403</v>
      </c>
      <c r="K143" s="3"/>
      <c r="L143" s="114">
        <f>L144</f>
        <v>146403</v>
      </c>
      <c r="M143" s="114"/>
      <c r="N143" s="16">
        <f>J143-K143</f>
        <v>146403</v>
      </c>
      <c r="O143" s="115"/>
      <c r="P143" s="116"/>
      <c r="Q143" s="116"/>
      <c r="R143" s="117"/>
      <c r="S143" s="12" t="s">
        <v>31</v>
      </c>
      <c r="T143" s="106" t="s">
        <v>31</v>
      </c>
      <c r="U143" s="106"/>
      <c r="V143" s="106"/>
      <c r="W143" s="106"/>
      <c r="X143" s="107" t="s">
        <v>15</v>
      </c>
      <c r="Y143" s="107"/>
      <c r="Z143" s="108"/>
    </row>
    <row r="144" spans="1:26" s="11" customFormat="1" ht="13.5" hidden="1" customHeight="1" x14ac:dyDescent="0.2">
      <c r="A144" s="12" t="s">
        <v>8178</v>
      </c>
      <c r="B144" s="106" t="s">
        <v>8179</v>
      </c>
      <c r="C144" s="106"/>
      <c r="D144" s="4" t="s">
        <v>8180</v>
      </c>
      <c r="E144" s="14"/>
      <c r="F144" s="1" t="s">
        <v>8181</v>
      </c>
      <c r="G144" s="4" t="s">
        <v>8182</v>
      </c>
      <c r="H144" s="1">
        <v>98.5</v>
      </c>
      <c r="I144" s="1"/>
      <c r="J144" s="2">
        <v>146403</v>
      </c>
      <c r="K144" s="3"/>
      <c r="L144" s="109">
        <f>J144-K144</f>
        <v>146403</v>
      </c>
      <c r="M144" s="109"/>
      <c r="N144" s="13"/>
      <c r="O144" s="111"/>
      <c r="P144" s="111"/>
      <c r="Q144" s="111"/>
      <c r="R144" s="111"/>
      <c r="S144" s="15" t="s">
        <v>8181</v>
      </c>
      <c r="T144" s="112" t="s">
        <v>8177</v>
      </c>
      <c r="U144" s="112"/>
      <c r="V144" s="112"/>
      <c r="W144" s="112"/>
      <c r="X144" s="107" t="s">
        <v>15</v>
      </c>
      <c r="Y144" s="107"/>
      <c r="Z144" s="108"/>
    </row>
    <row r="145" spans="1:26" s="11" customFormat="1" ht="12.75" x14ac:dyDescent="0.2">
      <c r="A145" s="7" t="s">
        <v>8183</v>
      </c>
      <c r="B145" s="102" t="s">
        <v>802</v>
      </c>
      <c r="C145" s="102"/>
      <c r="D145" s="102"/>
      <c r="E145" s="102"/>
      <c r="F145" s="102"/>
      <c r="G145" s="102"/>
      <c r="H145" s="1">
        <v>13217.7</v>
      </c>
      <c r="I145" s="1"/>
      <c r="J145" s="2">
        <v>1914999.97</v>
      </c>
      <c r="K145" s="3">
        <v>18405.27</v>
      </c>
      <c r="L145" s="114">
        <f>L146</f>
        <v>1896594.7</v>
      </c>
      <c r="M145" s="114"/>
      <c r="N145" s="16">
        <f>J145-K145</f>
        <v>1896594.7</v>
      </c>
      <c r="O145" s="115"/>
      <c r="P145" s="116"/>
      <c r="Q145" s="116"/>
      <c r="R145" s="117"/>
      <c r="S145" s="12" t="s">
        <v>31</v>
      </c>
      <c r="T145" s="106" t="s">
        <v>31</v>
      </c>
      <c r="U145" s="106"/>
      <c r="V145" s="106"/>
      <c r="W145" s="106"/>
      <c r="X145" s="107" t="s">
        <v>17</v>
      </c>
      <c r="Y145" s="107"/>
      <c r="Z145" s="108"/>
    </row>
    <row r="146" spans="1:26" s="11" customFormat="1" ht="13.5" hidden="1" customHeight="1" x14ac:dyDescent="0.2">
      <c r="A146" s="12" t="s">
        <v>8184</v>
      </c>
      <c r="B146" s="106" t="s">
        <v>8185</v>
      </c>
      <c r="C146" s="106"/>
      <c r="D146" s="4" t="s">
        <v>8186</v>
      </c>
      <c r="E146" s="14"/>
      <c r="F146" s="1"/>
      <c r="G146" s="4" t="s">
        <v>8187</v>
      </c>
      <c r="H146" s="1">
        <v>811</v>
      </c>
      <c r="I146" s="1"/>
      <c r="J146" s="2">
        <v>1914999.97</v>
      </c>
      <c r="K146" s="3">
        <v>18405.27</v>
      </c>
      <c r="L146" s="109">
        <f>J146-K146</f>
        <v>1896594.7</v>
      </c>
      <c r="M146" s="109"/>
      <c r="N146" s="13"/>
      <c r="O146" s="111"/>
      <c r="P146" s="111"/>
      <c r="Q146" s="111"/>
      <c r="R146" s="111"/>
      <c r="S146" s="15"/>
      <c r="T146" s="112" t="s">
        <v>802</v>
      </c>
      <c r="U146" s="112"/>
      <c r="V146" s="112"/>
      <c r="W146" s="112"/>
      <c r="X146" s="107" t="s">
        <v>15</v>
      </c>
      <c r="Y146" s="107"/>
      <c r="Z146" s="108"/>
    </row>
    <row r="147" spans="1:26" s="11" customFormat="1" ht="13.5" hidden="1" customHeight="1" x14ac:dyDescent="0.2">
      <c r="A147" s="12" t="s">
        <v>8188</v>
      </c>
      <c r="B147" s="106" t="s">
        <v>8189</v>
      </c>
      <c r="C147" s="106"/>
      <c r="D147" s="4" t="s">
        <v>8190</v>
      </c>
      <c r="E147" s="14" t="s">
        <v>8191</v>
      </c>
      <c r="F147" s="1" t="s">
        <v>8192</v>
      </c>
      <c r="G147" s="4" t="s">
        <v>8193</v>
      </c>
      <c r="H147" s="1">
        <v>9156.7999999999993</v>
      </c>
      <c r="I147" s="1"/>
      <c r="J147" s="2"/>
      <c r="K147" s="3"/>
      <c r="L147" s="109"/>
      <c r="M147" s="109"/>
      <c r="N147" s="13"/>
      <c r="O147" s="111"/>
      <c r="P147" s="111"/>
      <c r="Q147" s="111"/>
      <c r="R147" s="111"/>
      <c r="S147" s="15" t="s">
        <v>8194</v>
      </c>
      <c r="T147" s="112" t="s">
        <v>802</v>
      </c>
      <c r="U147" s="112"/>
      <c r="V147" s="112"/>
      <c r="W147" s="112"/>
      <c r="X147" s="107" t="s">
        <v>15</v>
      </c>
      <c r="Y147" s="107"/>
      <c r="Z147" s="108"/>
    </row>
    <row r="148" spans="1:26" s="11" customFormat="1" ht="13.5" hidden="1" customHeight="1" x14ac:dyDescent="0.2">
      <c r="A148" s="12" t="s">
        <v>8195</v>
      </c>
      <c r="B148" s="106" t="s">
        <v>8196</v>
      </c>
      <c r="C148" s="106"/>
      <c r="D148" s="4" t="s">
        <v>8190</v>
      </c>
      <c r="E148" s="14" t="s">
        <v>8197</v>
      </c>
      <c r="F148" s="1" t="s">
        <v>8192</v>
      </c>
      <c r="G148" s="4" t="s">
        <v>8198</v>
      </c>
      <c r="H148" s="1">
        <v>3249.9</v>
      </c>
      <c r="I148" s="1"/>
      <c r="J148" s="2"/>
      <c r="K148" s="3"/>
      <c r="L148" s="109"/>
      <c r="M148" s="109"/>
      <c r="N148" s="13"/>
      <c r="O148" s="111"/>
      <c r="P148" s="111"/>
      <c r="Q148" s="111"/>
      <c r="R148" s="111"/>
      <c r="S148" s="15"/>
      <c r="T148" s="112" t="s">
        <v>802</v>
      </c>
      <c r="U148" s="112"/>
      <c r="V148" s="112"/>
      <c r="W148" s="112"/>
      <c r="X148" s="107" t="s">
        <v>15</v>
      </c>
      <c r="Y148" s="107"/>
      <c r="Z148" s="108"/>
    </row>
    <row r="149" spans="1:26" s="11" customFormat="1" ht="12.75" x14ac:dyDescent="0.2">
      <c r="A149" s="7" t="s">
        <v>8199</v>
      </c>
      <c r="B149" s="102" t="s">
        <v>4804</v>
      </c>
      <c r="C149" s="102"/>
      <c r="D149" s="102"/>
      <c r="E149" s="102"/>
      <c r="F149" s="102"/>
      <c r="G149" s="102"/>
      <c r="H149" s="1">
        <v>2313.5</v>
      </c>
      <c r="I149" s="1"/>
      <c r="J149" s="2">
        <v>9833269.5</v>
      </c>
      <c r="K149" s="3">
        <v>92070.48</v>
      </c>
      <c r="L149" s="114">
        <f>L154</f>
        <v>9741199.0199999996</v>
      </c>
      <c r="M149" s="114"/>
      <c r="N149" s="16">
        <f>J149-K149</f>
        <v>9741199.0199999996</v>
      </c>
      <c r="O149" s="115"/>
      <c r="P149" s="116"/>
      <c r="Q149" s="116"/>
      <c r="R149" s="117"/>
      <c r="S149" s="12" t="s">
        <v>31</v>
      </c>
      <c r="T149" s="106" t="s">
        <v>31</v>
      </c>
      <c r="U149" s="106"/>
      <c r="V149" s="106"/>
      <c r="W149" s="106"/>
      <c r="X149" s="107" t="s">
        <v>21</v>
      </c>
      <c r="Y149" s="107"/>
      <c r="Z149" s="108"/>
    </row>
    <row r="150" spans="1:26" s="11" customFormat="1" ht="13.5" hidden="1" customHeight="1" x14ac:dyDescent="0.2">
      <c r="A150" s="12" t="s">
        <v>8200</v>
      </c>
      <c r="B150" s="106" t="s">
        <v>8201</v>
      </c>
      <c r="C150" s="106"/>
      <c r="D150" s="4" t="s">
        <v>8202</v>
      </c>
      <c r="E150" s="14"/>
      <c r="F150" s="1" t="s">
        <v>129</v>
      </c>
      <c r="G150" s="4" t="s">
        <v>752</v>
      </c>
      <c r="H150" s="1">
        <v>164.8</v>
      </c>
      <c r="I150" s="1"/>
      <c r="J150" s="2"/>
      <c r="K150" s="3"/>
      <c r="L150" s="109"/>
      <c r="M150" s="109"/>
      <c r="N150" s="13"/>
      <c r="O150" s="111"/>
      <c r="P150" s="111"/>
      <c r="Q150" s="111"/>
      <c r="R150" s="111"/>
      <c r="S150" s="15" t="s">
        <v>129</v>
      </c>
      <c r="T150" s="112" t="s">
        <v>4804</v>
      </c>
      <c r="U150" s="112"/>
      <c r="V150" s="112"/>
      <c r="W150" s="112"/>
      <c r="X150" s="107" t="s">
        <v>15</v>
      </c>
      <c r="Y150" s="107"/>
      <c r="Z150" s="108"/>
    </row>
    <row r="151" spans="1:26" s="11" customFormat="1" ht="13.5" hidden="1" customHeight="1" x14ac:dyDescent="0.2">
      <c r="A151" s="12" t="s">
        <v>8203</v>
      </c>
      <c r="B151" s="106" t="s">
        <v>8204</v>
      </c>
      <c r="C151" s="106"/>
      <c r="D151" s="4" t="s">
        <v>8205</v>
      </c>
      <c r="E151" s="14" t="s">
        <v>8206</v>
      </c>
      <c r="F151" s="1" t="s">
        <v>129</v>
      </c>
      <c r="G151" s="4" t="s">
        <v>8029</v>
      </c>
      <c r="H151" s="1">
        <v>23.5</v>
      </c>
      <c r="I151" s="1"/>
      <c r="J151" s="2"/>
      <c r="K151" s="3"/>
      <c r="L151" s="109"/>
      <c r="M151" s="109"/>
      <c r="N151" s="13"/>
      <c r="O151" s="111"/>
      <c r="P151" s="111"/>
      <c r="Q151" s="111"/>
      <c r="R151" s="111"/>
      <c r="S151" s="15" t="s">
        <v>129</v>
      </c>
      <c r="T151" s="112" t="s">
        <v>4804</v>
      </c>
      <c r="U151" s="112"/>
      <c r="V151" s="112"/>
      <c r="W151" s="112"/>
      <c r="X151" s="107" t="s">
        <v>15</v>
      </c>
      <c r="Y151" s="107"/>
      <c r="Z151" s="108"/>
    </row>
    <row r="152" spans="1:26" s="11" customFormat="1" ht="13.5" hidden="1" customHeight="1" x14ac:dyDescent="0.2">
      <c r="A152" s="12" t="s">
        <v>8207</v>
      </c>
      <c r="B152" s="106" t="s">
        <v>8208</v>
      </c>
      <c r="C152" s="106"/>
      <c r="D152" s="4" t="s">
        <v>8209</v>
      </c>
      <c r="E152" s="14" t="s">
        <v>8210</v>
      </c>
      <c r="F152" s="1" t="s">
        <v>129</v>
      </c>
      <c r="G152" s="4" t="s">
        <v>8029</v>
      </c>
      <c r="H152" s="1">
        <v>48.8</v>
      </c>
      <c r="I152" s="1"/>
      <c r="J152" s="2"/>
      <c r="K152" s="3"/>
      <c r="L152" s="109"/>
      <c r="M152" s="109"/>
      <c r="N152" s="13"/>
      <c r="O152" s="111"/>
      <c r="P152" s="111"/>
      <c r="Q152" s="111"/>
      <c r="R152" s="111"/>
      <c r="S152" s="15" t="s">
        <v>129</v>
      </c>
      <c r="T152" s="112" t="s">
        <v>4804</v>
      </c>
      <c r="U152" s="112"/>
      <c r="V152" s="112"/>
      <c r="W152" s="112"/>
      <c r="X152" s="107" t="s">
        <v>15</v>
      </c>
      <c r="Y152" s="107"/>
      <c r="Z152" s="108"/>
    </row>
    <row r="153" spans="1:26" s="11" customFormat="1" ht="13.5" hidden="1" customHeight="1" x14ac:dyDescent="0.2">
      <c r="A153" s="12" t="s">
        <v>8212</v>
      </c>
      <c r="B153" s="106" t="s">
        <v>8213</v>
      </c>
      <c r="C153" s="106"/>
      <c r="D153" s="4" t="s">
        <v>8214</v>
      </c>
      <c r="E153" s="14" t="s">
        <v>8210</v>
      </c>
      <c r="F153" s="1" t="s">
        <v>129</v>
      </c>
      <c r="G153" s="4" t="s">
        <v>8029</v>
      </c>
      <c r="H153" s="1">
        <v>63.2</v>
      </c>
      <c r="I153" s="1"/>
      <c r="J153" s="2"/>
      <c r="K153" s="3"/>
      <c r="L153" s="109"/>
      <c r="M153" s="109"/>
      <c r="N153" s="13"/>
      <c r="O153" s="111"/>
      <c r="P153" s="111"/>
      <c r="Q153" s="111"/>
      <c r="R153" s="111"/>
      <c r="S153" s="15" t="s">
        <v>129</v>
      </c>
      <c r="T153" s="112" t="s">
        <v>4804</v>
      </c>
      <c r="U153" s="112"/>
      <c r="V153" s="112"/>
      <c r="W153" s="112"/>
      <c r="X153" s="107" t="s">
        <v>15</v>
      </c>
      <c r="Y153" s="107"/>
      <c r="Z153" s="108"/>
    </row>
    <row r="154" spans="1:26" s="11" customFormat="1" ht="13.5" hidden="1" customHeight="1" x14ac:dyDescent="0.2">
      <c r="A154" s="12" t="s">
        <v>8215</v>
      </c>
      <c r="B154" s="106" t="s">
        <v>8216</v>
      </c>
      <c r="C154" s="106"/>
      <c r="D154" s="4" t="s">
        <v>8217</v>
      </c>
      <c r="E154" s="14"/>
      <c r="F154" s="1" t="s">
        <v>129</v>
      </c>
      <c r="G154" s="4" t="s">
        <v>8029</v>
      </c>
      <c r="H154" s="1">
        <v>1741.2</v>
      </c>
      <c r="I154" s="1"/>
      <c r="J154" s="2">
        <v>9833269.5</v>
      </c>
      <c r="K154" s="3">
        <v>92070.48</v>
      </c>
      <c r="L154" s="109">
        <f>J154-K154</f>
        <v>9741199.0199999996</v>
      </c>
      <c r="M154" s="109"/>
      <c r="N154" s="13"/>
      <c r="O154" s="111"/>
      <c r="P154" s="111"/>
      <c r="Q154" s="111"/>
      <c r="R154" s="111"/>
      <c r="S154" s="15" t="s">
        <v>129</v>
      </c>
      <c r="T154" s="112" t="s">
        <v>4804</v>
      </c>
      <c r="U154" s="112"/>
      <c r="V154" s="112"/>
      <c r="W154" s="112"/>
      <c r="X154" s="107" t="s">
        <v>15</v>
      </c>
      <c r="Y154" s="107"/>
      <c r="Z154" s="108"/>
    </row>
    <row r="155" spans="1:26" s="11" customFormat="1" ht="13.5" hidden="1" customHeight="1" x14ac:dyDescent="0.2">
      <c r="A155" s="12" t="s">
        <v>8218</v>
      </c>
      <c r="B155" s="106" t="s">
        <v>8219</v>
      </c>
      <c r="C155" s="106"/>
      <c r="D155" s="4" t="s">
        <v>8220</v>
      </c>
      <c r="E155" s="14"/>
      <c r="F155" s="1" t="s">
        <v>129</v>
      </c>
      <c r="G155" s="4" t="s">
        <v>8029</v>
      </c>
      <c r="H155" s="1">
        <v>136</v>
      </c>
      <c r="I155" s="1"/>
      <c r="J155" s="2"/>
      <c r="K155" s="3"/>
      <c r="L155" s="109"/>
      <c r="M155" s="109"/>
      <c r="N155" s="13"/>
      <c r="O155" s="111"/>
      <c r="P155" s="111"/>
      <c r="Q155" s="111"/>
      <c r="R155" s="111"/>
      <c r="S155" s="15" t="s">
        <v>129</v>
      </c>
      <c r="T155" s="112" t="s">
        <v>4804</v>
      </c>
      <c r="U155" s="112"/>
      <c r="V155" s="112"/>
      <c r="W155" s="112"/>
      <c r="X155" s="107" t="s">
        <v>15</v>
      </c>
      <c r="Y155" s="107"/>
      <c r="Z155" s="108"/>
    </row>
    <row r="156" spans="1:26" s="11" customFormat="1" ht="13.5" hidden="1" customHeight="1" x14ac:dyDescent="0.2">
      <c r="A156" s="12" t="s">
        <v>8221</v>
      </c>
      <c r="B156" s="106" t="s">
        <v>8222</v>
      </c>
      <c r="C156" s="106"/>
      <c r="D156" s="4" t="s">
        <v>8223</v>
      </c>
      <c r="E156" s="14"/>
      <c r="F156" s="1" t="s">
        <v>129</v>
      </c>
      <c r="G156" s="4" t="s">
        <v>752</v>
      </c>
      <c r="H156" s="1">
        <v>136</v>
      </c>
      <c r="I156" s="1"/>
      <c r="J156" s="2"/>
      <c r="K156" s="3"/>
      <c r="L156" s="109"/>
      <c r="M156" s="109"/>
      <c r="N156" s="13"/>
      <c r="O156" s="111"/>
      <c r="P156" s="111"/>
      <c r="Q156" s="111"/>
      <c r="R156" s="111"/>
      <c r="S156" s="15" t="s">
        <v>129</v>
      </c>
      <c r="T156" s="112" t="s">
        <v>4804</v>
      </c>
      <c r="U156" s="112"/>
      <c r="V156" s="112"/>
      <c r="W156" s="112"/>
      <c r="X156" s="107" t="s">
        <v>15</v>
      </c>
      <c r="Y156" s="107"/>
      <c r="Z156" s="108"/>
    </row>
    <row r="157" spans="1:26" s="11" customFormat="1" ht="12.75" x14ac:dyDescent="0.2">
      <c r="A157" s="7" t="s">
        <v>8224</v>
      </c>
      <c r="B157" s="102" t="s">
        <v>810</v>
      </c>
      <c r="C157" s="102"/>
      <c r="D157" s="102"/>
      <c r="E157" s="102"/>
      <c r="F157" s="102"/>
      <c r="G157" s="102"/>
      <c r="H157" s="1">
        <v>7054.9</v>
      </c>
      <c r="I157" s="1"/>
      <c r="J157" s="2">
        <v>157644061.00999999</v>
      </c>
      <c r="K157" s="3">
        <v>137529511.25999999</v>
      </c>
      <c r="L157" s="114">
        <f>SUM(L158:M168)</f>
        <v>20114549.750000004</v>
      </c>
      <c r="M157" s="114"/>
      <c r="N157" s="16">
        <f>J157-K157</f>
        <v>20114549.75</v>
      </c>
      <c r="O157" s="115"/>
      <c r="P157" s="116"/>
      <c r="Q157" s="116"/>
      <c r="R157" s="117"/>
      <c r="S157" s="12" t="s">
        <v>31</v>
      </c>
      <c r="T157" s="106" t="s">
        <v>31</v>
      </c>
      <c r="U157" s="106"/>
      <c r="V157" s="106"/>
      <c r="W157" s="106"/>
      <c r="X157" s="107" t="s">
        <v>25</v>
      </c>
      <c r="Y157" s="107"/>
      <c r="Z157" s="108"/>
    </row>
    <row r="158" spans="1:26" s="11" customFormat="1" ht="13.5" hidden="1" customHeight="1" x14ac:dyDescent="0.2">
      <c r="A158" s="12" t="s">
        <v>8225</v>
      </c>
      <c r="B158" s="106" t="s">
        <v>8226</v>
      </c>
      <c r="C158" s="106"/>
      <c r="D158" s="4" t="s">
        <v>8227</v>
      </c>
      <c r="E158" s="14"/>
      <c r="F158" s="1" t="s">
        <v>129</v>
      </c>
      <c r="G158" s="4" t="s">
        <v>830</v>
      </c>
      <c r="H158" s="1">
        <v>202.4</v>
      </c>
      <c r="I158" s="1"/>
      <c r="J158" s="2">
        <v>833680</v>
      </c>
      <c r="K158" s="3"/>
      <c r="L158" s="109">
        <f t="shared" ref="L158:L159" si="11">J158-K158</f>
        <v>833680</v>
      </c>
      <c r="M158" s="109"/>
      <c r="N158" s="13"/>
      <c r="O158" s="111"/>
      <c r="P158" s="111"/>
      <c r="Q158" s="111"/>
      <c r="R158" s="111"/>
      <c r="S158" s="15" t="s">
        <v>129</v>
      </c>
      <c r="T158" s="112" t="s">
        <v>810</v>
      </c>
      <c r="U158" s="112"/>
      <c r="V158" s="112"/>
      <c r="W158" s="112"/>
      <c r="X158" s="107" t="s">
        <v>15</v>
      </c>
      <c r="Y158" s="107"/>
      <c r="Z158" s="108"/>
    </row>
    <row r="159" spans="1:26" s="11" customFormat="1" ht="13.5" hidden="1" customHeight="1" x14ac:dyDescent="0.2">
      <c r="A159" s="12" t="s">
        <v>8228</v>
      </c>
      <c r="B159" s="106" t="s">
        <v>8229</v>
      </c>
      <c r="C159" s="106"/>
      <c r="D159" s="4" t="s">
        <v>8230</v>
      </c>
      <c r="E159" s="14" t="s">
        <v>8231</v>
      </c>
      <c r="F159" s="1" t="s">
        <v>8232</v>
      </c>
      <c r="G159" s="4" t="s">
        <v>8233</v>
      </c>
      <c r="H159" s="1">
        <v>106.9</v>
      </c>
      <c r="I159" s="1"/>
      <c r="J159" s="2">
        <v>141058</v>
      </c>
      <c r="K159" s="3"/>
      <c r="L159" s="109">
        <f t="shared" si="11"/>
        <v>141058</v>
      </c>
      <c r="M159" s="109"/>
      <c r="N159" s="13"/>
      <c r="O159" s="111"/>
      <c r="P159" s="111"/>
      <c r="Q159" s="111"/>
      <c r="R159" s="111"/>
      <c r="S159" s="15" t="s">
        <v>8232</v>
      </c>
      <c r="T159" s="112" t="s">
        <v>810</v>
      </c>
      <c r="U159" s="112"/>
      <c r="V159" s="112"/>
      <c r="W159" s="112"/>
      <c r="X159" s="107" t="s">
        <v>15</v>
      </c>
      <c r="Y159" s="107"/>
      <c r="Z159" s="108"/>
    </row>
    <row r="160" spans="1:26" s="11" customFormat="1" ht="13.5" hidden="1" customHeight="1" x14ac:dyDescent="0.2">
      <c r="A160" s="12" t="s">
        <v>8234</v>
      </c>
      <c r="B160" s="106" t="s">
        <v>8235</v>
      </c>
      <c r="C160" s="106"/>
      <c r="D160" s="4" t="s">
        <v>8236</v>
      </c>
      <c r="E160" s="14" t="s">
        <v>8237</v>
      </c>
      <c r="F160" s="1" t="s">
        <v>8238</v>
      </c>
      <c r="G160" s="4" t="s">
        <v>8239</v>
      </c>
      <c r="H160" s="1">
        <v>219.6</v>
      </c>
      <c r="I160" s="1"/>
      <c r="J160" s="2">
        <v>3646000</v>
      </c>
      <c r="K160" s="3">
        <v>3402933.28</v>
      </c>
      <c r="L160" s="109">
        <f>J160-K160</f>
        <v>243066.7200000002</v>
      </c>
      <c r="M160" s="109"/>
      <c r="N160" s="13"/>
      <c r="O160" s="111"/>
      <c r="P160" s="111"/>
      <c r="Q160" s="111"/>
      <c r="R160" s="111"/>
      <c r="S160" s="15" t="s">
        <v>8238</v>
      </c>
      <c r="T160" s="112" t="s">
        <v>810</v>
      </c>
      <c r="U160" s="112"/>
      <c r="V160" s="112"/>
      <c r="W160" s="112"/>
      <c r="X160" s="107" t="s">
        <v>15</v>
      </c>
      <c r="Y160" s="107"/>
      <c r="Z160" s="108"/>
    </row>
    <row r="161" spans="1:26" s="11" customFormat="1" ht="13.5" hidden="1" customHeight="1" x14ac:dyDescent="0.2">
      <c r="A161" s="12" t="s">
        <v>8240</v>
      </c>
      <c r="B161" s="106" t="s">
        <v>8241</v>
      </c>
      <c r="C161" s="106"/>
      <c r="D161" s="4" t="s">
        <v>8242</v>
      </c>
      <c r="E161" s="14" t="s">
        <v>8243</v>
      </c>
      <c r="F161" s="1" t="s">
        <v>8244</v>
      </c>
      <c r="G161" s="4" t="s">
        <v>8245</v>
      </c>
      <c r="H161" s="1">
        <v>66.3</v>
      </c>
      <c r="I161" s="1"/>
      <c r="J161" s="2">
        <v>130723</v>
      </c>
      <c r="K161" s="3">
        <v>103382.11</v>
      </c>
      <c r="L161" s="109">
        <f t="shared" ref="L161:L168" si="12">J161-K161</f>
        <v>27340.89</v>
      </c>
      <c r="M161" s="109"/>
      <c r="N161" s="13"/>
      <c r="O161" s="111"/>
      <c r="P161" s="111"/>
      <c r="Q161" s="111"/>
      <c r="R161" s="111"/>
      <c r="S161" s="15" t="s">
        <v>1010</v>
      </c>
      <c r="T161" s="112" t="s">
        <v>810</v>
      </c>
      <c r="U161" s="112"/>
      <c r="V161" s="112"/>
      <c r="W161" s="112"/>
      <c r="X161" s="107" t="s">
        <v>15</v>
      </c>
      <c r="Y161" s="107"/>
      <c r="Z161" s="108"/>
    </row>
    <row r="162" spans="1:26" s="11" customFormat="1" ht="13.5" hidden="1" customHeight="1" x14ac:dyDescent="0.2">
      <c r="A162" s="12" t="s">
        <v>8247</v>
      </c>
      <c r="B162" s="106" t="s">
        <v>8248</v>
      </c>
      <c r="C162" s="106"/>
      <c r="D162" s="4" t="s">
        <v>8249</v>
      </c>
      <c r="E162" s="14" t="s">
        <v>8250</v>
      </c>
      <c r="F162" s="1" t="s">
        <v>8244</v>
      </c>
      <c r="G162" s="4" t="s">
        <v>8251</v>
      </c>
      <c r="H162" s="1">
        <v>83.3</v>
      </c>
      <c r="I162" s="1"/>
      <c r="J162" s="2">
        <v>208522.71</v>
      </c>
      <c r="K162" s="3">
        <v>140923.28</v>
      </c>
      <c r="L162" s="109">
        <f t="shared" si="12"/>
        <v>67599.429999999993</v>
      </c>
      <c r="M162" s="109"/>
      <c r="N162" s="13"/>
      <c r="O162" s="111"/>
      <c r="P162" s="111"/>
      <c r="Q162" s="111"/>
      <c r="R162" s="111"/>
      <c r="S162" s="15" t="s">
        <v>1010</v>
      </c>
      <c r="T162" s="112" t="s">
        <v>810</v>
      </c>
      <c r="U162" s="112"/>
      <c r="V162" s="112"/>
      <c r="W162" s="112"/>
      <c r="X162" s="107" t="s">
        <v>15</v>
      </c>
      <c r="Y162" s="107"/>
      <c r="Z162" s="108"/>
    </row>
    <row r="163" spans="1:26" s="11" customFormat="1" ht="13.5" hidden="1" customHeight="1" x14ac:dyDescent="0.2">
      <c r="A163" s="12" t="s">
        <v>8252</v>
      </c>
      <c r="B163" s="106" t="s">
        <v>8253</v>
      </c>
      <c r="C163" s="106"/>
      <c r="D163" s="4" t="s">
        <v>8254</v>
      </c>
      <c r="E163" s="14" t="s">
        <v>8255</v>
      </c>
      <c r="F163" s="1" t="s">
        <v>8244</v>
      </c>
      <c r="G163" s="4" t="s">
        <v>3908</v>
      </c>
      <c r="H163" s="1">
        <v>138.30000000000001</v>
      </c>
      <c r="I163" s="1"/>
      <c r="J163" s="2">
        <v>102427</v>
      </c>
      <c r="K163" s="3">
        <v>64054.16</v>
      </c>
      <c r="L163" s="109">
        <f t="shared" si="12"/>
        <v>38372.839999999997</v>
      </c>
      <c r="M163" s="109"/>
      <c r="N163" s="13"/>
      <c r="O163" s="111"/>
      <c r="P163" s="111"/>
      <c r="Q163" s="111"/>
      <c r="R163" s="111"/>
      <c r="S163" s="15" t="s">
        <v>1010</v>
      </c>
      <c r="T163" s="112" t="s">
        <v>810</v>
      </c>
      <c r="U163" s="112"/>
      <c r="V163" s="112"/>
      <c r="W163" s="112"/>
      <c r="X163" s="107" t="s">
        <v>15</v>
      </c>
      <c r="Y163" s="107"/>
      <c r="Z163" s="108"/>
    </row>
    <row r="164" spans="1:26" s="11" customFormat="1" ht="13.5" hidden="1" customHeight="1" x14ac:dyDescent="0.2">
      <c r="A164" s="12" t="s">
        <v>8256</v>
      </c>
      <c r="B164" s="106" t="s">
        <v>8257</v>
      </c>
      <c r="C164" s="106"/>
      <c r="D164" s="4" t="s">
        <v>8258</v>
      </c>
      <c r="E164" s="14" t="s">
        <v>8259</v>
      </c>
      <c r="F164" s="1" t="s">
        <v>129</v>
      </c>
      <c r="G164" s="4" t="s">
        <v>830</v>
      </c>
      <c r="H164" s="1">
        <v>2160.6999999999998</v>
      </c>
      <c r="I164" s="1"/>
      <c r="J164" s="2">
        <v>21947019</v>
      </c>
      <c r="K164" s="3">
        <v>14463527.27</v>
      </c>
      <c r="L164" s="109">
        <f t="shared" si="12"/>
        <v>7483491.7300000004</v>
      </c>
      <c r="M164" s="109"/>
      <c r="N164" s="13"/>
      <c r="O164" s="111"/>
      <c r="P164" s="111"/>
      <c r="Q164" s="111"/>
      <c r="R164" s="111"/>
      <c r="S164" s="15" t="s">
        <v>129</v>
      </c>
      <c r="T164" s="112" t="s">
        <v>810</v>
      </c>
      <c r="U164" s="112"/>
      <c r="V164" s="112"/>
      <c r="W164" s="112"/>
      <c r="X164" s="107" t="s">
        <v>15</v>
      </c>
      <c r="Y164" s="107"/>
      <c r="Z164" s="108"/>
    </row>
    <row r="165" spans="1:26" s="11" customFormat="1" ht="13.5" hidden="1" customHeight="1" x14ac:dyDescent="0.2">
      <c r="A165" s="12" t="s">
        <v>8260</v>
      </c>
      <c r="B165" s="106" t="s">
        <v>8261</v>
      </c>
      <c r="C165" s="106"/>
      <c r="D165" s="4" t="s">
        <v>8262</v>
      </c>
      <c r="E165" s="14"/>
      <c r="F165" s="1" t="s">
        <v>8263</v>
      </c>
      <c r="G165" s="4" t="s">
        <v>8264</v>
      </c>
      <c r="H165" s="1">
        <v>2892.4</v>
      </c>
      <c r="I165" s="1"/>
      <c r="J165" s="2">
        <v>126310575.3</v>
      </c>
      <c r="K165" s="3">
        <v>115433831.23999999</v>
      </c>
      <c r="L165" s="109">
        <f t="shared" si="12"/>
        <v>10876744.060000002</v>
      </c>
      <c r="M165" s="109"/>
      <c r="N165" s="13"/>
      <c r="O165" s="111"/>
      <c r="P165" s="111"/>
      <c r="Q165" s="111"/>
      <c r="R165" s="111"/>
      <c r="S165" s="15" t="s">
        <v>8265</v>
      </c>
      <c r="T165" s="112" t="s">
        <v>810</v>
      </c>
      <c r="U165" s="112"/>
      <c r="V165" s="112"/>
      <c r="W165" s="112"/>
      <c r="X165" s="107" t="s">
        <v>15</v>
      </c>
      <c r="Y165" s="107"/>
      <c r="Z165" s="108"/>
    </row>
    <row r="166" spans="1:26" s="11" customFormat="1" ht="13.5" hidden="1" customHeight="1" x14ac:dyDescent="0.2">
      <c r="A166" s="12" t="s">
        <v>8266</v>
      </c>
      <c r="B166" s="106" t="s">
        <v>8267</v>
      </c>
      <c r="C166" s="106"/>
      <c r="D166" s="4" t="s">
        <v>8268</v>
      </c>
      <c r="E166" s="14"/>
      <c r="F166" s="1" t="s">
        <v>129</v>
      </c>
      <c r="G166" s="4" t="s">
        <v>8269</v>
      </c>
      <c r="H166" s="1">
        <v>540</v>
      </c>
      <c r="I166" s="1"/>
      <c r="J166" s="2">
        <v>3646000</v>
      </c>
      <c r="K166" s="3">
        <v>3485305.88</v>
      </c>
      <c r="L166" s="109">
        <f t="shared" si="12"/>
        <v>160694.12000000011</v>
      </c>
      <c r="M166" s="109"/>
      <c r="N166" s="13"/>
      <c r="O166" s="111"/>
      <c r="P166" s="111"/>
      <c r="Q166" s="111"/>
      <c r="R166" s="111"/>
      <c r="S166" s="15" t="s">
        <v>129</v>
      </c>
      <c r="T166" s="112" t="s">
        <v>810</v>
      </c>
      <c r="U166" s="112"/>
      <c r="V166" s="112"/>
      <c r="W166" s="112"/>
      <c r="X166" s="107" t="s">
        <v>15</v>
      </c>
      <c r="Y166" s="107"/>
      <c r="Z166" s="108"/>
    </row>
    <row r="167" spans="1:26" s="11" customFormat="1" ht="13.5" hidden="1" customHeight="1" x14ac:dyDescent="0.2">
      <c r="A167" s="12" t="s">
        <v>8270</v>
      </c>
      <c r="B167" s="106" t="s">
        <v>8271</v>
      </c>
      <c r="C167" s="106"/>
      <c r="D167" s="4" t="s">
        <v>8272</v>
      </c>
      <c r="E167" s="14"/>
      <c r="F167" s="1" t="s">
        <v>129</v>
      </c>
      <c r="G167" s="4" t="s">
        <v>752</v>
      </c>
      <c r="H167" s="1">
        <v>645</v>
      </c>
      <c r="I167" s="1"/>
      <c r="J167" s="2">
        <v>620444</v>
      </c>
      <c r="K167" s="3">
        <v>435554.04</v>
      </c>
      <c r="L167" s="109">
        <f t="shared" si="12"/>
        <v>184889.96000000002</v>
      </c>
      <c r="M167" s="109"/>
      <c r="N167" s="13"/>
      <c r="O167" s="111"/>
      <c r="P167" s="111"/>
      <c r="Q167" s="111"/>
      <c r="R167" s="111"/>
      <c r="S167" s="15" t="s">
        <v>129</v>
      </c>
      <c r="T167" s="112" t="s">
        <v>810</v>
      </c>
      <c r="U167" s="112"/>
      <c r="V167" s="112"/>
      <c r="W167" s="112"/>
      <c r="X167" s="107" t="s">
        <v>15</v>
      </c>
      <c r="Y167" s="107"/>
      <c r="Z167" s="108"/>
    </row>
    <row r="168" spans="1:26" s="11" customFormat="1" ht="13.5" hidden="1" customHeight="1" x14ac:dyDescent="0.2">
      <c r="A168" s="12" t="s">
        <v>8273</v>
      </c>
      <c r="B168" s="106" t="s">
        <v>204</v>
      </c>
      <c r="C168" s="106"/>
      <c r="D168" s="4" t="s">
        <v>8274</v>
      </c>
      <c r="E168" s="14"/>
      <c r="F168" s="1" t="s">
        <v>7771</v>
      </c>
      <c r="G168" s="4" t="s">
        <v>830</v>
      </c>
      <c r="H168" s="1"/>
      <c r="I168" s="1"/>
      <c r="J168" s="2">
        <v>57612</v>
      </c>
      <c r="K168" s="3"/>
      <c r="L168" s="109">
        <f t="shared" si="12"/>
        <v>57612</v>
      </c>
      <c r="M168" s="109"/>
      <c r="N168" s="13"/>
      <c r="O168" s="111"/>
      <c r="P168" s="111"/>
      <c r="Q168" s="111"/>
      <c r="R168" s="111"/>
      <c r="S168" s="15" t="s">
        <v>129</v>
      </c>
      <c r="T168" s="112" t="s">
        <v>810</v>
      </c>
      <c r="U168" s="112"/>
      <c r="V168" s="112"/>
      <c r="W168" s="112"/>
      <c r="X168" s="107" t="s">
        <v>15</v>
      </c>
      <c r="Y168" s="107"/>
      <c r="Z168" s="108"/>
    </row>
    <row r="169" spans="1:26" s="11" customFormat="1" ht="12.75" x14ac:dyDescent="0.2">
      <c r="A169" s="7" t="s">
        <v>8275</v>
      </c>
      <c r="B169" s="102" t="s">
        <v>8276</v>
      </c>
      <c r="C169" s="102"/>
      <c r="D169" s="102"/>
      <c r="E169" s="102"/>
      <c r="F169" s="102"/>
      <c r="G169" s="102"/>
      <c r="H169" s="1">
        <v>262.2</v>
      </c>
      <c r="I169" s="1"/>
      <c r="J169" s="2">
        <v>1612624</v>
      </c>
      <c r="K169" s="3">
        <v>1285574.47</v>
      </c>
      <c r="L169" s="114">
        <f>J169-K169</f>
        <v>327049.53000000003</v>
      </c>
      <c r="M169" s="114"/>
      <c r="N169" s="16">
        <f>J169-K169</f>
        <v>327049.53000000003</v>
      </c>
      <c r="O169" s="115"/>
      <c r="P169" s="116"/>
      <c r="Q169" s="116"/>
      <c r="R169" s="117"/>
      <c r="S169" s="12" t="s">
        <v>31</v>
      </c>
      <c r="T169" s="106" t="s">
        <v>31</v>
      </c>
      <c r="U169" s="106"/>
      <c r="V169" s="106"/>
      <c r="W169" s="106"/>
      <c r="X169" s="107" t="s">
        <v>15</v>
      </c>
      <c r="Y169" s="107"/>
      <c r="Z169" s="108"/>
    </row>
    <row r="170" spans="1:26" s="11" customFormat="1" ht="13.5" hidden="1" customHeight="1" x14ac:dyDescent="0.2">
      <c r="A170" s="12" t="s">
        <v>8277</v>
      </c>
      <c r="B170" s="106" t="s">
        <v>8278</v>
      </c>
      <c r="C170" s="106"/>
      <c r="D170" s="4" t="s">
        <v>8279</v>
      </c>
      <c r="E170" s="14"/>
      <c r="F170" s="1" t="s">
        <v>4676</v>
      </c>
      <c r="G170" s="4" t="s">
        <v>8280</v>
      </c>
      <c r="H170" s="1">
        <v>262.2</v>
      </c>
      <c r="I170" s="1"/>
      <c r="J170" s="2">
        <v>1612624</v>
      </c>
      <c r="K170" s="3">
        <v>1285574.47</v>
      </c>
      <c r="L170" s="109">
        <f>J170-K170</f>
        <v>327049.53000000003</v>
      </c>
      <c r="M170" s="109"/>
      <c r="N170" s="13"/>
      <c r="O170" s="111"/>
      <c r="P170" s="111"/>
      <c r="Q170" s="111"/>
      <c r="R170" s="111"/>
      <c r="S170" s="15" t="s">
        <v>4676</v>
      </c>
      <c r="T170" s="112" t="s">
        <v>8276</v>
      </c>
      <c r="U170" s="112"/>
      <c r="V170" s="112"/>
      <c r="W170" s="112"/>
      <c r="X170" s="107" t="s">
        <v>15</v>
      </c>
      <c r="Y170" s="107"/>
      <c r="Z170" s="108"/>
    </row>
    <row r="171" spans="1:26" s="11" customFormat="1" ht="12.75" x14ac:dyDescent="0.2">
      <c r="A171" s="7" t="s">
        <v>8281</v>
      </c>
      <c r="B171" s="102" t="s">
        <v>8282</v>
      </c>
      <c r="C171" s="102"/>
      <c r="D171" s="102"/>
      <c r="E171" s="102"/>
      <c r="F171" s="102"/>
      <c r="G171" s="102"/>
      <c r="H171" s="1">
        <v>660.1</v>
      </c>
      <c r="I171" s="1"/>
      <c r="J171" s="2">
        <v>2014404.94</v>
      </c>
      <c r="K171" s="3">
        <v>32755.01</v>
      </c>
      <c r="L171" s="114">
        <f>SUM(L172:M176)</f>
        <v>1981649.93</v>
      </c>
      <c r="M171" s="114"/>
      <c r="N171" s="16">
        <f>J171-K171</f>
        <v>1981649.93</v>
      </c>
      <c r="O171" s="115"/>
      <c r="P171" s="116"/>
      <c r="Q171" s="116"/>
      <c r="R171" s="117"/>
      <c r="S171" s="12" t="s">
        <v>31</v>
      </c>
      <c r="T171" s="106" t="s">
        <v>31</v>
      </c>
      <c r="U171" s="106"/>
      <c r="V171" s="106"/>
      <c r="W171" s="106"/>
      <c r="X171" s="107" t="s">
        <v>19</v>
      </c>
      <c r="Y171" s="107"/>
      <c r="Z171" s="108"/>
    </row>
    <row r="172" spans="1:26" s="11" customFormat="1" ht="13.5" hidden="1" customHeight="1" x14ac:dyDescent="0.2">
      <c r="A172" s="12" t="s">
        <v>8283</v>
      </c>
      <c r="B172" s="106" t="s">
        <v>8284</v>
      </c>
      <c r="C172" s="106"/>
      <c r="D172" s="4" t="s">
        <v>8285</v>
      </c>
      <c r="E172" s="14" t="s">
        <v>8286</v>
      </c>
      <c r="F172" s="1" t="s">
        <v>129</v>
      </c>
      <c r="G172" s="4" t="s">
        <v>316</v>
      </c>
      <c r="H172" s="1">
        <v>438.2</v>
      </c>
      <c r="I172" s="1"/>
      <c r="J172" s="2">
        <v>593407.5</v>
      </c>
      <c r="K172" s="3"/>
      <c r="L172" s="109">
        <f>J172-K172</f>
        <v>593407.5</v>
      </c>
      <c r="M172" s="109"/>
      <c r="N172" s="13"/>
      <c r="O172" s="110"/>
      <c r="P172" s="111"/>
      <c r="Q172" s="111"/>
      <c r="R172" s="111"/>
      <c r="S172" s="15" t="s">
        <v>129</v>
      </c>
      <c r="T172" s="112" t="s">
        <v>8282</v>
      </c>
      <c r="U172" s="112"/>
      <c r="V172" s="112"/>
      <c r="W172" s="112"/>
      <c r="X172" s="107" t="s">
        <v>15</v>
      </c>
      <c r="Y172" s="107"/>
      <c r="Z172" s="108"/>
    </row>
    <row r="173" spans="1:26" s="11" customFormat="1" ht="13.5" hidden="1" customHeight="1" x14ac:dyDescent="0.2">
      <c r="A173" s="12" t="s">
        <v>8287</v>
      </c>
      <c r="B173" s="106" t="s">
        <v>8288</v>
      </c>
      <c r="C173" s="106"/>
      <c r="D173" s="4" t="s">
        <v>8289</v>
      </c>
      <c r="E173" s="14"/>
      <c r="F173" s="1" t="s">
        <v>7771</v>
      </c>
      <c r="G173" s="4" t="s">
        <v>316</v>
      </c>
      <c r="H173" s="1">
        <v>16.2</v>
      </c>
      <c r="I173" s="1"/>
      <c r="J173" s="2">
        <v>84315</v>
      </c>
      <c r="K173" s="3"/>
      <c r="L173" s="109">
        <f t="shared" ref="L173:L176" si="13">J173-K173</f>
        <v>84315</v>
      </c>
      <c r="M173" s="109"/>
      <c r="N173" s="13"/>
      <c r="O173" s="111"/>
      <c r="P173" s="111"/>
      <c r="Q173" s="111"/>
      <c r="R173" s="111"/>
      <c r="S173" s="15" t="s">
        <v>129</v>
      </c>
      <c r="T173" s="112" t="s">
        <v>8282</v>
      </c>
      <c r="U173" s="112"/>
      <c r="V173" s="112"/>
      <c r="W173" s="112"/>
      <c r="X173" s="107" t="s">
        <v>15</v>
      </c>
      <c r="Y173" s="107"/>
      <c r="Z173" s="108"/>
    </row>
    <row r="174" spans="1:26" s="11" customFormat="1" ht="13.5" hidden="1" customHeight="1" x14ac:dyDescent="0.2">
      <c r="A174" s="12" t="s">
        <v>8291</v>
      </c>
      <c r="B174" s="106" t="s">
        <v>8292</v>
      </c>
      <c r="C174" s="106"/>
      <c r="D174" s="4" t="s">
        <v>8102</v>
      </c>
      <c r="E174" s="14"/>
      <c r="F174" s="1" t="s">
        <v>129</v>
      </c>
      <c r="G174" s="4" t="s">
        <v>316</v>
      </c>
      <c r="H174" s="1"/>
      <c r="I174" s="1"/>
      <c r="J174" s="2">
        <v>135699</v>
      </c>
      <c r="K174" s="3"/>
      <c r="L174" s="109">
        <f t="shared" si="13"/>
        <v>135699</v>
      </c>
      <c r="M174" s="109"/>
      <c r="N174" s="13"/>
      <c r="O174" s="111"/>
      <c r="P174" s="111"/>
      <c r="Q174" s="111"/>
      <c r="R174" s="111"/>
      <c r="S174" s="15" t="s">
        <v>129</v>
      </c>
      <c r="T174" s="112" t="s">
        <v>8282</v>
      </c>
      <c r="U174" s="112"/>
      <c r="V174" s="112"/>
      <c r="W174" s="112"/>
      <c r="X174" s="107" t="s">
        <v>15</v>
      </c>
      <c r="Y174" s="107"/>
      <c r="Z174" s="108"/>
    </row>
    <row r="175" spans="1:26" s="11" customFormat="1" ht="13.5" hidden="1" customHeight="1" x14ac:dyDescent="0.2">
      <c r="A175" s="12" t="s">
        <v>8293</v>
      </c>
      <c r="B175" s="106" t="s">
        <v>8294</v>
      </c>
      <c r="C175" s="106"/>
      <c r="D175" s="4" t="s">
        <v>8295</v>
      </c>
      <c r="E175" s="14"/>
      <c r="F175" s="1" t="s">
        <v>7771</v>
      </c>
      <c r="G175" s="4" t="s">
        <v>3893</v>
      </c>
      <c r="H175" s="1">
        <v>117.4</v>
      </c>
      <c r="I175" s="1"/>
      <c r="J175" s="2">
        <v>229581.94</v>
      </c>
      <c r="K175" s="3">
        <v>1669</v>
      </c>
      <c r="L175" s="109">
        <f t="shared" si="13"/>
        <v>227912.94</v>
      </c>
      <c r="M175" s="109"/>
      <c r="N175" s="13"/>
      <c r="O175" s="111"/>
      <c r="P175" s="111"/>
      <c r="Q175" s="111"/>
      <c r="R175" s="111"/>
      <c r="S175" s="15" t="s">
        <v>129</v>
      </c>
      <c r="T175" s="112" t="s">
        <v>8282</v>
      </c>
      <c r="U175" s="112"/>
      <c r="V175" s="112"/>
      <c r="W175" s="112"/>
      <c r="X175" s="107" t="s">
        <v>15</v>
      </c>
      <c r="Y175" s="107"/>
      <c r="Z175" s="108"/>
    </row>
    <row r="176" spans="1:26" s="11" customFormat="1" ht="13.5" hidden="1" customHeight="1" x14ac:dyDescent="0.2">
      <c r="A176" s="12" t="s">
        <v>8296</v>
      </c>
      <c r="B176" s="106" t="s">
        <v>8297</v>
      </c>
      <c r="C176" s="106"/>
      <c r="D176" s="4" t="s">
        <v>8298</v>
      </c>
      <c r="E176" s="14"/>
      <c r="F176" s="1" t="s">
        <v>129</v>
      </c>
      <c r="G176" s="4" t="s">
        <v>8299</v>
      </c>
      <c r="H176" s="1">
        <v>88.3</v>
      </c>
      <c r="I176" s="1"/>
      <c r="J176" s="2">
        <v>971401.5</v>
      </c>
      <c r="K176" s="3">
        <v>31086.01</v>
      </c>
      <c r="L176" s="109">
        <f t="shared" si="13"/>
        <v>940315.49</v>
      </c>
      <c r="M176" s="109"/>
      <c r="N176" s="13"/>
      <c r="O176" s="111"/>
      <c r="P176" s="111"/>
      <c r="Q176" s="111"/>
      <c r="R176" s="111"/>
      <c r="S176" s="15" t="s">
        <v>129</v>
      </c>
      <c r="T176" s="112" t="s">
        <v>8282</v>
      </c>
      <c r="U176" s="112"/>
      <c r="V176" s="112"/>
      <c r="W176" s="112"/>
      <c r="X176" s="107" t="s">
        <v>15</v>
      </c>
      <c r="Y176" s="107"/>
      <c r="Z176" s="108"/>
    </row>
    <row r="177" spans="1:26" s="11" customFormat="1" ht="12.75" x14ac:dyDescent="0.2">
      <c r="A177" s="7" t="s">
        <v>8300</v>
      </c>
      <c r="B177" s="102" t="s">
        <v>837</v>
      </c>
      <c r="C177" s="102"/>
      <c r="D177" s="102"/>
      <c r="E177" s="102"/>
      <c r="F177" s="102"/>
      <c r="G177" s="102"/>
      <c r="H177" s="1">
        <v>2404.5</v>
      </c>
      <c r="I177" s="1"/>
      <c r="J177" s="2">
        <v>4727271</v>
      </c>
      <c r="K177" s="3">
        <v>60390.15</v>
      </c>
      <c r="L177" s="114">
        <f>SUM(L178:M183)</f>
        <v>4666880.8499999996</v>
      </c>
      <c r="M177" s="114"/>
      <c r="N177" s="16">
        <f>J177-K177</f>
        <v>4666880.8499999996</v>
      </c>
      <c r="O177" s="118">
        <v>38442241.560000002</v>
      </c>
      <c r="P177" s="119"/>
      <c r="Q177" s="119"/>
      <c r="R177" s="120"/>
      <c r="S177" s="12" t="s">
        <v>31</v>
      </c>
      <c r="T177" s="106" t="s">
        <v>31</v>
      </c>
      <c r="U177" s="106"/>
      <c r="V177" s="106"/>
      <c r="W177" s="106"/>
      <c r="X177" s="107" t="s">
        <v>20</v>
      </c>
      <c r="Y177" s="107"/>
      <c r="Z177" s="108"/>
    </row>
    <row r="178" spans="1:26" s="11" customFormat="1" ht="13.5" hidden="1" customHeight="1" x14ac:dyDescent="0.2">
      <c r="A178" s="12" t="s">
        <v>8301</v>
      </c>
      <c r="B178" s="106" t="s">
        <v>8302</v>
      </c>
      <c r="C178" s="106"/>
      <c r="D178" s="4" t="s">
        <v>8303</v>
      </c>
      <c r="E178" s="14"/>
      <c r="F178" s="1" t="s">
        <v>129</v>
      </c>
      <c r="G178" s="4" t="s">
        <v>8304</v>
      </c>
      <c r="H178" s="1">
        <v>143.4</v>
      </c>
      <c r="I178" s="1"/>
      <c r="J178" s="2"/>
      <c r="K178" s="3"/>
      <c r="L178" s="109"/>
      <c r="M178" s="109"/>
      <c r="N178" s="13"/>
      <c r="O178" s="111"/>
      <c r="P178" s="111"/>
      <c r="Q178" s="111"/>
      <c r="R178" s="111"/>
      <c r="S178" s="15" t="s">
        <v>129</v>
      </c>
      <c r="T178" s="112" t="s">
        <v>837</v>
      </c>
      <c r="U178" s="112"/>
      <c r="V178" s="112"/>
      <c r="W178" s="112"/>
      <c r="X178" s="107" t="s">
        <v>15</v>
      </c>
      <c r="Y178" s="107"/>
      <c r="Z178" s="108"/>
    </row>
    <row r="179" spans="1:26" s="11" customFormat="1" ht="13.5" hidden="1" customHeight="1" x14ac:dyDescent="0.2">
      <c r="A179" s="12" t="s">
        <v>8305</v>
      </c>
      <c r="B179" s="106" t="s">
        <v>8306</v>
      </c>
      <c r="C179" s="106"/>
      <c r="D179" s="4" t="s">
        <v>8307</v>
      </c>
      <c r="E179" s="14"/>
      <c r="F179" s="1" t="s">
        <v>129</v>
      </c>
      <c r="G179" s="4" t="s">
        <v>8308</v>
      </c>
      <c r="H179" s="1">
        <v>61.5</v>
      </c>
      <c r="I179" s="1"/>
      <c r="J179" s="2"/>
      <c r="K179" s="3"/>
      <c r="L179" s="109"/>
      <c r="M179" s="109"/>
      <c r="N179" s="13"/>
      <c r="O179" s="105">
        <v>2004681.17</v>
      </c>
      <c r="P179" s="105"/>
      <c r="Q179" s="105"/>
      <c r="R179" s="105"/>
      <c r="S179" s="15" t="s">
        <v>129</v>
      </c>
      <c r="T179" s="112" t="s">
        <v>837</v>
      </c>
      <c r="U179" s="112"/>
      <c r="V179" s="112"/>
      <c r="W179" s="112"/>
      <c r="X179" s="107" t="s">
        <v>15</v>
      </c>
      <c r="Y179" s="107"/>
      <c r="Z179" s="108"/>
    </row>
    <row r="180" spans="1:26" s="11" customFormat="1" ht="13.5" hidden="1" customHeight="1" x14ac:dyDescent="0.2">
      <c r="A180" s="12" t="s">
        <v>8309</v>
      </c>
      <c r="B180" s="106" t="s">
        <v>8310</v>
      </c>
      <c r="C180" s="106"/>
      <c r="D180" s="4" t="s">
        <v>8311</v>
      </c>
      <c r="E180" s="14"/>
      <c r="F180" s="1" t="s">
        <v>129</v>
      </c>
      <c r="G180" s="4" t="s">
        <v>8304</v>
      </c>
      <c r="H180" s="1">
        <v>10.3</v>
      </c>
      <c r="I180" s="1"/>
      <c r="J180" s="2"/>
      <c r="K180" s="3"/>
      <c r="L180" s="109"/>
      <c r="M180" s="109"/>
      <c r="N180" s="13"/>
      <c r="O180" s="105">
        <v>36437560.390000001</v>
      </c>
      <c r="P180" s="105"/>
      <c r="Q180" s="105"/>
      <c r="R180" s="105"/>
      <c r="S180" s="15" t="s">
        <v>129</v>
      </c>
      <c r="T180" s="112" t="s">
        <v>837</v>
      </c>
      <c r="U180" s="112"/>
      <c r="V180" s="112"/>
      <c r="W180" s="112"/>
      <c r="X180" s="107" t="s">
        <v>15</v>
      </c>
      <c r="Y180" s="107"/>
      <c r="Z180" s="108"/>
    </row>
    <row r="181" spans="1:26" s="11" customFormat="1" ht="13.5" hidden="1" customHeight="1" x14ac:dyDescent="0.2">
      <c r="A181" s="12" t="s">
        <v>8312</v>
      </c>
      <c r="B181" s="106" t="s">
        <v>8313</v>
      </c>
      <c r="C181" s="106"/>
      <c r="D181" s="4" t="s">
        <v>8314</v>
      </c>
      <c r="E181" s="14"/>
      <c r="F181" s="1" t="s">
        <v>129</v>
      </c>
      <c r="G181" s="4" t="s">
        <v>8315</v>
      </c>
      <c r="H181" s="1">
        <v>151.6</v>
      </c>
      <c r="I181" s="1"/>
      <c r="J181" s="2">
        <v>418062</v>
      </c>
      <c r="K181" s="3"/>
      <c r="L181" s="109">
        <f>J181-K181</f>
        <v>418062</v>
      </c>
      <c r="M181" s="109"/>
      <c r="N181" s="13"/>
      <c r="O181" s="110"/>
      <c r="P181" s="111"/>
      <c r="Q181" s="111"/>
      <c r="R181" s="111"/>
      <c r="S181" s="15" t="s">
        <v>129</v>
      </c>
      <c r="T181" s="112" t="s">
        <v>837</v>
      </c>
      <c r="U181" s="112"/>
      <c r="V181" s="112"/>
      <c r="W181" s="112"/>
      <c r="X181" s="107" t="s">
        <v>15</v>
      </c>
      <c r="Y181" s="107"/>
      <c r="Z181" s="108"/>
    </row>
    <row r="182" spans="1:26" s="11" customFormat="1" ht="13.5" hidden="1" customHeight="1" x14ac:dyDescent="0.2">
      <c r="A182" s="12" t="s">
        <v>8316</v>
      </c>
      <c r="B182" s="106" t="s">
        <v>8317</v>
      </c>
      <c r="C182" s="106"/>
      <c r="D182" s="4" t="s">
        <v>8318</v>
      </c>
      <c r="E182" s="14"/>
      <c r="F182" s="1" t="s">
        <v>129</v>
      </c>
      <c r="G182" s="4" t="s">
        <v>8304</v>
      </c>
      <c r="H182" s="1">
        <v>1967.3</v>
      </c>
      <c r="I182" s="1"/>
      <c r="J182" s="2">
        <v>4130956.5</v>
      </c>
      <c r="K182" s="3"/>
      <c r="L182" s="109">
        <f t="shared" ref="L182:L183" si="14">J182-K182</f>
        <v>4130956.5</v>
      </c>
      <c r="M182" s="109"/>
      <c r="N182" s="13"/>
      <c r="O182" s="111"/>
      <c r="P182" s="111"/>
      <c r="Q182" s="111"/>
      <c r="R182" s="111"/>
      <c r="S182" s="15" t="s">
        <v>129</v>
      </c>
      <c r="T182" s="112" t="s">
        <v>837</v>
      </c>
      <c r="U182" s="112"/>
      <c r="V182" s="112"/>
      <c r="W182" s="112"/>
      <c r="X182" s="107" t="s">
        <v>15</v>
      </c>
      <c r="Y182" s="107"/>
      <c r="Z182" s="108"/>
    </row>
    <row r="183" spans="1:26" s="11" customFormat="1" ht="13.5" hidden="1" customHeight="1" x14ac:dyDescent="0.2">
      <c r="A183" s="12" t="s">
        <v>8319</v>
      </c>
      <c r="B183" s="106" t="s">
        <v>8320</v>
      </c>
      <c r="C183" s="106"/>
      <c r="D183" s="4" t="s">
        <v>8321</v>
      </c>
      <c r="E183" s="14"/>
      <c r="F183" s="1" t="s">
        <v>129</v>
      </c>
      <c r="G183" s="4" t="s">
        <v>8304</v>
      </c>
      <c r="H183" s="1">
        <v>70.400000000000006</v>
      </c>
      <c r="I183" s="1"/>
      <c r="J183" s="2">
        <v>178252.5</v>
      </c>
      <c r="K183" s="3">
        <v>60390.15</v>
      </c>
      <c r="L183" s="109">
        <f t="shared" si="14"/>
        <v>117862.35</v>
      </c>
      <c r="M183" s="109"/>
      <c r="N183" s="13"/>
      <c r="O183" s="111"/>
      <c r="P183" s="111"/>
      <c r="Q183" s="111"/>
      <c r="R183" s="111"/>
      <c r="S183" s="15" t="s">
        <v>129</v>
      </c>
      <c r="T183" s="112" t="s">
        <v>837</v>
      </c>
      <c r="U183" s="112"/>
      <c r="V183" s="112"/>
      <c r="W183" s="112"/>
      <c r="X183" s="107" t="s">
        <v>15</v>
      </c>
      <c r="Y183" s="107"/>
      <c r="Z183" s="108"/>
    </row>
    <row r="184" spans="1:26" s="11" customFormat="1" ht="12.75" x14ac:dyDescent="0.2">
      <c r="A184" s="7" t="s">
        <v>8322</v>
      </c>
      <c r="B184" s="102" t="s">
        <v>844</v>
      </c>
      <c r="C184" s="102"/>
      <c r="D184" s="102"/>
      <c r="E184" s="102"/>
      <c r="F184" s="102"/>
      <c r="G184" s="102"/>
      <c r="H184" s="1">
        <v>1040.4000000000001</v>
      </c>
      <c r="I184" s="1"/>
      <c r="J184" s="2">
        <v>10384940</v>
      </c>
      <c r="K184" s="3">
        <v>6203300.1399999997</v>
      </c>
      <c r="L184" s="114">
        <f>L185</f>
        <v>4181639.8600000003</v>
      </c>
      <c r="M184" s="114"/>
      <c r="N184" s="16">
        <f>J184-K184</f>
        <v>4181639.8600000003</v>
      </c>
      <c r="O184" s="115"/>
      <c r="P184" s="116"/>
      <c r="Q184" s="116"/>
      <c r="R184" s="117"/>
      <c r="S184" s="12" t="s">
        <v>31</v>
      </c>
      <c r="T184" s="106" t="s">
        <v>31</v>
      </c>
      <c r="U184" s="106"/>
      <c r="V184" s="106"/>
      <c r="W184" s="106"/>
      <c r="X184" s="107" t="s">
        <v>15</v>
      </c>
      <c r="Y184" s="107"/>
      <c r="Z184" s="108"/>
    </row>
    <row r="185" spans="1:26" s="11" customFormat="1" ht="13.5" hidden="1" customHeight="1" x14ac:dyDescent="0.2">
      <c r="A185" s="12" t="s">
        <v>8323</v>
      </c>
      <c r="B185" s="106" t="s">
        <v>8324</v>
      </c>
      <c r="C185" s="106"/>
      <c r="D185" s="4" t="s">
        <v>8325</v>
      </c>
      <c r="E185" s="14" t="s">
        <v>8326</v>
      </c>
      <c r="F185" s="1" t="s">
        <v>129</v>
      </c>
      <c r="G185" s="4" t="s">
        <v>8327</v>
      </c>
      <c r="H185" s="1">
        <v>1040.4000000000001</v>
      </c>
      <c r="I185" s="1"/>
      <c r="J185" s="2">
        <v>10384940</v>
      </c>
      <c r="K185" s="3">
        <v>6203300.1399999997</v>
      </c>
      <c r="L185" s="109">
        <f>J185-K185</f>
        <v>4181639.8600000003</v>
      </c>
      <c r="M185" s="109"/>
      <c r="N185" s="13"/>
      <c r="O185" s="111"/>
      <c r="P185" s="111"/>
      <c r="Q185" s="111"/>
      <c r="R185" s="111"/>
      <c r="S185" s="15" t="s">
        <v>129</v>
      </c>
      <c r="T185" s="112" t="s">
        <v>844</v>
      </c>
      <c r="U185" s="112"/>
      <c r="V185" s="112"/>
      <c r="W185" s="112"/>
      <c r="X185" s="107" t="s">
        <v>15</v>
      </c>
      <c r="Y185" s="107"/>
      <c r="Z185" s="108"/>
    </row>
    <row r="186" spans="1:26" s="11" customFormat="1" ht="12.75" x14ac:dyDescent="0.2">
      <c r="A186" s="7" t="s">
        <v>8328</v>
      </c>
      <c r="B186" s="102" t="s">
        <v>8329</v>
      </c>
      <c r="C186" s="102"/>
      <c r="D186" s="102"/>
      <c r="E186" s="102"/>
      <c r="F186" s="102"/>
      <c r="G186" s="102"/>
      <c r="H186" s="1">
        <v>4063</v>
      </c>
      <c r="I186" s="1"/>
      <c r="J186" s="2">
        <v>29274773</v>
      </c>
      <c r="K186" s="3">
        <v>40137.85</v>
      </c>
      <c r="L186" s="114">
        <f>SUM(L187:M191)</f>
        <v>29234635.150000002</v>
      </c>
      <c r="M186" s="114"/>
      <c r="N186" s="16">
        <f>J186-K186</f>
        <v>29234635.149999999</v>
      </c>
      <c r="O186" s="115"/>
      <c r="P186" s="116"/>
      <c r="Q186" s="116"/>
      <c r="R186" s="117"/>
      <c r="S186" s="12" t="s">
        <v>31</v>
      </c>
      <c r="T186" s="106" t="s">
        <v>31</v>
      </c>
      <c r="U186" s="106"/>
      <c r="V186" s="106"/>
      <c r="W186" s="106"/>
      <c r="X186" s="107" t="s">
        <v>19</v>
      </c>
      <c r="Y186" s="107"/>
      <c r="Z186" s="108"/>
    </row>
    <row r="187" spans="1:26" s="11" customFormat="1" ht="13.5" hidden="1" customHeight="1" x14ac:dyDescent="0.2">
      <c r="A187" s="12" t="s">
        <v>8330</v>
      </c>
      <c r="B187" s="106" t="s">
        <v>8331</v>
      </c>
      <c r="C187" s="106"/>
      <c r="D187" s="4" t="s">
        <v>8332</v>
      </c>
      <c r="E187" s="14" t="s">
        <v>8333</v>
      </c>
      <c r="F187" s="1" t="s">
        <v>129</v>
      </c>
      <c r="G187" s="4" t="s">
        <v>524</v>
      </c>
      <c r="H187" s="1">
        <v>3285.8</v>
      </c>
      <c r="I187" s="1"/>
      <c r="J187" s="2">
        <v>13824435</v>
      </c>
      <c r="K187" s="3">
        <v>22902.720000000001</v>
      </c>
      <c r="L187" s="109">
        <f>J187-K187</f>
        <v>13801532.279999999</v>
      </c>
      <c r="M187" s="109"/>
      <c r="N187" s="13"/>
      <c r="O187" s="110"/>
      <c r="P187" s="111"/>
      <c r="Q187" s="111"/>
      <c r="R187" s="111"/>
      <c r="S187" s="15" t="s">
        <v>7771</v>
      </c>
      <c r="T187" s="112" t="s">
        <v>8329</v>
      </c>
      <c r="U187" s="112"/>
      <c r="V187" s="112"/>
      <c r="W187" s="112"/>
      <c r="X187" s="107" t="s">
        <v>15</v>
      </c>
      <c r="Y187" s="107"/>
      <c r="Z187" s="108"/>
    </row>
    <row r="188" spans="1:26" s="11" customFormat="1" ht="13.5" hidden="1" customHeight="1" x14ac:dyDescent="0.2">
      <c r="A188" s="12" t="s">
        <v>8334</v>
      </c>
      <c r="B188" s="106" t="s">
        <v>8335</v>
      </c>
      <c r="C188" s="106"/>
      <c r="D188" s="4" t="s">
        <v>8336</v>
      </c>
      <c r="E188" s="14" t="s">
        <v>8337</v>
      </c>
      <c r="F188" s="1" t="s">
        <v>129</v>
      </c>
      <c r="G188" s="4" t="s">
        <v>524</v>
      </c>
      <c r="H188" s="1">
        <v>38.5</v>
      </c>
      <c r="I188" s="1"/>
      <c r="J188" s="2">
        <v>2920370</v>
      </c>
      <c r="K188" s="3">
        <v>3336.75</v>
      </c>
      <c r="L188" s="109">
        <f t="shared" ref="L188:L191" si="15">J188-K188</f>
        <v>2917033.25</v>
      </c>
      <c r="M188" s="109"/>
      <c r="N188" s="13"/>
      <c r="O188" s="111"/>
      <c r="P188" s="111"/>
      <c r="Q188" s="111"/>
      <c r="R188" s="111"/>
      <c r="S188" s="15" t="s">
        <v>129</v>
      </c>
      <c r="T188" s="112" t="s">
        <v>8329</v>
      </c>
      <c r="U188" s="112"/>
      <c r="V188" s="112"/>
      <c r="W188" s="112"/>
      <c r="X188" s="107" t="s">
        <v>15</v>
      </c>
      <c r="Y188" s="107"/>
      <c r="Z188" s="108"/>
    </row>
    <row r="189" spans="1:26" s="11" customFormat="1" ht="13.5" hidden="1" customHeight="1" x14ac:dyDescent="0.2">
      <c r="A189" s="12" t="s">
        <v>8338</v>
      </c>
      <c r="B189" s="106" t="s">
        <v>8339</v>
      </c>
      <c r="C189" s="106"/>
      <c r="D189" s="4" t="s">
        <v>8340</v>
      </c>
      <c r="E189" s="14" t="s">
        <v>8341</v>
      </c>
      <c r="F189" s="1" t="s">
        <v>8342</v>
      </c>
      <c r="G189" s="4" t="s">
        <v>8343</v>
      </c>
      <c r="H189" s="1">
        <v>435.4</v>
      </c>
      <c r="I189" s="1"/>
      <c r="J189" s="2">
        <v>9609600</v>
      </c>
      <c r="K189" s="3"/>
      <c r="L189" s="109">
        <f t="shared" si="15"/>
        <v>9609600</v>
      </c>
      <c r="M189" s="109"/>
      <c r="N189" s="13"/>
      <c r="O189" s="111"/>
      <c r="P189" s="111"/>
      <c r="Q189" s="111"/>
      <c r="R189" s="111"/>
      <c r="S189" s="15" t="s">
        <v>8342</v>
      </c>
      <c r="T189" s="112" t="s">
        <v>8329</v>
      </c>
      <c r="U189" s="112"/>
      <c r="V189" s="112"/>
      <c r="W189" s="112"/>
      <c r="X189" s="107" t="s">
        <v>15</v>
      </c>
      <c r="Y189" s="107"/>
      <c r="Z189" s="108"/>
    </row>
    <row r="190" spans="1:26" s="11" customFormat="1" ht="13.5" hidden="1" customHeight="1" x14ac:dyDescent="0.2">
      <c r="A190" s="12" t="s">
        <v>8344</v>
      </c>
      <c r="B190" s="106" t="s">
        <v>8345</v>
      </c>
      <c r="C190" s="106"/>
      <c r="D190" s="4" t="s">
        <v>8346</v>
      </c>
      <c r="E190" s="14" t="s">
        <v>8347</v>
      </c>
      <c r="F190" s="1" t="s">
        <v>129</v>
      </c>
      <c r="G190" s="4" t="s">
        <v>524</v>
      </c>
      <c r="H190" s="1">
        <v>35.200000000000003</v>
      </c>
      <c r="I190" s="1"/>
      <c r="J190" s="2"/>
      <c r="K190" s="3"/>
      <c r="L190" s="109"/>
      <c r="M190" s="109"/>
      <c r="N190" s="13"/>
      <c r="O190" s="111"/>
      <c r="P190" s="111"/>
      <c r="Q190" s="111"/>
      <c r="R190" s="111"/>
      <c r="S190" s="15" t="s">
        <v>129</v>
      </c>
      <c r="T190" s="112" t="s">
        <v>8329</v>
      </c>
      <c r="U190" s="112"/>
      <c r="V190" s="112"/>
      <c r="W190" s="112"/>
      <c r="X190" s="107" t="s">
        <v>15</v>
      </c>
      <c r="Y190" s="107"/>
      <c r="Z190" s="108"/>
    </row>
    <row r="191" spans="1:26" s="11" customFormat="1" ht="13.5" hidden="1" customHeight="1" x14ac:dyDescent="0.2">
      <c r="A191" s="12" t="s">
        <v>8349</v>
      </c>
      <c r="B191" s="106" t="s">
        <v>8350</v>
      </c>
      <c r="C191" s="106"/>
      <c r="D191" s="4" t="s">
        <v>8351</v>
      </c>
      <c r="E191" s="14" t="s">
        <v>8352</v>
      </c>
      <c r="F191" s="1" t="s">
        <v>129</v>
      </c>
      <c r="G191" s="4" t="s">
        <v>524</v>
      </c>
      <c r="H191" s="1">
        <v>268.10000000000002</v>
      </c>
      <c r="I191" s="1"/>
      <c r="J191" s="2">
        <v>2920368</v>
      </c>
      <c r="K191" s="3">
        <v>13898.38</v>
      </c>
      <c r="L191" s="109">
        <f t="shared" si="15"/>
        <v>2906469.62</v>
      </c>
      <c r="M191" s="109"/>
      <c r="N191" s="13"/>
      <c r="O191" s="111"/>
      <c r="P191" s="111"/>
      <c r="Q191" s="111"/>
      <c r="R191" s="111"/>
      <c r="S191" s="15" t="s">
        <v>129</v>
      </c>
      <c r="T191" s="112" t="s">
        <v>8329</v>
      </c>
      <c r="U191" s="112"/>
      <c r="V191" s="112"/>
      <c r="W191" s="112"/>
      <c r="X191" s="107" t="s">
        <v>15</v>
      </c>
      <c r="Y191" s="107"/>
      <c r="Z191" s="108"/>
    </row>
    <row r="192" spans="1:26" s="11" customFormat="1" ht="12.75" x14ac:dyDescent="0.2">
      <c r="A192" s="7" t="s">
        <v>8353</v>
      </c>
      <c r="B192" s="102" t="s">
        <v>8354</v>
      </c>
      <c r="C192" s="102"/>
      <c r="D192" s="102"/>
      <c r="E192" s="102"/>
      <c r="F192" s="102"/>
      <c r="G192" s="102"/>
      <c r="H192" s="1">
        <v>1139.5</v>
      </c>
      <c r="I192" s="1"/>
      <c r="J192" s="2">
        <v>613842.03</v>
      </c>
      <c r="K192" s="3">
        <v>327694.37</v>
      </c>
      <c r="L192" s="114">
        <f>SUM(L193:M202)</f>
        <v>286147.66000000003</v>
      </c>
      <c r="M192" s="114"/>
      <c r="N192" s="16">
        <f>J192-K192</f>
        <v>286147.66000000003</v>
      </c>
      <c r="O192" s="118">
        <v>15525722.439999999</v>
      </c>
      <c r="P192" s="119"/>
      <c r="Q192" s="119"/>
      <c r="R192" s="120"/>
      <c r="S192" s="12" t="s">
        <v>31</v>
      </c>
      <c r="T192" s="106" t="s">
        <v>31</v>
      </c>
      <c r="U192" s="106"/>
      <c r="V192" s="106"/>
      <c r="W192" s="106"/>
      <c r="X192" s="107" t="s">
        <v>24</v>
      </c>
      <c r="Y192" s="107"/>
      <c r="Z192" s="108"/>
    </row>
    <row r="193" spans="1:26" s="11" customFormat="1" ht="13.5" hidden="1" customHeight="1" x14ac:dyDescent="0.2">
      <c r="A193" s="12" t="s">
        <v>8355</v>
      </c>
      <c r="B193" s="106" t="s">
        <v>8356</v>
      </c>
      <c r="C193" s="106"/>
      <c r="D193" s="4" t="s">
        <v>8357</v>
      </c>
      <c r="E193" s="14" t="s">
        <v>8358</v>
      </c>
      <c r="F193" s="1" t="s">
        <v>8359</v>
      </c>
      <c r="G193" s="4" t="s">
        <v>8360</v>
      </c>
      <c r="H193" s="1">
        <v>173.8</v>
      </c>
      <c r="I193" s="1"/>
      <c r="J193" s="2">
        <v>75739.259999999995</v>
      </c>
      <c r="K193" s="3"/>
      <c r="L193" s="109">
        <f>J193-K193</f>
        <v>75739.259999999995</v>
      </c>
      <c r="M193" s="109"/>
      <c r="N193" s="13"/>
      <c r="O193" s="105">
        <v>4852374.04</v>
      </c>
      <c r="P193" s="105"/>
      <c r="Q193" s="105"/>
      <c r="R193" s="105"/>
      <c r="S193" s="15" t="s">
        <v>8361</v>
      </c>
      <c r="T193" s="112" t="s">
        <v>8354</v>
      </c>
      <c r="U193" s="112"/>
      <c r="V193" s="112"/>
      <c r="W193" s="112"/>
      <c r="X193" s="107" t="s">
        <v>15</v>
      </c>
      <c r="Y193" s="107"/>
      <c r="Z193" s="108"/>
    </row>
    <row r="194" spans="1:26" s="11" customFormat="1" ht="13.5" hidden="1" customHeight="1" x14ac:dyDescent="0.2">
      <c r="A194" s="12" t="s">
        <v>8362</v>
      </c>
      <c r="B194" s="106" t="s">
        <v>8363</v>
      </c>
      <c r="C194" s="106"/>
      <c r="D194" s="4" t="s">
        <v>8364</v>
      </c>
      <c r="E194" s="14" t="s">
        <v>8365</v>
      </c>
      <c r="F194" s="1" t="s">
        <v>8359</v>
      </c>
      <c r="G194" s="4" t="s">
        <v>8360</v>
      </c>
      <c r="H194" s="1">
        <v>468.6</v>
      </c>
      <c r="I194" s="1"/>
      <c r="J194" s="2">
        <v>20130</v>
      </c>
      <c r="K194" s="3"/>
      <c r="L194" s="109">
        <f t="shared" ref="L194:L202" si="16">J194-K194</f>
        <v>20130</v>
      </c>
      <c r="M194" s="109"/>
      <c r="N194" s="13"/>
      <c r="O194" s="105">
        <v>10286688.039999999</v>
      </c>
      <c r="P194" s="105"/>
      <c r="Q194" s="105"/>
      <c r="R194" s="105"/>
      <c r="S194" s="15" t="s">
        <v>8361</v>
      </c>
      <c r="T194" s="112" t="s">
        <v>8354</v>
      </c>
      <c r="U194" s="112"/>
      <c r="V194" s="112"/>
      <c r="W194" s="112"/>
      <c r="X194" s="107" t="s">
        <v>15</v>
      </c>
      <c r="Y194" s="107"/>
      <c r="Z194" s="108"/>
    </row>
    <row r="195" spans="1:26" s="11" customFormat="1" ht="13.5" hidden="1" customHeight="1" x14ac:dyDescent="0.2">
      <c r="A195" s="12" t="s">
        <v>8366</v>
      </c>
      <c r="B195" s="106" t="s">
        <v>8367</v>
      </c>
      <c r="C195" s="106"/>
      <c r="D195" s="4" t="s">
        <v>8368</v>
      </c>
      <c r="E195" s="14" t="s">
        <v>8369</v>
      </c>
      <c r="F195" s="1" t="s">
        <v>8359</v>
      </c>
      <c r="G195" s="4" t="s">
        <v>8360</v>
      </c>
      <c r="H195" s="1">
        <v>13.1</v>
      </c>
      <c r="I195" s="1"/>
      <c r="J195" s="2">
        <v>4478.8</v>
      </c>
      <c r="K195" s="3"/>
      <c r="L195" s="109">
        <f t="shared" si="16"/>
        <v>4478.8</v>
      </c>
      <c r="M195" s="109"/>
      <c r="N195" s="13"/>
      <c r="O195" s="105">
        <v>205070.88</v>
      </c>
      <c r="P195" s="105"/>
      <c r="Q195" s="105"/>
      <c r="R195" s="105"/>
      <c r="S195" s="15" t="s">
        <v>8361</v>
      </c>
      <c r="T195" s="112" t="s">
        <v>8354</v>
      </c>
      <c r="U195" s="112"/>
      <c r="V195" s="112"/>
      <c r="W195" s="112"/>
      <c r="X195" s="107" t="s">
        <v>15</v>
      </c>
      <c r="Y195" s="107"/>
      <c r="Z195" s="108"/>
    </row>
    <row r="196" spans="1:26" s="11" customFormat="1" ht="13.5" hidden="1" customHeight="1" x14ac:dyDescent="0.2">
      <c r="A196" s="12" t="s">
        <v>8370</v>
      </c>
      <c r="B196" s="106" t="s">
        <v>8371</v>
      </c>
      <c r="C196" s="106"/>
      <c r="D196" s="4" t="s">
        <v>8372</v>
      </c>
      <c r="E196" s="14" t="s">
        <v>8373</v>
      </c>
      <c r="F196" s="1" t="s">
        <v>8359</v>
      </c>
      <c r="G196" s="4" t="s">
        <v>8360</v>
      </c>
      <c r="H196" s="1">
        <v>11.6</v>
      </c>
      <c r="I196" s="1"/>
      <c r="J196" s="2">
        <v>2010.46</v>
      </c>
      <c r="K196" s="3"/>
      <c r="L196" s="109">
        <f t="shared" si="16"/>
        <v>2010.46</v>
      </c>
      <c r="M196" s="109"/>
      <c r="N196" s="13"/>
      <c r="O196" s="105">
        <v>181589.48</v>
      </c>
      <c r="P196" s="105"/>
      <c r="Q196" s="105"/>
      <c r="R196" s="105"/>
      <c r="S196" s="15" t="s">
        <v>8361</v>
      </c>
      <c r="T196" s="112" t="s">
        <v>8354</v>
      </c>
      <c r="U196" s="112"/>
      <c r="V196" s="112"/>
      <c r="W196" s="112"/>
      <c r="X196" s="107" t="s">
        <v>15</v>
      </c>
      <c r="Y196" s="107"/>
      <c r="Z196" s="108"/>
    </row>
    <row r="197" spans="1:26" s="11" customFormat="1" ht="13.5" hidden="1" customHeight="1" x14ac:dyDescent="0.2">
      <c r="A197" s="12" t="s">
        <v>8374</v>
      </c>
      <c r="B197" s="106" t="s">
        <v>8375</v>
      </c>
      <c r="C197" s="106"/>
      <c r="D197" s="4" t="s">
        <v>8376</v>
      </c>
      <c r="E197" s="14"/>
      <c r="F197" s="1" t="s">
        <v>8359</v>
      </c>
      <c r="G197" s="4" t="s">
        <v>8360</v>
      </c>
      <c r="H197" s="1">
        <v>11.2</v>
      </c>
      <c r="I197" s="1"/>
      <c r="J197" s="2">
        <v>1825</v>
      </c>
      <c r="K197" s="3"/>
      <c r="L197" s="109">
        <f t="shared" si="16"/>
        <v>1825</v>
      </c>
      <c r="M197" s="109"/>
      <c r="N197" s="13"/>
      <c r="O197" s="110"/>
      <c r="P197" s="111"/>
      <c r="Q197" s="111"/>
      <c r="R197" s="111"/>
      <c r="S197" s="15" t="s">
        <v>8359</v>
      </c>
      <c r="T197" s="112" t="s">
        <v>8354</v>
      </c>
      <c r="U197" s="112"/>
      <c r="V197" s="112"/>
      <c r="W197" s="112"/>
      <c r="X197" s="107" t="s">
        <v>15</v>
      </c>
      <c r="Y197" s="107"/>
      <c r="Z197" s="108"/>
    </row>
    <row r="198" spans="1:26" s="11" customFormat="1" ht="13.5" hidden="1" customHeight="1" x14ac:dyDescent="0.2">
      <c r="A198" s="12" t="s">
        <v>8378</v>
      </c>
      <c r="B198" s="106" t="s">
        <v>8379</v>
      </c>
      <c r="C198" s="106"/>
      <c r="D198" s="4" t="s">
        <v>8380</v>
      </c>
      <c r="E198" s="14"/>
      <c r="F198" s="1" t="s">
        <v>8359</v>
      </c>
      <c r="G198" s="4" t="s">
        <v>8360</v>
      </c>
      <c r="H198" s="1">
        <v>9.1999999999999993</v>
      </c>
      <c r="I198" s="1"/>
      <c r="J198" s="2">
        <v>880.7</v>
      </c>
      <c r="K198" s="3"/>
      <c r="L198" s="109">
        <f t="shared" si="16"/>
        <v>880.7</v>
      </c>
      <c r="M198" s="109"/>
      <c r="N198" s="13"/>
      <c r="O198" s="111"/>
      <c r="P198" s="111"/>
      <c r="Q198" s="111"/>
      <c r="R198" s="111"/>
      <c r="S198" s="15" t="s">
        <v>8361</v>
      </c>
      <c r="T198" s="112" t="s">
        <v>8354</v>
      </c>
      <c r="U198" s="112"/>
      <c r="V198" s="112"/>
      <c r="W198" s="112"/>
      <c r="X198" s="107" t="s">
        <v>15</v>
      </c>
      <c r="Y198" s="107"/>
      <c r="Z198" s="108"/>
    </row>
    <row r="199" spans="1:26" s="11" customFormat="1" ht="13.5" hidden="1" customHeight="1" x14ac:dyDescent="0.2">
      <c r="A199" s="12" t="s">
        <v>8381</v>
      </c>
      <c r="B199" s="106" t="s">
        <v>8382</v>
      </c>
      <c r="C199" s="106"/>
      <c r="D199" s="4" t="s">
        <v>8383</v>
      </c>
      <c r="E199" s="14"/>
      <c r="F199" s="1" t="s">
        <v>7771</v>
      </c>
      <c r="G199" s="4" t="s">
        <v>8384</v>
      </c>
      <c r="H199" s="1">
        <v>139.9</v>
      </c>
      <c r="I199" s="1"/>
      <c r="J199" s="2">
        <v>410704.95</v>
      </c>
      <c r="K199" s="3">
        <v>272219.59999999998</v>
      </c>
      <c r="L199" s="109">
        <f t="shared" si="16"/>
        <v>138485.35000000003</v>
      </c>
      <c r="M199" s="109"/>
      <c r="N199" s="13"/>
      <c r="O199" s="111"/>
      <c r="P199" s="111"/>
      <c r="Q199" s="111"/>
      <c r="R199" s="111"/>
      <c r="S199" s="15" t="s">
        <v>8361</v>
      </c>
      <c r="T199" s="112" t="s">
        <v>8354</v>
      </c>
      <c r="U199" s="112"/>
      <c r="V199" s="112"/>
      <c r="W199" s="112"/>
      <c r="X199" s="107" t="s">
        <v>15</v>
      </c>
      <c r="Y199" s="107"/>
      <c r="Z199" s="108"/>
    </row>
    <row r="200" spans="1:26" s="11" customFormat="1" ht="13.5" hidden="1" customHeight="1" x14ac:dyDescent="0.2">
      <c r="A200" s="12" t="s">
        <v>8385</v>
      </c>
      <c r="B200" s="106" t="s">
        <v>8386</v>
      </c>
      <c r="C200" s="106"/>
      <c r="D200" s="4" t="s">
        <v>8387</v>
      </c>
      <c r="E200" s="14"/>
      <c r="F200" s="1" t="s">
        <v>8388</v>
      </c>
      <c r="G200" s="4" t="s">
        <v>8384</v>
      </c>
      <c r="H200" s="1">
        <v>239.4</v>
      </c>
      <c r="I200" s="1"/>
      <c r="J200" s="2">
        <v>93620</v>
      </c>
      <c r="K200" s="3">
        <v>52958.04</v>
      </c>
      <c r="L200" s="109">
        <f t="shared" si="16"/>
        <v>40661.96</v>
      </c>
      <c r="M200" s="109"/>
      <c r="N200" s="13"/>
      <c r="O200" s="111"/>
      <c r="P200" s="111"/>
      <c r="Q200" s="111"/>
      <c r="R200" s="111"/>
      <c r="S200" s="15" t="s">
        <v>8389</v>
      </c>
      <c r="T200" s="112" t="s">
        <v>8354</v>
      </c>
      <c r="U200" s="112"/>
      <c r="V200" s="112"/>
      <c r="W200" s="112"/>
      <c r="X200" s="107" t="s">
        <v>15</v>
      </c>
      <c r="Y200" s="107"/>
      <c r="Z200" s="108"/>
    </row>
    <row r="201" spans="1:26" s="11" customFormat="1" ht="13.5" hidden="1" customHeight="1" x14ac:dyDescent="0.2">
      <c r="A201" s="12" t="s">
        <v>8390</v>
      </c>
      <c r="B201" s="106" t="s">
        <v>8391</v>
      </c>
      <c r="C201" s="106"/>
      <c r="D201" s="4" t="s">
        <v>8392</v>
      </c>
      <c r="E201" s="14"/>
      <c r="F201" s="1" t="s">
        <v>8388</v>
      </c>
      <c r="G201" s="4" t="s">
        <v>8360</v>
      </c>
      <c r="H201" s="1">
        <v>44.8</v>
      </c>
      <c r="I201" s="1"/>
      <c r="J201" s="2"/>
      <c r="K201" s="3"/>
      <c r="L201" s="109">
        <f t="shared" si="16"/>
        <v>0</v>
      </c>
      <c r="M201" s="109"/>
      <c r="N201" s="13"/>
      <c r="O201" s="111"/>
      <c r="P201" s="111"/>
      <c r="Q201" s="111"/>
      <c r="R201" s="111"/>
      <c r="S201" s="15" t="s">
        <v>8388</v>
      </c>
      <c r="T201" s="112" t="s">
        <v>8354</v>
      </c>
      <c r="U201" s="112"/>
      <c r="V201" s="112"/>
      <c r="W201" s="112"/>
      <c r="X201" s="107" t="s">
        <v>15</v>
      </c>
      <c r="Y201" s="107"/>
      <c r="Z201" s="108"/>
    </row>
    <row r="202" spans="1:26" s="11" customFormat="1" ht="13.5" hidden="1" customHeight="1" x14ac:dyDescent="0.2">
      <c r="A202" s="12" t="s">
        <v>8394</v>
      </c>
      <c r="B202" s="106" t="s">
        <v>8395</v>
      </c>
      <c r="C202" s="106"/>
      <c r="D202" s="4" t="s">
        <v>8396</v>
      </c>
      <c r="E202" s="14"/>
      <c r="F202" s="1" t="s">
        <v>8359</v>
      </c>
      <c r="G202" s="4" t="s">
        <v>8360</v>
      </c>
      <c r="H202" s="1">
        <v>27.9</v>
      </c>
      <c r="I202" s="1"/>
      <c r="J202" s="2">
        <v>4452.8599999999997</v>
      </c>
      <c r="K202" s="3">
        <v>2516.73</v>
      </c>
      <c r="L202" s="109">
        <f t="shared" si="16"/>
        <v>1936.1299999999997</v>
      </c>
      <c r="M202" s="109"/>
      <c r="N202" s="13"/>
      <c r="O202" s="111"/>
      <c r="P202" s="111"/>
      <c r="Q202" s="111"/>
      <c r="R202" s="111"/>
      <c r="S202" s="15" t="s">
        <v>8361</v>
      </c>
      <c r="T202" s="112" t="s">
        <v>8354</v>
      </c>
      <c r="U202" s="112"/>
      <c r="V202" s="112"/>
      <c r="W202" s="112"/>
      <c r="X202" s="107" t="s">
        <v>15</v>
      </c>
      <c r="Y202" s="107"/>
      <c r="Z202" s="108"/>
    </row>
    <row r="203" spans="1:26" s="11" customFormat="1" ht="12.75" x14ac:dyDescent="0.2">
      <c r="A203" s="7" t="s">
        <v>8398</v>
      </c>
      <c r="B203" s="102" t="s">
        <v>851</v>
      </c>
      <c r="C203" s="102"/>
      <c r="D203" s="102"/>
      <c r="E203" s="102"/>
      <c r="F203" s="102"/>
      <c r="G203" s="102"/>
      <c r="H203" s="1">
        <v>2224.6</v>
      </c>
      <c r="I203" s="1"/>
      <c r="J203" s="2">
        <v>22244958</v>
      </c>
      <c r="K203" s="3">
        <v>7257958.1799999997</v>
      </c>
      <c r="L203" s="114">
        <f>SUM(L204:M212)</f>
        <v>14986999.819999998</v>
      </c>
      <c r="M203" s="114"/>
      <c r="N203" s="16">
        <f>J203-K203</f>
        <v>14986999.82</v>
      </c>
      <c r="O203" s="115"/>
      <c r="P203" s="116"/>
      <c r="Q203" s="116"/>
      <c r="R203" s="117"/>
      <c r="S203" s="12" t="s">
        <v>31</v>
      </c>
      <c r="T203" s="106" t="s">
        <v>31</v>
      </c>
      <c r="U203" s="106"/>
      <c r="V203" s="106"/>
      <c r="W203" s="106"/>
      <c r="X203" s="107" t="s">
        <v>23</v>
      </c>
      <c r="Y203" s="107"/>
      <c r="Z203" s="108"/>
    </row>
    <row r="204" spans="1:26" s="11" customFormat="1" ht="13.5" hidden="1" customHeight="1" x14ac:dyDescent="0.2">
      <c r="A204" s="12" t="s">
        <v>8399</v>
      </c>
      <c r="B204" s="106" t="s">
        <v>8400</v>
      </c>
      <c r="C204" s="106"/>
      <c r="D204" s="4" t="s">
        <v>8401</v>
      </c>
      <c r="E204" s="14" t="s">
        <v>8402</v>
      </c>
      <c r="F204" s="1" t="s">
        <v>129</v>
      </c>
      <c r="G204" s="4" t="s">
        <v>8403</v>
      </c>
      <c r="H204" s="1">
        <v>225</v>
      </c>
      <c r="I204" s="1"/>
      <c r="J204" s="2">
        <v>325495</v>
      </c>
      <c r="K204" s="3">
        <v>81348.77</v>
      </c>
      <c r="L204" s="109">
        <f>J204-K204</f>
        <v>244146.22999999998</v>
      </c>
      <c r="M204" s="109"/>
      <c r="N204" s="13"/>
      <c r="O204" s="111"/>
      <c r="P204" s="111"/>
      <c r="Q204" s="111"/>
      <c r="R204" s="111"/>
      <c r="S204" s="15" t="s">
        <v>129</v>
      </c>
      <c r="T204" s="112" t="s">
        <v>851</v>
      </c>
      <c r="U204" s="112"/>
      <c r="V204" s="112"/>
      <c r="W204" s="112"/>
      <c r="X204" s="107" t="s">
        <v>15</v>
      </c>
      <c r="Y204" s="107"/>
      <c r="Z204" s="108"/>
    </row>
    <row r="205" spans="1:26" s="11" customFormat="1" ht="13.5" hidden="1" customHeight="1" x14ac:dyDescent="0.2">
      <c r="A205" s="12" t="s">
        <v>8404</v>
      </c>
      <c r="B205" s="106" t="s">
        <v>8405</v>
      </c>
      <c r="C205" s="106"/>
      <c r="D205" s="4" t="s">
        <v>8406</v>
      </c>
      <c r="E205" s="14" t="s">
        <v>8407</v>
      </c>
      <c r="F205" s="1" t="s">
        <v>129</v>
      </c>
      <c r="G205" s="4" t="s">
        <v>8408</v>
      </c>
      <c r="H205" s="1">
        <v>790.2</v>
      </c>
      <c r="I205" s="1"/>
      <c r="J205" s="2">
        <v>12100830</v>
      </c>
      <c r="K205" s="3">
        <v>3323383.73</v>
      </c>
      <c r="L205" s="109">
        <f t="shared" ref="L205:L212" si="17">J205-K205</f>
        <v>8777446.2699999996</v>
      </c>
      <c r="M205" s="109"/>
      <c r="N205" s="13"/>
      <c r="O205" s="111"/>
      <c r="P205" s="111"/>
      <c r="Q205" s="111"/>
      <c r="R205" s="111"/>
      <c r="S205" s="15" t="s">
        <v>129</v>
      </c>
      <c r="T205" s="112" t="s">
        <v>851</v>
      </c>
      <c r="U205" s="112"/>
      <c r="V205" s="112"/>
      <c r="W205" s="112"/>
      <c r="X205" s="107" t="s">
        <v>15</v>
      </c>
      <c r="Y205" s="107"/>
      <c r="Z205" s="108"/>
    </row>
    <row r="206" spans="1:26" s="11" customFormat="1" ht="13.5" hidden="1" customHeight="1" x14ac:dyDescent="0.2">
      <c r="A206" s="12" t="s">
        <v>8409</v>
      </c>
      <c r="B206" s="106" t="s">
        <v>8410</v>
      </c>
      <c r="C206" s="106"/>
      <c r="D206" s="4" t="s">
        <v>8411</v>
      </c>
      <c r="E206" s="14" t="s">
        <v>860</v>
      </c>
      <c r="F206" s="1" t="s">
        <v>129</v>
      </c>
      <c r="G206" s="4" t="s">
        <v>8412</v>
      </c>
      <c r="H206" s="1">
        <v>130.9</v>
      </c>
      <c r="I206" s="1"/>
      <c r="J206" s="2">
        <v>482169</v>
      </c>
      <c r="K206" s="3">
        <v>49979.89</v>
      </c>
      <c r="L206" s="109">
        <f t="shared" si="17"/>
        <v>432189.11</v>
      </c>
      <c r="M206" s="109"/>
      <c r="N206" s="13"/>
      <c r="O206" s="111"/>
      <c r="P206" s="111"/>
      <c r="Q206" s="111"/>
      <c r="R206" s="111"/>
      <c r="S206" s="15" t="s">
        <v>129</v>
      </c>
      <c r="T206" s="112" t="s">
        <v>851</v>
      </c>
      <c r="U206" s="112"/>
      <c r="V206" s="112"/>
      <c r="W206" s="112"/>
      <c r="X206" s="107" t="s">
        <v>15</v>
      </c>
      <c r="Y206" s="107"/>
      <c r="Z206" s="108"/>
    </row>
    <row r="207" spans="1:26" s="11" customFormat="1" ht="13.5" hidden="1" customHeight="1" x14ac:dyDescent="0.2">
      <c r="A207" s="12" t="s">
        <v>8413</v>
      </c>
      <c r="B207" s="106" t="s">
        <v>8414</v>
      </c>
      <c r="C207" s="106"/>
      <c r="D207" s="4" t="s">
        <v>8415</v>
      </c>
      <c r="E207" s="14" t="s">
        <v>8416</v>
      </c>
      <c r="F207" s="1" t="s">
        <v>8417</v>
      </c>
      <c r="G207" s="4" t="s">
        <v>8418</v>
      </c>
      <c r="H207" s="1">
        <v>106.5</v>
      </c>
      <c r="I207" s="1"/>
      <c r="J207" s="2">
        <v>5392.5</v>
      </c>
      <c r="K207" s="3" t="s">
        <v>8419</v>
      </c>
      <c r="L207" s="109">
        <f t="shared" si="17"/>
        <v>5164.4399999999996</v>
      </c>
      <c r="M207" s="109"/>
      <c r="N207" s="13"/>
      <c r="O207" s="111"/>
      <c r="P207" s="111"/>
      <c r="Q207" s="111"/>
      <c r="R207" s="111"/>
      <c r="S207" s="15" t="s">
        <v>8417</v>
      </c>
      <c r="T207" s="112" t="s">
        <v>851</v>
      </c>
      <c r="U207" s="112"/>
      <c r="V207" s="112"/>
      <c r="W207" s="112"/>
      <c r="X207" s="107" t="s">
        <v>15</v>
      </c>
      <c r="Y207" s="107"/>
      <c r="Z207" s="108"/>
    </row>
    <row r="208" spans="1:26" s="11" customFormat="1" ht="13.5" hidden="1" customHeight="1" x14ac:dyDescent="0.2">
      <c r="A208" s="12" t="s">
        <v>8420</v>
      </c>
      <c r="B208" s="106" t="s">
        <v>8421</v>
      </c>
      <c r="C208" s="106"/>
      <c r="D208" s="4" t="s">
        <v>8422</v>
      </c>
      <c r="E208" s="14"/>
      <c r="F208" s="1" t="s">
        <v>8423</v>
      </c>
      <c r="G208" s="4" t="s">
        <v>8424</v>
      </c>
      <c r="H208" s="1">
        <v>307.10000000000002</v>
      </c>
      <c r="I208" s="1"/>
      <c r="J208" s="2">
        <v>1862422.5</v>
      </c>
      <c r="K208" s="3">
        <v>32954.61</v>
      </c>
      <c r="L208" s="109">
        <f t="shared" si="17"/>
        <v>1829467.89</v>
      </c>
      <c r="M208" s="109"/>
      <c r="N208" s="13"/>
      <c r="O208" s="111"/>
      <c r="P208" s="111"/>
      <c r="Q208" s="111"/>
      <c r="R208" s="111"/>
      <c r="S208" s="15" t="s">
        <v>8423</v>
      </c>
      <c r="T208" s="112" t="s">
        <v>851</v>
      </c>
      <c r="U208" s="112"/>
      <c r="V208" s="112"/>
      <c r="W208" s="112"/>
      <c r="X208" s="107" t="s">
        <v>15</v>
      </c>
      <c r="Y208" s="107"/>
      <c r="Z208" s="108"/>
    </row>
    <row r="209" spans="1:26" s="11" customFormat="1" ht="13.5" hidden="1" customHeight="1" x14ac:dyDescent="0.2">
      <c r="A209" s="12" t="s">
        <v>8425</v>
      </c>
      <c r="B209" s="106" t="s">
        <v>8426</v>
      </c>
      <c r="C209" s="106"/>
      <c r="D209" s="4" t="s">
        <v>8427</v>
      </c>
      <c r="E209" s="14" t="s">
        <v>8428</v>
      </c>
      <c r="F209" s="1" t="s">
        <v>8417</v>
      </c>
      <c r="G209" s="4" t="s">
        <v>8429</v>
      </c>
      <c r="H209" s="1">
        <v>199.7</v>
      </c>
      <c r="I209" s="1"/>
      <c r="J209" s="2">
        <v>2657419.5</v>
      </c>
      <c r="K209" s="3">
        <v>678823.13</v>
      </c>
      <c r="L209" s="109">
        <f t="shared" si="17"/>
        <v>1978596.37</v>
      </c>
      <c r="M209" s="109"/>
      <c r="N209" s="13"/>
      <c r="O209" s="111"/>
      <c r="P209" s="111"/>
      <c r="Q209" s="111"/>
      <c r="R209" s="111"/>
      <c r="S209" s="15" t="s">
        <v>8417</v>
      </c>
      <c r="T209" s="112" t="s">
        <v>851</v>
      </c>
      <c r="U209" s="112"/>
      <c r="V209" s="112"/>
      <c r="W209" s="112"/>
      <c r="X209" s="107" t="s">
        <v>15</v>
      </c>
      <c r="Y209" s="107"/>
      <c r="Z209" s="108"/>
    </row>
    <row r="210" spans="1:26" s="11" customFormat="1" ht="13.5" hidden="1" customHeight="1" x14ac:dyDescent="0.2">
      <c r="A210" s="12" t="s">
        <v>8430</v>
      </c>
      <c r="B210" s="106" t="s">
        <v>8431</v>
      </c>
      <c r="C210" s="106"/>
      <c r="D210" s="4" t="s">
        <v>8432</v>
      </c>
      <c r="E210" s="14" t="s">
        <v>8433</v>
      </c>
      <c r="F210" s="1" t="s">
        <v>8417</v>
      </c>
      <c r="G210" s="4" t="s">
        <v>7781</v>
      </c>
      <c r="H210" s="1">
        <v>128.9</v>
      </c>
      <c r="I210" s="1"/>
      <c r="J210" s="2">
        <v>914998.5</v>
      </c>
      <c r="K210" s="3">
        <v>117096.17</v>
      </c>
      <c r="L210" s="109">
        <f t="shared" si="17"/>
        <v>797902.33</v>
      </c>
      <c r="M210" s="109"/>
      <c r="N210" s="13"/>
      <c r="O210" s="111"/>
      <c r="P210" s="111"/>
      <c r="Q210" s="111"/>
      <c r="R210" s="111"/>
      <c r="S210" s="15" t="s">
        <v>8417</v>
      </c>
      <c r="T210" s="112" t="s">
        <v>851</v>
      </c>
      <c r="U210" s="112"/>
      <c r="V210" s="112"/>
      <c r="W210" s="112"/>
      <c r="X210" s="107" t="s">
        <v>15</v>
      </c>
      <c r="Y210" s="107"/>
      <c r="Z210" s="108"/>
    </row>
    <row r="211" spans="1:26" s="11" customFormat="1" ht="13.5" hidden="1" customHeight="1" x14ac:dyDescent="0.2">
      <c r="A211" s="12" t="s">
        <v>8434</v>
      </c>
      <c r="B211" s="106" t="s">
        <v>8435</v>
      </c>
      <c r="C211" s="106"/>
      <c r="D211" s="4" t="s">
        <v>8436</v>
      </c>
      <c r="E211" s="14" t="s">
        <v>8437</v>
      </c>
      <c r="F211" s="1" t="s">
        <v>8417</v>
      </c>
      <c r="G211" s="4" t="s">
        <v>8438</v>
      </c>
      <c r="H211" s="1">
        <v>163</v>
      </c>
      <c r="I211" s="1"/>
      <c r="J211" s="2">
        <v>527061</v>
      </c>
      <c r="K211" s="3">
        <v>54632.47</v>
      </c>
      <c r="L211" s="109">
        <f t="shared" si="17"/>
        <v>472428.53</v>
      </c>
      <c r="M211" s="109"/>
      <c r="N211" s="13"/>
      <c r="O211" s="111"/>
      <c r="P211" s="111"/>
      <c r="Q211" s="111"/>
      <c r="R211" s="111"/>
      <c r="S211" s="15" t="s">
        <v>8417</v>
      </c>
      <c r="T211" s="112" t="s">
        <v>851</v>
      </c>
      <c r="U211" s="112"/>
      <c r="V211" s="112"/>
      <c r="W211" s="112"/>
      <c r="X211" s="107" t="s">
        <v>15</v>
      </c>
      <c r="Y211" s="107"/>
      <c r="Z211" s="108"/>
    </row>
    <row r="212" spans="1:26" s="11" customFormat="1" ht="13.5" hidden="1" customHeight="1" x14ac:dyDescent="0.2">
      <c r="A212" s="12" t="s">
        <v>8439</v>
      </c>
      <c r="B212" s="106" t="s">
        <v>8440</v>
      </c>
      <c r="C212" s="106"/>
      <c r="D212" s="4" t="s">
        <v>8441</v>
      </c>
      <c r="E212" s="14" t="s">
        <v>8442</v>
      </c>
      <c r="F212" s="1" t="s">
        <v>8417</v>
      </c>
      <c r="G212" s="4" t="s">
        <v>8443</v>
      </c>
      <c r="H212" s="1">
        <v>173.3</v>
      </c>
      <c r="I212" s="1"/>
      <c r="J212" s="2">
        <v>3369170</v>
      </c>
      <c r="K212" s="3">
        <v>2919511.35</v>
      </c>
      <c r="L212" s="109">
        <f t="shared" si="17"/>
        <v>449658.64999999991</v>
      </c>
      <c r="M212" s="109"/>
      <c r="N212" s="13"/>
      <c r="O212" s="111"/>
      <c r="P212" s="111"/>
      <c r="Q212" s="111"/>
      <c r="R212" s="111"/>
      <c r="S212" s="15" t="s">
        <v>8417</v>
      </c>
      <c r="T212" s="112" t="s">
        <v>851</v>
      </c>
      <c r="U212" s="112"/>
      <c r="V212" s="112"/>
      <c r="W212" s="112"/>
      <c r="X212" s="107" t="s">
        <v>15</v>
      </c>
      <c r="Y212" s="107"/>
      <c r="Z212" s="108"/>
    </row>
    <row r="213" spans="1:26" s="11" customFormat="1" ht="12.75" x14ac:dyDescent="0.2">
      <c r="A213" s="7" t="s">
        <v>8444</v>
      </c>
      <c r="B213" s="102" t="s">
        <v>8445</v>
      </c>
      <c r="C213" s="102"/>
      <c r="D213" s="102"/>
      <c r="E213" s="102"/>
      <c r="F213" s="102"/>
      <c r="G213" s="102"/>
      <c r="H213" s="1">
        <v>808.3</v>
      </c>
      <c r="I213" s="1"/>
      <c r="J213" s="2">
        <v>653790.6</v>
      </c>
      <c r="K213" s="3">
        <v>333406.67</v>
      </c>
      <c r="L213" s="114">
        <f>SUM(L214:M216)</f>
        <v>320383.93000000005</v>
      </c>
      <c r="M213" s="114"/>
      <c r="N213" s="16">
        <f>J213-K213</f>
        <v>320383.93</v>
      </c>
      <c r="O213" s="118">
        <v>8429170.6300000008</v>
      </c>
      <c r="P213" s="119"/>
      <c r="Q213" s="119"/>
      <c r="R213" s="120"/>
      <c r="S213" s="12" t="s">
        <v>31</v>
      </c>
      <c r="T213" s="106" t="s">
        <v>31</v>
      </c>
      <c r="U213" s="106"/>
      <c r="V213" s="106"/>
      <c r="W213" s="106"/>
      <c r="X213" s="107" t="s">
        <v>17</v>
      </c>
      <c r="Y213" s="107"/>
      <c r="Z213" s="108"/>
    </row>
    <row r="214" spans="1:26" s="11" customFormat="1" ht="13.5" hidden="1" customHeight="1" x14ac:dyDescent="0.2">
      <c r="A214" s="12" t="s">
        <v>8446</v>
      </c>
      <c r="B214" s="106" t="s">
        <v>8447</v>
      </c>
      <c r="C214" s="106"/>
      <c r="D214" s="4" t="s">
        <v>8448</v>
      </c>
      <c r="E214" s="14" t="s">
        <v>8449</v>
      </c>
      <c r="F214" s="1" t="s">
        <v>129</v>
      </c>
      <c r="G214" s="4" t="s">
        <v>8450</v>
      </c>
      <c r="H214" s="1">
        <v>707.2</v>
      </c>
      <c r="I214" s="1"/>
      <c r="J214" s="2">
        <v>221985.04</v>
      </c>
      <c r="K214" s="3"/>
      <c r="L214" s="109">
        <f>J214-K214</f>
        <v>221985.04</v>
      </c>
      <c r="M214" s="109"/>
      <c r="N214" s="13"/>
      <c r="O214" s="105">
        <v>8429170.6300000008</v>
      </c>
      <c r="P214" s="105"/>
      <c r="Q214" s="105"/>
      <c r="R214" s="105"/>
      <c r="S214" s="15" t="s">
        <v>8451</v>
      </c>
      <c r="T214" s="112" t="s">
        <v>8445</v>
      </c>
      <c r="U214" s="112"/>
      <c r="V214" s="112"/>
      <c r="W214" s="112"/>
      <c r="X214" s="107" t="s">
        <v>15</v>
      </c>
      <c r="Y214" s="107"/>
      <c r="Z214" s="108"/>
    </row>
    <row r="215" spans="1:26" s="11" customFormat="1" ht="13.5" hidden="1" customHeight="1" x14ac:dyDescent="0.2">
      <c r="A215" s="12" t="s">
        <v>8452</v>
      </c>
      <c r="B215" s="106" t="s">
        <v>8453</v>
      </c>
      <c r="C215" s="106"/>
      <c r="D215" s="4" t="s">
        <v>8454</v>
      </c>
      <c r="E215" s="14"/>
      <c r="F215" s="1" t="s">
        <v>7771</v>
      </c>
      <c r="G215" s="4" t="s">
        <v>3575</v>
      </c>
      <c r="H215" s="1">
        <v>90.2</v>
      </c>
      <c r="I215" s="1"/>
      <c r="J215" s="2">
        <v>431805.56</v>
      </c>
      <c r="K215" s="3">
        <v>333406.67</v>
      </c>
      <c r="L215" s="109">
        <f t="shared" ref="L215" si="18">J215-K215</f>
        <v>98398.890000000014</v>
      </c>
      <c r="M215" s="109"/>
      <c r="N215" s="13"/>
      <c r="O215" s="111"/>
      <c r="P215" s="111"/>
      <c r="Q215" s="111"/>
      <c r="R215" s="111"/>
      <c r="S215" s="15" t="s">
        <v>129</v>
      </c>
      <c r="T215" s="112" t="s">
        <v>8445</v>
      </c>
      <c r="U215" s="112"/>
      <c r="V215" s="112"/>
      <c r="W215" s="112"/>
      <c r="X215" s="107" t="s">
        <v>15</v>
      </c>
      <c r="Y215" s="107"/>
      <c r="Z215" s="108"/>
    </row>
    <row r="216" spans="1:26" s="11" customFormat="1" ht="13.5" hidden="1" customHeight="1" x14ac:dyDescent="0.2">
      <c r="A216" s="12" t="s">
        <v>8455</v>
      </c>
      <c r="B216" s="106" t="s">
        <v>8456</v>
      </c>
      <c r="C216" s="106"/>
      <c r="D216" s="4" t="s">
        <v>8457</v>
      </c>
      <c r="E216" s="14"/>
      <c r="F216" s="1" t="s">
        <v>8458</v>
      </c>
      <c r="G216" s="4" t="s">
        <v>8135</v>
      </c>
      <c r="H216" s="1">
        <v>10.9</v>
      </c>
      <c r="I216" s="1"/>
      <c r="J216" s="2"/>
      <c r="K216" s="3"/>
      <c r="L216" s="109"/>
      <c r="M216" s="109"/>
      <c r="N216" s="13"/>
      <c r="O216" s="111"/>
      <c r="P216" s="111"/>
      <c r="Q216" s="111"/>
      <c r="R216" s="111"/>
      <c r="S216" s="15" t="s">
        <v>8458</v>
      </c>
      <c r="T216" s="112" t="s">
        <v>8445</v>
      </c>
      <c r="U216" s="112"/>
      <c r="V216" s="112"/>
      <c r="W216" s="112"/>
      <c r="X216" s="107" t="s">
        <v>15</v>
      </c>
      <c r="Y216" s="107"/>
      <c r="Z216" s="108"/>
    </row>
    <row r="217" spans="1:26" s="11" customFormat="1" ht="12.75" x14ac:dyDescent="0.2">
      <c r="A217" s="7" t="s">
        <v>8460</v>
      </c>
      <c r="B217" s="102" t="s">
        <v>8461</v>
      </c>
      <c r="C217" s="102"/>
      <c r="D217" s="102"/>
      <c r="E217" s="102"/>
      <c r="F217" s="102"/>
      <c r="G217" s="102"/>
      <c r="H217" s="1">
        <v>646.5</v>
      </c>
      <c r="I217" s="1"/>
      <c r="J217" s="2">
        <v>2969300</v>
      </c>
      <c r="K217" s="3">
        <v>5780</v>
      </c>
      <c r="L217" s="114">
        <f>SUM(L218:M219)</f>
        <v>2963520</v>
      </c>
      <c r="M217" s="114"/>
      <c r="N217" s="16">
        <f>J217-K217</f>
        <v>2963520</v>
      </c>
      <c r="O217" s="115"/>
      <c r="P217" s="116"/>
      <c r="Q217" s="116"/>
      <c r="R217" s="117"/>
      <c r="S217" s="12" t="s">
        <v>31</v>
      </c>
      <c r="T217" s="106" t="s">
        <v>31</v>
      </c>
      <c r="U217" s="106"/>
      <c r="V217" s="106"/>
      <c r="W217" s="106"/>
      <c r="X217" s="107" t="s">
        <v>16</v>
      </c>
      <c r="Y217" s="107"/>
      <c r="Z217" s="108"/>
    </row>
    <row r="218" spans="1:26" s="11" customFormat="1" ht="13.5" hidden="1" customHeight="1" x14ac:dyDescent="0.2">
      <c r="A218" s="12" t="s">
        <v>8462</v>
      </c>
      <c r="B218" s="106" t="s">
        <v>8463</v>
      </c>
      <c r="C218" s="106"/>
      <c r="D218" s="4" t="s">
        <v>8464</v>
      </c>
      <c r="E218" s="14" t="s">
        <v>8465</v>
      </c>
      <c r="F218" s="1" t="s">
        <v>129</v>
      </c>
      <c r="G218" s="4" t="s">
        <v>8466</v>
      </c>
      <c r="H218" s="1">
        <v>453.7</v>
      </c>
      <c r="I218" s="1"/>
      <c r="J218" s="2">
        <v>2015300</v>
      </c>
      <c r="K218" s="3">
        <v>3275</v>
      </c>
      <c r="L218" s="109">
        <f>J218-K218</f>
        <v>2012025</v>
      </c>
      <c r="M218" s="109"/>
      <c r="N218" s="13"/>
      <c r="O218" s="111"/>
      <c r="P218" s="111"/>
      <c r="Q218" s="111"/>
      <c r="R218" s="111"/>
      <c r="S218" s="15" t="s">
        <v>129</v>
      </c>
      <c r="T218" s="112" t="s">
        <v>8461</v>
      </c>
      <c r="U218" s="112"/>
      <c r="V218" s="112"/>
      <c r="W218" s="112"/>
      <c r="X218" s="107" t="s">
        <v>15</v>
      </c>
      <c r="Y218" s="107"/>
      <c r="Z218" s="108"/>
    </row>
    <row r="219" spans="1:26" s="11" customFormat="1" ht="13.5" hidden="1" customHeight="1" x14ac:dyDescent="0.2">
      <c r="A219" s="12" t="s">
        <v>8467</v>
      </c>
      <c r="B219" s="106" t="s">
        <v>8468</v>
      </c>
      <c r="C219" s="106"/>
      <c r="D219" s="4" t="s">
        <v>8469</v>
      </c>
      <c r="E219" s="14" t="s">
        <v>8470</v>
      </c>
      <c r="F219" s="1" t="s">
        <v>129</v>
      </c>
      <c r="G219" s="4" t="s">
        <v>8471</v>
      </c>
      <c r="H219" s="1">
        <v>192.8</v>
      </c>
      <c r="I219" s="1"/>
      <c r="J219" s="2">
        <v>954000</v>
      </c>
      <c r="K219" s="3">
        <v>2505</v>
      </c>
      <c r="L219" s="109">
        <f>J219-K219</f>
        <v>951495</v>
      </c>
      <c r="M219" s="109"/>
      <c r="N219" s="13"/>
      <c r="O219" s="111"/>
      <c r="P219" s="111"/>
      <c r="Q219" s="111"/>
      <c r="R219" s="111"/>
      <c r="S219" s="15" t="s">
        <v>8166</v>
      </c>
      <c r="T219" s="112" t="s">
        <v>8461</v>
      </c>
      <c r="U219" s="112"/>
      <c r="V219" s="112"/>
      <c r="W219" s="112"/>
      <c r="X219" s="107" t="s">
        <v>15</v>
      </c>
      <c r="Y219" s="107"/>
      <c r="Z219" s="108"/>
    </row>
    <row r="220" spans="1:26" s="11" customFormat="1" ht="12.75" x14ac:dyDescent="0.2">
      <c r="A220" s="7" t="s">
        <v>8472</v>
      </c>
      <c r="B220" s="102" t="s">
        <v>8473</v>
      </c>
      <c r="C220" s="102"/>
      <c r="D220" s="102"/>
      <c r="E220" s="102"/>
      <c r="F220" s="102"/>
      <c r="G220" s="102"/>
      <c r="H220" s="1">
        <v>931</v>
      </c>
      <c r="I220" s="1"/>
      <c r="J220" s="2">
        <v>35529129.490000002</v>
      </c>
      <c r="K220" s="3">
        <v>25659926.489999998</v>
      </c>
      <c r="L220" s="114">
        <f>L221</f>
        <v>9869203.0000000037</v>
      </c>
      <c r="M220" s="114"/>
      <c r="N220" s="16">
        <f>J220-K220</f>
        <v>9869203.0000000037</v>
      </c>
      <c r="O220" s="115"/>
      <c r="P220" s="116"/>
      <c r="Q220" s="116"/>
      <c r="R220" s="117"/>
      <c r="S220" s="12" t="s">
        <v>31</v>
      </c>
      <c r="T220" s="106" t="s">
        <v>31</v>
      </c>
      <c r="U220" s="106"/>
      <c r="V220" s="106"/>
      <c r="W220" s="106"/>
      <c r="X220" s="107" t="s">
        <v>15</v>
      </c>
      <c r="Y220" s="107"/>
      <c r="Z220" s="108"/>
    </row>
    <row r="221" spans="1:26" s="11" customFormat="1" ht="13.5" hidden="1" customHeight="1" x14ac:dyDescent="0.2">
      <c r="A221" s="12" t="s">
        <v>8474</v>
      </c>
      <c r="B221" s="106" t="s">
        <v>8475</v>
      </c>
      <c r="C221" s="106"/>
      <c r="D221" s="4" t="s">
        <v>8476</v>
      </c>
      <c r="E221" s="14"/>
      <c r="F221" s="1" t="s">
        <v>8477</v>
      </c>
      <c r="G221" s="4" t="s">
        <v>45</v>
      </c>
      <c r="H221" s="1">
        <v>931</v>
      </c>
      <c r="I221" s="1"/>
      <c r="J221" s="2">
        <v>35529129.490000002</v>
      </c>
      <c r="K221" s="3">
        <v>25659926.489999998</v>
      </c>
      <c r="L221" s="109">
        <f>J221-K221</f>
        <v>9869203.0000000037</v>
      </c>
      <c r="M221" s="109"/>
      <c r="N221" s="13"/>
      <c r="O221" s="111"/>
      <c r="P221" s="111"/>
      <c r="Q221" s="111"/>
      <c r="R221" s="111"/>
      <c r="S221" s="15" t="s">
        <v>8477</v>
      </c>
      <c r="T221" s="112" t="s">
        <v>8473</v>
      </c>
      <c r="U221" s="112"/>
      <c r="V221" s="112"/>
      <c r="W221" s="112"/>
      <c r="X221" s="107" t="s">
        <v>15</v>
      </c>
      <c r="Y221" s="107"/>
      <c r="Z221" s="108"/>
    </row>
    <row r="222" spans="1:26" s="11" customFormat="1" ht="12.75" x14ac:dyDescent="0.2">
      <c r="A222" s="7" t="s">
        <v>8478</v>
      </c>
      <c r="B222" s="102" t="s">
        <v>8479</v>
      </c>
      <c r="C222" s="102"/>
      <c r="D222" s="102"/>
      <c r="E222" s="102"/>
      <c r="F222" s="102"/>
      <c r="G222" s="102"/>
      <c r="H222" s="1">
        <v>1193.2</v>
      </c>
      <c r="I222" s="1"/>
      <c r="J222" s="2">
        <v>1421665.74</v>
      </c>
      <c r="K222" s="3">
        <v>859000</v>
      </c>
      <c r="L222" s="114">
        <f>SUM(L223:M227)</f>
        <v>562665.74</v>
      </c>
      <c r="M222" s="114"/>
      <c r="N222" s="16">
        <f>J222-K222</f>
        <v>562665.74</v>
      </c>
      <c r="O222" s="115"/>
      <c r="P222" s="116"/>
      <c r="Q222" s="116"/>
      <c r="R222" s="117"/>
      <c r="S222" s="12" t="s">
        <v>31</v>
      </c>
      <c r="T222" s="106" t="s">
        <v>31</v>
      </c>
      <c r="U222" s="106"/>
      <c r="V222" s="106"/>
      <c r="W222" s="106"/>
      <c r="X222" s="107" t="s">
        <v>19</v>
      </c>
      <c r="Y222" s="107"/>
      <c r="Z222" s="108"/>
    </row>
    <row r="223" spans="1:26" s="11" customFormat="1" ht="13.5" hidden="1" customHeight="1" x14ac:dyDescent="0.2">
      <c r="A223" s="12" t="s">
        <v>8480</v>
      </c>
      <c r="B223" s="106" t="s">
        <v>8481</v>
      </c>
      <c r="C223" s="106"/>
      <c r="D223" s="4" t="s">
        <v>8482</v>
      </c>
      <c r="E223" s="14"/>
      <c r="F223" s="1" t="s">
        <v>1010</v>
      </c>
      <c r="G223" s="4" t="s">
        <v>8483</v>
      </c>
      <c r="H223" s="1">
        <v>214.1</v>
      </c>
      <c r="I223" s="1"/>
      <c r="J223" s="2">
        <v>345357.74</v>
      </c>
      <c r="K223" s="3"/>
      <c r="L223" s="109">
        <f>J223-K223</f>
        <v>345357.74</v>
      </c>
      <c r="M223" s="109"/>
      <c r="N223" s="13"/>
      <c r="O223" s="111"/>
      <c r="P223" s="111"/>
      <c r="Q223" s="111"/>
      <c r="R223" s="111"/>
      <c r="S223" s="15" t="s">
        <v>1010</v>
      </c>
      <c r="T223" s="112" t="s">
        <v>8479</v>
      </c>
      <c r="U223" s="112"/>
      <c r="V223" s="112"/>
      <c r="W223" s="112"/>
      <c r="X223" s="107" t="s">
        <v>15</v>
      </c>
      <c r="Y223" s="107"/>
      <c r="Z223" s="108"/>
    </row>
    <row r="224" spans="1:26" s="11" customFormat="1" ht="13.5" hidden="1" customHeight="1" x14ac:dyDescent="0.2">
      <c r="A224" s="12" t="s">
        <v>8484</v>
      </c>
      <c r="B224" s="106" t="s">
        <v>8485</v>
      </c>
      <c r="C224" s="106"/>
      <c r="D224" s="4" t="s">
        <v>8486</v>
      </c>
      <c r="E224" s="14" t="s">
        <v>8487</v>
      </c>
      <c r="F224" s="1" t="s">
        <v>8342</v>
      </c>
      <c r="G224" s="4" t="s">
        <v>8488</v>
      </c>
      <c r="H224" s="1">
        <v>61.5</v>
      </c>
      <c r="I224" s="1"/>
      <c r="J224" s="2"/>
      <c r="K224" s="3"/>
      <c r="L224" s="109"/>
      <c r="M224" s="109"/>
      <c r="N224" s="13"/>
      <c r="O224" s="111"/>
      <c r="P224" s="111"/>
      <c r="Q224" s="111"/>
      <c r="R224" s="111"/>
      <c r="S224" s="15" t="s">
        <v>8489</v>
      </c>
      <c r="T224" s="112" t="s">
        <v>8479</v>
      </c>
      <c r="U224" s="112"/>
      <c r="V224" s="112"/>
      <c r="W224" s="112"/>
      <c r="X224" s="107" t="s">
        <v>15</v>
      </c>
      <c r="Y224" s="107"/>
      <c r="Z224" s="108"/>
    </row>
    <row r="225" spans="1:26" s="11" customFormat="1" ht="13.5" hidden="1" customHeight="1" x14ac:dyDescent="0.2">
      <c r="A225" s="12" t="s">
        <v>8490</v>
      </c>
      <c r="B225" s="106" t="s">
        <v>8491</v>
      </c>
      <c r="C225" s="106"/>
      <c r="D225" s="4" t="s">
        <v>8492</v>
      </c>
      <c r="E225" s="14" t="s">
        <v>8493</v>
      </c>
      <c r="F225" s="1" t="s">
        <v>8342</v>
      </c>
      <c r="G225" s="4" t="s">
        <v>8488</v>
      </c>
      <c r="H225" s="1">
        <v>256.60000000000002</v>
      </c>
      <c r="I225" s="1"/>
      <c r="J225" s="2">
        <v>45308</v>
      </c>
      <c r="K225" s="3"/>
      <c r="L225" s="109">
        <f t="shared" ref="L225:L227" si="19">J225-K225</f>
        <v>45308</v>
      </c>
      <c r="M225" s="109"/>
      <c r="N225" s="13"/>
      <c r="O225" s="111"/>
      <c r="P225" s="111"/>
      <c r="Q225" s="111"/>
      <c r="R225" s="111"/>
      <c r="S225" s="15" t="s">
        <v>8342</v>
      </c>
      <c r="T225" s="112" t="s">
        <v>8479</v>
      </c>
      <c r="U225" s="112"/>
      <c r="V225" s="112"/>
      <c r="W225" s="112"/>
      <c r="X225" s="107" t="s">
        <v>15</v>
      </c>
      <c r="Y225" s="107"/>
      <c r="Z225" s="108"/>
    </row>
    <row r="226" spans="1:26" s="11" customFormat="1" ht="13.5" hidden="1" customHeight="1" x14ac:dyDescent="0.2">
      <c r="A226" s="12" t="s">
        <v>8494</v>
      </c>
      <c r="B226" s="106" t="s">
        <v>8495</v>
      </c>
      <c r="C226" s="106"/>
      <c r="D226" s="4" t="s">
        <v>8496</v>
      </c>
      <c r="E226" s="14"/>
      <c r="F226" s="1" t="s">
        <v>129</v>
      </c>
      <c r="G226" s="4" t="s">
        <v>8497</v>
      </c>
      <c r="H226" s="1">
        <v>343.9</v>
      </c>
      <c r="I226" s="1"/>
      <c r="J226" s="2"/>
      <c r="K226" s="3"/>
      <c r="L226" s="109"/>
      <c r="M226" s="109"/>
      <c r="N226" s="13"/>
      <c r="O226" s="111"/>
      <c r="P226" s="111"/>
      <c r="Q226" s="111"/>
      <c r="R226" s="111"/>
      <c r="S226" s="15" t="s">
        <v>8489</v>
      </c>
      <c r="T226" s="112" t="s">
        <v>8479</v>
      </c>
      <c r="U226" s="112"/>
      <c r="V226" s="112"/>
      <c r="W226" s="112"/>
      <c r="X226" s="107" t="s">
        <v>15</v>
      </c>
      <c r="Y226" s="107"/>
      <c r="Z226" s="108"/>
    </row>
    <row r="227" spans="1:26" s="11" customFormat="1" ht="13.5" hidden="1" customHeight="1" x14ac:dyDescent="0.2">
      <c r="A227" s="12" t="s">
        <v>8498</v>
      </c>
      <c r="B227" s="106" t="s">
        <v>8499</v>
      </c>
      <c r="C227" s="106"/>
      <c r="D227" s="4" t="s">
        <v>8500</v>
      </c>
      <c r="E227" s="14"/>
      <c r="F227" s="1" t="s">
        <v>8501</v>
      </c>
      <c r="G227" s="4" t="s">
        <v>8502</v>
      </c>
      <c r="H227" s="1">
        <v>317.10000000000002</v>
      </c>
      <c r="I227" s="1"/>
      <c r="J227" s="2">
        <v>1031000</v>
      </c>
      <c r="K227" s="3">
        <v>859000</v>
      </c>
      <c r="L227" s="109">
        <f t="shared" si="19"/>
        <v>172000</v>
      </c>
      <c r="M227" s="109"/>
      <c r="N227" s="13"/>
      <c r="O227" s="111"/>
      <c r="P227" s="111"/>
      <c r="Q227" s="111"/>
      <c r="R227" s="111"/>
      <c r="S227" s="15" t="s">
        <v>8503</v>
      </c>
      <c r="T227" s="112" t="s">
        <v>8479</v>
      </c>
      <c r="U227" s="112"/>
      <c r="V227" s="112"/>
      <c r="W227" s="112"/>
      <c r="X227" s="107" t="s">
        <v>15</v>
      </c>
      <c r="Y227" s="107"/>
      <c r="Z227" s="108"/>
    </row>
    <row r="228" spans="1:26" s="11" customFormat="1" ht="12.75" x14ac:dyDescent="0.2">
      <c r="A228" s="7" t="s">
        <v>8504</v>
      </c>
      <c r="B228" s="102" t="s">
        <v>8505</v>
      </c>
      <c r="C228" s="102"/>
      <c r="D228" s="102"/>
      <c r="E228" s="102"/>
      <c r="F228" s="102"/>
      <c r="G228" s="102"/>
      <c r="H228" s="1">
        <v>210.5</v>
      </c>
      <c r="I228" s="1"/>
      <c r="J228" s="2">
        <v>2625000</v>
      </c>
      <c r="K228" s="3">
        <v>2242117</v>
      </c>
      <c r="L228" s="114">
        <f>L229</f>
        <v>382883</v>
      </c>
      <c r="M228" s="114"/>
      <c r="N228" s="16">
        <f>J228-K228</f>
        <v>382883</v>
      </c>
      <c r="O228" s="118">
        <v>2777427.18</v>
      </c>
      <c r="P228" s="119"/>
      <c r="Q228" s="119"/>
      <c r="R228" s="120"/>
      <c r="S228" s="12" t="s">
        <v>31</v>
      </c>
      <c r="T228" s="106" t="s">
        <v>31</v>
      </c>
      <c r="U228" s="106"/>
      <c r="V228" s="106"/>
      <c r="W228" s="106"/>
      <c r="X228" s="107" t="s">
        <v>15</v>
      </c>
      <c r="Y228" s="107"/>
      <c r="Z228" s="108"/>
    </row>
    <row r="229" spans="1:26" s="11" customFormat="1" ht="13.5" hidden="1" customHeight="1" x14ac:dyDescent="0.2">
      <c r="A229" s="12" t="s">
        <v>8506</v>
      </c>
      <c r="B229" s="106" t="s">
        <v>8507</v>
      </c>
      <c r="C229" s="106"/>
      <c r="D229" s="4" t="s">
        <v>8508</v>
      </c>
      <c r="E229" s="14" t="s">
        <v>8509</v>
      </c>
      <c r="F229" s="1" t="s">
        <v>7771</v>
      </c>
      <c r="G229" s="4" t="s">
        <v>8510</v>
      </c>
      <c r="H229" s="1">
        <v>210.5</v>
      </c>
      <c r="I229" s="1"/>
      <c r="J229" s="2">
        <v>2625000</v>
      </c>
      <c r="K229" s="3">
        <v>2242117</v>
      </c>
      <c r="L229" s="109">
        <f>J229-K229</f>
        <v>382883</v>
      </c>
      <c r="M229" s="109"/>
      <c r="N229" s="13"/>
      <c r="O229" s="105">
        <v>2777427.18</v>
      </c>
      <c r="P229" s="105"/>
      <c r="Q229" s="105"/>
      <c r="R229" s="105"/>
      <c r="S229" s="15" t="s">
        <v>8511</v>
      </c>
      <c r="T229" s="112" t="s">
        <v>8505</v>
      </c>
      <c r="U229" s="112"/>
      <c r="V229" s="112"/>
      <c r="W229" s="112"/>
      <c r="X229" s="107" t="s">
        <v>15</v>
      </c>
      <c r="Y229" s="107"/>
      <c r="Z229" s="108"/>
    </row>
    <row r="230" spans="1:26" s="11" customFormat="1" ht="12.75" x14ac:dyDescent="0.2">
      <c r="A230" s="7" t="s">
        <v>8512</v>
      </c>
      <c r="B230" s="102" t="s">
        <v>8513</v>
      </c>
      <c r="C230" s="102"/>
      <c r="D230" s="102"/>
      <c r="E230" s="102"/>
      <c r="F230" s="102"/>
      <c r="G230" s="102"/>
      <c r="H230" s="1">
        <v>499.2</v>
      </c>
      <c r="I230" s="1"/>
      <c r="J230" s="2">
        <v>3478.73</v>
      </c>
      <c r="K230" s="3"/>
      <c r="L230" s="114">
        <f>SUM(L231:M233)</f>
        <v>3478.7299999999996</v>
      </c>
      <c r="M230" s="114"/>
      <c r="N230" s="16">
        <f>J230-K230</f>
        <v>3478.73</v>
      </c>
      <c r="O230" s="115"/>
      <c r="P230" s="116"/>
      <c r="Q230" s="116"/>
      <c r="R230" s="117"/>
      <c r="S230" s="12" t="s">
        <v>31</v>
      </c>
      <c r="T230" s="106" t="s">
        <v>31</v>
      </c>
      <c r="U230" s="106"/>
      <c r="V230" s="106"/>
      <c r="W230" s="106"/>
      <c r="X230" s="107" t="s">
        <v>17</v>
      </c>
      <c r="Y230" s="107"/>
      <c r="Z230" s="108"/>
    </row>
    <row r="231" spans="1:26" s="11" customFormat="1" ht="13.5" hidden="1" customHeight="1" x14ac:dyDescent="0.2">
      <c r="A231" s="12" t="s">
        <v>8514</v>
      </c>
      <c r="B231" s="106" t="s">
        <v>8515</v>
      </c>
      <c r="C231" s="106"/>
      <c r="D231" s="4" t="s">
        <v>8516</v>
      </c>
      <c r="E231" s="14"/>
      <c r="F231" s="1" t="s">
        <v>129</v>
      </c>
      <c r="G231" s="4" t="s">
        <v>5489</v>
      </c>
      <c r="H231" s="1">
        <v>192.2</v>
      </c>
      <c r="I231" s="1"/>
      <c r="J231" s="2">
        <v>2642.79</v>
      </c>
      <c r="K231" s="3"/>
      <c r="L231" s="109">
        <f>J231-K231</f>
        <v>2642.79</v>
      </c>
      <c r="M231" s="109"/>
      <c r="N231" s="13"/>
      <c r="O231" s="111"/>
      <c r="P231" s="111"/>
      <c r="Q231" s="111"/>
      <c r="R231" s="111"/>
      <c r="S231" s="15" t="s">
        <v>129</v>
      </c>
      <c r="T231" s="112" t="s">
        <v>8513</v>
      </c>
      <c r="U231" s="112"/>
      <c r="V231" s="112"/>
      <c r="W231" s="112"/>
      <c r="X231" s="107" t="s">
        <v>15</v>
      </c>
      <c r="Y231" s="107"/>
      <c r="Z231" s="108"/>
    </row>
    <row r="232" spans="1:26" s="11" customFormat="1" ht="13.5" hidden="1" customHeight="1" x14ac:dyDescent="0.2">
      <c r="A232" s="12" t="s">
        <v>8517</v>
      </c>
      <c r="B232" s="106" t="s">
        <v>8518</v>
      </c>
      <c r="C232" s="106"/>
      <c r="D232" s="4" t="s">
        <v>8519</v>
      </c>
      <c r="E232" s="14"/>
      <c r="F232" s="1" t="s">
        <v>129</v>
      </c>
      <c r="G232" s="4" t="s">
        <v>8520</v>
      </c>
      <c r="H232" s="1">
        <v>227.1</v>
      </c>
      <c r="I232" s="1"/>
      <c r="J232" s="2">
        <v>620.24</v>
      </c>
      <c r="K232" s="3"/>
      <c r="L232" s="109">
        <f t="shared" ref="L232:L233" si="20">J232-K232</f>
        <v>620.24</v>
      </c>
      <c r="M232" s="109"/>
      <c r="N232" s="13"/>
      <c r="O232" s="111"/>
      <c r="P232" s="111"/>
      <c r="Q232" s="111"/>
      <c r="R232" s="111"/>
      <c r="S232" s="15" t="s">
        <v>129</v>
      </c>
      <c r="T232" s="112" t="s">
        <v>8513</v>
      </c>
      <c r="U232" s="112"/>
      <c r="V232" s="112"/>
      <c r="W232" s="112"/>
      <c r="X232" s="107" t="s">
        <v>15</v>
      </c>
      <c r="Y232" s="107"/>
      <c r="Z232" s="108"/>
    </row>
    <row r="233" spans="1:26" s="11" customFormat="1" ht="13.5" hidden="1" customHeight="1" x14ac:dyDescent="0.2">
      <c r="A233" s="12" t="s">
        <v>8521</v>
      </c>
      <c r="B233" s="106" t="s">
        <v>8522</v>
      </c>
      <c r="C233" s="106"/>
      <c r="D233" s="4" t="s">
        <v>8523</v>
      </c>
      <c r="E233" s="14"/>
      <c r="F233" s="1" t="s">
        <v>129</v>
      </c>
      <c r="G233" s="4" t="s">
        <v>8524</v>
      </c>
      <c r="H233" s="1">
        <v>79.900000000000006</v>
      </c>
      <c r="I233" s="1"/>
      <c r="J233" s="2">
        <v>215.7</v>
      </c>
      <c r="K233" s="3"/>
      <c r="L233" s="109">
        <f t="shared" si="20"/>
        <v>215.7</v>
      </c>
      <c r="M233" s="109"/>
      <c r="N233" s="13"/>
      <c r="O233" s="111"/>
      <c r="P233" s="111"/>
      <c r="Q233" s="111"/>
      <c r="R233" s="111"/>
      <c r="S233" s="15" t="s">
        <v>129</v>
      </c>
      <c r="T233" s="112" t="s">
        <v>8513</v>
      </c>
      <c r="U233" s="112"/>
      <c r="V233" s="112"/>
      <c r="W233" s="112"/>
      <c r="X233" s="107" t="s">
        <v>15</v>
      </c>
      <c r="Y233" s="107"/>
      <c r="Z233" s="108"/>
    </row>
    <row r="234" spans="1:26" s="11" customFormat="1" ht="12.75" x14ac:dyDescent="0.2">
      <c r="A234" s="7" t="s">
        <v>8525</v>
      </c>
      <c r="B234" s="102" t="s">
        <v>4809</v>
      </c>
      <c r="C234" s="102"/>
      <c r="D234" s="102"/>
      <c r="E234" s="102"/>
      <c r="F234" s="102"/>
      <c r="G234" s="102"/>
      <c r="H234" s="1">
        <v>8258.1</v>
      </c>
      <c r="I234" s="1"/>
      <c r="J234" s="2">
        <v>6634521.3700000001</v>
      </c>
      <c r="K234" s="3">
        <v>4497504.29</v>
      </c>
      <c r="L234" s="114">
        <f>SUM(L235:M261)</f>
        <v>2137017.0799999996</v>
      </c>
      <c r="M234" s="114"/>
      <c r="N234" s="16">
        <f>J234-K234</f>
        <v>2137017.08</v>
      </c>
      <c r="O234" s="115"/>
      <c r="P234" s="116"/>
      <c r="Q234" s="116"/>
      <c r="R234" s="117"/>
      <c r="S234" s="12" t="s">
        <v>31</v>
      </c>
      <c r="T234" s="106" t="s">
        <v>31</v>
      </c>
      <c r="U234" s="106"/>
      <c r="V234" s="106"/>
      <c r="W234" s="106"/>
      <c r="X234" s="107" t="s">
        <v>436</v>
      </c>
      <c r="Y234" s="107"/>
      <c r="Z234" s="108"/>
    </row>
    <row r="235" spans="1:26" s="11" customFormat="1" ht="13.5" hidden="1" customHeight="1" x14ac:dyDescent="0.2">
      <c r="A235" s="12" t="s">
        <v>8526</v>
      </c>
      <c r="B235" s="106" t="s">
        <v>8527</v>
      </c>
      <c r="C235" s="106"/>
      <c r="D235" s="4" t="s">
        <v>8528</v>
      </c>
      <c r="E235" s="14"/>
      <c r="F235" s="1" t="s">
        <v>129</v>
      </c>
      <c r="G235" s="4" t="s">
        <v>8529</v>
      </c>
      <c r="H235" s="1">
        <v>2870.2</v>
      </c>
      <c r="I235" s="1"/>
      <c r="J235" s="2">
        <v>1222761</v>
      </c>
      <c r="K235" s="3">
        <v>620290.39</v>
      </c>
      <c r="L235" s="109">
        <f>J235-K235</f>
        <v>602470.61</v>
      </c>
      <c r="M235" s="109"/>
      <c r="N235" s="13"/>
      <c r="O235" s="110"/>
      <c r="P235" s="111"/>
      <c r="Q235" s="111"/>
      <c r="R235" s="111"/>
      <c r="S235" s="15" t="s">
        <v>7771</v>
      </c>
      <c r="T235" s="112" t="s">
        <v>4809</v>
      </c>
      <c r="U235" s="112"/>
      <c r="V235" s="112"/>
      <c r="W235" s="112"/>
      <c r="X235" s="107" t="s">
        <v>15</v>
      </c>
      <c r="Y235" s="107"/>
      <c r="Z235" s="108"/>
    </row>
    <row r="236" spans="1:26" s="11" customFormat="1" ht="13.5" hidden="1" customHeight="1" x14ac:dyDescent="0.2">
      <c r="A236" s="12" t="s">
        <v>8530</v>
      </c>
      <c r="B236" s="106" t="s">
        <v>8531</v>
      </c>
      <c r="C236" s="106"/>
      <c r="D236" s="4" t="s">
        <v>8532</v>
      </c>
      <c r="E236" s="14" t="s">
        <v>8533</v>
      </c>
      <c r="F236" s="1" t="s">
        <v>129</v>
      </c>
      <c r="G236" s="4" t="s">
        <v>4813</v>
      </c>
      <c r="H236" s="1">
        <v>311.7</v>
      </c>
      <c r="I236" s="1"/>
      <c r="J236" s="2">
        <v>162723</v>
      </c>
      <c r="K236" s="3">
        <v>52852.26</v>
      </c>
      <c r="L236" s="109">
        <f t="shared" ref="L236:L261" si="21">J236-K236</f>
        <v>109870.73999999999</v>
      </c>
      <c r="M236" s="109"/>
      <c r="N236" s="13"/>
      <c r="O236" s="111"/>
      <c r="P236" s="111"/>
      <c r="Q236" s="111"/>
      <c r="R236" s="111"/>
      <c r="S236" s="15" t="s">
        <v>129</v>
      </c>
      <c r="T236" s="112" t="s">
        <v>4809</v>
      </c>
      <c r="U236" s="112"/>
      <c r="V236" s="112"/>
      <c r="W236" s="112"/>
      <c r="X236" s="107" t="s">
        <v>15</v>
      </c>
      <c r="Y236" s="107"/>
      <c r="Z236" s="108"/>
    </row>
    <row r="237" spans="1:26" s="11" customFormat="1" ht="13.5" hidden="1" customHeight="1" x14ac:dyDescent="0.2">
      <c r="A237" s="12" t="s">
        <v>8534</v>
      </c>
      <c r="B237" s="106" t="s">
        <v>8535</v>
      </c>
      <c r="C237" s="106"/>
      <c r="D237" s="4" t="s">
        <v>8536</v>
      </c>
      <c r="E237" s="14" t="s">
        <v>8533</v>
      </c>
      <c r="F237" s="1" t="s">
        <v>129</v>
      </c>
      <c r="G237" s="4" t="s">
        <v>4813</v>
      </c>
      <c r="H237" s="1">
        <v>321.7</v>
      </c>
      <c r="I237" s="1"/>
      <c r="J237" s="2">
        <v>203243</v>
      </c>
      <c r="K237" s="3">
        <v>61786.58</v>
      </c>
      <c r="L237" s="109">
        <f t="shared" si="21"/>
        <v>141456.41999999998</v>
      </c>
      <c r="M237" s="109"/>
      <c r="N237" s="13"/>
      <c r="O237" s="111"/>
      <c r="P237" s="111"/>
      <c r="Q237" s="111"/>
      <c r="R237" s="111"/>
      <c r="S237" s="15" t="s">
        <v>7771</v>
      </c>
      <c r="T237" s="112" t="s">
        <v>4809</v>
      </c>
      <c r="U237" s="112"/>
      <c r="V237" s="112"/>
      <c r="W237" s="112"/>
      <c r="X237" s="107" t="s">
        <v>15</v>
      </c>
      <c r="Y237" s="107"/>
      <c r="Z237" s="108"/>
    </row>
    <row r="238" spans="1:26" s="11" customFormat="1" ht="13.5" hidden="1" customHeight="1" x14ac:dyDescent="0.2">
      <c r="A238" s="12" t="s">
        <v>8537</v>
      </c>
      <c r="B238" s="106" t="s">
        <v>8538</v>
      </c>
      <c r="C238" s="106"/>
      <c r="D238" s="4" t="s">
        <v>8539</v>
      </c>
      <c r="E238" s="14" t="s">
        <v>8540</v>
      </c>
      <c r="F238" s="1" t="s">
        <v>129</v>
      </c>
      <c r="G238" s="4" t="s">
        <v>8541</v>
      </c>
      <c r="H238" s="1">
        <v>58.4</v>
      </c>
      <c r="I238" s="1"/>
      <c r="J238" s="2">
        <v>61185.83</v>
      </c>
      <c r="K238" s="3"/>
      <c r="L238" s="109">
        <f t="shared" si="21"/>
        <v>61185.83</v>
      </c>
      <c r="M238" s="109"/>
      <c r="N238" s="13"/>
      <c r="O238" s="111"/>
      <c r="P238" s="111"/>
      <c r="Q238" s="111"/>
      <c r="R238" s="111"/>
      <c r="S238" s="15" t="s">
        <v>7771</v>
      </c>
      <c r="T238" s="112" t="s">
        <v>4809</v>
      </c>
      <c r="U238" s="112"/>
      <c r="V238" s="112"/>
      <c r="W238" s="112"/>
      <c r="X238" s="107" t="s">
        <v>15</v>
      </c>
      <c r="Y238" s="107"/>
      <c r="Z238" s="108"/>
    </row>
    <row r="239" spans="1:26" s="11" customFormat="1" ht="13.5" hidden="1" customHeight="1" x14ac:dyDescent="0.2">
      <c r="A239" s="12" t="s">
        <v>8542</v>
      </c>
      <c r="B239" s="106" t="s">
        <v>8543</v>
      </c>
      <c r="C239" s="106"/>
      <c r="D239" s="4" t="s">
        <v>8544</v>
      </c>
      <c r="E239" s="14"/>
      <c r="F239" s="1" t="s">
        <v>129</v>
      </c>
      <c r="G239" s="4" t="s">
        <v>4813</v>
      </c>
      <c r="H239" s="1">
        <v>36.5</v>
      </c>
      <c r="I239" s="1"/>
      <c r="J239" s="2">
        <v>38861.269999999997</v>
      </c>
      <c r="K239" s="3"/>
      <c r="L239" s="109">
        <f t="shared" si="21"/>
        <v>38861.269999999997</v>
      </c>
      <c r="M239" s="109"/>
      <c r="N239" s="13"/>
      <c r="O239" s="111"/>
      <c r="P239" s="111"/>
      <c r="Q239" s="111"/>
      <c r="R239" s="111"/>
      <c r="S239" s="15" t="s">
        <v>7771</v>
      </c>
      <c r="T239" s="112" t="s">
        <v>4809</v>
      </c>
      <c r="U239" s="112"/>
      <c r="V239" s="112"/>
      <c r="W239" s="112"/>
      <c r="X239" s="107" t="s">
        <v>15</v>
      </c>
      <c r="Y239" s="107"/>
      <c r="Z239" s="108"/>
    </row>
    <row r="240" spans="1:26" s="11" customFormat="1" ht="13.5" hidden="1" customHeight="1" x14ac:dyDescent="0.2">
      <c r="A240" s="12" t="s">
        <v>8546</v>
      </c>
      <c r="B240" s="106" t="s">
        <v>8547</v>
      </c>
      <c r="C240" s="106"/>
      <c r="D240" s="4" t="s">
        <v>8548</v>
      </c>
      <c r="E240" s="14"/>
      <c r="F240" s="1" t="s">
        <v>129</v>
      </c>
      <c r="G240" s="4" t="s">
        <v>4813</v>
      </c>
      <c r="H240" s="1">
        <v>36.6</v>
      </c>
      <c r="I240" s="1"/>
      <c r="J240" s="2">
        <v>38861.269999999997</v>
      </c>
      <c r="K240" s="3"/>
      <c r="L240" s="109">
        <f t="shared" si="21"/>
        <v>38861.269999999997</v>
      </c>
      <c r="M240" s="109"/>
      <c r="N240" s="13"/>
      <c r="O240" s="111"/>
      <c r="P240" s="111"/>
      <c r="Q240" s="111"/>
      <c r="R240" s="111"/>
      <c r="S240" s="15" t="s">
        <v>7771</v>
      </c>
      <c r="T240" s="112" t="s">
        <v>4809</v>
      </c>
      <c r="U240" s="112"/>
      <c r="V240" s="112"/>
      <c r="W240" s="112"/>
      <c r="X240" s="107" t="s">
        <v>15</v>
      </c>
      <c r="Y240" s="107"/>
      <c r="Z240" s="108"/>
    </row>
    <row r="241" spans="1:26" s="11" customFormat="1" ht="13.5" hidden="1" customHeight="1" x14ac:dyDescent="0.2">
      <c r="A241" s="12" t="s">
        <v>8550</v>
      </c>
      <c r="B241" s="106" t="s">
        <v>8551</v>
      </c>
      <c r="C241" s="106"/>
      <c r="D241" s="4" t="s">
        <v>8552</v>
      </c>
      <c r="E241" s="14"/>
      <c r="F241" s="1" t="s">
        <v>129</v>
      </c>
      <c r="G241" s="4" t="s">
        <v>4813</v>
      </c>
      <c r="H241" s="1">
        <v>35.5</v>
      </c>
      <c r="I241" s="1"/>
      <c r="J241" s="2">
        <v>38034.43</v>
      </c>
      <c r="K241" s="3"/>
      <c r="L241" s="109">
        <f t="shared" si="21"/>
        <v>38034.43</v>
      </c>
      <c r="M241" s="109"/>
      <c r="N241" s="13"/>
      <c r="O241" s="111"/>
      <c r="P241" s="111"/>
      <c r="Q241" s="111"/>
      <c r="R241" s="111"/>
      <c r="S241" s="15" t="s">
        <v>7771</v>
      </c>
      <c r="T241" s="112" t="s">
        <v>4809</v>
      </c>
      <c r="U241" s="112"/>
      <c r="V241" s="112"/>
      <c r="W241" s="112"/>
      <c r="X241" s="107" t="s">
        <v>15</v>
      </c>
      <c r="Y241" s="107"/>
      <c r="Z241" s="108"/>
    </row>
    <row r="242" spans="1:26" s="11" customFormat="1" ht="13.5" hidden="1" customHeight="1" x14ac:dyDescent="0.2">
      <c r="A242" s="12" t="s">
        <v>8553</v>
      </c>
      <c r="B242" s="106" t="s">
        <v>8554</v>
      </c>
      <c r="C242" s="106"/>
      <c r="D242" s="4" t="s">
        <v>8555</v>
      </c>
      <c r="E242" s="14" t="s">
        <v>8540</v>
      </c>
      <c r="F242" s="1" t="s">
        <v>129</v>
      </c>
      <c r="G242" s="4" t="s">
        <v>4813</v>
      </c>
      <c r="H242" s="1">
        <v>30.8</v>
      </c>
      <c r="I242" s="1"/>
      <c r="J242" s="2">
        <v>18752</v>
      </c>
      <c r="K242" s="3">
        <v>3749.97</v>
      </c>
      <c r="L242" s="109">
        <f t="shared" si="21"/>
        <v>15002.03</v>
      </c>
      <c r="M242" s="109"/>
      <c r="N242" s="13"/>
      <c r="O242" s="111"/>
      <c r="P242" s="111"/>
      <c r="Q242" s="111"/>
      <c r="R242" s="111"/>
      <c r="S242" s="15" t="s">
        <v>7771</v>
      </c>
      <c r="T242" s="112" t="s">
        <v>4809</v>
      </c>
      <c r="U242" s="112"/>
      <c r="V242" s="112"/>
      <c r="W242" s="112"/>
      <c r="X242" s="107" t="s">
        <v>15</v>
      </c>
      <c r="Y242" s="107"/>
      <c r="Z242" s="108"/>
    </row>
    <row r="243" spans="1:26" s="11" customFormat="1" ht="13.5" hidden="1" customHeight="1" x14ac:dyDescent="0.2">
      <c r="A243" s="12" t="s">
        <v>8557</v>
      </c>
      <c r="B243" s="106" t="s">
        <v>8558</v>
      </c>
      <c r="C243" s="106"/>
      <c r="D243" s="4" t="s">
        <v>8559</v>
      </c>
      <c r="E243" s="14" t="s">
        <v>8540</v>
      </c>
      <c r="F243" s="1" t="s">
        <v>129</v>
      </c>
      <c r="G243" s="4" t="s">
        <v>4813</v>
      </c>
      <c r="H243" s="1">
        <v>15</v>
      </c>
      <c r="I243" s="1"/>
      <c r="J243" s="2">
        <v>9288</v>
      </c>
      <c r="K243" s="3">
        <v>1625.35</v>
      </c>
      <c r="L243" s="109">
        <f t="shared" si="21"/>
        <v>7662.65</v>
      </c>
      <c r="M243" s="109"/>
      <c r="N243" s="13"/>
      <c r="O243" s="111"/>
      <c r="P243" s="111"/>
      <c r="Q243" s="111"/>
      <c r="R243" s="111"/>
      <c r="S243" s="15" t="s">
        <v>7771</v>
      </c>
      <c r="T243" s="112" t="s">
        <v>4809</v>
      </c>
      <c r="U243" s="112"/>
      <c r="V243" s="112"/>
      <c r="W243" s="112"/>
      <c r="X243" s="107" t="s">
        <v>15</v>
      </c>
      <c r="Y243" s="107"/>
      <c r="Z243" s="108"/>
    </row>
    <row r="244" spans="1:26" s="11" customFormat="1" ht="13.5" hidden="1" customHeight="1" x14ac:dyDescent="0.2">
      <c r="A244" s="12" t="s">
        <v>8560</v>
      </c>
      <c r="B244" s="106" t="s">
        <v>8561</v>
      </c>
      <c r="C244" s="106"/>
      <c r="D244" s="4" t="s">
        <v>8562</v>
      </c>
      <c r="E244" s="14"/>
      <c r="F244" s="1" t="s">
        <v>129</v>
      </c>
      <c r="G244" s="4" t="s">
        <v>4813</v>
      </c>
      <c r="H244" s="1">
        <v>14.3</v>
      </c>
      <c r="I244" s="1"/>
      <c r="J244" s="2">
        <v>9288</v>
      </c>
      <c r="K244" s="3">
        <v>1625.35</v>
      </c>
      <c r="L244" s="109">
        <f t="shared" si="21"/>
        <v>7662.65</v>
      </c>
      <c r="M244" s="109"/>
      <c r="N244" s="13"/>
      <c r="O244" s="111"/>
      <c r="P244" s="111"/>
      <c r="Q244" s="111"/>
      <c r="R244" s="111"/>
      <c r="S244" s="15" t="s">
        <v>7771</v>
      </c>
      <c r="T244" s="112" t="s">
        <v>4809</v>
      </c>
      <c r="U244" s="112"/>
      <c r="V244" s="112"/>
      <c r="W244" s="112"/>
      <c r="X244" s="107" t="s">
        <v>15</v>
      </c>
      <c r="Y244" s="107"/>
      <c r="Z244" s="108"/>
    </row>
    <row r="245" spans="1:26" s="11" customFormat="1" ht="13.5" hidden="1" customHeight="1" x14ac:dyDescent="0.2">
      <c r="A245" s="12" t="s">
        <v>8564</v>
      </c>
      <c r="B245" s="106" t="s">
        <v>8565</v>
      </c>
      <c r="C245" s="106"/>
      <c r="D245" s="4" t="s">
        <v>8566</v>
      </c>
      <c r="E245" s="14" t="s">
        <v>8540</v>
      </c>
      <c r="F245" s="1" t="s">
        <v>129</v>
      </c>
      <c r="G245" s="4" t="s">
        <v>4813</v>
      </c>
      <c r="H245" s="1">
        <v>14.2</v>
      </c>
      <c r="I245" s="1"/>
      <c r="J245" s="2">
        <v>9288</v>
      </c>
      <c r="K245" s="3">
        <v>1857.55</v>
      </c>
      <c r="L245" s="109">
        <f t="shared" si="21"/>
        <v>7430.45</v>
      </c>
      <c r="M245" s="109"/>
      <c r="N245" s="13"/>
      <c r="O245" s="111"/>
      <c r="P245" s="111"/>
      <c r="Q245" s="111"/>
      <c r="R245" s="111"/>
      <c r="S245" s="15" t="s">
        <v>129</v>
      </c>
      <c r="T245" s="112" t="s">
        <v>4809</v>
      </c>
      <c r="U245" s="112"/>
      <c r="V245" s="112"/>
      <c r="W245" s="112"/>
      <c r="X245" s="107" t="s">
        <v>15</v>
      </c>
      <c r="Y245" s="107"/>
      <c r="Z245" s="108"/>
    </row>
    <row r="246" spans="1:26" s="11" customFormat="1" ht="13.5" hidden="1" customHeight="1" x14ac:dyDescent="0.2">
      <c r="A246" s="12" t="s">
        <v>8568</v>
      </c>
      <c r="B246" s="106" t="s">
        <v>8569</v>
      </c>
      <c r="C246" s="106"/>
      <c r="D246" s="4" t="s">
        <v>8570</v>
      </c>
      <c r="E246" s="14"/>
      <c r="F246" s="1" t="s">
        <v>129</v>
      </c>
      <c r="G246" s="4" t="s">
        <v>4813</v>
      </c>
      <c r="H246" s="1">
        <v>14.3</v>
      </c>
      <c r="I246" s="1"/>
      <c r="J246" s="2">
        <v>9288</v>
      </c>
      <c r="K246" s="3">
        <v>1625.37</v>
      </c>
      <c r="L246" s="109">
        <f t="shared" si="21"/>
        <v>7662.63</v>
      </c>
      <c r="M246" s="109"/>
      <c r="N246" s="13"/>
      <c r="O246" s="111"/>
      <c r="P246" s="111"/>
      <c r="Q246" s="111"/>
      <c r="R246" s="111"/>
      <c r="S246" s="15" t="s">
        <v>129</v>
      </c>
      <c r="T246" s="112" t="s">
        <v>4809</v>
      </c>
      <c r="U246" s="112"/>
      <c r="V246" s="112"/>
      <c r="W246" s="112"/>
      <c r="X246" s="107" t="s">
        <v>15</v>
      </c>
      <c r="Y246" s="107"/>
      <c r="Z246" s="108"/>
    </row>
    <row r="247" spans="1:26" s="11" customFormat="1" ht="13.5" hidden="1" customHeight="1" x14ac:dyDescent="0.2">
      <c r="A247" s="12" t="s">
        <v>8571</v>
      </c>
      <c r="B247" s="106" t="s">
        <v>8572</v>
      </c>
      <c r="C247" s="106"/>
      <c r="D247" s="4" t="s">
        <v>8573</v>
      </c>
      <c r="E247" s="14" t="s">
        <v>8533</v>
      </c>
      <c r="F247" s="1" t="s">
        <v>129</v>
      </c>
      <c r="G247" s="4" t="s">
        <v>4813</v>
      </c>
      <c r="H247" s="1">
        <v>14.2</v>
      </c>
      <c r="I247" s="1"/>
      <c r="J247" s="2">
        <v>9288</v>
      </c>
      <c r="K247" s="3">
        <v>1625.35</v>
      </c>
      <c r="L247" s="109">
        <f t="shared" si="21"/>
        <v>7662.65</v>
      </c>
      <c r="M247" s="109"/>
      <c r="N247" s="13"/>
      <c r="O247" s="111"/>
      <c r="P247" s="111"/>
      <c r="Q247" s="111"/>
      <c r="R247" s="111"/>
      <c r="S247" s="15" t="s">
        <v>7771</v>
      </c>
      <c r="T247" s="112" t="s">
        <v>4809</v>
      </c>
      <c r="U247" s="112"/>
      <c r="V247" s="112"/>
      <c r="W247" s="112"/>
      <c r="X247" s="107" t="s">
        <v>15</v>
      </c>
      <c r="Y247" s="107"/>
      <c r="Z247" s="108"/>
    </row>
    <row r="248" spans="1:26" s="11" customFormat="1" ht="13.5" hidden="1" customHeight="1" x14ac:dyDescent="0.2">
      <c r="A248" s="12" t="s">
        <v>8574</v>
      </c>
      <c r="B248" s="106" t="s">
        <v>8575</v>
      </c>
      <c r="C248" s="106"/>
      <c r="D248" s="4" t="s">
        <v>8576</v>
      </c>
      <c r="E248" s="14"/>
      <c r="F248" s="1" t="s">
        <v>129</v>
      </c>
      <c r="G248" s="4" t="s">
        <v>4813</v>
      </c>
      <c r="H248" s="1">
        <v>14.3</v>
      </c>
      <c r="I248" s="1"/>
      <c r="J248" s="2">
        <v>9288</v>
      </c>
      <c r="K248" s="3">
        <v>1625.35</v>
      </c>
      <c r="L248" s="109">
        <f t="shared" si="21"/>
        <v>7662.65</v>
      </c>
      <c r="M248" s="109"/>
      <c r="N248" s="13"/>
      <c r="O248" s="111"/>
      <c r="P248" s="111"/>
      <c r="Q248" s="111"/>
      <c r="R248" s="111"/>
      <c r="S248" s="15" t="s">
        <v>129</v>
      </c>
      <c r="T248" s="112" t="s">
        <v>4809</v>
      </c>
      <c r="U248" s="112"/>
      <c r="V248" s="112"/>
      <c r="W248" s="112"/>
      <c r="X248" s="107" t="s">
        <v>15</v>
      </c>
      <c r="Y248" s="107"/>
      <c r="Z248" s="108"/>
    </row>
    <row r="249" spans="1:26" s="11" customFormat="1" ht="13.5" hidden="1" customHeight="1" x14ac:dyDescent="0.2">
      <c r="A249" s="12" t="s">
        <v>8577</v>
      </c>
      <c r="B249" s="106" t="s">
        <v>8578</v>
      </c>
      <c r="C249" s="106"/>
      <c r="D249" s="4" t="s">
        <v>8579</v>
      </c>
      <c r="E249" s="14"/>
      <c r="F249" s="1" t="s">
        <v>129</v>
      </c>
      <c r="G249" s="4" t="s">
        <v>4813</v>
      </c>
      <c r="H249" s="1">
        <v>14.3</v>
      </c>
      <c r="I249" s="1"/>
      <c r="J249" s="2">
        <v>9288</v>
      </c>
      <c r="K249" s="3"/>
      <c r="L249" s="109">
        <f t="shared" si="21"/>
        <v>9288</v>
      </c>
      <c r="M249" s="109"/>
      <c r="N249" s="13"/>
      <c r="O249" s="111"/>
      <c r="P249" s="111"/>
      <c r="Q249" s="111"/>
      <c r="R249" s="111"/>
      <c r="S249" s="15" t="s">
        <v>129</v>
      </c>
      <c r="T249" s="112" t="s">
        <v>4809</v>
      </c>
      <c r="U249" s="112"/>
      <c r="V249" s="112"/>
      <c r="W249" s="112"/>
      <c r="X249" s="107" t="s">
        <v>15</v>
      </c>
      <c r="Y249" s="107"/>
      <c r="Z249" s="108"/>
    </row>
    <row r="250" spans="1:26" s="11" customFormat="1" ht="13.5" hidden="1" customHeight="1" x14ac:dyDescent="0.2">
      <c r="A250" s="12" t="s">
        <v>8580</v>
      </c>
      <c r="B250" s="106" t="s">
        <v>8581</v>
      </c>
      <c r="C250" s="106"/>
      <c r="D250" s="4" t="s">
        <v>8582</v>
      </c>
      <c r="E250" s="14" t="s">
        <v>8583</v>
      </c>
      <c r="F250" s="1" t="s">
        <v>129</v>
      </c>
      <c r="G250" s="4" t="s">
        <v>4813</v>
      </c>
      <c r="H250" s="1">
        <v>14.1</v>
      </c>
      <c r="I250" s="1"/>
      <c r="J250" s="2">
        <v>9288</v>
      </c>
      <c r="K250" s="3">
        <v>1625.35</v>
      </c>
      <c r="L250" s="109">
        <f t="shared" si="21"/>
        <v>7662.65</v>
      </c>
      <c r="M250" s="109"/>
      <c r="N250" s="13"/>
      <c r="O250" s="111"/>
      <c r="P250" s="111"/>
      <c r="Q250" s="111"/>
      <c r="R250" s="111"/>
      <c r="S250" s="15" t="s">
        <v>129</v>
      </c>
      <c r="T250" s="112" t="s">
        <v>4809</v>
      </c>
      <c r="U250" s="112"/>
      <c r="V250" s="112"/>
      <c r="W250" s="112"/>
      <c r="X250" s="107" t="s">
        <v>15</v>
      </c>
      <c r="Y250" s="107"/>
      <c r="Z250" s="108"/>
    </row>
    <row r="251" spans="1:26" s="11" customFormat="1" ht="13.5" hidden="1" customHeight="1" x14ac:dyDescent="0.2">
      <c r="A251" s="12" t="s">
        <v>8584</v>
      </c>
      <c r="B251" s="106" t="s">
        <v>8585</v>
      </c>
      <c r="C251" s="106"/>
      <c r="D251" s="4" t="s">
        <v>8586</v>
      </c>
      <c r="E251" s="14"/>
      <c r="F251" s="1" t="s">
        <v>129</v>
      </c>
      <c r="G251" s="4" t="s">
        <v>4813</v>
      </c>
      <c r="H251" s="1">
        <v>1.8</v>
      </c>
      <c r="I251" s="1"/>
      <c r="J251" s="2">
        <v>863.77</v>
      </c>
      <c r="K251" s="3" t="s">
        <v>8587</v>
      </c>
      <c r="L251" s="109">
        <f t="shared" si="21"/>
        <v>583.09999999999991</v>
      </c>
      <c r="M251" s="109"/>
      <c r="N251" s="13"/>
      <c r="O251" s="111"/>
      <c r="P251" s="111"/>
      <c r="Q251" s="111"/>
      <c r="R251" s="111"/>
      <c r="S251" s="15" t="s">
        <v>7771</v>
      </c>
      <c r="T251" s="112" t="s">
        <v>4809</v>
      </c>
      <c r="U251" s="112"/>
      <c r="V251" s="112"/>
      <c r="W251" s="112"/>
      <c r="X251" s="107" t="s">
        <v>15</v>
      </c>
      <c r="Y251" s="107"/>
      <c r="Z251" s="108"/>
    </row>
    <row r="252" spans="1:26" s="11" customFormat="1" ht="13.5" hidden="1" customHeight="1" x14ac:dyDescent="0.2">
      <c r="A252" s="12" t="s">
        <v>8588</v>
      </c>
      <c r="B252" s="106" t="s">
        <v>8589</v>
      </c>
      <c r="C252" s="106"/>
      <c r="D252" s="4" t="s">
        <v>8590</v>
      </c>
      <c r="E252" s="14" t="s">
        <v>8591</v>
      </c>
      <c r="F252" s="1" t="s">
        <v>129</v>
      </c>
      <c r="G252" s="4" t="s">
        <v>4813</v>
      </c>
      <c r="H252" s="1">
        <v>159.6</v>
      </c>
      <c r="I252" s="1"/>
      <c r="J252" s="2">
        <v>88542.94</v>
      </c>
      <c r="K252" s="3"/>
      <c r="L252" s="109">
        <f t="shared" si="21"/>
        <v>88542.94</v>
      </c>
      <c r="M252" s="109"/>
      <c r="N252" s="13"/>
      <c r="O252" s="111"/>
      <c r="P252" s="111"/>
      <c r="Q252" s="111"/>
      <c r="R252" s="111"/>
      <c r="S252" s="15" t="s">
        <v>129</v>
      </c>
      <c r="T252" s="112" t="s">
        <v>4809</v>
      </c>
      <c r="U252" s="112"/>
      <c r="V252" s="112"/>
      <c r="W252" s="112"/>
      <c r="X252" s="107" t="s">
        <v>15</v>
      </c>
      <c r="Y252" s="107"/>
      <c r="Z252" s="108"/>
    </row>
    <row r="253" spans="1:26" s="11" customFormat="1" ht="13.5" hidden="1" customHeight="1" x14ac:dyDescent="0.2">
      <c r="A253" s="12" t="s">
        <v>8592</v>
      </c>
      <c r="B253" s="106" t="s">
        <v>8593</v>
      </c>
      <c r="C253" s="106"/>
      <c r="D253" s="4" t="s">
        <v>8594</v>
      </c>
      <c r="E253" s="14"/>
      <c r="F253" s="1" t="s">
        <v>129</v>
      </c>
      <c r="G253" s="4" t="s">
        <v>4813</v>
      </c>
      <c r="H253" s="1">
        <v>15</v>
      </c>
      <c r="I253" s="1"/>
      <c r="J253" s="2">
        <v>83092.929999999993</v>
      </c>
      <c r="K253" s="3">
        <v>54010.45</v>
      </c>
      <c r="L253" s="109">
        <f t="shared" si="21"/>
        <v>29082.479999999996</v>
      </c>
      <c r="M253" s="109"/>
      <c r="N253" s="13"/>
      <c r="O253" s="111"/>
      <c r="P253" s="111"/>
      <c r="Q253" s="111"/>
      <c r="R253" s="111"/>
      <c r="S253" s="15" t="s">
        <v>129</v>
      </c>
      <c r="T253" s="112" t="s">
        <v>4809</v>
      </c>
      <c r="U253" s="112"/>
      <c r="V253" s="112"/>
      <c r="W253" s="112"/>
      <c r="X253" s="107" t="s">
        <v>15</v>
      </c>
      <c r="Y253" s="107"/>
      <c r="Z253" s="108"/>
    </row>
    <row r="254" spans="1:26" s="11" customFormat="1" ht="13.5" hidden="1" customHeight="1" x14ac:dyDescent="0.2">
      <c r="A254" s="12" t="s">
        <v>8595</v>
      </c>
      <c r="B254" s="106" t="s">
        <v>8596</v>
      </c>
      <c r="C254" s="106"/>
      <c r="D254" s="4" t="s">
        <v>8597</v>
      </c>
      <c r="E254" s="14"/>
      <c r="F254" s="1" t="s">
        <v>129</v>
      </c>
      <c r="G254" s="4" t="s">
        <v>4813</v>
      </c>
      <c r="H254" s="1">
        <v>15.1</v>
      </c>
      <c r="I254" s="1"/>
      <c r="J254" s="2">
        <v>9288</v>
      </c>
      <c r="K254" s="3">
        <v>1625.35</v>
      </c>
      <c r="L254" s="109">
        <f t="shared" si="21"/>
        <v>7662.65</v>
      </c>
      <c r="M254" s="109"/>
      <c r="N254" s="13"/>
      <c r="O254" s="111"/>
      <c r="P254" s="111"/>
      <c r="Q254" s="111"/>
      <c r="R254" s="111"/>
      <c r="S254" s="15" t="s">
        <v>129</v>
      </c>
      <c r="T254" s="112" t="s">
        <v>4809</v>
      </c>
      <c r="U254" s="112"/>
      <c r="V254" s="112"/>
      <c r="W254" s="112"/>
      <c r="X254" s="107" t="s">
        <v>15</v>
      </c>
      <c r="Y254" s="107"/>
      <c r="Z254" s="108"/>
    </row>
    <row r="255" spans="1:26" s="11" customFormat="1" ht="13.5" hidden="1" customHeight="1" x14ac:dyDescent="0.2">
      <c r="A255" s="12" t="s">
        <v>8599</v>
      </c>
      <c r="B255" s="106" t="s">
        <v>8600</v>
      </c>
      <c r="C255" s="106"/>
      <c r="D255" s="4" t="s">
        <v>8601</v>
      </c>
      <c r="E255" s="14" t="s">
        <v>8540</v>
      </c>
      <c r="F255" s="1" t="s">
        <v>129</v>
      </c>
      <c r="G255" s="4" t="s">
        <v>4813</v>
      </c>
      <c r="H255" s="1">
        <v>94.4</v>
      </c>
      <c r="I255" s="1"/>
      <c r="J255" s="2">
        <v>47646</v>
      </c>
      <c r="K255" s="3">
        <v>18485.98</v>
      </c>
      <c r="L255" s="109">
        <f t="shared" si="21"/>
        <v>29160.02</v>
      </c>
      <c r="M255" s="109"/>
      <c r="N255" s="13"/>
      <c r="O255" s="111"/>
      <c r="P255" s="111"/>
      <c r="Q255" s="111"/>
      <c r="R255" s="111"/>
      <c r="S255" s="15" t="s">
        <v>129</v>
      </c>
      <c r="T255" s="112" t="s">
        <v>4809</v>
      </c>
      <c r="U255" s="112"/>
      <c r="V255" s="112"/>
      <c r="W255" s="112"/>
      <c r="X255" s="107" t="s">
        <v>15</v>
      </c>
      <c r="Y255" s="107"/>
      <c r="Z255" s="108"/>
    </row>
    <row r="256" spans="1:26" s="11" customFormat="1" ht="13.5" hidden="1" customHeight="1" x14ac:dyDescent="0.2">
      <c r="A256" s="12" t="s">
        <v>8602</v>
      </c>
      <c r="B256" s="106" t="s">
        <v>8603</v>
      </c>
      <c r="C256" s="106"/>
      <c r="D256" s="4" t="s">
        <v>8604</v>
      </c>
      <c r="E256" s="14"/>
      <c r="F256" s="1" t="s">
        <v>129</v>
      </c>
      <c r="G256" s="4" t="s">
        <v>4813</v>
      </c>
      <c r="H256" s="1">
        <v>151</v>
      </c>
      <c r="I256" s="1"/>
      <c r="J256" s="2">
        <v>0.93</v>
      </c>
      <c r="K256" s="3" t="s">
        <v>1796</v>
      </c>
      <c r="L256" s="109">
        <f t="shared" si="21"/>
        <v>0.47000000000000003</v>
      </c>
      <c r="M256" s="109"/>
      <c r="N256" s="13"/>
      <c r="O256" s="111"/>
      <c r="P256" s="111"/>
      <c r="Q256" s="111"/>
      <c r="R256" s="111"/>
      <c r="S256" s="15" t="s">
        <v>129</v>
      </c>
      <c r="T256" s="112" t="s">
        <v>4809</v>
      </c>
      <c r="U256" s="112"/>
      <c r="V256" s="112"/>
      <c r="W256" s="112"/>
      <c r="X256" s="107" t="s">
        <v>15</v>
      </c>
      <c r="Y256" s="107"/>
      <c r="Z256" s="108"/>
    </row>
    <row r="257" spans="1:26" s="11" customFormat="1" ht="13.5" hidden="1" customHeight="1" x14ac:dyDescent="0.2">
      <c r="A257" s="12" t="s">
        <v>8605</v>
      </c>
      <c r="B257" s="106" t="s">
        <v>8606</v>
      </c>
      <c r="C257" s="106"/>
      <c r="D257" s="4" t="s">
        <v>8607</v>
      </c>
      <c r="E257" s="14" t="s">
        <v>8608</v>
      </c>
      <c r="F257" s="1" t="s">
        <v>129</v>
      </c>
      <c r="G257" s="4" t="s">
        <v>4813</v>
      </c>
      <c r="H257" s="1">
        <v>3970.8</v>
      </c>
      <c r="I257" s="1"/>
      <c r="J257" s="2">
        <v>1431361</v>
      </c>
      <c r="K257" s="3">
        <v>979635.73</v>
      </c>
      <c r="L257" s="109">
        <f t="shared" si="21"/>
        <v>451725.27</v>
      </c>
      <c r="M257" s="109"/>
      <c r="N257" s="13"/>
      <c r="O257" s="111"/>
      <c r="P257" s="111"/>
      <c r="Q257" s="111"/>
      <c r="R257" s="111"/>
      <c r="S257" s="15" t="s">
        <v>129</v>
      </c>
      <c r="T257" s="112" t="s">
        <v>4809</v>
      </c>
      <c r="U257" s="112"/>
      <c r="V257" s="112"/>
      <c r="W257" s="112"/>
      <c r="X257" s="107" t="s">
        <v>15</v>
      </c>
      <c r="Y257" s="107"/>
      <c r="Z257" s="108"/>
    </row>
    <row r="258" spans="1:26" s="11" customFormat="1" ht="13.5" hidden="1" customHeight="1" x14ac:dyDescent="0.2">
      <c r="A258" s="12" t="s">
        <v>8609</v>
      </c>
      <c r="B258" s="106" t="s">
        <v>8610</v>
      </c>
      <c r="C258" s="106"/>
      <c r="D258" s="4" t="s">
        <v>8611</v>
      </c>
      <c r="E258" s="14"/>
      <c r="F258" s="1" t="s">
        <v>8612</v>
      </c>
      <c r="G258" s="4" t="s">
        <v>4813</v>
      </c>
      <c r="H258" s="1">
        <v>10.5</v>
      </c>
      <c r="I258" s="1"/>
      <c r="J258" s="2">
        <v>952750</v>
      </c>
      <c r="K258" s="3">
        <v>823731.76</v>
      </c>
      <c r="L258" s="109">
        <f t="shared" si="21"/>
        <v>129018.23999999999</v>
      </c>
      <c r="M258" s="109"/>
      <c r="N258" s="13"/>
      <c r="O258" s="111"/>
      <c r="P258" s="111"/>
      <c r="Q258" s="111"/>
      <c r="R258" s="111"/>
      <c r="S258" s="15" t="s">
        <v>8612</v>
      </c>
      <c r="T258" s="112" t="s">
        <v>4809</v>
      </c>
      <c r="U258" s="112"/>
      <c r="V258" s="112"/>
      <c r="W258" s="112"/>
      <c r="X258" s="107" t="s">
        <v>15</v>
      </c>
      <c r="Y258" s="107"/>
      <c r="Z258" s="108"/>
    </row>
    <row r="259" spans="1:26" s="11" customFormat="1" ht="13.5" hidden="1" customHeight="1" x14ac:dyDescent="0.2">
      <c r="A259" s="12" t="s">
        <v>8613</v>
      </c>
      <c r="B259" s="106" t="s">
        <v>8614</v>
      </c>
      <c r="C259" s="106"/>
      <c r="D259" s="4" t="s">
        <v>8615</v>
      </c>
      <c r="E259" s="14"/>
      <c r="F259" s="1" t="s">
        <v>8612</v>
      </c>
      <c r="G259" s="4" t="s">
        <v>4813</v>
      </c>
      <c r="H259" s="1">
        <v>9</v>
      </c>
      <c r="I259" s="1"/>
      <c r="J259" s="2">
        <v>816750</v>
      </c>
      <c r="K259" s="3">
        <v>706148.34</v>
      </c>
      <c r="L259" s="109">
        <f t="shared" si="21"/>
        <v>110601.66000000003</v>
      </c>
      <c r="M259" s="109"/>
      <c r="N259" s="13"/>
      <c r="O259" s="111"/>
      <c r="P259" s="111"/>
      <c r="Q259" s="111"/>
      <c r="R259" s="111"/>
      <c r="S259" s="15" t="s">
        <v>8612</v>
      </c>
      <c r="T259" s="112" t="s">
        <v>4809</v>
      </c>
      <c r="U259" s="112"/>
      <c r="V259" s="112"/>
      <c r="W259" s="112"/>
      <c r="X259" s="107" t="s">
        <v>15</v>
      </c>
      <c r="Y259" s="107"/>
      <c r="Z259" s="108"/>
    </row>
    <row r="260" spans="1:26" s="11" customFormat="1" ht="13.5" hidden="1" customHeight="1" x14ac:dyDescent="0.2">
      <c r="A260" s="12" t="s">
        <v>8616</v>
      </c>
      <c r="B260" s="106" t="s">
        <v>8617</v>
      </c>
      <c r="C260" s="106"/>
      <c r="D260" s="4" t="s">
        <v>8618</v>
      </c>
      <c r="E260" s="14"/>
      <c r="F260" s="1" t="s">
        <v>8612</v>
      </c>
      <c r="G260" s="4" t="s">
        <v>4813</v>
      </c>
      <c r="H260" s="1">
        <v>7.6</v>
      </c>
      <c r="I260" s="1"/>
      <c r="J260" s="2">
        <v>690750</v>
      </c>
      <c r="K260" s="3">
        <v>597210.84</v>
      </c>
      <c r="L260" s="109">
        <f t="shared" si="21"/>
        <v>93539.160000000033</v>
      </c>
      <c r="M260" s="109"/>
      <c r="N260" s="13"/>
      <c r="O260" s="111"/>
      <c r="P260" s="111"/>
      <c r="Q260" s="111"/>
      <c r="R260" s="111"/>
      <c r="S260" s="15" t="s">
        <v>8612</v>
      </c>
      <c r="T260" s="112" t="s">
        <v>4809</v>
      </c>
      <c r="U260" s="112"/>
      <c r="V260" s="112"/>
      <c r="W260" s="112"/>
      <c r="X260" s="107" t="s">
        <v>15</v>
      </c>
      <c r="Y260" s="107"/>
      <c r="Z260" s="108"/>
    </row>
    <row r="261" spans="1:26" s="11" customFormat="1" ht="13.5" hidden="1" customHeight="1" x14ac:dyDescent="0.2">
      <c r="A261" s="12" t="s">
        <v>8619</v>
      </c>
      <c r="B261" s="106" t="s">
        <v>8620</v>
      </c>
      <c r="C261" s="106"/>
      <c r="D261" s="4" t="s">
        <v>8621</v>
      </c>
      <c r="E261" s="14"/>
      <c r="F261" s="1" t="s">
        <v>8612</v>
      </c>
      <c r="G261" s="4" t="s">
        <v>4813</v>
      </c>
      <c r="H261" s="1">
        <v>7.2</v>
      </c>
      <c r="I261" s="1"/>
      <c r="J261" s="2">
        <v>654750</v>
      </c>
      <c r="K261" s="3">
        <v>566085.84</v>
      </c>
      <c r="L261" s="109">
        <f t="shared" si="21"/>
        <v>88664.160000000033</v>
      </c>
      <c r="M261" s="109"/>
      <c r="N261" s="13"/>
      <c r="O261" s="111"/>
      <c r="P261" s="111"/>
      <c r="Q261" s="111"/>
      <c r="R261" s="111"/>
      <c r="S261" s="15" t="s">
        <v>8612</v>
      </c>
      <c r="T261" s="112" t="s">
        <v>4809</v>
      </c>
      <c r="U261" s="112"/>
      <c r="V261" s="112"/>
      <c r="W261" s="112"/>
      <c r="X261" s="107" t="s">
        <v>15</v>
      </c>
      <c r="Y261" s="107"/>
      <c r="Z261" s="108"/>
    </row>
    <row r="262" spans="1:26" s="11" customFormat="1" ht="12.75" x14ac:dyDescent="0.2">
      <c r="A262" s="7" t="s">
        <v>8622</v>
      </c>
      <c r="B262" s="102" t="s">
        <v>8623</v>
      </c>
      <c r="C262" s="102"/>
      <c r="D262" s="102"/>
      <c r="E262" s="102"/>
      <c r="F262" s="102"/>
      <c r="G262" s="102"/>
      <c r="H262" s="1">
        <v>518.70000000000005</v>
      </c>
      <c r="I262" s="1"/>
      <c r="J262" s="2">
        <v>754312</v>
      </c>
      <c r="K262" s="3">
        <v>674187.96</v>
      </c>
      <c r="L262" s="114">
        <f>L263</f>
        <v>80124.040000000037</v>
      </c>
      <c r="M262" s="114"/>
      <c r="N262" s="16">
        <f>J262-K262</f>
        <v>80124.040000000037</v>
      </c>
      <c r="O262" s="115"/>
      <c r="P262" s="116"/>
      <c r="Q262" s="116"/>
      <c r="R262" s="117"/>
      <c r="S262" s="12" t="s">
        <v>31</v>
      </c>
      <c r="T262" s="106" t="s">
        <v>31</v>
      </c>
      <c r="U262" s="106"/>
      <c r="V262" s="106"/>
      <c r="W262" s="106"/>
      <c r="X262" s="107" t="s">
        <v>15</v>
      </c>
      <c r="Y262" s="107"/>
      <c r="Z262" s="108"/>
    </row>
    <row r="263" spans="1:26" s="11" customFormat="1" ht="13.5" hidden="1" customHeight="1" x14ac:dyDescent="0.2">
      <c r="A263" s="12" t="s">
        <v>8624</v>
      </c>
      <c r="B263" s="106" t="s">
        <v>8625</v>
      </c>
      <c r="C263" s="106"/>
      <c r="D263" s="4" t="s">
        <v>8626</v>
      </c>
      <c r="E263" s="14"/>
      <c r="F263" s="1" t="s">
        <v>4612</v>
      </c>
      <c r="G263" s="4" t="s">
        <v>8627</v>
      </c>
      <c r="H263" s="1">
        <v>518.70000000000005</v>
      </c>
      <c r="I263" s="1"/>
      <c r="J263" s="2">
        <v>754312</v>
      </c>
      <c r="K263" s="3">
        <v>674187.96</v>
      </c>
      <c r="L263" s="109">
        <f>J263-K263</f>
        <v>80124.040000000037</v>
      </c>
      <c r="M263" s="109"/>
      <c r="N263" s="13"/>
      <c r="O263" s="111"/>
      <c r="P263" s="111"/>
      <c r="Q263" s="111"/>
      <c r="R263" s="111"/>
      <c r="S263" s="15" t="s">
        <v>4612</v>
      </c>
      <c r="T263" s="112" t="s">
        <v>8623</v>
      </c>
      <c r="U263" s="112"/>
      <c r="V263" s="112"/>
      <c r="W263" s="112"/>
      <c r="X263" s="107" t="s">
        <v>15</v>
      </c>
      <c r="Y263" s="107"/>
      <c r="Z263" s="108"/>
    </row>
    <row r="264" spans="1:26" s="11" customFormat="1" ht="12.75" x14ac:dyDescent="0.2">
      <c r="A264" s="7" t="s">
        <v>8628</v>
      </c>
      <c r="B264" s="102" t="s">
        <v>8629</v>
      </c>
      <c r="C264" s="102"/>
      <c r="D264" s="102"/>
      <c r="E264" s="102"/>
      <c r="F264" s="102"/>
      <c r="G264" s="102"/>
      <c r="H264" s="1">
        <v>246.5</v>
      </c>
      <c r="I264" s="1"/>
      <c r="J264" s="2">
        <v>3000000</v>
      </c>
      <c r="K264" s="3">
        <v>2936666.64</v>
      </c>
      <c r="L264" s="114">
        <f>L265</f>
        <v>63333.35999999987</v>
      </c>
      <c r="M264" s="114"/>
      <c r="N264" s="16">
        <f>J264-K264</f>
        <v>63333.35999999987</v>
      </c>
      <c r="O264" s="115"/>
      <c r="P264" s="116"/>
      <c r="Q264" s="116"/>
      <c r="R264" s="117"/>
      <c r="S264" s="12" t="s">
        <v>31</v>
      </c>
      <c r="T264" s="106" t="s">
        <v>31</v>
      </c>
      <c r="U264" s="106"/>
      <c r="V264" s="106"/>
      <c r="W264" s="106"/>
      <c r="X264" s="107" t="s">
        <v>15</v>
      </c>
      <c r="Y264" s="107"/>
      <c r="Z264" s="108"/>
    </row>
    <row r="265" spans="1:26" s="11" customFormat="1" ht="13.5" hidden="1" customHeight="1" x14ac:dyDescent="0.2">
      <c r="A265" s="12" t="s">
        <v>8630</v>
      </c>
      <c r="B265" s="106" t="s">
        <v>8631</v>
      </c>
      <c r="C265" s="106"/>
      <c r="D265" s="4" t="s">
        <v>8632</v>
      </c>
      <c r="E265" s="14"/>
      <c r="F265" s="1" t="s">
        <v>8633</v>
      </c>
      <c r="G265" s="4" t="s">
        <v>8634</v>
      </c>
      <c r="H265" s="1">
        <v>246.5</v>
      </c>
      <c r="I265" s="1"/>
      <c r="J265" s="2">
        <v>3000000</v>
      </c>
      <c r="K265" s="3">
        <v>2936666.64</v>
      </c>
      <c r="L265" s="109">
        <f>J265-K265</f>
        <v>63333.35999999987</v>
      </c>
      <c r="M265" s="109"/>
      <c r="N265" s="13"/>
      <c r="O265" s="111"/>
      <c r="P265" s="111"/>
      <c r="Q265" s="111"/>
      <c r="R265" s="111"/>
      <c r="S265" s="15" t="s">
        <v>8635</v>
      </c>
      <c r="T265" s="112" t="s">
        <v>8629</v>
      </c>
      <c r="U265" s="112"/>
      <c r="V265" s="112"/>
      <c r="W265" s="112"/>
      <c r="X265" s="107" t="s">
        <v>15</v>
      </c>
      <c r="Y265" s="107"/>
      <c r="Z265" s="108"/>
    </row>
    <row r="266" spans="1:26" s="11" customFormat="1" ht="12.75" x14ac:dyDescent="0.2">
      <c r="A266" s="7" t="s">
        <v>8636</v>
      </c>
      <c r="B266" s="102" t="s">
        <v>8637</v>
      </c>
      <c r="C266" s="102"/>
      <c r="D266" s="102"/>
      <c r="E266" s="102"/>
      <c r="F266" s="102"/>
      <c r="G266" s="102"/>
      <c r="H266" s="1">
        <v>522.5</v>
      </c>
      <c r="I266" s="1"/>
      <c r="J266" s="2">
        <v>7114640.8300000001</v>
      </c>
      <c r="K266" s="3">
        <v>2316636.17</v>
      </c>
      <c r="L266" s="114">
        <f>SUM(L267:M269)</f>
        <v>4798004.66</v>
      </c>
      <c r="M266" s="114"/>
      <c r="N266" s="16">
        <f>J266-K266</f>
        <v>4798004.66</v>
      </c>
      <c r="O266" s="118">
        <v>2777427.18</v>
      </c>
      <c r="P266" s="119"/>
      <c r="Q266" s="119"/>
      <c r="R266" s="120"/>
      <c r="S266" s="12" t="s">
        <v>31</v>
      </c>
      <c r="T266" s="106" t="s">
        <v>31</v>
      </c>
      <c r="U266" s="106"/>
      <c r="V266" s="106"/>
      <c r="W266" s="106"/>
      <c r="X266" s="107" t="s">
        <v>17</v>
      </c>
      <c r="Y266" s="107"/>
      <c r="Z266" s="108"/>
    </row>
    <row r="267" spans="1:26" s="11" customFormat="1" ht="13.5" hidden="1" customHeight="1" x14ac:dyDescent="0.2">
      <c r="A267" s="12" t="s">
        <v>8638</v>
      </c>
      <c r="B267" s="106" t="s">
        <v>8639</v>
      </c>
      <c r="C267" s="106"/>
      <c r="D267" s="4" t="s">
        <v>8508</v>
      </c>
      <c r="E267" s="14" t="s">
        <v>8640</v>
      </c>
      <c r="F267" s="1" t="s">
        <v>7771</v>
      </c>
      <c r="G267" s="4" t="s">
        <v>8510</v>
      </c>
      <c r="H267" s="1">
        <v>202.6</v>
      </c>
      <c r="I267" s="1"/>
      <c r="J267" s="2">
        <v>2625000</v>
      </c>
      <c r="K267" s="3">
        <v>2302056</v>
      </c>
      <c r="L267" s="109">
        <f>J267-K267</f>
        <v>322944</v>
      </c>
      <c r="M267" s="109"/>
      <c r="N267" s="13"/>
      <c r="O267" s="105">
        <v>2777427.18</v>
      </c>
      <c r="P267" s="105"/>
      <c r="Q267" s="105"/>
      <c r="R267" s="105"/>
      <c r="S267" s="15" t="s">
        <v>129</v>
      </c>
      <c r="T267" s="112" t="s">
        <v>8637</v>
      </c>
      <c r="U267" s="112"/>
      <c r="V267" s="112"/>
      <c r="W267" s="112"/>
      <c r="X267" s="107" t="s">
        <v>15</v>
      </c>
      <c r="Y267" s="107"/>
      <c r="Z267" s="108"/>
    </row>
    <row r="268" spans="1:26" s="11" customFormat="1" ht="13.5" hidden="1" customHeight="1" x14ac:dyDescent="0.2">
      <c r="A268" s="12" t="s">
        <v>8641</v>
      </c>
      <c r="B268" s="106" t="s">
        <v>8642</v>
      </c>
      <c r="C268" s="106"/>
      <c r="D268" s="4" t="s">
        <v>8643</v>
      </c>
      <c r="E268" s="14"/>
      <c r="F268" s="1" t="s">
        <v>8644</v>
      </c>
      <c r="G268" s="4" t="s">
        <v>8510</v>
      </c>
      <c r="H268" s="1">
        <v>238</v>
      </c>
      <c r="I268" s="1"/>
      <c r="J268" s="2">
        <v>4377640.83</v>
      </c>
      <c r="K268" s="3">
        <v>14077.38</v>
      </c>
      <c r="L268" s="109">
        <f t="shared" ref="L268:L269" si="22">J268-K268</f>
        <v>4363563.45</v>
      </c>
      <c r="M268" s="109"/>
      <c r="N268" s="13"/>
      <c r="O268" s="110"/>
      <c r="P268" s="111"/>
      <c r="Q268" s="111"/>
      <c r="R268" s="111"/>
      <c r="S268" s="15" t="s">
        <v>8644</v>
      </c>
      <c r="T268" s="112" t="s">
        <v>8637</v>
      </c>
      <c r="U268" s="112"/>
      <c r="V268" s="112"/>
      <c r="W268" s="112"/>
      <c r="X268" s="107" t="s">
        <v>15</v>
      </c>
      <c r="Y268" s="107"/>
      <c r="Z268" s="108"/>
    </row>
    <row r="269" spans="1:26" s="11" customFormat="1" ht="13.5" hidden="1" customHeight="1" x14ac:dyDescent="0.2">
      <c r="A269" s="12" t="s">
        <v>8645</v>
      </c>
      <c r="B269" s="106" t="s">
        <v>8646</v>
      </c>
      <c r="C269" s="106"/>
      <c r="D269" s="4" t="s">
        <v>8647</v>
      </c>
      <c r="E269" s="14"/>
      <c r="F269" s="1" t="s">
        <v>129</v>
      </c>
      <c r="G269" s="4" t="s">
        <v>8510</v>
      </c>
      <c r="H269" s="1">
        <v>81.900000000000006</v>
      </c>
      <c r="I269" s="1"/>
      <c r="J269" s="2">
        <v>112000</v>
      </c>
      <c r="K269" s="3" t="s">
        <v>8648</v>
      </c>
      <c r="L269" s="109">
        <f t="shared" si="22"/>
        <v>111497.21</v>
      </c>
      <c r="M269" s="109"/>
      <c r="N269" s="13"/>
      <c r="O269" s="111"/>
      <c r="P269" s="111"/>
      <c r="Q269" s="111"/>
      <c r="R269" s="111"/>
      <c r="S269" s="15" t="s">
        <v>129</v>
      </c>
      <c r="T269" s="112" t="s">
        <v>8637</v>
      </c>
      <c r="U269" s="112"/>
      <c r="V269" s="112"/>
      <c r="W269" s="112"/>
      <c r="X269" s="107" t="s">
        <v>15</v>
      </c>
      <c r="Y269" s="107"/>
      <c r="Z269" s="108"/>
    </row>
    <row r="270" spans="1:26" s="11" customFormat="1" ht="12.75" x14ac:dyDescent="0.2">
      <c r="A270" s="7" t="s">
        <v>8649</v>
      </c>
      <c r="B270" s="102" t="s">
        <v>864</v>
      </c>
      <c r="C270" s="102"/>
      <c r="D270" s="102"/>
      <c r="E270" s="102"/>
      <c r="F270" s="102"/>
      <c r="G270" s="102"/>
      <c r="H270" s="1">
        <v>192.3</v>
      </c>
      <c r="I270" s="1"/>
      <c r="J270" s="2">
        <v>2472413.25</v>
      </c>
      <c r="K270" s="3">
        <v>499233.87</v>
      </c>
      <c r="L270" s="114">
        <f>SUM(L271:M272)</f>
        <v>1973179.38</v>
      </c>
      <c r="M270" s="114"/>
      <c r="N270" s="16">
        <f>J270-K270</f>
        <v>1973179.38</v>
      </c>
      <c r="O270" s="115"/>
      <c r="P270" s="116"/>
      <c r="Q270" s="116"/>
      <c r="R270" s="117"/>
      <c r="S270" s="12" t="s">
        <v>31</v>
      </c>
      <c r="T270" s="106" t="s">
        <v>31</v>
      </c>
      <c r="U270" s="106"/>
      <c r="V270" s="106"/>
      <c r="W270" s="106"/>
      <c r="X270" s="107" t="s">
        <v>16</v>
      </c>
      <c r="Y270" s="107"/>
      <c r="Z270" s="108"/>
    </row>
    <row r="271" spans="1:26" s="11" customFormat="1" ht="13.5" hidden="1" customHeight="1" x14ac:dyDescent="0.2">
      <c r="A271" s="12" t="s">
        <v>8650</v>
      </c>
      <c r="B271" s="106" t="s">
        <v>8651</v>
      </c>
      <c r="C271" s="106"/>
      <c r="D271" s="4" t="s">
        <v>8652</v>
      </c>
      <c r="E271" s="14"/>
      <c r="F271" s="1" t="s">
        <v>8653</v>
      </c>
      <c r="G271" s="4" t="s">
        <v>8654</v>
      </c>
      <c r="H271" s="1"/>
      <c r="I271" s="1"/>
      <c r="J271" s="2">
        <v>1375972.5</v>
      </c>
      <c r="K271" s="3"/>
      <c r="L271" s="109">
        <f>J271-K271</f>
        <v>1375972.5</v>
      </c>
      <c r="M271" s="109"/>
      <c r="N271" s="13"/>
      <c r="O271" s="110"/>
      <c r="P271" s="111"/>
      <c r="Q271" s="111"/>
      <c r="R271" s="111"/>
      <c r="S271" s="15" t="s">
        <v>8653</v>
      </c>
      <c r="T271" s="112" t="s">
        <v>864</v>
      </c>
      <c r="U271" s="112"/>
      <c r="V271" s="112"/>
      <c r="W271" s="112"/>
      <c r="X271" s="107" t="s">
        <v>15</v>
      </c>
      <c r="Y271" s="107"/>
      <c r="Z271" s="108"/>
    </row>
    <row r="272" spans="1:26" s="11" customFormat="1" ht="13.5" hidden="1" customHeight="1" x14ac:dyDescent="0.2">
      <c r="A272" s="12" t="s">
        <v>8655</v>
      </c>
      <c r="B272" s="106" t="s">
        <v>8656</v>
      </c>
      <c r="C272" s="106"/>
      <c r="D272" s="4" t="s">
        <v>8657</v>
      </c>
      <c r="E272" s="14"/>
      <c r="F272" s="1" t="s">
        <v>129</v>
      </c>
      <c r="G272" s="4" t="s">
        <v>8658</v>
      </c>
      <c r="H272" s="1">
        <v>192.3</v>
      </c>
      <c r="I272" s="1"/>
      <c r="J272" s="2">
        <v>1096440.75</v>
      </c>
      <c r="K272" s="3">
        <v>499233.87</v>
      </c>
      <c r="L272" s="109">
        <f>J272-K272</f>
        <v>597206.88</v>
      </c>
      <c r="M272" s="109"/>
      <c r="N272" s="13"/>
      <c r="O272" s="111"/>
      <c r="P272" s="111"/>
      <c r="Q272" s="111"/>
      <c r="R272" s="111"/>
      <c r="S272" s="15" t="s">
        <v>129</v>
      </c>
      <c r="T272" s="112" t="s">
        <v>864</v>
      </c>
      <c r="U272" s="112"/>
      <c r="V272" s="112"/>
      <c r="W272" s="112"/>
      <c r="X272" s="107" t="s">
        <v>15</v>
      </c>
      <c r="Y272" s="107"/>
      <c r="Z272" s="108"/>
    </row>
    <row r="273" spans="1:26" s="11" customFormat="1" ht="12.75" x14ac:dyDescent="0.2">
      <c r="A273" s="7" t="s">
        <v>8659</v>
      </c>
      <c r="B273" s="102" t="s">
        <v>871</v>
      </c>
      <c r="C273" s="102"/>
      <c r="D273" s="102"/>
      <c r="E273" s="102"/>
      <c r="F273" s="102"/>
      <c r="G273" s="102"/>
      <c r="H273" s="1">
        <v>688.5</v>
      </c>
      <c r="I273" s="1"/>
      <c r="J273" s="2">
        <v>1397238</v>
      </c>
      <c r="K273" s="3">
        <v>105975.79</v>
      </c>
      <c r="L273" s="114">
        <f>SUM(L274:M277)</f>
        <v>1291262.21</v>
      </c>
      <c r="M273" s="114"/>
      <c r="N273" s="16">
        <f>J273-K273</f>
        <v>1291262.21</v>
      </c>
      <c r="O273" s="115"/>
      <c r="P273" s="116"/>
      <c r="Q273" s="116"/>
      <c r="R273" s="117"/>
      <c r="S273" s="12" t="s">
        <v>31</v>
      </c>
      <c r="T273" s="106" t="s">
        <v>31</v>
      </c>
      <c r="U273" s="106"/>
      <c r="V273" s="106"/>
      <c r="W273" s="106"/>
      <c r="X273" s="107" t="s">
        <v>18</v>
      </c>
      <c r="Y273" s="107"/>
      <c r="Z273" s="108"/>
    </row>
    <row r="274" spans="1:26" s="11" customFormat="1" ht="13.5" hidden="1" customHeight="1" x14ac:dyDescent="0.2">
      <c r="A274" s="12" t="s">
        <v>8660</v>
      </c>
      <c r="B274" s="106" t="s">
        <v>8661</v>
      </c>
      <c r="C274" s="106"/>
      <c r="D274" s="4" t="s">
        <v>8662</v>
      </c>
      <c r="E274" s="14"/>
      <c r="F274" s="1" t="s">
        <v>129</v>
      </c>
      <c r="G274" s="4" t="s">
        <v>8663</v>
      </c>
      <c r="H274" s="1">
        <v>440</v>
      </c>
      <c r="I274" s="1"/>
      <c r="J274" s="2">
        <v>869650</v>
      </c>
      <c r="K274" s="3">
        <v>52455.61</v>
      </c>
      <c r="L274" s="109">
        <f>J274-K274</f>
        <v>817194.39</v>
      </c>
      <c r="M274" s="109"/>
      <c r="N274" s="13"/>
      <c r="O274" s="110"/>
      <c r="P274" s="111"/>
      <c r="Q274" s="111"/>
      <c r="R274" s="111"/>
      <c r="S274" s="15" t="s">
        <v>129</v>
      </c>
      <c r="T274" s="112" t="s">
        <v>871</v>
      </c>
      <c r="U274" s="112"/>
      <c r="V274" s="112"/>
      <c r="W274" s="112"/>
      <c r="X274" s="107" t="s">
        <v>15</v>
      </c>
      <c r="Y274" s="107"/>
      <c r="Z274" s="108"/>
    </row>
    <row r="275" spans="1:26" s="11" customFormat="1" ht="13.5" hidden="1" customHeight="1" x14ac:dyDescent="0.2">
      <c r="A275" s="12" t="s">
        <v>8664</v>
      </c>
      <c r="B275" s="106" t="s">
        <v>8665</v>
      </c>
      <c r="C275" s="106"/>
      <c r="D275" s="4" t="s">
        <v>8666</v>
      </c>
      <c r="E275" s="14" t="s">
        <v>8667</v>
      </c>
      <c r="F275" s="1" t="s">
        <v>129</v>
      </c>
      <c r="G275" s="4" t="s">
        <v>8668</v>
      </c>
      <c r="H275" s="1">
        <v>120.5</v>
      </c>
      <c r="I275" s="1"/>
      <c r="J275" s="2">
        <v>215716</v>
      </c>
      <c r="K275" s="3">
        <v>20819.95</v>
      </c>
      <c r="L275" s="109">
        <f t="shared" ref="L275:L277" si="23">J275-K275</f>
        <v>194896.05</v>
      </c>
      <c r="M275" s="109"/>
      <c r="N275" s="13"/>
      <c r="O275" s="111"/>
      <c r="P275" s="111"/>
      <c r="Q275" s="111"/>
      <c r="R275" s="111"/>
      <c r="S275" s="15" t="s">
        <v>129</v>
      </c>
      <c r="T275" s="112" t="s">
        <v>871</v>
      </c>
      <c r="U275" s="112"/>
      <c r="V275" s="112"/>
      <c r="W275" s="112"/>
      <c r="X275" s="107" t="s">
        <v>15</v>
      </c>
      <c r="Y275" s="107"/>
      <c r="Z275" s="108"/>
    </row>
    <row r="276" spans="1:26" s="11" customFormat="1" ht="13.5" hidden="1" customHeight="1" x14ac:dyDescent="0.2">
      <c r="A276" s="12" t="s">
        <v>8669</v>
      </c>
      <c r="B276" s="106" t="s">
        <v>8670</v>
      </c>
      <c r="C276" s="106"/>
      <c r="D276" s="4" t="s">
        <v>8671</v>
      </c>
      <c r="E276" s="14"/>
      <c r="F276" s="1" t="s">
        <v>129</v>
      </c>
      <c r="G276" s="4" t="s">
        <v>5131</v>
      </c>
      <c r="H276" s="1">
        <v>30</v>
      </c>
      <c r="I276" s="1"/>
      <c r="J276" s="2">
        <v>62675</v>
      </c>
      <c r="K276" s="3"/>
      <c r="L276" s="109">
        <f t="shared" si="23"/>
        <v>62675</v>
      </c>
      <c r="M276" s="109"/>
      <c r="N276" s="13"/>
      <c r="O276" s="111"/>
      <c r="P276" s="111"/>
      <c r="Q276" s="111"/>
      <c r="R276" s="111"/>
      <c r="S276" s="15" t="s">
        <v>129</v>
      </c>
      <c r="T276" s="112" t="s">
        <v>871</v>
      </c>
      <c r="U276" s="112"/>
      <c r="V276" s="112"/>
      <c r="W276" s="112"/>
      <c r="X276" s="107" t="s">
        <v>15</v>
      </c>
      <c r="Y276" s="107"/>
      <c r="Z276" s="108"/>
    </row>
    <row r="277" spans="1:26" s="11" customFormat="1" ht="13.5" hidden="1" customHeight="1" x14ac:dyDescent="0.2">
      <c r="A277" s="12" t="s">
        <v>8672</v>
      </c>
      <c r="B277" s="106" t="s">
        <v>8673</v>
      </c>
      <c r="C277" s="106"/>
      <c r="D277" s="4" t="s">
        <v>8674</v>
      </c>
      <c r="E277" s="14"/>
      <c r="F277" s="1" t="s">
        <v>8675</v>
      </c>
      <c r="G277" s="4" t="s">
        <v>8663</v>
      </c>
      <c r="H277" s="1">
        <v>98</v>
      </c>
      <c r="I277" s="1"/>
      <c r="J277" s="2">
        <v>249197</v>
      </c>
      <c r="K277" s="3">
        <v>32700.23</v>
      </c>
      <c r="L277" s="109">
        <f t="shared" si="23"/>
        <v>216496.77</v>
      </c>
      <c r="M277" s="109"/>
      <c r="N277" s="13"/>
      <c r="O277" s="111"/>
      <c r="P277" s="111"/>
      <c r="Q277" s="111"/>
      <c r="R277" s="111"/>
      <c r="S277" s="15" t="s">
        <v>8675</v>
      </c>
      <c r="T277" s="112" t="s">
        <v>871</v>
      </c>
      <c r="U277" s="112"/>
      <c r="V277" s="112"/>
      <c r="W277" s="112"/>
      <c r="X277" s="107" t="s">
        <v>15</v>
      </c>
      <c r="Y277" s="107"/>
      <c r="Z277" s="108"/>
    </row>
    <row r="278" spans="1:26" s="11" customFormat="1" ht="12.75" x14ac:dyDescent="0.2">
      <c r="A278" s="7" t="s">
        <v>8676</v>
      </c>
      <c r="B278" s="102" t="s">
        <v>8677</v>
      </c>
      <c r="C278" s="102"/>
      <c r="D278" s="102"/>
      <c r="E278" s="102"/>
      <c r="F278" s="102"/>
      <c r="G278" s="102"/>
      <c r="H278" s="1">
        <v>98.5</v>
      </c>
      <c r="I278" s="1"/>
      <c r="J278" s="2">
        <v>102200</v>
      </c>
      <c r="K278" s="3">
        <v>13656.58</v>
      </c>
      <c r="L278" s="114">
        <f>L279</f>
        <v>88543.42</v>
      </c>
      <c r="M278" s="114"/>
      <c r="N278" s="16">
        <f>J278-K278</f>
        <v>88543.42</v>
      </c>
      <c r="O278" s="121"/>
      <c r="P278" s="116"/>
      <c r="Q278" s="116"/>
      <c r="R278" s="117"/>
      <c r="S278" s="12" t="s">
        <v>31</v>
      </c>
      <c r="T278" s="106" t="s">
        <v>31</v>
      </c>
      <c r="U278" s="106"/>
      <c r="V278" s="106"/>
      <c r="W278" s="106"/>
      <c r="X278" s="107" t="s">
        <v>15</v>
      </c>
      <c r="Y278" s="107"/>
      <c r="Z278" s="108"/>
    </row>
    <row r="279" spans="1:26" s="11" customFormat="1" ht="13.5" hidden="1" customHeight="1" x14ac:dyDescent="0.2">
      <c r="A279" s="12" t="s">
        <v>8678</v>
      </c>
      <c r="B279" s="106" t="s">
        <v>8679</v>
      </c>
      <c r="C279" s="106"/>
      <c r="D279" s="4" t="s">
        <v>8680</v>
      </c>
      <c r="E279" s="14" t="s">
        <v>8681</v>
      </c>
      <c r="F279" s="1" t="s">
        <v>7771</v>
      </c>
      <c r="G279" s="4" t="s">
        <v>8682</v>
      </c>
      <c r="H279" s="1">
        <v>98.5</v>
      </c>
      <c r="I279" s="1"/>
      <c r="J279" s="2">
        <v>102200</v>
      </c>
      <c r="K279" s="3">
        <v>13656.58</v>
      </c>
      <c r="L279" s="109">
        <f>J279-K279</f>
        <v>88543.42</v>
      </c>
      <c r="M279" s="109"/>
      <c r="N279" s="13"/>
      <c r="O279" s="111"/>
      <c r="P279" s="111"/>
      <c r="Q279" s="111"/>
      <c r="R279" s="111"/>
      <c r="S279" s="15" t="s">
        <v>8683</v>
      </c>
      <c r="T279" s="112" t="s">
        <v>8677</v>
      </c>
      <c r="U279" s="112"/>
      <c r="V279" s="112"/>
      <c r="W279" s="112"/>
      <c r="X279" s="107" t="s">
        <v>15</v>
      </c>
      <c r="Y279" s="107"/>
      <c r="Z279" s="108"/>
    </row>
    <row r="280" spans="1:26" s="11" customFormat="1" ht="12.75" x14ac:dyDescent="0.2">
      <c r="A280" s="7" t="s">
        <v>8684</v>
      </c>
      <c r="B280" s="102" t="s">
        <v>8685</v>
      </c>
      <c r="C280" s="102"/>
      <c r="D280" s="102"/>
      <c r="E280" s="102"/>
      <c r="F280" s="102"/>
      <c r="G280" s="102"/>
      <c r="H280" s="1">
        <v>201.6</v>
      </c>
      <c r="I280" s="1"/>
      <c r="J280" s="2">
        <v>596610</v>
      </c>
      <c r="K280" s="3">
        <v>16100</v>
      </c>
      <c r="L280" s="114">
        <f>L281</f>
        <v>580510</v>
      </c>
      <c r="M280" s="114"/>
      <c r="N280" s="16">
        <f>J280-K280</f>
        <v>580510</v>
      </c>
      <c r="O280" s="115"/>
      <c r="P280" s="116"/>
      <c r="Q280" s="116"/>
      <c r="R280" s="117"/>
      <c r="S280" s="12" t="s">
        <v>31</v>
      </c>
      <c r="T280" s="106" t="s">
        <v>31</v>
      </c>
      <c r="U280" s="106"/>
      <c r="V280" s="106"/>
      <c r="W280" s="106"/>
      <c r="X280" s="107" t="s">
        <v>15</v>
      </c>
      <c r="Y280" s="107"/>
      <c r="Z280" s="108"/>
    </row>
    <row r="281" spans="1:26" s="11" customFormat="1" ht="13.5" hidden="1" customHeight="1" x14ac:dyDescent="0.2">
      <c r="A281" s="12" t="s">
        <v>8686</v>
      </c>
      <c r="B281" s="106" t="s">
        <v>8687</v>
      </c>
      <c r="C281" s="106"/>
      <c r="D281" s="4" t="s">
        <v>8688</v>
      </c>
      <c r="E281" s="14"/>
      <c r="F281" s="1" t="s">
        <v>129</v>
      </c>
      <c r="G281" s="4" t="s">
        <v>8689</v>
      </c>
      <c r="H281" s="1">
        <v>201.6</v>
      </c>
      <c r="I281" s="1"/>
      <c r="J281" s="2">
        <v>596610</v>
      </c>
      <c r="K281" s="3">
        <v>16100</v>
      </c>
      <c r="L281" s="109">
        <f>J281-K281</f>
        <v>580510</v>
      </c>
      <c r="M281" s="109"/>
      <c r="N281" s="13"/>
      <c r="O281" s="111"/>
      <c r="P281" s="111"/>
      <c r="Q281" s="111"/>
      <c r="R281" s="111"/>
      <c r="S281" s="15" t="s">
        <v>8690</v>
      </c>
      <c r="T281" s="112" t="s">
        <v>8685</v>
      </c>
      <c r="U281" s="112"/>
      <c r="V281" s="112"/>
      <c r="W281" s="112"/>
      <c r="X281" s="107" t="s">
        <v>15</v>
      </c>
      <c r="Y281" s="107"/>
      <c r="Z281" s="108"/>
    </row>
    <row r="282" spans="1:26" s="11" customFormat="1" ht="12.75" x14ac:dyDescent="0.2">
      <c r="A282" s="7" t="s">
        <v>8691</v>
      </c>
      <c r="B282" s="102" t="s">
        <v>8692</v>
      </c>
      <c r="C282" s="102"/>
      <c r="D282" s="102"/>
      <c r="E282" s="102"/>
      <c r="F282" s="102"/>
      <c r="G282" s="102"/>
      <c r="H282" s="1">
        <v>445.1</v>
      </c>
      <c r="I282" s="1"/>
      <c r="J282" s="2">
        <v>1106</v>
      </c>
      <c r="K282" s="1">
        <v>864</v>
      </c>
      <c r="L282" s="114">
        <f>L283</f>
        <v>242</v>
      </c>
      <c r="M282" s="114"/>
      <c r="N282" s="16">
        <f>J282-K282</f>
        <v>242</v>
      </c>
      <c r="O282" s="115"/>
      <c r="P282" s="116"/>
      <c r="Q282" s="116"/>
      <c r="R282" s="117"/>
      <c r="S282" s="12" t="s">
        <v>31</v>
      </c>
      <c r="T282" s="106" t="s">
        <v>31</v>
      </c>
      <c r="U282" s="106"/>
      <c r="V282" s="106"/>
      <c r="W282" s="106"/>
      <c r="X282" s="107" t="s">
        <v>15</v>
      </c>
      <c r="Y282" s="107"/>
      <c r="Z282" s="108"/>
    </row>
    <row r="283" spans="1:26" s="11" customFormat="1" ht="13.5" hidden="1" customHeight="1" x14ac:dyDescent="0.2">
      <c r="A283" s="12" t="s">
        <v>8693</v>
      </c>
      <c r="B283" s="106" t="s">
        <v>8694</v>
      </c>
      <c r="C283" s="106"/>
      <c r="D283" s="4" t="s">
        <v>8695</v>
      </c>
      <c r="E283" s="14"/>
      <c r="F283" s="1" t="s">
        <v>8696</v>
      </c>
      <c r="G283" s="4" t="s">
        <v>8697</v>
      </c>
      <c r="H283" s="1">
        <v>445.1</v>
      </c>
      <c r="I283" s="1"/>
      <c r="J283" s="2">
        <v>1106</v>
      </c>
      <c r="K283" s="1">
        <v>864</v>
      </c>
      <c r="L283" s="109">
        <f>J283-K283</f>
        <v>242</v>
      </c>
      <c r="M283" s="109"/>
      <c r="N283" s="13"/>
      <c r="O283" s="111"/>
      <c r="P283" s="111"/>
      <c r="Q283" s="111"/>
      <c r="R283" s="111"/>
      <c r="S283" s="15" t="s">
        <v>8698</v>
      </c>
      <c r="T283" s="112" t="s">
        <v>8692</v>
      </c>
      <c r="U283" s="112"/>
      <c r="V283" s="112"/>
      <c r="W283" s="112"/>
      <c r="X283" s="107" t="s">
        <v>15</v>
      </c>
      <c r="Y283" s="107"/>
      <c r="Z283" s="108"/>
    </row>
    <row r="284" spans="1:26" s="11" customFormat="1" ht="12.75" x14ac:dyDescent="0.2">
      <c r="A284" s="7" t="s">
        <v>8699</v>
      </c>
      <c r="B284" s="102" t="s">
        <v>879</v>
      </c>
      <c r="C284" s="102"/>
      <c r="D284" s="102"/>
      <c r="E284" s="102"/>
      <c r="F284" s="102"/>
      <c r="G284" s="102"/>
      <c r="H284" s="1">
        <v>13645.4</v>
      </c>
      <c r="I284" s="1"/>
      <c r="J284" s="2">
        <v>7140950</v>
      </c>
      <c r="K284" s="3">
        <v>1288150.48</v>
      </c>
      <c r="L284" s="114">
        <f>SUM(L285:M295)</f>
        <v>5852799.5199999996</v>
      </c>
      <c r="M284" s="114"/>
      <c r="N284" s="16">
        <f>J284-K284</f>
        <v>5852799.5199999996</v>
      </c>
      <c r="O284" s="118">
        <v>207265173.66999999</v>
      </c>
      <c r="P284" s="119"/>
      <c r="Q284" s="119"/>
      <c r="R284" s="120"/>
      <c r="S284" s="12" t="s">
        <v>31</v>
      </c>
      <c r="T284" s="106" t="s">
        <v>31</v>
      </c>
      <c r="U284" s="106"/>
      <c r="V284" s="106"/>
      <c r="W284" s="106"/>
      <c r="X284" s="107" t="s">
        <v>25</v>
      </c>
      <c r="Y284" s="107"/>
      <c r="Z284" s="108"/>
    </row>
    <row r="285" spans="1:26" s="11" customFormat="1" ht="13.5" hidden="1" customHeight="1" x14ac:dyDescent="0.2">
      <c r="A285" s="12" t="s">
        <v>8700</v>
      </c>
      <c r="B285" s="106" t="s">
        <v>8701</v>
      </c>
      <c r="C285" s="106"/>
      <c r="D285" s="4" t="s">
        <v>8702</v>
      </c>
      <c r="E285" s="14" t="s">
        <v>8703</v>
      </c>
      <c r="F285" s="1" t="s">
        <v>129</v>
      </c>
      <c r="G285" s="4" t="s">
        <v>305</v>
      </c>
      <c r="H285" s="1">
        <v>2275.1999999999998</v>
      </c>
      <c r="I285" s="1"/>
      <c r="J285" s="2">
        <v>2625345</v>
      </c>
      <c r="K285" s="3">
        <v>950152.96</v>
      </c>
      <c r="L285" s="109">
        <f>J285-K285</f>
        <v>1675192.04</v>
      </c>
      <c r="M285" s="109"/>
      <c r="N285" s="13"/>
      <c r="O285" s="105">
        <v>80587324.390000001</v>
      </c>
      <c r="P285" s="105"/>
      <c r="Q285" s="105"/>
      <c r="R285" s="105"/>
      <c r="S285" s="15" t="s">
        <v>8704</v>
      </c>
      <c r="T285" s="112" t="s">
        <v>879</v>
      </c>
      <c r="U285" s="112"/>
      <c r="V285" s="112"/>
      <c r="W285" s="112"/>
      <c r="X285" s="107" t="s">
        <v>15</v>
      </c>
      <c r="Y285" s="107"/>
      <c r="Z285" s="108"/>
    </row>
    <row r="286" spans="1:26" s="11" customFormat="1" ht="13.5" hidden="1" customHeight="1" x14ac:dyDescent="0.2">
      <c r="A286" s="12" t="s">
        <v>8705</v>
      </c>
      <c r="B286" s="106" t="s">
        <v>8706</v>
      </c>
      <c r="C286" s="106"/>
      <c r="D286" s="4" t="s">
        <v>8707</v>
      </c>
      <c r="E286" s="14" t="s">
        <v>8708</v>
      </c>
      <c r="F286" s="1" t="s">
        <v>129</v>
      </c>
      <c r="G286" s="4" t="s">
        <v>305</v>
      </c>
      <c r="H286" s="1">
        <v>2584.6999999999998</v>
      </c>
      <c r="I286" s="1"/>
      <c r="J286" s="2">
        <v>861150</v>
      </c>
      <c r="K286" s="3">
        <v>337997.52</v>
      </c>
      <c r="L286" s="109">
        <f t="shared" ref="L286:L295" si="24">J286-K286</f>
        <v>523152.48</v>
      </c>
      <c r="M286" s="109"/>
      <c r="N286" s="13"/>
      <c r="O286" s="110"/>
      <c r="P286" s="111"/>
      <c r="Q286" s="111"/>
      <c r="R286" s="111"/>
      <c r="S286" s="15" t="s">
        <v>8704</v>
      </c>
      <c r="T286" s="112" t="s">
        <v>879</v>
      </c>
      <c r="U286" s="112"/>
      <c r="V286" s="112"/>
      <c r="W286" s="112"/>
      <c r="X286" s="107" t="s">
        <v>15</v>
      </c>
      <c r="Y286" s="107"/>
      <c r="Z286" s="108"/>
    </row>
    <row r="287" spans="1:26" s="11" customFormat="1" ht="13.5" hidden="1" customHeight="1" x14ac:dyDescent="0.2">
      <c r="A287" s="12" t="s">
        <v>8709</v>
      </c>
      <c r="B287" s="106" t="s">
        <v>8710</v>
      </c>
      <c r="C287" s="106"/>
      <c r="D287" s="4" t="s">
        <v>8711</v>
      </c>
      <c r="E287" s="14" t="s">
        <v>8712</v>
      </c>
      <c r="F287" s="1" t="s">
        <v>129</v>
      </c>
      <c r="G287" s="4" t="s">
        <v>305</v>
      </c>
      <c r="H287" s="1">
        <v>1777.5</v>
      </c>
      <c r="I287" s="1"/>
      <c r="J287" s="2">
        <v>679007</v>
      </c>
      <c r="K287" s="3"/>
      <c r="L287" s="109">
        <f t="shared" si="24"/>
        <v>679007</v>
      </c>
      <c r="M287" s="109"/>
      <c r="N287" s="13"/>
      <c r="O287" s="105">
        <v>41455494.850000001</v>
      </c>
      <c r="P287" s="105"/>
      <c r="Q287" s="105"/>
      <c r="R287" s="105"/>
      <c r="S287" s="15" t="s">
        <v>8704</v>
      </c>
      <c r="T287" s="112" t="s">
        <v>879</v>
      </c>
      <c r="U287" s="112"/>
      <c r="V287" s="112"/>
      <c r="W287" s="112"/>
      <c r="X287" s="107" t="s">
        <v>15</v>
      </c>
      <c r="Y287" s="107"/>
      <c r="Z287" s="108"/>
    </row>
    <row r="288" spans="1:26" s="11" customFormat="1" ht="13.5" hidden="1" customHeight="1" x14ac:dyDescent="0.2">
      <c r="A288" s="12" t="s">
        <v>8713</v>
      </c>
      <c r="B288" s="106" t="s">
        <v>8714</v>
      </c>
      <c r="C288" s="106"/>
      <c r="D288" s="4" t="s">
        <v>8715</v>
      </c>
      <c r="E288" s="14" t="s">
        <v>8716</v>
      </c>
      <c r="F288" s="1" t="s">
        <v>129</v>
      </c>
      <c r="G288" s="4" t="s">
        <v>305</v>
      </c>
      <c r="H288" s="1">
        <v>531.20000000000005</v>
      </c>
      <c r="I288" s="1"/>
      <c r="J288" s="2">
        <v>243712</v>
      </c>
      <c r="K288" s="3"/>
      <c r="L288" s="109">
        <f t="shared" si="24"/>
        <v>243712</v>
      </c>
      <c r="M288" s="109"/>
      <c r="N288" s="13"/>
      <c r="O288" s="111"/>
      <c r="P288" s="111"/>
      <c r="Q288" s="111"/>
      <c r="R288" s="111"/>
      <c r="S288" s="15" t="s">
        <v>8704</v>
      </c>
      <c r="T288" s="112" t="s">
        <v>879</v>
      </c>
      <c r="U288" s="112"/>
      <c r="V288" s="112"/>
      <c r="W288" s="112"/>
      <c r="X288" s="107" t="s">
        <v>15</v>
      </c>
      <c r="Y288" s="107"/>
      <c r="Z288" s="108"/>
    </row>
    <row r="289" spans="1:26" s="11" customFormat="1" ht="13.5" hidden="1" customHeight="1" x14ac:dyDescent="0.2">
      <c r="A289" s="12" t="s">
        <v>8717</v>
      </c>
      <c r="B289" s="106" t="s">
        <v>8718</v>
      </c>
      <c r="C289" s="106"/>
      <c r="D289" s="4" t="s">
        <v>8719</v>
      </c>
      <c r="E289" s="14" t="s">
        <v>8720</v>
      </c>
      <c r="F289" s="1" t="s">
        <v>129</v>
      </c>
      <c r="G289" s="4" t="s">
        <v>305</v>
      </c>
      <c r="H289" s="1">
        <v>464.2</v>
      </c>
      <c r="I289" s="1"/>
      <c r="J289" s="2">
        <v>169785</v>
      </c>
      <c r="K289" s="3"/>
      <c r="L289" s="109">
        <f t="shared" si="24"/>
        <v>169785</v>
      </c>
      <c r="M289" s="109"/>
      <c r="N289" s="13"/>
      <c r="O289" s="111"/>
      <c r="P289" s="111"/>
      <c r="Q289" s="111"/>
      <c r="R289" s="111"/>
      <c r="S289" s="15" t="s">
        <v>8704</v>
      </c>
      <c r="T289" s="112" t="s">
        <v>879</v>
      </c>
      <c r="U289" s="112"/>
      <c r="V289" s="112"/>
      <c r="W289" s="112"/>
      <c r="X289" s="107" t="s">
        <v>15</v>
      </c>
      <c r="Y289" s="107"/>
      <c r="Z289" s="108"/>
    </row>
    <row r="290" spans="1:26" s="11" customFormat="1" ht="13.5" hidden="1" customHeight="1" x14ac:dyDescent="0.2">
      <c r="A290" s="12" t="s">
        <v>8721</v>
      </c>
      <c r="B290" s="106" t="s">
        <v>8722</v>
      </c>
      <c r="C290" s="106"/>
      <c r="D290" s="4" t="s">
        <v>8723</v>
      </c>
      <c r="E290" s="14" t="s">
        <v>8724</v>
      </c>
      <c r="F290" s="1" t="s">
        <v>129</v>
      </c>
      <c r="G290" s="4" t="s">
        <v>305</v>
      </c>
      <c r="H290" s="1">
        <v>483.9</v>
      </c>
      <c r="I290" s="1"/>
      <c r="J290" s="2">
        <v>424942</v>
      </c>
      <c r="K290" s="3"/>
      <c r="L290" s="109">
        <f t="shared" si="24"/>
        <v>424942</v>
      </c>
      <c r="M290" s="109"/>
      <c r="N290" s="13"/>
      <c r="O290" s="105">
        <v>11399819.57</v>
      </c>
      <c r="P290" s="105"/>
      <c r="Q290" s="105"/>
      <c r="R290" s="105"/>
      <c r="S290" s="15" t="s">
        <v>8704</v>
      </c>
      <c r="T290" s="112" t="s">
        <v>879</v>
      </c>
      <c r="U290" s="112"/>
      <c r="V290" s="112"/>
      <c r="W290" s="112"/>
      <c r="X290" s="107" t="s">
        <v>15</v>
      </c>
      <c r="Y290" s="107"/>
      <c r="Z290" s="108"/>
    </row>
    <row r="291" spans="1:26" s="11" customFormat="1" ht="13.5" hidden="1" customHeight="1" x14ac:dyDescent="0.2">
      <c r="A291" s="12" t="s">
        <v>8725</v>
      </c>
      <c r="B291" s="106" t="s">
        <v>8726</v>
      </c>
      <c r="C291" s="106"/>
      <c r="D291" s="4" t="s">
        <v>8727</v>
      </c>
      <c r="E291" s="14" t="s">
        <v>8728</v>
      </c>
      <c r="F291" s="1" t="s">
        <v>129</v>
      </c>
      <c r="G291" s="4" t="s">
        <v>305</v>
      </c>
      <c r="H291" s="1">
        <v>118.1</v>
      </c>
      <c r="I291" s="1"/>
      <c r="J291" s="2">
        <v>34380</v>
      </c>
      <c r="K291" s="3"/>
      <c r="L291" s="109">
        <f t="shared" si="24"/>
        <v>34380</v>
      </c>
      <c r="M291" s="109"/>
      <c r="N291" s="13"/>
      <c r="O291" s="111"/>
      <c r="P291" s="111"/>
      <c r="Q291" s="111"/>
      <c r="R291" s="111"/>
      <c r="S291" s="15" t="s">
        <v>8704</v>
      </c>
      <c r="T291" s="112" t="s">
        <v>879</v>
      </c>
      <c r="U291" s="112"/>
      <c r="V291" s="112"/>
      <c r="W291" s="112"/>
      <c r="X291" s="107" t="s">
        <v>15</v>
      </c>
      <c r="Y291" s="107"/>
      <c r="Z291" s="108"/>
    </row>
    <row r="292" spans="1:26" s="11" customFormat="1" ht="13.5" hidden="1" customHeight="1" x14ac:dyDescent="0.2">
      <c r="A292" s="12" t="s">
        <v>8729</v>
      </c>
      <c r="B292" s="106" t="s">
        <v>8730</v>
      </c>
      <c r="C292" s="106"/>
      <c r="D292" s="4" t="s">
        <v>8731</v>
      </c>
      <c r="E292" s="14"/>
      <c r="F292" s="1" t="s">
        <v>129</v>
      </c>
      <c r="G292" s="4" t="s">
        <v>305</v>
      </c>
      <c r="H292" s="1">
        <v>3</v>
      </c>
      <c r="I292" s="1"/>
      <c r="J292" s="2">
        <v>2629</v>
      </c>
      <c r="K292" s="3"/>
      <c r="L292" s="109">
        <f t="shared" si="24"/>
        <v>2629</v>
      </c>
      <c r="M292" s="109"/>
      <c r="N292" s="13"/>
      <c r="O292" s="111"/>
      <c r="P292" s="111"/>
      <c r="Q292" s="111"/>
      <c r="R292" s="111"/>
      <c r="S292" s="15" t="s">
        <v>8704</v>
      </c>
      <c r="T292" s="112" t="s">
        <v>879</v>
      </c>
      <c r="U292" s="112"/>
      <c r="V292" s="112"/>
      <c r="W292" s="112"/>
      <c r="X292" s="107" t="s">
        <v>15</v>
      </c>
      <c r="Y292" s="107"/>
      <c r="Z292" s="108"/>
    </row>
    <row r="293" spans="1:26" s="11" customFormat="1" ht="13.5" hidden="1" customHeight="1" x14ac:dyDescent="0.2">
      <c r="A293" s="12" t="s">
        <v>8732</v>
      </c>
      <c r="B293" s="106" t="s">
        <v>8733</v>
      </c>
      <c r="C293" s="106"/>
      <c r="D293" s="4" t="s">
        <v>8734</v>
      </c>
      <c r="E293" s="14" t="s">
        <v>8735</v>
      </c>
      <c r="F293" s="1" t="s">
        <v>71</v>
      </c>
      <c r="G293" s="4" t="s">
        <v>147</v>
      </c>
      <c r="H293" s="1">
        <v>4067.8</v>
      </c>
      <c r="I293" s="1"/>
      <c r="J293" s="2"/>
      <c r="K293" s="3"/>
      <c r="L293" s="109"/>
      <c r="M293" s="109"/>
      <c r="N293" s="13"/>
      <c r="O293" s="105">
        <v>73822534.859999999</v>
      </c>
      <c r="P293" s="105"/>
      <c r="Q293" s="105"/>
      <c r="R293" s="105"/>
      <c r="S293" s="15" t="s">
        <v>8736</v>
      </c>
      <c r="T293" s="112" t="s">
        <v>879</v>
      </c>
      <c r="U293" s="112"/>
      <c r="V293" s="112"/>
      <c r="W293" s="112"/>
      <c r="X293" s="107" t="s">
        <v>15</v>
      </c>
      <c r="Y293" s="107"/>
      <c r="Z293" s="108"/>
    </row>
    <row r="294" spans="1:26" s="11" customFormat="1" ht="13.5" hidden="1" customHeight="1" x14ac:dyDescent="0.2">
      <c r="A294" s="12" t="s">
        <v>8737</v>
      </c>
      <c r="B294" s="106" t="s">
        <v>8738</v>
      </c>
      <c r="C294" s="106"/>
      <c r="D294" s="4" t="s">
        <v>8739</v>
      </c>
      <c r="E294" s="14" t="s">
        <v>8073</v>
      </c>
      <c r="F294" s="1" t="s">
        <v>129</v>
      </c>
      <c r="G294" s="4" t="s">
        <v>767</v>
      </c>
      <c r="H294" s="1">
        <v>976.8</v>
      </c>
      <c r="I294" s="1"/>
      <c r="J294" s="2"/>
      <c r="K294" s="3"/>
      <c r="L294" s="109"/>
      <c r="M294" s="109"/>
      <c r="N294" s="13"/>
      <c r="O294" s="111"/>
      <c r="P294" s="111"/>
      <c r="Q294" s="111"/>
      <c r="R294" s="111"/>
      <c r="S294" s="15" t="s">
        <v>8740</v>
      </c>
      <c r="T294" s="112" t="s">
        <v>879</v>
      </c>
      <c r="U294" s="112"/>
      <c r="V294" s="112"/>
      <c r="W294" s="112"/>
      <c r="X294" s="107" t="s">
        <v>15</v>
      </c>
      <c r="Y294" s="107"/>
      <c r="Z294" s="108"/>
    </row>
    <row r="295" spans="1:26" s="11" customFormat="1" ht="13.5" hidden="1" customHeight="1" x14ac:dyDescent="0.2">
      <c r="A295" s="12" t="s">
        <v>8741</v>
      </c>
      <c r="B295" s="106" t="s">
        <v>8742</v>
      </c>
      <c r="C295" s="106"/>
      <c r="D295" s="4" t="s">
        <v>8743</v>
      </c>
      <c r="E295" s="14"/>
      <c r="F295" s="1" t="s">
        <v>8744</v>
      </c>
      <c r="G295" s="4" t="s">
        <v>8745</v>
      </c>
      <c r="H295" s="1">
        <v>363</v>
      </c>
      <c r="I295" s="1"/>
      <c r="J295" s="2">
        <v>2100000</v>
      </c>
      <c r="K295" s="3"/>
      <c r="L295" s="109">
        <f t="shared" si="24"/>
        <v>2100000</v>
      </c>
      <c r="M295" s="109"/>
      <c r="N295" s="13"/>
      <c r="O295" s="111"/>
      <c r="P295" s="111"/>
      <c r="Q295" s="111"/>
      <c r="R295" s="111"/>
      <c r="S295" s="15" t="s">
        <v>8744</v>
      </c>
      <c r="T295" s="112" t="s">
        <v>879</v>
      </c>
      <c r="U295" s="112"/>
      <c r="V295" s="112"/>
      <c r="W295" s="112"/>
      <c r="X295" s="107" t="s">
        <v>15</v>
      </c>
      <c r="Y295" s="107"/>
      <c r="Z295" s="108"/>
    </row>
    <row r="296" spans="1:26" s="11" customFormat="1" ht="12.75" x14ac:dyDescent="0.2">
      <c r="A296" s="7" t="s">
        <v>8746</v>
      </c>
      <c r="B296" s="102" t="s">
        <v>13934</v>
      </c>
      <c r="C296" s="102"/>
      <c r="D296" s="102"/>
      <c r="E296" s="102"/>
      <c r="F296" s="102"/>
      <c r="G296" s="102"/>
      <c r="H296" s="1">
        <v>82608.679999999993</v>
      </c>
      <c r="I296" s="1"/>
      <c r="J296" s="2">
        <v>1225781367.5699999</v>
      </c>
      <c r="K296" s="3">
        <f>SUM(K297:K1544)</f>
        <v>1193324694.3400002</v>
      </c>
      <c r="L296" s="114">
        <f>SUM(L297:M1544)</f>
        <v>32456673.229999997</v>
      </c>
      <c r="M296" s="114"/>
      <c r="N296" s="16">
        <f>J296-K296</f>
        <v>32456673.229999781</v>
      </c>
      <c r="O296" s="118">
        <v>675004499.41999996</v>
      </c>
      <c r="P296" s="119"/>
      <c r="Q296" s="119"/>
      <c r="R296" s="120"/>
      <c r="S296" s="12" t="s">
        <v>31</v>
      </c>
      <c r="T296" s="106" t="s">
        <v>31</v>
      </c>
      <c r="U296" s="106"/>
      <c r="V296" s="106"/>
      <c r="W296" s="106"/>
      <c r="X296" s="107" t="s">
        <v>8747</v>
      </c>
      <c r="Y296" s="107"/>
      <c r="Z296" s="108"/>
    </row>
    <row r="297" spans="1:26" s="11" customFormat="1" ht="13.5" hidden="1" customHeight="1" x14ac:dyDescent="0.2">
      <c r="A297" s="12" t="s">
        <v>8748</v>
      </c>
      <c r="B297" s="106" t="s">
        <v>8749</v>
      </c>
      <c r="C297" s="106"/>
      <c r="D297" s="4" t="s">
        <v>8295</v>
      </c>
      <c r="E297" s="14" t="s">
        <v>8750</v>
      </c>
      <c r="F297" s="1" t="s">
        <v>129</v>
      </c>
      <c r="G297" s="4" t="s">
        <v>8751</v>
      </c>
      <c r="H297" s="1" t="s">
        <v>8752</v>
      </c>
      <c r="I297" s="1"/>
      <c r="J297" s="2">
        <v>306720.74</v>
      </c>
      <c r="K297" s="3">
        <v>96021</v>
      </c>
      <c r="L297" s="109">
        <f>J297-K297</f>
        <v>210699.74</v>
      </c>
      <c r="M297" s="109"/>
      <c r="N297" s="13"/>
      <c r="O297" s="105">
        <v>33046137.789999999</v>
      </c>
      <c r="P297" s="105"/>
      <c r="Q297" s="105"/>
      <c r="R297" s="105"/>
      <c r="S297" s="15"/>
      <c r="T297" s="112" t="s">
        <v>13934</v>
      </c>
      <c r="U297" s="112"/>
      <c r="V297" s="112"/>
      <c r="W297" s="112"/>
      <c r="X297" s="107" t="s">
        <v>15</v>
      </c>
      <c r="Y297" s="107"/>
      <c r="Z297" s="108"/>
    </row>
    <row r="298" spans="1:26" s="11" customFormat="1" ht="13.5" hidden="1" customHeight="1" x14ac:dyDescent="0.2">
      <c r="A298" s="12" t="s">
        <v>8753</v>
      </c>
      <c r="B298" s="106" t="s">
        <v>8754</v>
      </c>
      <c r="C298" s="106"/>
      <c r="D298" s="4" t="s">
        <v>8755</v>
      </c>
      <c r="E298" s="14" t="s">
        <v>8756</v>
      </c>
      <c r="F298" s="1" t="s">
        <v>129</v>
      </c>
      <c r="G298" s="4" t="s">
        <v>305</v>
      </c>
      <c r="H298" s="1" t="s">
        <v>8757</v>
      </c>
      <c r="I298" s="1"/>
      <c r="J298" s="2">
        <v>174260</v>
      </c>
      <c r="K298" s="3"/>
      <c r="L298" s="109">
        <f t="shared" ref="L298:L327" si="25">J298-K298</f>
        <v>174260</v>
      </c>
      <c r="M298" s="109"/>
      <c r="N298" s="13"/>
      <c r="O298" s="110">
        <f>J296-K296</f>
        <v>32456673.229999781</v>
      </c>
      <c r="P298" s="111"/>
      <c r="Q298" s="111"/>
      <c r="R298" s="111"/>
      <c r="S298" s="15"/>
      <c r="T298" s="112" t="s">
        <v>13934</v>
      </c>
      <c r="U298" s="112"/>
      <c r="V298" s="112"/>
      <c r="W298" s="112"/>
      <c r="X298" s="107" t="s">
        <v>15</v>
      </c>
      <c r="Y298" s="107"/>
      <c r="Z298" s="108"/>
    </row>
    <row r="299" spans="1:26" s="11" customFormat="1" ht="13.5" hidden="1" customHeight="1" x14ac:dyDescent="0.2">
      <c r="A299" s="12" t="s">
        <v>8758</v>
      </c>
      <c r="B299" s="106" t="s">
        <v>8759</v>
      </c>
      <c r="C299" s="106"/>
      <c r="D299" s="4" t="s">
        <v>8760</v>
      </c>
      <c r="E299" s="14" t="s">
        <v>8761</v>
      </c>
      <c r="F299" s="1" t="s">
        <v>7771</v>
      </c>
      <c r="G299" s="4" t="s">
        <v>8762</v>
      </c>
      <c r="H299" s="1" t="s">
        <v>8763</v>
      </c>
      <c r="I299" s="1"/>
      <c r="J299" s="2">
        <v>260000</v>
      </c>
      <c r="K299" s="3">
        <v>255806.48</v>
      </c>
      <c r="L299" s="109">
        <f t="shared" si="25"/>
        <v>4193.5199999999895</v>
      </c>
      <c r="M299" s="109"/>
      <c r="N299" s="13"/>
      <c r="O299" s="110"/>
      <c r="P299" s="111"/>
      <c r="Q299" s="111"/>
      <c r="R299" s="111"/>
      <c r="S299" s="15"/>
      <c r="T299" s="112" t="s">
        <v>13934</v>
      </c>
      <c r="U299" s="112"/>
      <c r="V299" s="112"/>
      <c r="W299" s="112"/>
      <c r="X299" s="107" t="s">
        <v>15</v>
      </c>
      <c r="Y299" s="107"/>
      <c r="Z299" s="108"/>
    </row>
    <row r="300" spans="1:26" s="11" customFormat="1" ht="13.5" hidden="1" customHeight="1" x14ac:dyDescent="0.2">
      <c r="A300" s="12" t="s">
        <v>8764</v>
      </c>
      <c r="B300" s="106" t="s">
        <v>8765</v>
      </c>
      <c r="C300" s="106"/>
      <c r="D300" s="4" t="s">
        <v>8766</v>
      </c>
      <c r="E300" s="14"/>
      <c r="F300" s="1" t="s">
        <v>7771</v>
      </c>
      <c r="G300" s="4" t="s">
        <v>8767</v>
      </c>
      <c r="H300" s="1" t="s">
        <v>8768</v>
      </c>
      <c r="I300" s="1"/>
      <c r="J300" s="2">
        <v>2600000</v>
      </c>
      <c r="K300" s="3">
        <v>2600000</v>
      </c>
      <c r="L300" s="109"/>
      <c r="M300" s="109"/>
      <c r="N300" s="13"/>
      <c r="O300" s="110"/>
      <c r="P300" s="111"/>
      <c r="Q300" s="111"/>
      <c r="R300" s="111"/>
      <c r="S300" s="15"/>
      <c r="T300" s="112" t="s">
        <v>13934</v>
      </c>
      <c r="U300" s="112"/>
      <c r="V300" s="112"/>
      <c r="W300" s="112"/>
      <c r="X300" s="107" t="s">
        <v>15</v>
      </c>
      <c r="Y300" s="107"/>
      <c r="Z300" s="108"/>
    </row>
    <row r="301" spans="1:26" s="11" customFormat="1" ht="13.5" hidden="1" customHeight="1" x14ac:dyDescent="0.2">
      <c r="A301" s="12" t="s">
        <v>8769</v>
      </c>
      <c r="B301" s="106" t="s">
        <v>8770</v>
      </c>
      <c r="C301" s="106"/>
      <c r="D301" s="4" t="s">
        <v>8771</v>
      </c>
      <c r="E301" s="14" t="s">
        <v>8772</v>
      </c>
      <c r="F301" s="1" t="s">
        <v>129</v>
      </c>
      <c r="G301" s="4" t="s">
        <v>8773</v>
      </c>
      <c r="H301" s="1" t="s">
        <v>8774</v>
      </c>
      <c r="I301" s="1"/>
      <c r="J301" s="2">
        <v>1277362.5</v>
      </c>
      <c r="K301" s="3"/>
      <c r="L301" s="109">
        <f t="shared" si="25"/>
        <v>1277362.5</v>
      </c>
      <c r="M301" s="109"/>
      <c r="N301" s="13"/>
      <c r="O301" s="110"/>
      <c r="P301" s="111"/>
      <c r="Q301" s="111"/>
      <c r="R301" s="111"/>
      <c r="S301" s="15"/>
      <c r="T301" s="112" t="s">
        <v>13934</v>
      </c>
      <c r="U301" s="112"/>
      <c r="V301" s="112"/>
      <c r="W301" s="112"/>
      <c r="X301" s="107" t="s">
        <v>15</v>
      </c>
      <c r="Y301" s="107"/>
      <c r="Z301" s="108"/>
    </row>
    <row r="302" spans="1:26" s="11" customFormat="1" ht="13.5" hidden="1" customHeight="1" x14ac:dyDescent="0.2">
      <c r="A302" s="12" t="s">
        <v>8775</v>
      </c>
      <c r="B302" s="106" t="s">
        <v>8776</v>
      </c>
      <c r="C302" s="106"/>
      <c r="D302" s="4" t="s">
        <v>8777</v>
      </c>
      <c r="E302" s="14"/>
      <c r="F302" s="1" t="s">
        <v>129</v>
      </c>
      <c r="G302" s="4" t="s">
        <v>8773</v>
      </c>
      <c r="H302" s="1" t="s">
        <v>8778</v>
      </c>
      <c r="I302" s="1"/>
      <c r="J302" s="2">
        <v>12310.5</v>
      </c>
      <c r="K302" s="3"/>
      <c r="L302" s="109">
        <f t="shared" si="25"/>
        <v>12310.5</v>
      </c>
      <c r="M302" s="109"/>
      <c r="N302" s="13"/>
      <c r="O302" s="110"/>
      <c r="P302" s="111"/>
      <c r="Q302" s="111"/>
      <c r="R302" s="111"/>
      <c r="S302" s="15"/>
      <c r="T302" s="112" t="s">
        <v>13934</v>
      </c>
      <c r="U302" s="112"/>
      <c r="V302" s="112"/>
      <c r="W302" s="112"/>
      <c r="X302" s="107" t="s">
        <v>15</v>
      </c>
      <c r="Y302" s="107"/>
      <c r="Z302" s="108"/>
    </row>
    <row r="303" spans="1:26" s="11" customFormat="1" ht="13.5" hidden="1" customHeight="1" x14ac:dyDescent="0.2">
      <c r="A303" s="12" t="s">
        <v>8779</v>
      </c>
      <c r="B303" s="106" t="s">
        <v>8780</v>
      </c>
      <c r="C303" s="106"/>
      <c r="D303" s="4" t="s">
        <v>8781</v>
      </c>
      <c r="E303" s="14" t="s">
        <v>8782</v>
      </c>
      <c r="F303" s="1" t="s">
        <v>7771</v>
      </c>
      <c r="G303" s="4" t="s">
        <v>8783</v>
      </c>
      <c r="H303" s="1" t="s">
        <v>8784</v>
      </c>
      <c r="I303" s="1"/>
      <c r="J303" s="2"/>
      <c r="K303" s="3"/>
      <c r="L303" s="109"/>
      <c r="M303" s="109"/>
      <c r="N303" s="13"/>
      <c r="O303" s="110"/>
      <c r="P303" s="111"/>
      <c r="Q303" s="111"/>
      <c r="R303" s="111"/>
      <c r="S303" s="15"/>
      <c r="T303" s="112" t="s">
        <v>13934</v>
      </c>
      <c r="U303" s="112"/>
      <c r="V303" s="112"/>
      <c r="W303" s="112"/>
      <c r="X303" s="107" t="s">
        <v>15</v>
      </c>
      <c r="Y303" s="107"/>
      <c r="Z303" s="108"/>
    </row>
    <row r="304" spans="1:26" s="11" customFormat="1" ht="13.5" hidden="1" customHeight="1" x14ac:dyDescent="0.2">
      <c r="A304" s="12" t="s">
        <v>8785</v>
      </c>
      <c r="B304" s="106" t="s">
        <v>8786</v>
      </c>
      <c r="C304" s="106"/>
      <c r="D304" s="4" t="s">
        <v>8787</v>
      </c>
      <c r="E304" s="14"/>
      <c r="F304" s="1" t="s">
        <v>8788</v>
      </c>
      <c r="G304" s="4" t="s">
        <v>8789</v>
      </c>
      <c r="H304" s="1" t="s">
        <v>8790</v>
      </c>
      <c r="I304" s="1"/>
      <c r="J304" s="2">
        <v>60.08</v>
      </c>
      <c r="K304" s="1">
        <v>49.1</v>
      </c>
      <c r="L304" s="109">
        <f t="shared" si="25"/>
        <v>10.979999999999997</v>
      </c>
      <c r="M304" s="109"/>
      <c r="N304" s="13"/>
      <c r="O304" s="111"/>
      <c r="P304" s="111"/>
      <c r="Q304" s="111"/>
      <c r="R304" s="111"/>
      <c r="S304" s="15"/>
      <c r="T304" s="112" t="s">
        <v>13934</v>
      </c>
      <c r="U304" s="112"/>
      <c r="V304" s="112"/>
      <c r="W304" s="112"/>
      <c r="X304" s="107" t="s">
        <v>15</v>
      </c>
      <c r="Y304" s="107"/>
      <c r="Z304" s="108"/>
    </row>
    <row r="305" spans="1:26" s="11" customFormat="1" ht="13.5" hidden="1" customHeight="1" x14ac:dyDescent="0.2">
      <c r="A305" s="12" t="s">
        <v>8791</v>
      </c>
      <c r="B305" s="106" t="s">
        <v>8792</v>
      </c>
      <c r="C305" s="106"/>
      <c r="D305" s="4" t="s">
        <v>8793</v>
      </c>
      <c r="E305" s="14" t="s">
        <v>8794</v>
      </c>
      <c r="F305" s="1" t="s">
        <v>129</v>
      </c>
      <c r="G305" s="4" t="s">
        <v>8795</v>
      </c>
      <c r="H305" s="1" t="s">
        <v>8796</v>
      </c>
      <c r="I305" s="1"/>
      <c r="J305" s="2"/>
      <c r="K305" s="3"/>
      <c r="L305" s="109"/>
      <c r="M305" s="109"/>
      <c r="N305" s="13"/>
      <c r="O305" s="111"/>
      <c r="P305" s="111"/>
      <c r="Q305" s="111"/>
      <c r="R305" s="111"/>
      <c r="S305" s="15"/>
      <c r="T305" s="112" t="s">
        <v>13934</v>
      </c>
      <c r="U305" s="112"/>
      <c r="V305" s="112"/>
      <c r="W305" s="112"/>
      <c r="X305" s="107" t="s">
        <v>15</v>
      </c>
      <c r="Y305" s="107"/>
      <c r="Z305" s="108"/>
    </row>
    <row r="306" spans="1:26" s="11" customFormat="1" ht="13.5" hidden="1" customHeight="1" x14ac:dyDescent="0.2">
      <c r="A306" s="12" t="s">
        <v>8797</v>
      </c>
      <c r="B306" s="106" t="s">
        <v>8798</v>
      </c>
      <c r="C306" s="106"/>
      <c r="D306" s="4" t="s">
        <v>8799</v>
      </c>
      <c r="E306" s="14" t="s">
        <v>8800</v>
      </c>
      <c r="F306" s="1" t="s">
        <v>129</v>
      </c>
      <c r="G306" s="4" t="s">
        <v>8801</v>
      </c>
      <c r="H306" s="1" t="s">
        <v>8802</v>
      </c>
      <c r="I306" s="1"/>
      <c r="J306" s="2"/>
      <c r="K306" s="3"/>
      <c r="L306" s="109"/>
      <c r="M306" s="109"/>
      <c r="N306" s="13"/>
      <c r="O306" s="111"/>
      <c r="P306" s="111"/>
      <c r="Q306" s="111"/>
      <c r="R306" s="111"/>
      <c r="S306" s="15"/>
      <c r="T306" s="112" t="s">
        <v>13934</v>
      </c>
      <c r="U306" s="112"/>
      <c r="V306" s="112"/>
      <c r="W306" s="112"/>
      <c r="X306" s="107" t="s">
        <v>15</v>
      </c>
      <c r="Y306" s="107"/>
      <c r="Z306" s="108"/>
    </row>
    <row r="307" spans="1:26" s="11" customFormat="1" ht="13.5" hidden="1" customHeight="1" x14ac:dyDescent="0.2">
      <c r="A307" s="12" t="s">
        <v>8803</v>
      </c>
      <c r="B307" s="106" t="s">
        <v>8804</v>
      </c>
      <c r="C307" s="106"/>
      <c r="D307" s="4" t="s">
        <v>8805</v>
      </c>
      <c r="E307" s="14" t="s">
        <v>8806</v>
      </c>
      <c r="F307" s="1" t="s">
        <v>129</v>
      </c>
      <c r="G307" s="4" t="s">
        <v>8807</v>
      </c>
      <c r="H307" s="1" t="s">
        <v>8808</v>
      </c>
      <c r="I307" s="1"/>
      <c r="J307" s="2"/>
      <c r="K307" s="3"/>
      <c r="L307" s="109"/>
      <c r="M307" s="109"/>
      <c r="N307" s="13"/>
      <c r="O307" s="111"/>
      <c r="P307" s="111"/>
      <c r="Q307" s="111"/>
      <c r="R307" s="111"/>
      <c r="S307" s="15"/>
      <c r="T307" s="112" t="s">
        <v>13934</v>
      </c>
      <c r="U307" s="112"/>
      <c r="V307" s="112"/>
      <c r="W307" s="112"/>
      <c r="X307" s="107" t="s">
        <v>15</v>
      </c>
      <c r="Y307" s="107"/>
      <c r="Z307" s="108"/>
    </row>
    <row r="308" spans="1:26" s="11" customFormat="1" ht="13.5" hidden="1" customHeight="1" x14ac:dyDescent="0.2">
      <c r="A308" s="12" t="s">
        <v>8809</v>
      </c>
      <c r="B308" s="106" t="s">
        <v>8810</v>
      </c>
      <c r="C308" s="106"/>
      <c r="D308" s="4" t="s">
        <v>8811</v>
      </c>
      <c r="E308" s="14" t="s">
        <v>8812</v>
      </c>
      <c r="F308" s="1" t="s">
        <v>129</v>
      </c>
      <c r="G308" s="4" t="s">
        <v>8813</v>
      </c>
      <c r="H308" s="1" t="s">
        <v>8814</v>
      </c>
      <c r="I308" s="1"/>
      <c r="J308" s="2"/>
      <c r="K308" s="3"/>
      <c r="L308" s="109"/>
      <c r="M308" s="109"/>
      <c r="N308" s="13"/>
      <c r="O308" s="111"/>
      <c r="P308" s="111"/>
      <c r="Q308" s="111"/>
      <c r="R308" s="111"/>
      <c r="S308" s="15"/>
      <c r="T308" s="112" t="s">
        <v>13934</v>
      </c>
      <c r="U308" s="112"/>
      <c r="V308" s="112"/>
      <c r="W308" s="112"/>
      <c r="X308" s="107" t="s">
        <v>15</v>
      </c>
      <c r="Y308" s="107"/>
      <c r="Z308" s="108"/>
    </row>
    <row r="309" spans="1:26" s="11" customFormat="1" ht="13.5" hidden="1" customHeight="1" x14ac:dyDescent="0.2">
      <c r="A309" s="12" t="s">
        <v>8815</v>
      </c>
      <c r="B309" s="106" t="s">
        <v>8816</v>
      </c>
      <c r="C309" s="106"/>
      <c r="D309" s="4" t="s">
        <v>8817</v>
      </c>
      <c r="E309" s="14" t="s">
        <v>8818</v>
      </c>
      <c r="F309" s="1" t="s">
        <v>129</v>
      </c>
      <c r="G309" s="4" t="s">
        <v>8813</v>
      </c>
      <c r="H309" s="1" t="s">
        <v>431</v>
      </c>
      <c r="I309" s="1"/>
      <c r="J309" s="2"/>
      <c r="K309" s="3"/>
      <c r="L309" s="109"/>
      <c r="M309" s="109"/>
      <c r="N309" s="13"/>
      <c r="O309" s="111"/>
      <c r="P309" s="111"/>
      <c r="Q309" s="111"/>
      <c r="R309" s="111"/>
      <c r="S309" s="15"/>
      <c r="T309" s="112" t="s">
        <v>13934</v>
      </c>
      <c r="U309" s="112"/>
      <c r="V309" s="112"/>
      <c r="W309" s="112"/>
      <c r="X309" s="107" t="s">
        <v>15</v>
      </c>
      <c r="Y309" s="107"/>
      <c r="Z309" s="108"/>
    </row>
    <row r="310" spans="1:26" s="11" customFormat="1" ht="13.5" hidden="1" customHeight="1" x14ac:dyDescent="0.2">
      <c r="A310" s="12" t="s">
        <v>8819</v>
      </c>
      <c r="B310" s="106" t="s">
        <v>8820</v>
      </c>
      <c r="C310" s="106"/>
      <c r="D310" s="4" t="s">
        <v>8821</v>
      </c>
      <c r="E310" s="14" t="s">
        <v>8822</v>
      </c>
      <c r="F310" s="1" t="s">
        <v>129</v>
      </c>
      <c r="G310" s="4" t="s">
        <v>8813</v>
      </c>
      <c r="H310" s="1" t="s">
        <v>2425</v>
      </c>
      <c r="I310" s="1"/>
      <c r="J310" s="2"/>
      <c r="K310" s="3"/>
      <c r="L310" s="109"/>
      <c r="M310" s="109"/>
      <c r="N310" s="13"/>
      <c r="O310" s="111"/>
      <c r="P310" s="111"/>
      <c r="Q310" s="111"/>
      <c r="R310" s="111"/>
      <c r="S310" s="15"/>
      <c r="T310" s="112" t="s">
        <v>13934</v>
      </c>
      <c r="U310" s="112"/>
      <c r="V310" s="112"/>
      <c r="W310" s="112"/>
      <c r="X310" s="107" t="s">
        <v>15</v>
      </c>
      <c r="Y310" s="107"/>
      <c r="Z310" s="108"/>
    </row>
    <row r="311" spans="1:26" s="11" customFormat="1" ht="13.5" hidden="1" customHeight="1" x14ac:dyDescent="0.2">
      <c r="A311" s="12" t="s">
        <v>8823</v>
      </c>
      <c r="B311" s="106" t="s">
        <v>8824</v>
      </c>
      <c r="C311" s="106"/>
      <c r="D311" s="4" t="s">
        <v>8825</v>
      </c>
      <c r="E311" s="14" t="s">
        <v>8826</v>
      </c>
      <c r="F311" s="1" t="s">
        <v>129</v>
      </c>
      <c r="G311" s="4" t="s">
        <v>8801</v>
      </c>
      <c r="H311" s="1" t="s">
        <v>2493</v>
      </c>
      <c r="I311" s="1"/>
      <c r="J311" s="2"/>
      <c r="K311" s="3"/>
      <c r="L311" s="109"/>
      <c r="M311" s="109"/>
      <c r="N311" s="13"/>
      <c r="O311" s="111"/>
      <c r="P311" s="111"/>
      <c r="Q311" s="111"/>
      <c r="R311" s="111"/>
      <c r="S311" s="15"/>
      <c r="T311" s="112" t="s">
        <v>13934</v>
      </c>
      <c r="U311" s="112"/>
      <c r="V311" s="112"/>
      <c r="W311" s="112"/>
      <c r="X311" s="107" t="s">
        <v>15</v>
      </c>
      <c r="Y311" s="107"/>
      <c r="Z311" s="108"/>
    </row>
    <row r="312" spans="1:26" s="11" customFormat="1" ht="13.5" hidden="1" customHeight="1" x14ac:dyDescent="0.2">
      <c r="A312" s="12" t="s">
        <v>8827</v>
      </c>
      <c r="B312" s="106" t="s">
        <v>8828</v>
      </c>
      <c r="C312" s="106"/>
      <c r="D312" s="4" t="s">
        <v>8829</v>
      </c>
      <c r="E312" s="14" t="s">
        <v>8830</v>
      </c>
      <c r="F312" s="1" t="s">
        <v>129</v>
      </c>
      <c r="G312" s="4" t="s">
        <v>8807</v>
      </c>
      <c r="H312" s="1" t="s">
        <v>8831</v>
      </c>
      <c r="I312" s="1"/>
      <c r="J312" s="2"/>
      <c r="K312" s="3"/>
      <c r="L312" s="109"/>
      <c r="M312" s="109"/>
      <c r="N312" s="13"/>
      <c r="O312" s="111"/>
      <c r="P312" s="111"/>
      <c r="Q312" s="111"/>
      <c r="R312" s="111"/>
      <c r="S312" s="15"/>
      <c r="T312" s="112" t="s">
        <v>13934</v>
      </c>
      <c r="U312" s="112"/>
      <c r="V312" s="112"/>
      <c r="W312" s="112"/>
      <c r="X312" s="107" t="s">
        <v>15</v>
      </c>
      <c r="Y312" s="107"/>
      <c r="Z312" s="108"/>
    </row>
    <row r="313" spans="1:26" s="11" customFormat="1" ht="13.5" hidden="1" customHeight="1" x14ac:dyDescent="0.2">
      <c r="A313" s="12" t="s">
        <v>8832</v>
      </c>
      <c r="B313" s="106" t="s">
        <v>8833</v>
      </c>
      <c r="C313" s="106"/>
      <c r="D313" s="4" t="s">
        <v>8834</v>
      </c>
      <c r="E313" s="14" t="s">
        <v>8835</v>
      </c>
      <c r="F313" s="1" t="s">
        <v>129</v>
      </c>
      <c r="G313" s="4" t="s">
        <v>8836</v>
      </c>
      <c r="H313" s="1" t="s">
        <v>8837</v>
      </c>
      <c r="I313" s="1"/>
      <c r="J313" s="2"/>
      <c r="K313" s="3"/>
      <c r="L313" s="109"/>
      <c r="M313" s="109"/>
      <c r="N313" s="13"/>
      <c r="O313" s="111"/>
      <c r="P313" s="111"/>
      <c r="Q313" s="111"/>
      <c r="R313" s="111"/>
      <c r="S313" s="15"/>
      <c r="T313" s="112" t="s">
        <v>13934</v>
      </c>
      <c r="U313" s="112"/>
      <c r="V313" s="112"/>
      <c r="W313" s="112"/>
      <c r="X313" s="107" t="s">
        <v>15</v>
      </c>
      <c r="Y313" s="107"/>
      <c r="Z313" s="108"/>
    </row>
    <row r="314" spans="1:26" s="11" customFormat="1" ht="13.5" hidden="1" customHeight="1" x14ac:dyDescent="0.2">
      <c r="A314" s="12" t="s">
        <v>8838</v>
      </c>
      <c r="B314" s="106" t="s">
        <v>8839</v>
      </c>
      <c r="C314" s="106"/>
      <c r="D314" s="4" t="s">
        <v>8840</v>
      </c>
      <c r="E314" s="14"/>
      <c r="F314" s="1" t="s">
        <v>8841</v>
      </c>
      <c r="G314" s="4" t="s">
        <v>8842</v>
      </c>
      <c r="H314" s="1" t="s">
        <v>8843</v>
      </c>
      <c r="I314" s="1"/>
      <c r="J314" s="2"/>
      <c r="K314" s="3"/>
      <c r="L314" s="109"/>
      <c r="M314" s="109"/>
      <c r="N314" s="13"/>
      <c r="O314" s="111"/>
      <c r="P314" s="111"/>
      <c r="Q314" s="111"/>
      <c r="R314" s="111"/>
      <c r="S314" s="15"/>
      <c r="T314" s="112" t="s">
        <v>13934</v>
      </c>
      <c r="U314" s="112"/>
      <c r="V314" s="112"/>
      <c r="W314" s="112"/>
      <c r="X314" s="107" t="s">
        <v>15</v>
      </c>
      <c r="Y314" s="107"/>
      <c r="Z314" s="108"/>
    </row>
    <row r="315" spans="1:26" s="11" customFormat="1" ht="13.5" hidden="1" customHeight="1" x14ac:dyDescent="0.2">
      <c r="A315" s="12" t="s">
        <v>8844</v>
      </c>
      <c r="B315" s="106" t="s">
        <v>8839</v>
      </c>
      <c r="C315" s="106"/>
      <c r="D315" s="4" t="s">
        <v>8845</v>
      </c>
      <c r="E315" s="14" t="s">
        <v>8846</v>
      </c>
      <c r="F315" s="1" t="s">
        <v>8847</v>
      </c>
      <c r="G315" s="4" t="s">
        <v>8848</v>
      </c>
      <c r="H315" s="1" t="s">
        <v>8849</v>
      </c>
      <c r="I315" s="1"/>
      <c r="J315" s="2"/>
      <c r="K315" s="3"/>
      <c r="L315" s="109"/>
      <c r="M315" s="109"/>
      <c r="N315" s="13"/>
      <c r="O315" s="111"/>
      <c r="P315" s="111"/>
      <c r="Q315" s="111"/>
      <c r="R315" s="111"/>
      <c r="S315" s="15"/>
      <c r="T315" s="112" t="s">
        <v>13934</v>
      </c>
      <c r="U315" s="112"/>
      <c r="V315" s="112"/>
      <c r="W315" s="112"/>
      <c r="X315" s="107" t="s">
        <v>15</v>
      </c>
      <c r="Y315" s="107"/>
      <c r="Z315" s="108"/>
    </row>
    <row r="316" spans="1:26" s="11" customFormat="1" ht="13.5" hidden="1" customHeight="1" x14ac:dyDescent="0.2">
      <c r="A316" s="12" t="s">
        <v>8850</v>
      </c>
      <c r="B316" s="106" t="s">
        <v>8851</v>
      </c>
      <c r="C316" s="106"/>
      <c r="D316" s="4" t="s">
        <v>8852</v>
      </c>
      <c r="E316" s="14" t="s">
        <v>8853</v>
      </c>
      <c r="F316" s="1" t="s">
        <v>129</v>
      </c>
      <c r="G316" s="4" t="s">
        <v>8854</v>
      </c>
      <c r="H316" s="1" t="s">
        <v>8855</v>
      </c>
      <c r="I316" s="1"/>
      <c r="J316" s="2"/>
      <c r="K316" s="3"/>
      <c r="L316" s="109"/>
      <c r="M316" s="109"/>
      <c r="N316" s="13"/>
      <c r="O316" s="111"/>
      <c r="P316" s="111"/>
      <c r="Q316" s="111"/>
      <c r="R316" s="111"/>
      <c r="S316" s="15"/>
      <c r="T316" s="112" t="s">
        <v>13934</v>
      </c>
      <c r="U316" s="112"/>
      <c r="V316" s="112"/>
      <c r="W316" s="112"/>
      <c r="X316" s="107" t="s">
        <v>15</v>
      </c>
      <c r="Y316" s="107"/>
      <c r="Z316" s="108"/>
    </row>
    <row r="317" spans="1:26" s="11" customFormat="1" ht="13.5" hidden="1" customHeight="1" x14ac:dyDescent="0.2">
      <c r="A317" s="12" t="s">
        <v>8856</v>
      </c>
      <c r="B317" s="106" t="s">
        <v>8603</v>
      </c>
      <c r="C317" s="106"/>
      <c r="D317" s="4" t="s">
        <v>8857</v>
      </c>
      <c r="E317" s="14" t="s">
        <v>8858</v>
      </c>
      <c r="F317" s="1" t="s">
        <v>129</v>
      </c>
      <c r="G317" s="4" t="s">
        <v>8859</v>
      </c>
      <c r="H317" s="1" t="s">
        <v>8860</v>
      </c>
      <c r="I317" s="1"/>
      <c r="J317" s="2"/>
      <c r="K317" s="3"/>
      <c r="L317" s="109"/>
      <c r="M317" s="109"/>
      <c r="N317" s="13"/>
      <c r="O317" s="111"/>
      <c r="P317" s="111"/>
      <c r="Q317" s="111"/>
      <c r="R317" s="111"/>
      <c r="S317" s="15"/>
      <c r="T317" s="112" t="s">
        <v>13934</v>
      </c>
      <c r="U317" s="112"/>
      <c r="V317" s="112"/>
      <c r="W317" s="112"/>
      <c r="X317" s="107" t="s">
        <v>15</v>
      </c>
      <c r="Y317" s="107"/>
      <c r="Z317" s="108"/>
    </row>
    <row r="318" spans="1:26" s="11" customFormat="1" ht="13.5" hidden="1" customHeight="1" x14ac:dyDescent="0.2">
      <c r="A318" s="12" t="s">
        <v>8861</v>
      </c>
      <c r="B318" s="106" t="s">
        <v>8862</v>
      </c>
      <c r="C318" s="106"/>
      <c r="D318" s="4" t="s">
        <v>8863</v>
      </c>
      <c r="E318" s="14"/>
      <c r="F318" s="1" t="s">
        <v>71</v>
      </c>
      <c r="G318" s="4" t="s">
        <v>524</v>
      </c>
      <c r="H318" s="1" t="s">
        <v>8864</v>
      </c>
      <c r="I318" s="1"/>
      <c r="J318" s="2"/>
      <c r="K318" s="3"/>
      <c r="L318" s="109"/>
      <c r="M318" s="109"/>
      <c r="N318" s="13"/>
      <c r="O318" s="111"/>
      <c r="P318" s="111"/>
      <c r="Q318" s="111"/>
      <c r="R318" s="111"/>
      <c r="S318" s="15"/>
      <c r="T318" s="112" t="s">
        <v>13934</v>
      </c>
      <c r="U318" s="112"/>
      <c r="V318" s="112"/>
      <c r="W318" s="112"/>
      <c r="X318" s="107" t="s">
        <v>15</v>
      </c>
      <c r="Y318" s="107"/>
      <c r="Z318" s="108"/>
    </row>
    <row r="319" spans="1:26" s="11" customFormat="1" ht="13.5" hidden="1" customHeight="1" x14ac:dyDescent="0.2">
      <c r="A319" s="12" t="s">
        <v>8865</v>
      </c>
      <c r="B319" s="106" t="s">
        <v>8866</v>
      </c>
      <c r="C319" s="106"/>
      <c r="D319" s="4" t="s">
        <v>8867</v>
      </c>
      <c r="E319" s="14"/>
      <c r="F319" s="1" t="s">
        <v>8868</v>
      </c>
      <c r="G319" s="4" t="s">
        <v>524</v>
      </c>
      <c r="H319" s="1" t="s">
        <v>8864</v>
      </c>
      <c r="I319" s="1"/>
      <c r="J319" s="2"/>
      <c r="K319" s="3"/>
      <c r="L319" s="109"/>
      <c r="M319" s="109"/>
      <c r="N319" s="13"/>
      <c r="O319" s="111"/>
      <c r="P319" s="111"/>
      <c r="Q319" s="111"/>
      <c r="R319" s="111"/>
      <c r="S319" s="15"/>
      <c r="T319" s="112" t="s">
        <v>13934</v>
      </c>
      <c r="U319" s="112"/>
      <c r="V319" s="112"/>
      <c r="W319" s="112"/>
      <c r="X319" s="107" t="s">
        <v>15</v>
      </c>
      <c r="Y319" s="107"/>
      <c r="Z319" s="108"/>
    </row>
    <row r="320" spans="1:26" s="11" customFormat="1" ht="13.5" hidden="1" customHeight="1" x14ac:dyDescent="0.2">
      <c r="A320" s="12" t="s">
        <v>8869</v>
      </c>
      <c r="B320" s="106" t="s">
        <v>8870</v>
      </c>
      <c r="C320" s="106"/>
      <c r="D320" s="4" t="s">
        <v>8871</v>
      </c>
      <c r="E320" s="14" t="s">
        <v>8872</v>
      </c>
      <c r="F320" s="1" t="s">
        <v>129</v>
      </c>
      <c r="G320" s="4" t="s">
        <v>305</v>
      </c>
      <c r="H320" s="1" t="s">
        <v>8873</v>
      </c>
      <c r="I320" s="1"/>
      <c r="J320" s="2">
        <v>4384.26</v>
      </c>
      <c r="K320" s="3"/>
      <c r="L320" s="109">
        <f t="shared" si="25"/>
        <v>4384.26</v>
      </c>
      <c r="M320" s="109"/>
      <c r="N320" s="13"/>
      <c r="O320" s="111"/>
      <c r="P320" s="111"/>
      <c r="Q320" s="111"/>
      <c r="R320" s="111"/>
      <c r="S320" s="15"/>
      <c r="T320" s="112" t="s">
        <v>13934</v>
      </c>
      <c r="U320" s="112"/>
      <c r="V320" s="112"/>
      <c r="W320" s="112"/>
      <c r="X320" s="107" t="s">
        <v>15</v>
      </c>
      <c r="Y320" s="107"/>
      <c r="Z320" s="108"/>
    </row>
    <row r="321" spans="1:26" s="11" customFormat="1" ht="13.5" hidden="1" customHeight="1" x14ac:dyDescent="0.2">
      <c r="A321" s="12" t="s">
        <v>8874</v>
      </c>
      <c r="B321" s="106" t="s">
        <v>8875</v>
      </c>
      <c r="C321" s="106"/>
      <c r="D321" s="4" t="s">
        <v>8876</v>
      </c>
      <c r="E321" s="14" t="s">
        <v>8877</v>
      </c>
      <c r="F321" s="1" t="s">
        <v>8878</v>
      </c>
      <c r="G321" s="4" t="s">
        <v>8879</v>
      </c>
      <c r="H321" s="1" t="s">
        <v>8880</v>
      </c>
      <c r="I321" s="1"/>
      <c r="J321" s="2"/>
      <c r="K321" s="3"/>
      <c r="L321" s="109"/>
      <c r="M321" s="109"/>
      <c r="N321" s="13"/>
      <c r="O321" s="111"/>
      <c r="P321" s="111"/>
      <c r="Q321" s="111"/>
      <c r="R321" s="111"/>
      <c r="S321" s="15"/>
      <c r="T321" s="112" t="s">
        <v>13934</v>
      </c>
      <c r="U321" s="112"/>
      <c r="V321" s="112"/>
      <c r="W321" s="112"/>
      <c r="X321" s="107" t="s">
        <v>15</v>
      </c>
      <c r="Y321" s="107"/>
      <c r="Z321" s="108"/>
    </row>
    <row r="322" spans="1:26" s="11" customFormat="1" ht="13.5" hidden="1" customHeight="1" x14ac:dyDescent="0.2">
      <c r="A322" s="12" t="s">
        <v>8881</v>
      </c>
      <c r="B322" s="106" t="s">
        <v>8882</v>
      </c>
      <c r="C322" s="106"/>
      <c r="D322" s="4" t="s">
        <v>8883</v>
      </c>
      <c r="E322" s="14"/>
      <c r="F322" s="1" t="s">
        <v>8884</v>
      </c>
      <c r="G322" s="4" t="s">
        <v>8885</v>
      </c>
      <c r="H322" s="1" t="s">
        <v>8886</v>
      </c>
      <c r="I322" s="1"/>
      <c r="J322" s="2"/>
      <c r="K322" s="3"/>
      <c r="L322" s="109"/>
      <c r="M322" s="109"/>
      <c r="N322" s="13"/>
      <c r="O322" s="111"/>
      <c r="P322" s="111"/>
      <c r="Q322" s="111"/>
      <c r="R322" s="111"/>
      <c r="S322" s="15"/>
      <c r="T322" s="112" t="s">
        <v>13934</v>
      </c>
      <c r="U322" s="112"/>
      <c r="V322" s="112"/>
      <c r="W322" s="112"/>
      <c r="X322" s="107" t="s">
        <v>15</v>
      </c>
      <c r="Y322" s="107"/>
      <c r="Z322" s="108"/>
    </row>
    <row r="323" spans="1:26" s="11" customFormat="1" ht="13.5" hidden="1" customHeight="1" x14ac:dyDescent="0.2">
      <c r="A323" s="12" t="s">
        <v>8887</v>
      </c>
      <c r="B323" s="106" t="s">
        <v>8888</v>
      </c>
      <c r="C323" s="106"/>
      <c r="D323" s="4" t="s">
        <v>8889</v>
      </c>
      <c r="E323" s="14" t="s">
        <v>8890</v>
      </c>
      <c r="F323" s="1" t="s">
        <v>7771</v>
      </c>
      <c r="G323" s="4" t="s">
        <v>8682</v>
      </c>
      <c r="H323" s="1" t="s">
        <v>8891</v>
      </c>
      <c r="I323" s="1"/>
      <c r="J323" s="2"/>
      <c r="K323" s="3"/>
      <c r="L323" s="109"/>
      <c r="M323" s="109"/>
      <c r="N323" s="13"/>
      <c r="O323" s="111"/>
      <c r="P323" s="111"/>
      <c r="Q323" s="111"/>
      <c r="R323" s="111"/>
      <c r="S323" s="15"/>
      <c r="T323" s="112" t="s">
        <v>13934</v>
      </c>
      <c r="U323" s="112"/>
      <c r="V323" s="112"/>
      <c r="W323" s="112"/>
      <c r="X323" s="107" t="s">
        <v>15</v>
      </c>
      <c r="Y323" s="107"/>
      <c r="Z323" s="108"/>
    </row>
    <row r="324" spans="1:26" s="11" customFormat="1" ht="13.5" hidden="1" customHeight="1" x14ac:dyDescent="0.2">
      <c r="A324" s="12" t="s">
        <v>8892</v>
      </c>
      <c r="B324" s="106" t="s">
        <v>8893</v>
      </c>
      <c r="C324" s="106"/>
      <c r="D324" s="4" t="s">
        <v>8894</v>
      </c>
      <c r="E324" s="14"/>
      <c r="F324" s="1" t="s">
        <v>8015</v>
      </c>
      <c r="G324" s="4" t="s">
        <v>8895</v>
      </c>
      <c r="H324" s="1" t="s">
        <v>8896</v>
      </c>
      <c r="I324" s="1"/>
      <c r="J324" s="2">
        <v>659700</v>
      </c>
      <c r="K324" s="3">
        <v>217333</v>
      </c>
      <c r="L324" s="109">
        <f t="shared" si="25"/>
        <v>442367</v>
      </c>
      <c r="M324" s="109"/>
      <c r="N324" s="13"/>
      <c r="O324" s="111"/>
      <c r="P324" s="111"/>
      <c r="Q324" s="111"/>
      <c r="R324" s="111"/>
      <c r="S324" s="15"/>
      <c r="T324" s="112" t="s">
        <v>13934</v>
      </c>
      <c r="U324" s="112"/>
      <c r="V324" s="112"/>
      <c r="W324" s="112"/>
      <c r="X324" s="107" t="s">
        <v>15</v>
      </c>
      <c r="Y324" s="107"/>
      <c r="Z324" s="108"/>
    </row>
    <row r="325" spans="1:26" s="11" customFormat="1" ht="13.5" hidden="1" customHeight="1" x14ac:dyDescent="0.2">
      <c r="A325" s="12" t="s">
        <v>8897</v>
      </c>
      <c r="B325" s="106" t="s">
        <v>8898</v>
      </c>
      <c r="C325" s="106"/>
      <c r="D325" s="4" t="s">
        <v>8899</v>
      </c>
      <c r="E325" s="14" t="s">
        <v>8900</v>
      </c>
      <c r="F325" s="1" t="s">
        <v>7771</v>
      </c>
      <c r="G325" s="4" t="s">
        <v>8901</v>
      </c>
      <c r="H325" s="1" t="s">
        <v>8902</v>
      </c>
      <c r="I325" s="1"/>
      <c r="J325" s="2"/>
      <c r="K325" s="3"/>
      <c r="L325" s="109"/>
      <c r="M325" s="109"/>
      <c r="N325" s="13"/>
      <c r="O325" s="111"/>
      <c r="P325" s="111"/>
      <c r="Q325" s="111"/>
      <c r="R325" s="111"/>
      <c r="S325" s="15"/>
      <c r="T325" s="112" t="s">
        <v>13934</v>
      </c>
      <c r="U325" s="112"/>
      <c r="V325" s="112"/>
      <c r="W325" s="112"/>
      <c r="X325" s="107" t="s">
        <v>15</v>
      </c>
      <c r="Y325" s="107"/>
      <c r="Z325" s="108"/>
    </row>
    <row r="326" spans="1:26" s="11" customFormat="1" ht="13.5" hidden="1" customHeight="1" x14ac:dyDescent="0.2">
      <c r="A326" s="12" t="s">
        <v>8903</v>
      </c>
      <c r="B326" s="106" t="s">
        <v>8904</v>
      </c>
      <c r="C326" s="106"/>
      <c r="D326" s="4" t="s">
        <v>8905</v>
      </c>
      <c r="E326" s="14"/>
      <c r="F326" s="1" t="s">
        <v>7771</v>
      </c>
      <c r="G326" s="4" t="s">
        <v>8906</v>
      </c>
      <c r="H326" s="1" t="s">
        <v>8907</v>
      </c>
      <c r="I326" s="1"/>
      <c r="J326" s="2"/>
      <c r="K326" s="3"/>
      <c r="L326" s="109"/>
      <c r="M326" s="109"/>
      <c r="N326" s="13"/>
      <c r="O326" s="111"/>
      <c r="P326" s="111"/>
      <c r="Q326" s="111"/>
      <c r="R326" s="111"/>
      <c r="S326" s="15"/>
      <c r="T326" s="112" t="s">
        <v>13934</v>
      </c>
      <c r="U326" s="112"/>
      <c r="V326" s="112"/>
      <c r="W326" s="112"/>
      <c r="X326" s="107" t="s">
        <v>15</v>
      </c>
      <c r="Y326" s="107"/>
      <c r="Z326" s="108"/>
    </row>
    <row r="327" spans="1:26" s="11" customFormat="1" ht="13.5" hidden="1" customHeight="1" x14ac:dyDescent="0.2">
      <c r="A327" s="12" t="s">
        <v>8908</v>
      </c>
      <c r="B327" s="106" t="s">
        <v>8909</v>
      </c>
      <c r="C327" s="106"/>
      <c r="D327" s="4" t="s">
        <v>8910</v>
      </c>
      <c r="E327" s="14" t="s">
        <v>8911</v>
      </c>
      <c r="F327" s="1" t="s">
        <v>129</v>
      </c>
      <c r="G327" s="4" t="s">
        <v>8906</v>
      </c>
      <c r="H327" s="1" t="s">
        <v>8912</v>
      </c>
      <c r="I327" s="1"/>
      <c r="J327" s="2">
        <v>427395</v>
      </c>
      <c r="K327" s="3">
        <v>402579</v>
      </c>
      <c r="L327" s="109">
        <f t="shared" si="25"/>
        <v>24816</v>
      </c>
      <c r="M327" s="109"/>
      <c r="N327" s="13"/>
      <c r="O327" s="111"/>
      <c r="P327" s="111"/>
      <c r="Q327" s="111"/>
      <c r="R327" s="111"/>
      <c r="S327" s="15"/>
      <c r="T327" s="112" t="s">
        <v>13934</v>
      </c>
      <c r="U327" s="112"/>
      <c r="V327" s="112"/>
      <c r="W327" s="112"/>
      <c r="X327" s="107" t="s">
        <v>15</v>
      </c>
      <c r="Y327" s="107"/>
      <c r="Z327" s="108"/>
    </row>
    <row r="328" spans="1:26" s="11" customFormat="1" ht="13.5" hidden="1" customHeight="1" x14ac:dyDescent="0.2">
      <c r="A328" s="12" t="s">
        <v>8913</v>
      </c>
      <c r="B328" s="106" t="s">
        <v>8914</v>
      </c>
      <c r="C328" s="106"/>
      <c r="D328" s="4" t="s">
        <v>8915</v>
      </c>
      <c r="E328" s="14"/>
      <c r="F328" s="1" t="s">
        <v>7771</v>
      </c>
      <c r="G328" s="4" t="s">
        <v>8916</v>
      </c>
      <c r="H328" s="1" t="s">
        <v>8917</v>
      </c>
      <c r="I328" s="1"/>
      <c r="J328" s="2"/>
      <c r="K328" s="3"/>
      <c r="L328" s="109"/>
      <c r="M328" s="109"/>
      <c r="N328" s="13"/>
      <c r="O328" s="111"/>
      <c r="P328" s="111"/>
      <c r="Q328" s="111"/>
      <c r="R328" s="111"/>
      <c r="S328" s="15"/>
      <c r="T328" s="112" t="s">
        <v>13934</v>
      </c>
      <c r="U328" s="112"/>
      <c r="V328" s="112"/>
      <c r="W328" s="112"/>
      <c r="X328" s="107" t="s">
        <v>15</v>
      </c>
      <c r="Y328" s="107"/>
      <c r="Z328" s="108"/>
    </row>
    <row r="329" spans="1:26" s="11" customFormat="1" ht="13.5" hidden="1" customHeight="1" x14ac:dyDescent="0.2">
      <c r="A329" s="12" t="s">
        <v>8918</v>
      </c>
      <c r="B329" s="106" t="s">
        <v>8919</v>
      </c>
      <c r="C329" s="106"/>
      <c r="D329" s="4" t="s">
        <v>8920</v>
      </c>
      <c r="E329" s="14" t="s">
        <v>8921</v>
      </c>
      <c r="F329" s="1" t="s">
        <v>8922</v>
      </c>
      <c r="G329" s="4" t="s">
        <v>8239</v>
      </c>
      <c r="H329" s="1" t="s">
        <v>8923</v>
      </c>
      <c r="I329" s="1"/>
      <c r="J329" s="2">
        <v>2504000</v>
      </c>
      <c r="K329" s="3">
        <v>2504000</v>
      </c>
      <c r="L329" s="109"/>
      <c r="M329" s="109"/>
      <c r="N329" s="13"/>
      <c r="O329" s="111"/>
      <c r="P329" s="111"/>
      <c r="Q329" s="111"/>
      <c r="R329" s="111"/>
      <c r="S329" s="15"/>
      <c r="T329" s="112" t="s">
        <v>13934</v>
      </c>
      <c r="U329" s="112"/>
      <c r="V329" s="112"/>
      <c r="W329" s="112"/>
      <c r="X329" s="107" t="s">
        <v>15</v>
      </c>
      <c r="Y329" s="107"/>
      <c r="Z329" s="108"/>
    </row>
    <row r="330" spans="1:26" s="11" customFormat="1" ht="13.5" hidden="1" customHeight="1" x14ac:dyDescent="0.2">
      <c r="A330" s="12" t="s">
        <v>8924</v>
      </c>
      <c r="B330" s="106" t="s">
        <v>8925</v>
      </c>
      <c r="C330" s="106"/>
      <c r="D330" s="4" t="s">
        <v>8899</v>
      </c>
      <c r="E330" s="14" t="s">
        <v>8926</v>
      </c>
      <c r="F330" s="1" t="s">
        <v>8927</v>
      </c>
      <c r="G330" s="4" t="s">
        <v>8928</v>
      </c>
      <c r="H330" s="1" t="s">
        <v>2448</v>
      </c>
      <c r="I330" s="1"/>
      <c r="J330" s="2"/>
      <c r="K330" s="3"/>
      <c r="L330" s="109"/>
      <c r="M330" s="109"/>
      <c r="N330" s="13"/>
      <c r="O330" s="111"/>
      <c r="P330" s="111"/>
      <c r="Q330" s="111"/>
      <c r="R330" s="111"/>
      <c r="S330" s="15"/>
      <c r="T330" s="112" t="s">
        <v>13934</v>
      </c>
      <c r="U330" s="112"/>
      <c r="V330" s="112"/>
      <c r="W330" s="112"/>
      <c r="X330" s="107" t="s">
        <v>15</v>
      </c>
      <c r="Y330" s="107"/>
      <c r="Z330" s="108"/>
    </row>
    <row r="331" spans="1:26" s="11" customFormat="1" ht="13.5" hidden="1" customHeight="1" x14ac:dyDescent="0.2">
      <c r="A331" s="12" t="s">
        <v>8929</v>
      </c>
      <c r="B331" s="106" t="s">
        <v>8930</v>
      </c>
      <c r="C331" s="106"/>
      <c r="D331" s="4" t="s">
        <v>8899</v>
      </c>
      <c r="E331" s="14" t="s">
        <v>8931</v>
      </c>
      <c r="F331" s="1" t="s">
        <v>8927</v>
      </c>
      <c r="G331" s="4" t="s">
        <v>8932</v>
      </c>
      <c r="H331" s="1" t="s">
        <v>7376</v>
      </c>
      <c r="I331" s="1"/>
      <c r="J331" s="2"/>
      <c r="K331" s="3"/>
      <c r="L331" s="109"/>
      <c r="M331" s="109"/>
      <c r="N331" s="13"/>
      <c r="O331" s="111"/>
      <c r="P331" s="111"/>
      <c r="Q331" s="111"/>
      <c r="R331" s="111"/>
      <c r="S331" s="15"/>
      <c r="T331" s="112" t="s">
        <v>13934</v>
      </c>
      <c r="U331" s="112"/>
      <c r="V331" s="112"/>
      <c r="W331" s="112"/>
      <c r="X331" s="107" t="s">
        <v>15</v>
      </c>
      <c r="Y331" s="107"/>
      <c r="Z331" s="108"/>
    </row>
    <row r="332" spans="1:26" s="11" customFormat="1" ht="13.5" hidden="1" customHeight="1" x14ac:dyDescent="0.2">
      <c r="A332" s="12" t="s">
        <v>8933</v>
      </c>
      <c r="B332" s="106" t="s">
        <v>8934</v>
      </c>
      <c r="C332" s="106"/>
      <c r="D332" s="4" t="s">
        <v>8899</v>
      </c>
      <c r="E332" s="14" t="s">
        <v>8935</v>
      </c>
      <c r="F332" s="1" t="s">
        <v>8927</v>
      </c>
      <c r="G332" s="4" t="s">
        <v>8936</v>
      </c>
      <c r="H332" s="1" t="s">
        <v>3494</v>
      </c>
      <c r="I332" s="1"/>
      <c r="J332" s="2"/>
      <c r="K332" s="3"/>
      <c r="L332" s="109"/>
      <c r="M332" s="109"/>
      <c r="N332" s="13"/>
      <c r="O332" s="111"/>
      <c r="P332" s="111"/>
      <c r="Q332" s="111"/>
      <c r="R332" s="111"/>
      <c r="S332" s="15"/>
      <c r="T332" s="112" t="s">
        <v>13934</v>
      </c>
      <c r="U332" s="112"/>
      <c r="V332" s="112"/>
      <c r="W332" s="112"/>
      <c r="X332" s="107" t="s">
        <v>15</v>
      </c>
      <c r="Y332" s="107"/>
      <c r="Z332" s="108"/>
    </row>
    <row r="333" spans="1:26" s="11" customFormat="1" ht="13.5" hidden="1" customHeight="1" x14ac:dyDescent="0.2">
      <c r="A333" s="12" t="s">
        <v>8937</v>
      </c>
      <c r="B333" s="106" t="s">
        <v>8938</v>
      </c>
      <c r="C333" s="106"/>
      <c r="D333" s="4" t="s">
        <v>8939</v>
      </c>
      <c r="E333" s="14"/>
      <c r="F333" s="1" t="s">
        <v>1010</v>
      </c>
      <c r="G333" s="4" t="s">
        <v>8940</v>
      </c>
      <c r="H333" s="1" t="s">
        <v>8941</v>
      </c>
      <c r="I333" s="1"/>
      <c r="J333" s="2">
        <v>563404800</v>
      </c>
      <c r="K333" s="3">
        <v>563404800</v>
      </c>
      <c r="L333" s="109"/>
      <c r="M333" s="109"/>
      <c r="N333" s="13"/>
      <c r="O333" s="111"/>
      <c r="P333" s="111"/>
      <c r="Q333" s="111"/>
      <c r="R333" s="111"/>
      <c r="S333" s="15"/>
      <c r="T333" s="112" t="s">
        <v>13934</v>
      </c>
      <c r="U333" s="112"/>
      <c r="V333" s="112"/>
      <c r="W333" s="112"/>
      <c r="X333" s="107" t="s">
        <v>15</v>
      </c>
      <c r="Y333" s="107"/>
      <c r="Z333" s="108"/>
    </row>
    <row r="334" spans="1:26" s="11" customFormat="1" ht="13.5" hidden="1" customHeight="1" x14ac:dyDescent="0.2">
      <c r="A334" s="12" t="s">
        <v>8942</v>
      </c>
      <c r="B334" s="106" t="s">
        <v>8943</v>
      </c>
      <c r="C334" s="106"/>
      <c r="D334" s="4" t="s">
        <v>8899</v>
      </c>
      <c r="E334" s="14" t="s">
        <v>8944</v>
      </c>
      <c r="F334" s="1" t="s">
        <v>8927</v>
      </c>
      <c r="G334" s="4" t="s">
        <v>8945</v>
      </c>
      <c r="H334" s="1" t="s">
        <v>8946</v>
      </c>
      <c r="I334" s="1"/>
      <c r="J334" s="2"/>
      <c r="K334" s="3"/>
      <c r="L334" s="109"/>
      <c r="M334" s="109"/>
      <c r="N334" s="13"/>
      <c r="O334" s="111"/>
      <c r="P334" s="111"/>
      <c r="Q334" s="111"/>
      <c r="R334" s="111"/>
      <c r="S334" s="15"/>
      <c r="T334" s="112" t="s">
        <v>13934</v>
      </c>
      <c r="U334" s="112"/>
      <c r="V334" s="112"/>
      <c r="W334" s="112"/>
      <c r="X334" s="107" t="s">
        <v>15</v>
      </c>
      <c r="Y334" s="107"/>
      <c r="Z334" s="108"/>
    </row>
    <row r="335" spans="1:26" s="11" customFormat="1" ht="13.5" hidden="1" customHeight="1" x14ac:dyDescent="0.2">
      <c r="A335" s="12" t="s">
        <v>8947</v>
      </c>
      <c r="B335" s="106" t="s">
        <v>8948</v>
      </c>
      <c r="C335" s="106"/>
      <c r="D335" s="4" t="s">
        <v>8899</v>
      </c>
      <c r="E335" s="14" t="s">
        <v>8949</v>
      </c>
      <c r="F335" s="1" t="s">
        <v>8927</v>
      </c>
      <c r="G335" s="4" t="s">
        <v>8950</v>
      </c>
      <c r="H335" s="1" t="s">
        <v>8951</v>
      </c>
      <c r="I335" s="1"/>
      <c r="J335" s="2"/>
      <c r="K335" s="3"/>
      <c r="L335" s="109"/>
      <c r="M335" s="109"/>
      <c r="N335" s="13"/>
      <c r="O335" s="111"/>
      <c r="P335" s="111"/>
      <c r="Q335" s="111"/>
      <c r="R335" s="111"/>
      <c r="S335" s="15"/>
      <c r="T335" s="112" t="s">
        <v>13934</v>
      </c>
      <c r="U335" s="112"/>
      <c r="V335" s="112"/>
      <c r="W335" s="112"/>
      <c r="X335" s="107" t="s">
        <v>15</v>
      </c>
      <c r="Y335" s="107"/>
      <c r="Z335" s="108"/>
    </row>
    <row r="336" spans="1:26" s="11" customFormat="1" ht="13.5" hidden="1" customHeight="1" x14ac:dyDescent="0.2">
      <c r="A336" s="12" t="s">
        <v>8952</v>
      </c>
      <c r="B336" s="106" t="s">
        <v>8953</v>
      </c>
      <c r="C336" s="106"/>
      <c r="D336" s="4" t="s">
        <v>8899</v>
      </c>
      <c r="E336" s="14" t="s">
        <v>8954</v>
      </c>
      <c r="F336" s="1" t="s">
        <v>8927</v>
      </c>
      <c r="G336" s="4" t="s">
        <v>8955</v>
      </c>
      <c r="H336" s="1" t="s">
        <v>2475</v>
      </c>
      <c r="I336" s="1"/>
      <c r="J336" s="2"/>
      <c r="K336" s="3"/>
      <c r="L336" s="109"/>
      <c r="M336" s="109"/>
      <c r="N336" s="13"/>
      <c r="O336" s="111"/>
      <c r="P336" s="111"/>
      <c r="Q336" s="111"/>
      <c r="R336" s="111"/>
      <c r="S336" s="15"/>
      <c r="T336" s="112" t="s">
        <v>13934</v>
      </c>
      <c r="U336" s="112"/>
      <c r="V336" s="112"/>
      <c r="W336" s="112"/>
      <c r="X336" s="107" t="s">
        <v>15</v>
      </c>
      <c r="Y336" s="107"/>
      <c r="Z336" s="108"/>
    </row>
    <row r="337" spans="1:26" s="11" customFormat="1" ht="13.5" hidden="1" customHeight="1" x14ac:dyDescent="0.2">
      <c r="A337" s="12" t="s">
        <v>8956</v>
      </c>
      <c r="B337" s="106" t="s">
        <v>8957</v>
      </c>
      <c r="C337" s="106"/>
      <c r="D337" s="4" t="s">
        <v>8899</v>
      </c>
      <c r="E337" s="14" t="s">
        <v>8958</v>
      </c>
      <c r="F337" s="1" t="s">
        <v>8927</v>
      </c>
      <c r="G337" s="4" t="s">
        <v>8959</v>
      </c>
      <c r="H337" s="1" t="s">
        <v>8960</v>
      </c>
      <c r="I337" s="1"/>
      <c r="J337" s="2"/>
      <c r="K337" s="3"/>
      <c r="L337" s="109"/>
      <c r="M337" s="109"/>
      <c r="N337" s="13"/>
      <c r="O337" s="111"/>
      <c r="P337" s="111"/>
      <c r="Q337" s="111"/>
      <c r="R337" s="111"/>
      <c r="S337" s="15"/>
      <c r="T337" s="112" t="s">
        <v>13934</v>
      </c>
      <c r="U337" s="112"/>
      <c r="V337" s="112"/>
      <c r="W337" s="112"/>
      <c r="X337" s="107" t="s">
        <v>15</v>
      </c>
      <c r="Y337" s="107"/>
      <c r="Z337" s="108"/>
    </row>
    <row r="338" spans="1:26" s="11" customFormat="1" ht="13.5" hidden="1" customHeight="1" x14ac:dyDescent="0.2">
      <c r="A338" s="12" t="s">
        <v>8961</v>
      </c>
      <c r="B338" s="106" t="s">
        <v>8962</v>
      </c>
      <c r="C338" s="106"/>
      <c r="D338" s="4" t="s">
        <v>8899</v>
      </c>
      <c r="E338" s="14" t="s">
        <v>8963</v>
      </c>
      <c r="F338" s="1" t="s">
        <v>8927</v>
      </c>
      <c r="G338" s="4" t="s">
        <v>8964</v>
      </c>
      <c r="H338" s="1" t="s">
        <v>8965</v>
      </c>
      <c r="I338" s="1"/>
      <c r="J338" s="2"/>
      <c r="K338" s="3"/>
      <c r="L338" s="109"/>
      <c r="M338" s="109"/>
      <c r="N338" s="13"/>
      <c r="O338" s="111"/>
      <c r="P338" s="111"/>
      <c r="Q338" s="111"/>
      <c r="R338" s="111"/>
      <c r="S338" s="15"/>
      <c r="T338" s="112" t="s">
        <v>13934</v>
      </c>
      <c r="U338" s="112"/>
      <c r="V338" s="112"/>
      <c r="W338" s="112"/>
      <c r="X338" s="107" t="s">
        <v>15</v>
      </c>
      <c r="Y338" s="107"/>
      <c r="Z338" s="108"/>
    </row>
    <row r="339" spans="1:26" s="11" customFormat="1" ht="13.5" hidden="1" customHeight="1" x14ac:dyDescent="0.2">
      <c r="A339" s="12" t="s">
        <v>8966</v>
      </c>
      <c r="B339" s="106" t="s">
        <v>8967</v>
      </c>
      <c r="C339" s="106"/>
      <c r="D339" s="4" t="s">
        <v>8899</v>
      </c>
      <c r="E339" s="14" t="s">
        <v>8968</v>
      </c>
      <c r="F339" s="1" t="s">
        <v>8927</v>
      </c>
      <c r="G339" s="4" t="s">
        <v>8969</v>
      </c>
      <c r="H339" s="1" t="s">
        <v>8970</v>
      </c>
      <c r="I339" s="1"/>
      <c r="J339" s="2"/>
      <c r="K339" s="3"/>
      <c r="L339" s="109"/>
      <c r="M339" s="109"/>
      <c r="N339" s="13"/>
      <c r="O339" s="111"/>
      <c r="P339" s="111"/>
      <c r="Q339" s="111"/>
      <c r="R339" s="111"/>
      <c r="S339" s="15"/>
      <c r="T339" s="112" t="s">
        <v>13934</v>
      </c>
      <c r="U339" s="112"/>
      <c r="V339" s="112"/>
      <c r="W339" s="112"/>
      <c r="X339" s="107" t="s">
        <v>15</v>
      </c>
      <c r="Y339" s="107"/>
      <c r="Z339" s="108"/>
    </row>
    <row r="340" spans="1:26" s="11" customFormat="1" ht="13.5" hidden="1" customHeight="1" x14ac:dyDescent="0.2">
      <c r="A340" s="12" t="s">
        <v>8971</v>
      </c>
      <c r="B340" s="106" t="s">
        <v>8972</v>
      </c>
      <c r="C340" s="106"/>
      <c r="D340" s="4" t="s">
        <v>8899</v>
      </c>
      <c r="E340" s="14" t="s">
        <v>8973</v>
      </c>
      <c r="F340" s="1" t="s">
        <v>8927</v>
      </c>
      <c r="G340" s="4" t="s">
        <v>8974</v>
      </c>
      <c r="H340" s="1" t="s">
        <v>8975</v>
      </c>
      <c r="I340" s="1"/>
      <c r="J340" s="2"/>
      <c r="K340" s="3"/>
      <c r="L340" s="109"/>
      <c r="M340" s="109"/>
      <c r="N340" s="13"/>
      <c r="O340" s="111"/>
      <c r="P340" s="111"/>
      <c r="Q340" s="111"/>
      <c r="R340" s="111"/>
      <c r="S340" s="15"/>
      <c r="T340" s="112" t="s">
        <v>13934</v>
      </c>
      <c r="U340" s="112"/>
      <c r="V340" s="112"/>
      <c r="W340" s="112"/>
      <c r="X340" s="107" t="s">
        <v>15</v>
      </c>
      <c r="Y340" s="107"/>
      <c r="Z340" s="108"/>
    </row>
    <row r="341" spans="1:26" s="11" customFormat="1" ht="13.5" hidden="1" customHeight="1" x14ac:dyDescent="0.2">
      <c r="A341" s="12" t="s">
        <v>8976</v>
      </c>
      <c r="B341" s="106" t="s">
        <v>8977</v>
      </c>
      <c r="C341" s="106"/>
      <c r="D341" s="4" t="s">
        <v>8899</v>
      </c>
      <c r="E341" s="14" t="s">
        <v>8978</v>
      </c>
      <c r="F341" s="1" t="s">
        <v>8927</v>
      </c>
      <c r="G341" s="4" t="s">
        <v>8979</v>
      </c>
      <c r="H341" s="1" t="s">
        <v>8980</v>
      </c>
      <c r="I341" s="1"/>
      <c r="J341" s="2"/>
      <c r="K341" s="3"/>
      <c r="L341" s="109"/>
      <c r="M341" s="109"/>
      <c r="N341" s="13"/>
      <c r="O341" s="111"/>
      <c r="P341" s="111"/>
      <c r="Q341" s="111"/>
      <c r="R341" s="111"/>
      <c r="S341" s="15"/>
      <c r="T341" s="112" t="s">
        <v>13934</v>
      </c>
      <c r="U341" s="112"/>
      <c r="V341" s="112"/>
      <c r="W341" s="112"/>
      <c r="X341" s="107" t="s">
        <v>15</v>
      </c>
      <c r="Y341" s="107"/>
      <c r="Z341" s="108"/>
    </row>
    <row r="342" spans="1:26" s="11" customFormat="1" ht="13.5" hidden="1" customHeight="1" x14ac:dyDescent="0.2">
      <c r="A342" s="12" t="s">
        <v>8981</v>
      </c>
      <c r="B342" s="106" t="s">
        <v>8982</v>
      </c>
      <c r="C342" s="106"/>
      <c r="D342" s="4" t="s">
        <v>8899</v>
      </c>
      <c r="E342" s="14"/>
      <c r="F342" s="1" t="s">
        <v>7771</v>
      </c>
      <c r="G342" s="4" t="s">
        <v>8983</v>
      </c>
      <c r="H342" s="1" t="s">
        <v>8130</v>
      </c>
      <c r="I342" s="1"/>
      <c r="J342" s="2"/>
      <c r="K342" s="3"/>
      <c r="L342" s="109"/>
      <c r="M342" s="109"/>
      <c r="N342" s="13"/>
      <c r="O342" s="111"/>
      <c r="P342" s="111"/>
      <c r="Q342" s="111"/>
      <c r="R342" s="111"/>
      <c r="S342" s="15"/>
      <c r="T342" s="112" t="s">
        <v>13934</v>
      </c>
      <c r="U342" s="112"/>
      <c r="V342" s="112"/>
      <c r="W342" s="112"/>
      <c r="X342" s="107" t="s">
        <v>15</v>
      </c>
      <c r="Y342" s="107"/>
      <c r="Z342" s="108"/>
    </row>
    <row r="343" spans="1:26" s="11" customFormat="1" ht="13.5" hidden="1" customHeight="1" x14ac:dyDescent="0.2">
      <c r="A343" s="12" t="s">
        <v>8984</v>
      </c>
      <c r="B343" s="106" t="s">
        <v>8985</v>
      </c>
      <c r="C343" s="106"/>
      <c r="D343" s="4" t="s">
        <v>8899</v>
      </c>
      <c r="E343" s="14"/>
      <c r="F343" s="1" t="s">
        <v>8927</v>
      </c>
      <c r="G343" s="4" t="s">
        <v>8986</v>
      </c>
      <c r="H343" s="1" t="s">
        <v>8987</v>
      </c>
      <c r="I343" s="1"/>
      <c r="J343" s="2"/>
      <c r="K343" s="3"/>
      <c r="L343" s="109"/>
      <c r="M343" s="109"/>
      <c r="N343" s="13"/>
      <c r="O343" s="111"/>
      <c r="P343" s="111"/>
      <c r="Q343" s="111"/>
      <c r="R343" s="111"/>
      <c r="S343" s="15"/>
      <c r="T343" s="112" t="s">
        <v>13934</v>
      </c>
      <c r="U343" s="112"/>
      <c r="V343" s="112"/>
      <c r="W343" s="112"/>
      <c r="X343" s="107" t="s">
        <v>15</v>
      </c>
      <c r="Y343" s="107"/>
      <c r="Z343" s="108"/>
    </row>
    <row r="344" spans="1:26" s="11" customFormat="1" ht="13.5" hidden="1" customHeight="1" x14ac:dyDescent="0.2">
      <c r="A344" s="12" t="s">
        <v>8988</v>
      </c>
      <c r="B344" s="106" t="s">
        <v>8989</v>
      </c>
      <c r="C344" s="106"/>
      <c r="D344" s="4" t="s">
        <v>8899</v>
      </c>
      <c r="E344" s="14"/>
      <c r="F344" s="1" t="s">
        <v>8927</v>
      </c>
      <c r="G344" s="4" t="s">
        <v>8990</v>
      </c>
      <c r="H344" s="1" t="s">
        <v>8837</v>
      </c>
      <c r="I344" s="1"/>
      <c r="J344" s="2"/>
      <c r="K344" s="3"/>
      <c r="L344" s="109"/>
      <c r="M344" s="109"/>
      <c r="N344" s="13"/>
      <c r="O344" s="111"/>
      <c r="P344" s="111"/>
      <c r="Q344" s="111"/>
      <c r="R344" s="111"/>
      <c r="S344" s="15"/>
      <c r="T344" s="112" t="s">
        <v>13934</v>
      </c>
      <c r="U344" s="112"/>
      <c r="V344" s="112"/>
      <c r="W344" s="112"/>
      <c r="X344" s="107" t="s">
        <v>15</v>
      </c>
      <c r="Y344" s="107"/>
      <c r="Z344" s="108"/>
    </row>
    <row r="345" spans="1:26" s="11" customFormat="1" ht="13.5" hidden="1" customHeight="1" x14ac:dyDescent="0.2">
      <c r="A345" s="12" t="s">
        <v>8991</v>
      </c>
      <c r="B345" s="106" t="s">
        <v>8992</v>
      </c>
      <c r="C345" s="106"/>
      <c r="D345" s="4" t="s">
        <v>8899</v>
      </c>
      <c r="E345" s="14" t="s">
        <v>8993</v>
      </c>
      <c r="F345" s="1" t="s">
        <v>8927</v>
      </c>
      <c r="G345" s="4" t="s">
        <v>8994</v>
      </c>
      <c r="H345" s="1" t="s">
        <v>8995</v>
      </c>
      <c r="I345" s="1"/>
      <c r="J345" s="2"/>
      <c r="K345" s="3"/>
      <c r="L345" s="109"/>
      <c r="M345" s="109"/>
      <c r="N345" s="13"/>
      <c r="O345" s="111"/>
      <c r="P345" s="111"/>
      <c r="Q345" s="111"/>
      <c r="R345" s="111"/>
      <c r="S345" s="15"/>
      <c r="T345" s="112" t="s">
        <v>13934</v>
      </c>
      <c r="U345" s="112"/>
      <c r="V345" s="112"/>
      <c r="W345" s="112"/>
      <c r="X345" s="107" t="s">
        <v>15</v>
      </c>
      <c r="Y345" s="107"/>
      <c r="Z345" s="108"/>
    </row>
    <row r="346" spans="1:26" s="11" customFormat="1" ht="13.5" hidden="1" customHeight="1" x14ac:dyDescent="0.2">
      <c r="A346" s="12" t="s">
        <v>8996</v>
      </c>
      <c r="B346" s="106" t="s">
        <v>8997</v>
      </c>
      <c r="C346" s="106"/>
      <c r="D346" s="4" t="s">
        <v>8899</v>
      </c>
      <c r="E346" s="14" t="s">
        <v>8998</v>
      </c>
      <c r="F346" s="1" t="s">
        <v>8927</v>
      </c>
      <c r="G346" s="4" t="s">
        <v>8999</v>
      </c>
      <c r="H346" s="1" t="s">
        <v>9000</v>
      </c>
      <c r="I346" s="1"/>
      <c r="J346" s="2"/>
      <c r="K346" s="3"/>
      <c r="L346" s="109"/>
      <c r="M346" s="109"/>
      <c r="N346" s="13"/>
      <c r="O346" s="111"/>
      <c r="P346" s="111"/>
      <c r="Q346" s="111"/>
      <c r="R346" s="111"/>
      <c r="S346" s="15"/>
      <c r="T346" s="112" t="s">
        <v>13934</v>
      </c>
      <c r="U346" s="112"/>
      <c r="V346" s="112"/>
      <c r="W346" s="112"/>
      <c r="X346" s="107" t="s">
        <v>15</v>
      </c>
      <c r="Y346" s="107"/>
      <c r="Z346" s="108"/>
    </row>
    <row r="347" spans="1:26" s="11" customFormat="1" ht="13.5" hidden="1" customHeight="1" x14ac:dyDescent="0.2">
      <c r="A347" s="12" t="s">
        <v>9001</v>
      </c>
      <c r="B347" s="106" t="s">
        <v>9002</v>
      </c>
      <c r="C347" s="106"/>
      <c r="D347" s="4" t="s">
        <v>8899</v>
      </c>
      <c r="E347" s="14" t="s">
        <v>9003</v>
      </c>
      <c r="F347" s="1" t="s">
        <v>8927</v>
      </c>
      <c r="G347" s="4" t="s">
        <v>9004</v>
      </c>
      <c r="H347" s="1" t="s">
        <v>9005</v>
      </c>
      <c r="I347" s="1"/>
      <c r="J347" s="2"/>
      <c r="K347" s="3"/>
      <c r="L347" s="109"/>
      <c r="M347" s="109"/>
      <c r="N347" s="13"/>
      <c r="O347" s="111"/>
      <c r="P347" s="111"/>
      <c r="Q347" s="111"/>
      <c r="R347" s="111"/>
      <c r="S347" s="15"/>
      <c r="T347" s="112" t="s">
        <v>13934</v>
      </c>
      <c r="U347" s="112"/>
      <c r="V347" s="112"/>
      <c r="W347" s="112"/>
      <c r="X347" s="107" t="s">
        <v>15</v>
      </c>
      <c r="Y347" s="107"/>
      <c r="Z347" s="108"/>
    </row>
    <row r="348" spans="1:26" s="11" customFormat="1" ht="13.5" hidden="1" customHeight="1" x14ac:dyDescent="0.2">
      <c r="A348" s="12" t="s">
        <v>9006</v>
      </c>
      <c r="B348" s="106" t="s">
        <v>9007</v>
      </c>
      <c r="C348" s="106"/>
      <c r="D348" s="4" t="s">
        <v>8899</v>
      </c>
      <c r="E348" s="14" t="s">
        <v>9008</v>
      </c>
      <c r="F348" s="1" t="s">
        <v>8927</v>
      </c>
      <c r="G348" s="4" t="s">
        <v>9009</v>
      </c>
      <c r="H348" s="1" t="s">
        <v>8814</v>
      </c>
      <c r="I348" s="1"/>
      <c r="J348" s="2"/>
      <c r="K348" s="3"/>
      <c r="L348" s="109"/>
      <c r="M348" s="109"/>
      <c r="N348" s="13"/>
      <c r="O348" s="111"/>
      <c r="P348" s="111"/>
      <c r="Q348" s="111"/>
      <c r="R348" s="111"/>
      <c r="S348" s="15"/>
      <c r="T348" s="112" t="s">
        <v>13934</v>
      </c>
      <c r="U348" s="112"/>
      <c r="V348" s="112"/>
      <c r="W348" s="112"/>
      <c r="X348" s="107" t="s">
        <v>15</v>
      </c>
      <c r="Y348" s="107"/>
      <c r="Z348" s="108"/>
    </row>
    <row r="349" spans="1:26" s="11" customFormat="1" ht="13.5" hidden="1" customHeight="1" x14ac:dyDescent="0.2">
      <c r="A349" s="12" t="s">
        <v>9010</v>
      </c>
      <c r="B349" s="106" t="s">
        <v>9011</v>
      </c>
      <c r="C349" s="106"/>
      <c r="D349" s="4" t="s">
        <v>8899</v>
      </c>
      <c r="E349" s="14" t="s">
        <v>9012</v>
      </c>
      <c r="F349" s="1" t="s">
        <v>8927</v>
      </c>
      <c r="G349" s="4" t="s">
        <v>9013</v>
      </c>
      <c r="H349" s="1" t="s">
        <v>8814</v>
      </c>
      <c r="I349" s="1"/>
      <c r="J349" s="2"/>
      <c r="K349" s="3"/>
      <c r="L349" s="109"/>
      <c r="M349" s="109"/>
      <c r="N349" s="13"/>
      <c r="O349" s="111"/>
      <c r="P349" s="111"/>
      <c r="Q349" s="111"/>
      <c r="R349" s="111"/>
      <c r="S349" s="15"/>
      <c r="T349" s="112" t="s">
        <v>13934</v>
      </c>
      <c r="U349" s="112"/>
      <c r="V349" s="112"/>
      <c r="W349" s="112"/>
      <c r="X349" s="107" t="s">
        <v>15</v>
      </c>
      <c r="Y349" s="107"/>
      <c r="Z349" s="108"/>
    </row>
    <row r="350" spans="1:26" s="11" customFormat="1" ht="13.5" hidden="1" customHeight="1" x14ac:dyDescent="0.2">
      <c r="A350" s="12" t="s">
        <v>9014</v>
      </c>
      <c r="B350" s="106" t="s">
        <v>9015</v>
      </c>
      <c r="C350" s="106"/>
      <c r="D350" s="4" t="s">
        <v>8899</v>
      </c>
      <c r="E350" s="14" t="s">
        <v>9016</v>
      </c>
      <c r="F350" s="1" t="s">
        <v>8927</v>
      </c>
      <c r="G350" s="4" t="s">
        <v>9017</v>
      </c>
      <c r="H350" s="1" t="s">
        <v>2851</v>
      </c>
      <c r="I350" s="1"/>
      <c r="J350" s="2"/>
      <c r="K350" s="3"/>
      <c r="L350" s="109"/>
      <c r="M350" s="109"/>
      <c r="N350" s="13"/>
      <c r="O350" s="111"/>
      <c r="P350" s="111"/>
      <c r="Q350" s="111"/>
      <c r="R350" s="111"/>
      <c r="S350" s="15"/>
      <c r="T350" s="112" t="s">
        <v>13934</v>
      </c>
      <c r="U350" s="112"/>
      <c r="V350" s="112"/>
      <c r="W350" s="112"/>
      <c r="X350" s="107" t="s">
        <v>15</v>
      </c>
      <c r="Y350" s="107"/>
      <c r="Z350" s="108"/>
    </row>
    <row r="351" spans="1:26" s="11" customFormat="1" ht="13.5" hidden="1" customHeight="1" x14ac:dyDescent="0.2">
      <c r="A351" s="12" t="s">
        <v>9018</v>
      </c>
      <c r="B351" s="106" t="s">
        <v>9019</v>
      </c>
      <c r="C351" s="106"/>
      <c r="D351" s="4" t="s">
        <v>8899</v>
      </c>
      <c r="E351" s="14" t="s">
        <v>9020</v>
      </c>
      <c r="F351" s="1" t="s">
        <v>8927</v>
      </c>
      <c r="G351" s="4" t="s">
        <v>9021</v>
      </c>
      <c r="H351" s="1" t="s">
        <v>227</v>
      </c>
      <c r="I351" s="1"/>
      <c r="J351" s="2"/>
      <c r="K351" s="3"/>
      <c r="L351" s="109"/>
      <c r="M351" s="109"/>
      <c r="N351" s="13"/>
      <c r="O351" s="111"/>
      <c r="P351" s="111"/>
      <c r="Q351" s="111"/>
      <c r="R351" s="111"/>
      <c r="S351" s="15"/>
      <c r="T351" s="112" t="s">
        <v>13934</v>
      </c>
      <c r="U351" s="112"/>
      <c r="V351" s="112"/>
      <c r="W351" s="112"/>
      <c r="X351" s="107" t="s">
        <v>15</v>
      </c>
      <c r="Y351" s="107"/>
      <c r="Z351" s="108"/>
    </row>
    <row r="352" spans="1:26" s="11" customFormat="1" ht="13.5" hidden="1" customHeight="1" x14ac:dyDescent="0.2">
      <c r="A352" s="12" t="s">
        <v>9022</v>
      </c>
      <c r="B352" s="106" t="s">
        <v>9023</v>
      </c>
      <c r="C352" s="106"/>
      <c r="D352" s="4" t="s">
        <v>8899</v>
      </c>
      <c r="E352" s="14" t="s">
        <v>9024</v>
      </c>
      <c r="F352" s="1" t="s">
        <v>8927</v>
      </c>
      <c r="G352" s="4" t="s">
        <v>9025</v>
      </c>
      <c r="H352" s="1" t="s">
        <v>9026</v>
      </c>
      <c r="I352" s="1"/>
      <c r="J352" s="2"/>
      <c r="K352" s="3"/>
      <c r="L352" s="109"/>
      <c r="M352" s="109"/>
      <c r="N352" s="13"/>
      <c r="O352" s="111"/>
      <c r="P352" s="111"/>
      <c r="Q352" s="111"/>
      <c r="R352" s="111"/>
      <c r="S352" s="15"/>
      <c r="T352" s="112" t="s">
        <v>13934</v>
      </c>
      <c r="U352" s="112"/>
      <c r="V352" s="112"/>
      <c r="W352" s="112"/>
      <c r="X352" s="107" t="s">
        <v>15</v>
      </c>
      <c r="Y352" s="107"/>
      <c r="Z352" s="108"/>
    </row>
    <row r="353" spans="1:26" s="11" customFormat="1" ht="13.5" hidden="1" customHeight="1" x14ac:dyDescent="0.2">
      <c r="A353" s="12" t="s">
        <v>9027</v>
      </c>
      <c r="B353" s="106" t="s">
        <v>9028</v>
      </c>
      <c r="C353" s="106"/>
      <c r="D353" s="4" t="s">
        <v>8899</v>
      </c>
      <c r="E353" s="14" t="s">
        <v>9029</v>
      </c>
      <c r="F353" s="1" t="s">
        <v>8927</v>
      </c>
      <c r="G353" s="4" t="s">
        <v>9030</v>
      </c>
      <c r="H353" s="1" t="s">
        <v>9031</v>
      </c>
      <c r="I353" s="1"/>
      <c r="J353" s="2"/>
      <c r="K353" s="3"/>
      <c r="L353" s="109"/>
      <c r="M353" s="109"/>
      <c r="N353" s="13"/>
      <c r="O353" s="111"/>
      <c r="P353" s="111"/>
      <c r="Q353" s="111"/>
      <c r="R353" s="111"/>
      <c r="S353" s="15"/>
      <c r="T353" s="112" t="s">
        <v>13934</v>
      </c>
      <c r="U353" s="112"/>
      <c r="V353" s="112"/>
      <c r="W353" s="112"/>
      <c r="X353" s="107" t="s">
        <v>15</v>
      </c>
      <c r="Y353" s="107"/>
      <c r="Z353" s="108"/>
    </row>
    <row r="354" spans="1:26" s="11" customFormat="1" ht="13.5" hidden="1" customHeight="1" x14ac:dyDescent="0.2">
      <c r="A354" s="12" t="s">
        <v>9032</v>
      </c>
      <c r="B354" s="106" t="s">
        <v>9033</v>
      </c>
      <c r="C354" s="106"/>
      <c r="D354" s="4" t="s">
        <v>8899</v>
      </c>
      <c r="E354" s="14"/>
      <c r="F354" s="1" t="s">
        <v>8927</v>
      </c>
      <c r="G354" s="4" t="s">
        <v>9034</v>
      </c>
      <c r="H354" s="1" t="s">
        <v>9035</v>
      </c>
      <c r="I354" s="1"/>
      <c r="J354" s="2"/>
      <c r="K354" s="3"/>
      <c r="L354" s="109"/>
      <c r="M354" s="109"/>
      <c r="N354" s="13"/>
      <c r="O354" s="111"/>
      <c r="P354" s="111"/>
      <c r="Q354" s="111"/>
      <c r="R354" s="111"/>
      <c r="S354" s="15"/>
      <c r="T354" s="112" t="s">
        <v>13934</v>
      </c>
      <c r="U354" s="112"/>
      <c r="V354" s="112"/>
      <c r="W354" s="112"/>
      <c r="X354" s="107" t="s">
        <v>15</v>
      </c>
      <c r="Y354" s="107"/>
      <c r="Z354" s="108"/>
    </row>
    <row r="355" spans="1:26" s="11" customFormat="1" ht="13.5" hidden="1" customHeight="1" x14ac:dyDescent="0.2">
      <c r="A355" s="12" t="s">
        <v>9036</v>
      </c>
      <c r="B355" s="106" t="s">
        <v>9037</v>
      </c>
      <c r="C355" s="106"/>
      <c r="D355" s="4" t="s">
        <v>8899</v>
      </c>
      <c r="E355" s="14"/>
      <c r="F355" s="1" t="s">
        <v>8927</v>
      </c>
      <c r="G355" s="4" t="s">
        <v>9038</v>
      </c>
      <c r="H355" s="1" t="s">
        <v>9039</v>
      </c>
      <c r="I355" s="1"/>
      <c r="J355" s="2"/>
      <c r="K355" s="3"/>
      <c r="L355" s="109"/>
      <c r="M355" s="109"/>
      <c r="N355" s="13"/>
      <c r="O355" s="111"/>
      <c r="P355" s="111"/>
      <c r="Q355" s="111"/>
      <c r="R355" s="111"/>
      <c r="S355" s="15"/>
      <c r="T355" s="112" t="s">
        <v>13934</v>
      </c>
      <c r="U355" s="112"/>
      <c r="V355" s="112"/>
      <c r="W355" s="112"/>
      <c r="X355" s="107" t="s">
        <v>15</v>
      </c>
      <c r="Y355" s="107"/>
      <c r="Z355" s="108"/>
    </row>
    <row r="356" spans="1:26" s="11" customFormat="1" ht="13.5" hidden="1" customHeight="1" x14ac:dyDescent="0.2">
      <c r="A356" s="12" t="s">
        <v>9040</v>
      </c>
      <c r="B356" s="106" t="s">
        <v>9041</v>
      </c>
      <c r="C356" s="106"/>
      <c r="D356" s="4" t="s">
        <v>8899</v>
      </c>
      <c r="E356" s="14"/>
      <c r="F356" s="1" t="s">
        <v>8927</v>
      </c>
      <c r="G356" s="4" t="s">
        <v>9042</v>
      </c>
      <c r="H356" s="1" t="s">
        <v>9043</v>
      </c>
      <c r="I356" s="1"/>
      <c r="J356" s="2"/>
      <c r="K356" s="3"/>
      <c r="L356" s="109"/>
      <c r="M356" s="109"/>
      <c r="N356" s="13"/>
      <c r="O356" s="111"/>
      <c r="P356" s="111"/>
      <c r="Q356" s="111"/>
      <c r="R356" s="111"/>
      <c r="S356" s="15"/>
      <c r="T356" s="112" t="s">
        <v>13934</v>
      </c>
      <c r="U356" s="112"/>
      <c r="V356" s="112"/>
      <c r="W356" s="112"/>
      <c r="X356" s="107" t="s">
        <v>15</v>
      </c>
      <c r="Y356" s="107"/>
      <c r="Z356" s="108"/>
    </row>
    <row r="357" spans="1:26" s="11" customFormat="1" ht="13.5" hidden="1" customHeight="1" x14ac:dyDescent="0.2">
      <c r="A357" s="12" t="s">
        <v>9044</v>
      </c>
      <c r="B357" s="106" t="s">
        <v>9045</v>
      </c>
      <c r="C357" s="106"/>
      <c r="D357" s="4" t="s">
        <v>8899</v>
      </c>
      <c r="E357" s="14" t="s">
        <v>9046</v>
      </c>
      <c r="F357" s="1" t="s">
        <v>8927</v>
      </c>
      <c r="G357" s="4" t="s">
        <v>9047</v>
      </c>
      <c r="H357" s="1" t="s">
        <v>9048</v>
      </c>
      <c r="I357" s="1"/>
      <c r="J357" s="2">
        <v>2719100.48</v>
      </c>
      <c r="K357" s="3">
        <v>2719100.48</v>
      </c>
      <c r="L357" s="109"/>
      <c r="M357" s="109"/>
      <c r="N357" s="13"/>
      <c r="O357" s="105">
        <v>2719100.48</v>
      </c>
      <c r="P357" s="105"/>
      <c r="Q357" s="105"/>
      <c r="R357" s="105"/>
      <c r="S357" s="15"/>
      <c r="T357" s="112" t="s">
        <v>13934</v>
      </c>
      <c r="U357" s="112"/>
      <c r="V357" s="112"/>
      <c r="W357" s="112"/>
      <c r="X357" s="107" t="s">
        <v>15</v>
      </c>
      <c r="Y357" s="107"/>
      <c r="Z357" s="108"/>
    </row>
    <row r="358" spans="1:26" s="11" customFormat="1" ht="13.5" hidden="1" customHeight="1" x14ac:dyDescent="0.2">
      <c r="A358" s="12" t="s">
        <v>9049</v>
      </c>
      <c r="B358" s="106" t="s">
        <v>9050</v>
      </c>
      <c r="C358" s="106"/>
      <c r="D358" s="4" t="s">
        <v>8899</v>
      </c>
      <c r="E358" s="14" t="s">
        <v>9051</v>
      </c>
      <c r="F358" s="1" t="s">
        <v>8927</v>
      </c>
      <c r="G358" s="4" t="s">
        <v>9052</v>
      </c>
      <c r="H358" s="1" t="s">
        <v>9053</v>
      </c>
      <c r="I358" s="1"/>
      <c r="J358" s="2"/>
      <c r="K358" s="3"/>
      <c r="L358" s="109"/>
      <c r="M358" s="109"/>
      <c r="N358" s="13"/>
      <c r="O358" s="111"/>
      <c r="P358" s="111"/>
      <c r="Q358" s="111"/>
      <c r="R358" s="111"/>
      <c r="S358" s="15"/>
      <c r="T358" s="112" t="s">
        <v>13934</v>
      </c>
      <c r="U358" s="112"/>
      <c r="V358" s="112"/>
      <c r="W358" s="112"/>
      <c r="X358" s="107" t="s">
        <v>15</v>
      </c>
      <c r="Y358" s="107"/>
      <c r="Z358" s="108"/>
    </row>
    <row r="359" spans="1:26" s="11" customFormat="1" ht="13.5" hidden="1" customHeight="1" x14ac:dyDescent="0.2">
      <c r="A359" s="12" t="s">
        <v>9054</v>
      </c>
      <c r="B359" s="106" t="s">
        <v>9055</v>
      </c>
      <c r="C359" s="106"/>
      <c r="D359" s="4" t="s">
        <v>8899</v>
      </c>
      <c r="E359" s="14" t="s">
        <v>9056</v>
      </c>
      <c r="F359" s="1" t="s">
        <v>8927</v>
      </c>
      <c r="G359" s="4" t="s">
        <v>9057</v>
      </c>
      <c r="H359" s="1" t="s">
        <v>9058</v>
      </c>
      <c r="I359" s="1"/>
      <c r="J359" s="2"/>
      <c r="K359" s="3"/>
      <c r="L359" s="109"/>
      <c r="M359" s="109"/>
      <c r="N359" s="13"/>
      <c r="O359" s="111"/>
      <c r="P359" s="111"/>
      <c r="Q359" s="111"/>
      <c r="R359" s="111"/>
      <c r="S359" s="15"/>
      <c r="T359" s="112" t="s">
        <v>13934</v>
      </c>
      <c r="U359" s="112"/>
      <c r="V359" s="112"/>
      <c r="W359" s="112"/>
      <c r="X359" s="107" t="s">
        <v>15</v>
      </c>
      <c r="Y359" s="107"/>
      <c r="Z359" s="108"/>
    </row>
    <row r="360" spans="1:26" s="11" customFormat="1" ht="13.5" hidden="1" customHeight="1" x14ac:dyDescent="0.2">
      <c r="A360" s="12" t="s">
        <v>9059</v>
      </c>
      <c r="B360" s="106" t="s">
        <v>9060</v>
      </c>
      <c r="C360" s="106"/>
      <c r="D360" s="4" t="s">
        <v>8899</v>
      </c>
      <c r="E360" s="14" t="s">
        <v>9061</v>
      </c>
      <c r="F360" s="1" t="s">
        <v>8927</v>
      </c>
      <c r="G360" s="4" t="s">
        <v>9062</v>
      </c>
      <c r="H360" s="1" t="s">
        <v>9063</v>
      </c>
      <c r="I360" s="1"/>
      <c r="J360" s="2"/>
      <c r="K360" s="3"/>
      <c r="L360" s="109"/>
      <c r="M360" s="109"/>
      <c r="N360" s="13"/>
      <c r="O360" s="111"/>
      <c r="P360" s="111"/>
      <c r="Q360" s="111"/>
      <c r="R360" s="111"/>
      <c r="S360" s="15"/>
      <c r="T360" s="112" t="s">
        <v>13934</v>
      </c>
      <c r="U360" s="112"/>
      <c r="V360" s="112"/>
      <c r="W360" s="112"/>
      <c r="X360" s="107" t="s">
        <v>15</v>
      </c>
      <c r="Y360" s="107"/>
      <c r="Z360" s="108"/>
    </row>
    <row r="361" spans="1:26" s="11" customFormat="1" ht="13.5" hidden="1" customHeight="1" x14ac:dyDescent="0.2">
      <c r="A361" s="12" t="s">
        <v>9064</v>
      </c>
      <c r="B361" s="106" t="s">
        <v>9065</v>
      </c>
      <c r="C361" s="106"/>
      <c r="D361" s="4" t="s">
        <v>8899</v>
      </c>
      <c r="E361" s="14" t="s">
        <v>9066</v>
      </c>
      <c r="F361" s="1" t="s">
        <v>8927</v>
      </c>
      <c r="G361" s="4" t="s">
        <v>9067</v>
      </c>
      <c r="H361" s="1" t="s">
        <v>9068</v>
      </c>
      <c r="I361" s="1"/>
      <c r="J361" s="2"/>
      <c r="K361" s="3"/>
      <c r="L361" s="109"/>
      <c r="M361" s="109"/>
      <c r="N361" s="13"/>
      <c r="O361" s="111"/>
      <c r="P361" s="111"/>
      <c r="Q361" s="111"/>
      <c r="R361" s="111"/>
      <c r="S361" s="15"/>
      <c r="T361" s="112" t="s">
        <v>13934</v>
      </c>
      <c r="U361" s="112"/>
      <c r="V361" s="112"/>
      <c r="W361" s="112"/>
      <c r="X361" s="107" t="s">
        <v>15</v>
      </c>
      <c r="Y361" s="107"/>
      <c r="Z361" s="108"/>
    </row>
    <row r="362" spans="1:26" s="11" customFormat="1" ht="13.5" hidden="1" customHeight="1" x14ac:dyDescent="0.2">
      <c r="A362" s="12" t="s">
        <v>9069</v>
      </c>
      <c r="B362" s="106" t="s">
        <v>9070</v>
      </c>
      <c r="C362" s="106"/>
      <c r="D362" s="4" t="s">
        <v>8899</v>
      </c>
      <c r="E362" s="14"/>
      <c r="F362" s="1" t="s">
        <v>8927</v>
      </c>
      <c r="G362" s="4" t="s">
        <v>9071</v>
      </c>
      <c r="H362" s="1" t="s">
        <v>9072</v>
      </c>
      <c r="I362" s="1"/>
      <c r="J362" s="2"/>
      <c r="K362" s="3"/>
      <c r="L362" s="109"/>
      <c r="M362" s="109"/>
      <c r="N362" s="13"/>
      <c r="O362" s="111"/>
      <c r="P362" s="111"/>
      <c r="Q362" s="111"/>
      <c r="R362" s="111"/>
      <c r="S362" s="15"/>
      <c r="T362" s="112" t="s">
        <v>13934</v>
      </c>
      <c r="U362" s="112"/>
      <c r="V362" s="112"/>
      <c r="W362" s="112"/>
      <c r="X362" s="107" t="s">
        <v>15</v>
      </c>
      <c r="Y362" s="107"/>
      <c r="Z362" s="108"/>
    </row>
    <row r="363" spans="1:26" s="11" customFormat="1" ht="13.5" hidden="1" customHeight="1" x14ac:dyDescent="0.2">
      <c r="A363" s="12" t="s">
        <v>9073</v>
      </c>
      <c r="B363" s="106" t="s">
        <v>9074</v>
      </c>
      <c r="C363" s="106"/>
      <c r="D363" s="4" t="s">
        <v>8899</v>
      </c>
      <c r="E363" s="14" t="s">
        <v>9075</v>
      </c>
      <c r="F363" s="1" t="s">
        <v>8927</v>
      </c>
      <c r="G363" s="4" t="s">
        <v>9076</v>
      </c>
      <c r="H363" s="1" t="s">
        <v>9043</v>
      </c>
      <c r="I363" s="1"/>
      <c r="J363" s="2"/>
      <c r="K363" s="3"/>
      <c r="L363" s="109"/>
      <c r="M363" s="109"/>
      <c r="N363" s="13"/>
      <c r="O363" s="111"/>
      <c r="P363" s="111"/>
      <c r="Q363" s="111"/>
      <c r="R363" s="111"/>
      <c r="S363" s="15"/>
      <c r="T363" s="112" t="s">
        <v>13934</v>
      </c>
      <c r="U363" s="112"/>
      <c r="V363" s="112"/>
      <c r="W363" s="112"/>
      <c r="X363" s="107" t="s">
        <v>15</v>
      </c>
      <c r="Y363" s="107"/>
      <c r="Z363" s="108"/>
    </row>
    <row r="364" spans="1:26" s="11" customFormat="1" ht="13.5" hidden="1" customHeight="1" x14ac:dyDescent="0.2">
      <c r="A364" s="12" t="s">
        <v>9077</v>
      </c>
      <c r="B364" s="106" t="s">
        <v>9078</v>
      </c>
      <c r="C364" s="106"/>
      <c r="D364" s="4" t="s">
        <v>8899</v>
      </c>
      <c r="E364" s="14" t="s">
        <v>9079</v>
      </c>
      <c r="F364" s="1" t="s">
        <v>8927</v>
      </c>
      <c r="G364" s="4" t="s">
        <v>9080</v>
      </c>
      <c r="H364" s="1" t="s">
        <v>9081</v>
      </c>
      <c r="I364" s="1"/>
      <c r="J364" s="2"/>
      <c r="K364" s="3"/>
      <c r="L364" s="109"/>
      <c r="M364" s="109"/>
      <c r="N364" s="13"/>
      <c r="O364" s="111"/>
      <c r="P364" s="111"/>
      <c r="Q364" s="111"/>
      <c r="R364" s="111"/>
      <c r="S364" s="15"/>
      <c r="T364" s="112" t="s">
        <v>13934</v>
      </c>
      <c r="U364" s="112"/>
      <c r="V364" s="112"/>
      <c r="W364" s="112"/>
      <c r="X364" s="107" t="s">
        <v>15</v>
      </c>
      <c r="Y364" s="107"/>
      <c r="Z364" s="108"/>
    </row>
    <row r="365" spans="1:26" s="11" customFormat="1" ht="13.5" hidden="1" customHeight="1" x14ac:dyDescent="0.2">
      <c r="A365" s="12" t="s">
        <v>9082</v>
      </c>
      <c r="B365" s="106" t="s">
        <v>9083</v>
      </c>
      <c r="C365" s="106"/>
      <c r="D365" s="4" t="s">
        <v>8899</v>
      </c>
      <c r="E365" s="14"/>
      <c r="F365" s="1" t="s">
        <v>8927</v>
      </c>
      <c r="G365" s="4" t="s">
        <v>9084</v>
      </c>
      <c r="H365" s="1" t="s">
        <v>8860</v>
      </c>
      <c r="I365" s="1"/>
      <c r="J365" s="2"/>
      <c r="K365" s="3"/>
      <c r="L365" s="109"/>
      <c r="M365" s="109"/>
      <c r="N365" s="13"/>
      <c r="O365" s="111"/>
      <c r="P365" s="111"/>
      <c r="Q365" s="111"/>
      <c r="R365" s="111"/>
      <c r="S365" s="15"/>
      <c r="T365" s="112" t="s">
        <v>13934</v>
      </c>
      <c r="U365" s="112"/>
      <c r="V365" s="112"/>
      <c r="W365" s="112"/>
      <c r="X365" s="107" t="s">
        <v>15</v>
      </c>
      <c r="Y365" s="107"/>
      <c r="Z365" s="108"/>
    </row>
    <row r="366" spans="1:26" s="11" customFormat="1" ht="13.5" hidden="1" customHeight="1" x14ac:dyDescent="0.2">
      <c r="A366" s="12" t="s">
        <v>9085</v>
      </c>
      <c r="B366" s="106" t="s">
        <v>9086</v>
      </c>
      <c r="C366" s="106"/>
      <c r="D366" s="4" t="s">
        <v>8899</v>
      </c>
      <c r="E366" s="14" t="s">
        <v>9087</v>
      </c>
      <c r="F366" s="1" t="s">
        <v>8927</v>
      </c>
      <c r="G366" s="4" t="s">
        <v>9088</v>
      </c>
      <c r="H366" s="1" t="s">
        <v>3185</v>
      </c>
      <c r="I366" s="1"/>
      <c r="J366" s="2">
        <v>818595.96</v>
      </c>
      <c r="K366" s="3">
        <v>818595.96</v>
      </c>
      <c r="L366" s="109"/>
      <c r="M366" s="109"/>
      <c r="N366" s="13"/>
      <c r="O366" s="105">
        <v>818595.96</v>
      </c>
      <c r="P366" s="105"/>
      <c r="Q366" s="105"/>
      <c r="R366" s="105"/>
      <c r="S366" s="15"/>
      <c r="T366" s="112" t="s">
        <v>13934</v>
      </c>
      <c r="U366" s="112"/>
      <c r="V366" s="112"/>
      <c r="W366" s="112"/>
      <c r="X366" s="107" t="s">
        <v>15</v>
      </c>
      <c r="Y366" s="107"/>
      <c r="Z366" s="108"/>
    </row>
    <row r="367" spans="1:26" s="11" customFormat="1" ht="13.5" hidden="1" customHeight="1" x14ac:dyDescent="0.2">
      <c r="A367" s="12" t="s">
        <v>9089</v>
      </c>
      <c r="B367" s="106" t="s">
        <v>9090</v>
      </c>
      <c r="C367" s="106"/>
      <c r="D367" s="4" t="s">
        <v>8899</v>
      </c>
      <c r="E367" s="14"/>
      <c r="F367" s="1" t="s">
        <v>8927</v>
      </c>
      <c r="G367" s="4" t="s">
        <v>9091</v>
      </c>
      <c r="H367" s="1" t="s">
        <v>9092</v>
      </c>
      <c r="I367" s="1"/>
      <c r="J367" s="2"/>
      <c r="K367" s="3"/>
      <c r="L367" s="109"/>
      <c r="M367" s="109"/>
      <c r="N367" s="13"/>
      <c r="O367" s="111"/>
      <c r="P367" s="111"/>
      <c r="Q367" s="111"/>
      <c r="R367" s="111"/>
      <c r="S367" s="15"/>
      <c r="T367" s="112" t="s">
        <v>13934</v>
      </c>
      <c r="U367" s="112"/>
      <c r="V367" s="112"/>
      <c r="W367" s="112"/>
      <c r="X367" s="107" t="s">
        <v>15</v>
      </c>
      <c r="Y367" s="107"/>
      <c r="Z367" s="108"/>
    </row>
    <row r="368" spans="1:26" s="11" customFormat="1" ht="13.5" hidden="1" customHeight="1" x14ac:dyDescent="0.2">
      <c r="A368" s="12" t="s">
        <v>9093</v>
      </c>
      <c r="B368" s="106" t="s">
        <v>9094</v>
      </c>
      <c r="C368" s="106"/>
      <c r="D368" s="4" t="s">
        <v>8899</v>
      </c>
      <c r="E368" s="14" t="s">
        <v>9095</v>
      </c>
      <c r="F368" s="1" t="s">
        <v>8927</v>
      </c>
      <c r="G368" s="4" t="s">
        <v>9096</v>
      </c>
      <c r="H368" s="1" t="s">
        <v>9097</v>
      </c>
      <c r="I368" s="1"/>
      <c r="J368" s="2"/>
      <c r="K368" s="3"/>
      <c r="L368" s="109"/>
      <c r="M368" s="109"/>
      <c r="N368" s="13"/>
      <c r="O368" s="111"/>
      <c r="P368" s="111"/>
      <c r="Q368" s="111"/>
      <c r="R368" s="111"/>
      <c r="S368" s="15"/>
      <c r="T368" s="112" t="s">
        <v>13934</v>
      </c>
      <c r="U368" s="112"/>
      <c r="V368" s="112"/>
      <c r="W368" s="112"/>
      <c r="X368" s="107" t="s">
        <v>15</v>
      </c>
      <c r="Y368" s="107"/>
      <c r="Z368" s="108"/>
    </row>
    <row r="369" spans="1:26" s="11" customFormat="1" ht="13.5" hidden="1" customHeight="1" x14ac:dyDescent="0.2">
      <c r="A369" s="12" t="s">
        <v>9098</v>
      </c>
      <c r="B369" s="106" t="s">
        <v>9099</v>
      </c>
      <c r="C369" s="106"/>
      <c r="D369" s="4" t="s">
        <v>8899</v>
      </c>
      <c r="E369" s="14"/>
      <c r="F369" s="1" t="s">
        <v>8927</v>
      </c>
      <c r="G369" s="4" t="s">
        <v>9100</v>
      </c>
      <c r="H369" s="1" t="s">
        <v>9101</v>
      </c>
      <c r="I369" s="1"/>
      <c r="J369" s="2"/>
      <c r="K369" s="3"/>
      <c r="L369" s="109"/>
      <c r="M369" s="109"/>
      <c r="N369" s="13"/>
      <c r="O369" s="111"/>
      <c r="P369" s="111"/>
      <c r="Q369" s="111"/>
      <c r="R369" s="111"/>
      <c r="S369" s="15"/>
      <c r="T369" s="112" t="s">
        <v>13934</v>
      </c>
      <c r="U369" s="112"/>
      <c r="V369" s="112"/>
      <c r="W369" s="112"/>
      <c r="X369" s="107" t="s">
        <v>15</v>
      </c>
      <c r="Y369" s="107"/>
      <c r="Z369" s="108"/>
    </row>
    <row r="370" spans="1:26" s="11" customFormat="1" ht="13.5" hidden="1" customHeight="1" x14ac:dyDescent="0.2">
      <c r="A370" s="12" t="s">
        <v>9102</v>
      </c>
      <c r="B370" s="106" t="s">
        <v>9103</v>
      </c>
      <c r="C370" s="106"/>
      <c r="D370" s="4" t="s">
        <v>8899</v>
      </c>
      <c r="E370" s="14"/>
      <c r="F370" s="1" t="s">
        <v>8927</v>
      </c>
      <c r="G370" s="4" t="s">
        <v>9104</v>
      </c>
      <c r="H370" s="1" t="s">
        <v>1715</v>
      </c>
      <c r="I370" s="1"/>
      <c r="J370" s="2"/>
      <c r="K370" s="3"/>
      <c r="L370" s="109"/>
      <c r="M370" s="109"/>
      <c r="N370" s="13"/>
      <c r="O370" s="111"/>
      <c r="P370" s="111"/>
      <c r="Q370" s="111"/>
      <c r="R370" s="111"/>
      <c r="S370" s="15"/>
      <c r="T370" s="112" t="s">
        <v>13934</v>
      </c>
      <c r="U370" s="112"/>
      <c r="V370" s="112"/>
      <c r="W370" s="112"/>
      <c r="X370" s="107" t="s">
        <v>15</v>
      </c>
      <c r="Y370" s="107"/>
      <c r="Z370" s="108"/>
    </row>
    <row r="371" spans="1:26" s="11" customFormat="1" ht="13.5" hidden="1" customHeight="1" x14ac:dyDescent="0.2">
      <c r="A371" s="12" t="s">
        <v>9105</v>
      </c>
      <c r="B371" s="106" t="s">
        <v>9106</v>
      </c>
      <c r="C371" s="106"/>
      <c r="D371" s="4" t="s">
        <v>8899</v>
      </c>
      <c r="E371" s="14" t="s">
        <v>9107</v>
      </c>
      <c r="F371" s="1" t="s">
        <v>8927</v>
      </c>
      <c r="G371" s="4" t="s">
        <v>9108</v>
      </c>
      <c r="H371" s="1" t="s">
        <v>9109</v>
      </c>
      <c r="I371" s="1"/>
      <c r="J371" s="2"/>
      <c r="K371" s="3"/>
      <c r="L371" s="109"/>
      <c r="M371" s="109"/>
      <c r="N371" s="13"/>
      <c r="O371" s="111"/>
      <c r="P371" s="111"/>
      <c r="Q371" s="111"/>
      <c r="R371" s="111"/>
      <c r="S371" s="15"/>
      <c r="T371" s="112" t="s">
        <v>13934</v>
      </c>
      <c r="U371" s="112"/>
      <c r="V371" s="112"/>
      <c r="W371" s="112"/>
      <c r="X371" s="107" t="s">
        <v>15</v>
      </c>
      <c r="Y371" s="107"/>
      <c r="Z371" s="108"/>
    </row>
    <row r="372" spans="1:26" s="11" customFormat="1" ht="13.5" hidden="1" customHeight="1" x14ac:dyDescent="0.2">
      <c r="A372" s="12" t="s">
        <v>9110</v>
      </c>
      <c r="B372" s="106" t="s">
        <v>9111</v>
      </c>
      <c r="C372" s="106"/>
      <c r="D372" s="4" t="s">
        <v>8899</v>
      </c>
      <c r="E372" s="14" t="s">
        <v>9112</v>
      </c>
      <c r="F372" s="1" t="s">
        <v>8927</v>
      </c>
      <c r="G372" s="4" t="s">
        <v>9113</v>
      </c>
      <c r="H372" s="1" t="s">
        <v>8130</v>
      </c>
      <c r="I372" s="1"/>
      <c r="J372" s="2"/>
      <c r="K372" s="3"/>
      <c r="L372" s="109"/>
      <c r="M372" s="109"/>
      <c r="N372" s="13"/>
      <c r="O372" s="111"/>
      <c r="P372" s="111"/>
      <c r="Q372" s="111"/>
      <c r="R372" s="111"/>
      <c r="S372" s="15"/>
      <c r="T372" s="112" t="s">
        <v>13934</v>
      </c>
      <c r="U372" s="112"/>
      <c r="V372" s="112"/>
      <c r="W372" s="112"/>
      <c r="X372" s="107" t="s">
        <v>15</v>
      </c>
      <c r="Y372" s="107"/>
      <c r="Z372" s="108"/>
    </row>
    <row r="373" spans="1:26" s="11" customFormat="1" ht="13.5" hidden="1" customHeight="1" x14ac:dyDescent="0.2">
      <c r="A373" s="12" t="s">
        <v>9114</v>
      </c>
      <c r="B373" s="106" t="s">
        <v>9115</v>
      </c>
      <c r="C373" s="106"/>
      <c r="D373" s="4" t="s">
        <v>8899</v>
      </c>
      <c r="E373" s="14"/>
      <c r="F373" s="1" t="s">
        <v>8927</v>
      </c>
      <c r="G373" s="4" t="s">
        <v>9116</v>
      </c>
      <c r="H373" s="1" t="s">
        <v>9117</v>
      </c>
      <c r="I373" s="1"/>
      <c r="J373" s="2"/>
      <c r="K373" s="3"/>
      <c r="L373" s="109"/>
      <c r="M373" s="109"/>
      <c r="N373" s="13"/>
      <c r="O373" s="111"/>
      <c r="P373" s="111"/>
      <c r="Q373" s="111"/>
      <c r="R373" s="111"/>
      <c r="S373" s="15"/>
      <c r="T373" s="112" t="s">
        <v>13934</v>
      </c>
      <c r="U373" s="112"/>
      <c r="V373" s="112"/>
      <c r="W373" s="112"/>
      <c r="X373" s="107" t="s">
        <v>15</v>
      </c>
      <c r="Y373" s="107"/>
      <c r="Z373" s="108"/>
    </row>
    <row r="374" spans="1:26" s="11" customFormat="1" ht="13.5" hidden="1" customHeight="1" x14ac:dyDescent="0.2">
      <c r="A374" s="12" t="s">
        <v>9118</v>
      </c>
      <c r="B374" s="106" t="s">
        <v>9119</v>
      </c>
      <c r="C374" s="106"/>
      <c r="D374" s="4" t="s">
        <v>8899</v>
      </c>
      <c r="E374" s="14"/>
      <c r="F374" s="1" t="s">
        <v>8927</v>
      </c>
      <c r="G374" s="4" t="s">
        <v>9120</v>
      </c>
      <c r="H374" s="1" t="s">
        <v>1823</v>
      </c>
      <c r="I374" s="1"/>
      <c r="J374" s="2"/>
      <c r="K374" s="3"/>
      <c r="L374" s="109"/>
      <c r="M374" s="109"/>
      <c r="N374" s="13"/>
      <c r="O374" s="111"/>
      <c r="P374" s="111"/>
      <c r="Q374" s="111"/>
      <c r="R374" s="111"/>
      <c r="S374" s="15"/>
      <c r="T374" s="112" t="s">
        <v>13934</v>
      </c>
      <c r="U374" s="112"/>
      <c r="V374" s="112"/>
      <c r="W374" s="112"/>
      <c r="X374" s="107" t="s">
        <v>15</v>
      </c>
      <c r="Y374" s="107"/>
      <c r="Z374" s="108"/>
    </row>
    <row r="375" spans="1:26" s="11" customFormat="1" ht="13.5" hidden="1" customHeight="1" x14ac:dyDescent="0.2">
      <c r="A375" s="12" t="s">
        <v>9121</v>
      </c>
      <c r="B375" s="106" t="s">
        <v>9122</v>
      </c>
      <c r="C375" s="106"/>
      <c r="D375" s="4" t="s">
        <v>8899</v>
      </c>
      <c r="E375" s="14" t="s">
        <v>9123</v>
      </c>
      <c r="F375" s="1" t="s">
        <v>8927</v>
      </c>
      <c r="G375" s="4" t="s">
        <v>9124</v>
      </c>
      <c r="H375" s="1" t="s">
        <v>9125</v>
      </c>
      <c r="I375" s="1"/>
      <c r="J375" s="2"/>
      <c r="K375" s="3"/>
      <c r="L375" s="109"/>
      <c r="M375" s="109"/>
      <c r="N375" s="13"/>
      <c r="O375" s="111"/>
      <c r="P375" s="111"/>
      <c r="Q375" s="111"/>
      <c r="R375" s="111"/>
      <c r="S375" s="15"/>
      <c r="T375" s="112" t="s">
        <v>13934</v>
      </c>
      <c r="U375" s="112"/>
      <c r="V375" s="112"/>
      <c r="W375" s="112"/>
      <c r="X375" s="107" t="s">
        <v>15</v>
      </c>
      <c r="Y375" s="107"/>
      <c r="Z375" s="108"/>
    </row>
    <row r="376" spans="1:26" s="11" customFormat="1" ht="13.5" hidden="1" customHeight="1" x14ac:dyDescent="0.2">
      <c r="A376" s="12" t="s">
        <v>9126</v>
      </c>
      <c r="B376" s="106" t="s">
        <v>9127</v>
      </c>
      <c r="C376" s="106"/>
      <c r="D376" s="4" t="s">
        <v>8899</v>
      </c>
      <c r="E376" s="14" t="s">
        <v>9128</v>
      </c>
      <c r="F376" s="1" t="s">
        <v>8927</v>
      </c>
      <c r="G376" s="4" t="s">
        <v>9129</v>
      </c>
      <c r="H376" s="1" t="s">
        <v>9130</v>
      </c>
      <c r="I376" s="1"/>
      <c r="J376" s="2"/>
      <c r="K376" s="3"/>
      <c r="L376" s="109"/>
      <c r="M376" s="109"/>
      <c r="N376" s="13"/>
      <c r="O376" s="111"/>
      <c r="P376" s="111"/>
      <c r="Q376" s="111"/>
      <c r="R376" s="111"/>
      <c r="S376" s="15"/>
      <c r="T376" s="112" t="s">
        <v>13934</v>
      </c>
      <c r="U376" s="112"/>
      <c r="V376" s="112"/>
      <c r="W376" s="112"/>
      <c r="X376" s="107" t="s">
        <v>15</v>
      </c>
      <c r="Y376" s="107"/>
      <c r="Z376" s="108"/>
    </row>
    <row r="377" spans="1:26" s="11" customFormat="1" ht="13.5" hidden="1" customHeight="1" x14ac:dyDescent="0.2">
      <c r="A377" s="12" t="s">
        <v>9131</v>
      </c>
      <c r="B377" s="106" t="s">
        <v>9132</v>
      </c>
      <c r="C377" s="106"/>
      <c r="D377" s="4" t="s">
        <v>8899</v>
      </c>
      <c r="E377" s="14" t="s">
        <v>9133</v>
      </c>
      <c r="F377" s="1" t="s">
        <v>8927</v>
      </c>
      <c r="G377" s="4" t="s">
        <v>9134</v>
      </c>
      <c r="H377" s="1" t="s">
        <v>9135</v>
      </c>
      <c r="I377" s="1"/>
      <c r="J377" s="2"/>
      <c r="K377" s="3"/>
      <c r="L377" s="109"/>
      <c r="M377" s="109"/>
      <c r="N377" s="13"/>
      <c r="O377" s="111"/>
      <c r="P377" s="111"/>
      <c r="Q377" s="111"/>
      <c r="R377" s="111"/>
      <c r="S377" s="15"/>
      <c r="T377" s="112" t="s">
        <v>13934</v>
      </c>
      <c r="U377" s="112"/>
      <c r="V377" s="112"/>
      <c r="W377" s="112"/>
      <c r="X377" s="107" t="s">
        <v>15</v>
      </c>
      <c r="Y377" s="107"/>
      <c r="Z377" s="108"/>
    </row>
    <row r="378" spans="1:26" s="11" customFormat="1" ht="13.5" hidden="1" customHeight="1" x14ac:dyDescent="0.2">
      <c r="A378" s="12" t="s">
        <v>9136</v>
      </c>
      <c r="B378" s="106" t="s">
        <v>9137</v>
      </c>
      <c r="C378" s="106"/>
      <c r="D378" s="4" t="s">
        <v>8899</v>
      </c>
      <c r="E378" s="14" t="s">
        <v>9138</v>
      </c>
      <c r="F378" s="1" t="s">
        <v>8927</v>
      </c>
      <c r="G378" s="4" t="s">
        <v>9139</v>
      </c>
      <c r="H378" s="1" t="s">
        <v>9140</v>
      </c>
      <c r="I378" s="1"/>
      <c r="J378" s="2"/>
      <c r="K378" s="3"/>
      <c r="L378" s="109"/>
      <c r="M378" s="109"/>
      <c r="N378" s="13"/>
      <c r="O378" s="111"/>
      <c r="P378" s="111"/>
      <c r="Q378" s="111"/>
      <c r="R378" s="111"/>
      <c r="S378" s="15"/>
      <c r="T378" s="112" t="s">
        <v>13934</v>
      </c>
      <c r="U378" s="112"/>
      <c r="V378" s="112"/>
      <c r="W378" s="112"/>
      <c r="X378" s="107" t="s">
        <v>15</v>
      </c>
      <c r="Y378" s="107"/>
      <c r="Z378" s="108"/>
    </row>
    <row r="379" spans="1:26" s="11" customFormat="1" ht="13.5" hidden="1" customHeight="1" x14ac:dyDescent="0.2">
      <c r="A379" s="12" t="s">
        <v>9141</v>
      </c>
      <c r="B379" s="106" t="s">
        <v>9142</v>
      </c>
      <c r="C379" s="106"/>
      <c r="D379" s="4" t="s">
        <v>8899</v>
      </c>
      <c r="E379" s="14"/>
      <c r="F379" s="1" t="s">
        <v>8927</v>
      </c>
      <c r="G379" s="4" t="s">
        <v>9143</v>
      </c>
      <c r="H379" s="1" t="s">
        <v>2139</v>
      </c>
      <c r="I379" s="1"/>
      <c r="J379" s="2"/>
      <c r="K379" s="3"/>
      <c r="L379" s="109"/>
      <c r="M379" s="109"/>
      <c r="N379" s="13"/>
      <c r="O379" s="111"/>
      <c r="P379" s="111"/>
      <c r="Q379" s="111"/>
      <c r="R379" s="111"/>
      <c r="S379" s="15"/>
      <c r="T379" s="112" t="s">
        <v>13934</v>
      </c>
      <c r="U379" s="112"/>
      <c r="V379" s="112"/>
      <c r="W379" s="112"/>
      <c r="X379" s="107" t="s">
        <v>15</v>
      </c>
      <c r="Y379" s="107"/>
      <c r="Z379" s="108"/>
    </row>
    <row r="380" spans="1:26" s="11" customFormat="1" ht="13.5" hidden="1" customHeight="1" x14ac:dyDescent="0.2">
      <c r="A380" s="12" t="s">
        <v>9144</v>
      </c>
      <c r="B380" s="106" t="s">
        <v>9145</v>
      </c>
      <c r="C380" s="106"/>
      <c r="D380" s="4" t="s">
        <v>8899</v>
      </c>
      <c r="E380" s="14"/>
      <c r="F380" s="1" t="s">
        <v>8927</v>
      </c>
      <c r="G380" s="4" t="s">
        <v>9146</v>
      </c>
      <c r="H380" s="1" t="s">
        <v>2288</v>
      </c>
      <c r="I380" s="1"/>
      <c r="J380" s="2"/>
      <c r="K380" s="3"/>
      <c r="L380" s="109"/>
      <c r="M380" s="109"/>
      <c r="N380" s="13"/>
      <c r="O380" s="111"/>
      <c r="P380" s="111"/>
      <c r="Q380" s="111"/>
      <c r="R380" s="111"/>
      <c r="S380" s="15"/>
      <c r="T380" s="112" t="s">
        <v>13934</v>
      </c>
      <c r="U380" s="112"/>
      <c r="V380" s="112"/>
      <c r="W380" s="112"/>
      <c r="X380" s="107" t="s">
        <v>15</v>
      </c>
      <c r="Y380" s="107"/>
      <c r="Z380" s="108"/>
    </row>
    <row r="381" spans="1:26" s="11" customFormat="1" ht="13.5" hidden="1" customHeight="1" x14ac:dyDescent="0.2">
      <c r="A381" s="12" t="s">
        <v>9147</v>
      </c>
      <c r="B381" s="106" t="s">
        <v>9148</v>
      </c>
      <c r="C381" s="106"/>
      <c r="D381" s="4" t="s">
        <v>8899</v>
      </c>
      <c r="E381" s="14"/>
      <c r="F381" s="1" t="s">
        <v>8927</v>
      </c>
      <c r="G381" s="4" t="s">
        <v>9149</v>
      </c>
      <c r="H381" s="1" t="s">
        <v>9150</v>
      </c>
      <c r="I381" s="1"/>
      <c r="J381" s="2"/>
      <c r="K381" s="3"/>
      <c r="L381" s="109"/>
      <c r="M381" s="109"/>
      <c r="N381" s="13"/>
      <c r="O381" s="111"/>
      <c r="P381" s="111"/>
      <c r="Q381" s="111"/>
      <c r="R381" s="111"/>
      <c r="S381" s="15"/>
      <c r="T381" s="112" t="s">
        <v>13934</v>
      </c>
      <c r="U381" s="112"/>
      <c r="V381" s="112"/>
      <c r="W381" s="112"/>
      <c r="X381" s="107" t="s">
        <v>15</v>
      </c>
      <c r="Y381" s="107"/>
      <c r="Z381" s="108"/>
    </row>
    <row r="382" spans="1:26" s="11" customFormat="1" ht="13.5" hidden="1" customHeight="1" x14ac:dyDescent="0.2">
      <c r="A382" s="12" t="s">
        <v>9151</v>
      </c>
      <c r="B382" s="106" t="s">
        <v>9152</v>
      </c>
      <c r="C382" s="106"/>
      <c r="D382" s="4" t="s">
        <v>8899</v>
      </c>
      <c r="E382" s="14"/>
      <c r="F382" s="1" t="s">
        <v>8927</v>
      </c>
      <c r="G382" s="4" t="s">
        <v>9153</v>
      </c>
      <c r="H382" s="1" t="s">
        <v>9154</v>
      </c>
      <c r="I382" s="1"/>
      <c r="J382" s="2"/>
      <c r="K382" s="3"/>
      <c r="L382" s="109"/>
      <c r="M382" s="109"/>
      <c r="N382" s="13"/>
      <c r="O382" s="111"/>
      <c r="P382" s="111"/>
      <c r="Q382" s="111"/>
      <c r="R382" s="111"/>
      <c r="S382" s="15"/>
      <c r="T382" s="112" t="s">
        <v>13934</v>
      </c>
      <c r="U382" s="112"/>
      <c r="V382" s="112"/>
      <c r="W382" s="112"/>
      <c r="X382" s="107" t="s">
        <v>15</v>
      </c>
      <c r="Y382" s="107"/>
      <c r="Z382" s="108"/>
    </row>
    <row r="383" spans="1:26" s="11" customFormat="1" ht="13.5" hidden="1" customHeight="1" x14ac:dyDescent="0.2">
      <c r="A383" s="12" t="s">
        <v>9155</v>
      </c>
      <c r="B383" s="106" t="s">
        <v>9156</v>
      </c>
      <c r="C383" s="106"/>
      <c r="D383" s="4" t="s">
        <v>8899</v>
      </c>
      <c r="E383" s="14" t="s">
        <v>9157</v>
      </c>
      <c r="F383" s="1" t="s">
        <v>8927</v>
      </c>
      <c r="G383" s="4" t="s">
        <v>9158</v>
      </c>
      <c r="H383" s="1" t="s">
        <v>9159</v>
      </c>
      <c r="I383" s="1"/>
      <c r="J383" s="2"/>
      <c r="K383" s="3"/>
      <c r="L383" s="109"/>
      <c r="M383" s="109"/>
      <c r="N383" s="13"/>
      <c r="O383" s="111"/>
      <c r="P383" s="111"/>
      <c r="Q383" s="111"/>
      <c r="R383" s="111"/>
      <c r="S383" s="15"/>
      <c r="T383" s="112" t="s">
        <v>13934</v>
      </c>
      <c r="U383" s="112"/>
      <c r="V383" s="112"/>
      <c r="W383" s="112"/>
      <c r="X383" s="107" t="s">
        <v>15</v>
      </c>
      <c r="Y383" s="107"/>
      <c r="Z383" s="108"/>
    </row>
    <row r="384" spans="1:26" s="11" customFormat="1" ht="13.5" hidden="1" customHeight="1" x14ac:dyDescent="0.2">
      <c r="A384" s="12" t="s">
        <v>9160</v>
      </c>
      <c r="B384" s="106" t="s">
        <v>9161</v>
      </c>
      <c r="C384" s="106"/>
      <c r="D384" s="4" t="s">
        <v>8899</v>
      </c>
      <c r="E384" s="14" t="s">
        <v>9162</v>
      </c>
      <c r="F384" s="1" t="s">
        <v>8927</v>
      </c>
      <c r="G384" s="4" t="s">
        <v>9163</v>
      </c>
      <c r="H384" s="1" t="s">
        <v>9164</v>
      </c>
      <c r="I384" s="1"/>
      <c r="J384" s="2"/>
      <c r="K384" s="3"/>
      <c r="L384" s="109"/>
      <c r="M384" s="109"/>
      <c r="N384" s="13"/>
      <c r="O384" s="111"/>
      <c r="P384" s="111"/>
      <c r="Q384" s="111"/>
      <c r="R384" s="111"/>
      <c r="S384" s="15"/>
      <c r="T384" s="112" t="s">
        <v>13934</v>
      </c>
      <c r="U384" s="112"/>
      <c r="V384" s="112"/>
      <c r="W384" s="112"/>
      <c r="X384" s="107" t="s">
        <v>15</v>
      </c>
      <c r="Y384" s="107"/>
      <c r="Z384" s="108"/>
    </row>
    <row r="385" spans="1:26" s="11" customFormat="1" ht="13.5" hidden="1" customHeight="1" x14ac:dyDescent="0.2">
      <c r="A385" s="12" t="s">
        <v>9165</v>
      </c>
      <c r="B385" s="106" t="s">
        <v>9166</v>
      </c>
      <c r="C385" s="106"/>
      <c r="D385" s="4" t="s">
        <v>8899</v>
      </c>
      <c r="E385" s="14" t="s">
        <v>9167</v>
      </c>
      <c r="F385" s="1" t="s">
        <v>8927</v>
      </c>
      <c r="G385" s="4" t="s">
        <v>9168</v>
      </c>
      <c r="H385" s="1" t="s">
        <v>9169</v>
      </c>
      <c r="I385" s="1"/>
      <c r="J385" s="2"/>
      <c r="K385" s="3"/>
      <c r="L385" s="109"/>
      <c r="M385" s="109"/>
      <c r="N385" s="13"/>
      <c r="O385" s="111"/>
      <c r="P385" s="111"/>
      <c r="Q385" s="111"/>
      <c r="R385" s="111"/>
      <c r="S385" s="15"/>
      <c r="T385" s="112" t="s">
        <v>13934</v>
      </c>
      <c r="U385" s="112"/>
      <c r="V385" s="112"/>
      <c r="W385" s="112"/>
      <c r="X385" s="107" t="s">
        <v>15</v>
      </c>
      <c r="Y385" s="107"/>
      <c r="Z385" s="108"/>
    </row>
    <row r="386" spans="1:26" s="11" customFormat="1" ht="13.5" hidden="1" customHeight="1" x14ac:dyDescent="0.2">
      <c r="A386" s="12" t="s">
        <v>9170</v>
      </c>
      <c r="B386" s="106" t="s">
        <v>9171</v>
      </c>
      <c r="C386" s="106"/>
      <c r="D386" s="4" t="s">
        <v>8899</v>
      </c>
      <c r="E386" s="14"/>
      <c r="F386" s="1" t="s">
        <v>8927</v>
      </c>
      <c r="G386" s="4" t="s">
        <v>9172</v>
      </c>
      <c r="H386" s="1" t="s">
        <v>9173</v>
      </c>
      <c r="I386" s="1"/>
      <c r="J386" s="2"/>
      <c r="K386" s="3"/>
      <c r="L386" s="109"/>
      <c r="M386" s="109"/>
      <c r="N386" s="13"/>
      <c r="O386" s="111"/>
      <c r="P386" s="111"/>
      <c r="Q386" s="111"/>
      <c r="R386" s="111"/>
      <c r="S386" s="15"/>
      <c r="T386" s="112" t="s">
        <v>13934</v>
      </c>
      <c r="U386" s="112"/>
      <c r="V386" s="112"/>
      <c r="W386" s="112"/>
      <c r="X386" s="107" t="s">
        <v>15</v>
      </c>
      <c r="Y386" s="107"/>
      <c r="Z386" s="108"/>
    </row>
    <row r="387" spans="1:26" s="11" customFormat="1" ht="13.5" hidden="1" customHeight="1" x14ac:dyDescent="0.2">
      <c r="A387" s="12" t="s">
        <v>9174</v>
      </c>
      <c r="B387" s="106" t="s">
        <v>9175</v>
      </c>
      <c r="C387" s="106"/>
      <c r="D387" s="4" t="s">
        <v>8899</v>
      </c>
      <c r="E387" s="14"/>
      <c r="F387" s="1" t="s">
        <v>8927</v>
      </c>
      <c r="G387" s="4" t="s">
        <v>9176</v>
      </c>
      <c r="H387" s="1" t="s">
        <v>9177</v>
      </c>
      <c r="I387" s="1"/>
      <c r="J387" s="2"/>
      <c r="K387" s="3"/>
      <c r="L387" s="109"/>
      <c r="M387" s="109"/>
      <c r="N387" s="13"/>
      <c r="O387" s="111"/>
      <c r="P387" s="111"/>
      <c r="Q387" s="111"/>
      <c r="R387" s="111"/>
      <c r="S387" s="15"/>
      <c r="T387" s="112" t="s">
        <v>13934</v>
      </c>
      <c r="U387" s="112"/>
      <c r="V387" s="112"/>
      <c r="W387" s="112"/>
      <c r="X387" s="107" t="s">
        <v>15</v>
      </c>
      <c r="Y387" s="107"/>
      <c r="Z387" s="108"/>
    </row>
    <row r="388" spans="1:26" s="11" customFormat="1" ht="13.5" hidden="1" customHeight="1" x14ac:dyDescent="0.2">
      <c r="A388" s="12" t="s">
        <v>9178</v>
      </c>
      <c r="B388" s="106" t="s">
        <v>9179</v>
      </c>
      <c r="C388" s="106"/>
      <c r="D388" s="4" t="s">
        <v>8899</v>
      </c>
      <c r="E388" s="14" t="s">
        <v>9180</v>
      </c>
      <c r="F388" s="1" t="s">
        <v>8927</v>
      </c>
      <c r="G388" s="4" t="s">
        <v>9181</v>
      </c>
      <c r="H388" s="1" t="s">
        <v>9182</v>
      </c>
      <c r="I388" s="1"/>
      <c r="J388" s="2"/>
      <c r="K388" s="3"/>
      <c r="L388" s="109"/>
      <c r="M388" s="109"/>
      <c r="N388" s="13"/>
      <c r="O388" s="111"/>
      <c r="P388" s="111"/>
      <c r="Q388" s="111"/>
      <c r="R388" s="111"/>
      <c r="S388" s="15"/>
      <c r="T388" s="112" t="s">
        <v>13934</v>
      </c>
      <c r="U388" s="112"/>
      <c r="V388" s="112"/>
      <c r="W388" s="112"/>
      <c r="X388" s="107" t="s">
        <v>15</v>
      </c>
      <c r="Y388" s="107"/>
      <c r="Z388" s="108"/>
    </row>
    <row r="389" spans="1:26" s="11" customFormat="1" ht="13.5" hidden="1" customHeight="1" x14ac:dyDescent="0.2">
      <c r="A389" s="12" t="s">
        <v>9183</v>
      </c>
      <c r="B389" s="106" t="s">
        <v>9184</v>
      </c>
      <c r="C389" s="106"/>
      <c r="D389" s="4" t="s">
        <v>8899</v>
      </c>
      <c r="E389" s="14" t="s">
        <v>9185</v>
      </c>
      <c r="F389" s="1" t="s">
        <v>8927</v>
      </c>
      <c r="G389" s="4" t="s">
        <v>9186</v>
      </c>
      <c r="H389" s="1" t="s">
        <v>4698</v>
      </c>
      <c r="I389" s="1"/>
      <c r="J389" s="2"/>
      <c r="K389" s="3"/>
      <c r="L389" s="109"/>
      <c r="M389" s="109"/>
      <c r="N389" s="13"/>
      <c r="O389" s="111"/>
      <c r="P389" s="111"/>
      <c r="Q389" s="111"/>
      <c r="R389" s="111"/>
      <c r="S389" s="15"/>
      <c r="T389" s="112" t="s">
        <v>13934</v>
      </c>
      <c r="U389" s="112"/>
      <c r="V389" s="112"/>
      <c r="W389" s="112"/>
      <c r="X389" s="107" t="s">
        <v>15</v>
      </c>
      <c r="Y389" s="107"/>
      <c r="Z389" s="108"/>
    </row>
    <row r="390" spans="1:26" s="11" customFormat="1" ht="13.5" hidden="1" customHeight="1" x14ac:dyDescent="0.2">
      <c r="A390" s="12" t="s">
        <v>9187</v>
      </c>
      <c r="B390" s="106" t="s">
        <v>9188</v>
      </c>
      <c r="C390" s="106"/>
      <c r="D390" s="4" t="s">
        <v>8899</v>
      </c>
      <c r="E390" s="14" t="s">
        <v>9189</v>
      </c>
      <c r="F390" s="1" t="s">
        <v>8927</v>
      </c>
      <c r="G390" s="4" t="s">
        <v>9190</v>
      </c>
      <c r="H390" s="1" t="s">
        <v>3185</v>
      </c>
      <c r="I390" s="1"/>
      <c r="J390" s="2"/>
      <c r="K390" s="3"/>
      <c r="L390" s="109"/>
      <c r="M390" s="109"/>
      <c r="N390" s="13"/>
      <c r="O390" s="111"/>
      <c r="P390" s="111"/>
      <c r="Q390" s="111"/>
      <c r="R390" s="111"/>
      <c r="S390" s="15"/>
      <c r="T390" s="112" t="s">
        <v>13934</v>
      </c>
      <c r="U390" s="112"/>
      <c r="V390" s="112"/>
      <c r="W390" s="112"/>
      <c r="X390" s="107" t="s">
        <v>15</v>
      </c>
      <c r="Y390" s="107"/>
      <c r="Z390" s="108"/>
    </row>
    <row r="391" spans="1:26" s="11" customFormat="1" ht="13.5" hidden="1" customHeight="1" x14ac:dyDescent="0.2">
      <c r="A391" s="12" t="s">
        <v>9191</v>
      </c>
      <c r="B391" s="106" t="s">
        <v>9192</v>
      </c>
      <c r="C391" s="106"/>
      <c r="D391" s="4" t="s">
        <v>8899</v>
      </c>
      <c r="E391" s="14" t="s">
        <v>9193</v>
      </c>
      <c r="F391" s="1" t="s">
        <v>8927</v>
      </c>
      <c r="G391" s="4" t="s">
        <v>9194</v>
      </c>
      <c r="H391" s="1" t="s">
        <v>9195</v>
      </c>
      <c r="I391" s="1"/>
      <c r="J391" s="2"/>
      <c r="K391" s="3"/>
      <c r="L391" s="109"/>
      <c r="M391" s="109"/>
      <c r="N391" s="13"/>
      <c r="O391" s="111"/>
      <c r="P391" s="111"/>
      <c r="Q391" s="111"/>
      <c r="R391" s="111"/>
      <c r="S391" s="15"/>
      <c r="T391" s="112" t="s">
        <v>13934</v>
      </c>
      <c r="U391" s="112"/>
      <c r="V391" s="112"/>
      <c r="W391" s="112"/>
      <c r="X391" s="107" t="s">
        <v>15</v>
      </c>
      <c r="Y391" s="107"/>
      <c r="Z391" s="108"/>
    </row>
    <row r="392" spans="1:26" s="11" customFormat="1" ht="13.5" hidden="1" customHeight="1" x14ac:dyDescent="0.2">
      <c r="A392" s="12" t="s">
        <v>9196</v>
      </c>
      <c r="B392" s="106" t="s">
        <v>9197</v>
      </c>
      <c r="C392" s="106"/>
      <c r="D392" s="4" t="s">
        <v>8899</v>
      </c>
      <c r="E392" s="14" t="s">
        <v>9198</v>
      </c>
      <c r="F392" s="1" t="s">
        <v>8927</v>
      </c>
      <c r="G392" s="4" t="s">
        <v>9199</v>
      </c>
      <c r="H392" s="1" t="s">
        <v>9200</v>
      </c>
      <c r="I392" s="1"/>
      <c r="J392" s="2"/>
      <c r="K392" s="3"/>
      <c r="L392" s="109"/>
      <c r="M392" s="109"/>
      <c r="N392" s="13"/>
      <c r="O392" s="111"/>
      <c r="P392" s="111"/>
      <c r="Q392" s="111"/>
      <c r="R392" s="111"/>
      <c r="S392" s="15"/>
      <c r="T392" s="112" t="s">
        <v>13934</v>
      </c>
      <c r="U392" s="112"/>
      <c r="V392" s="112"/>
      <c r="W392" s="112"/>
      <c r="X392" s="107" t="s">
        <v>15</v>
      </c>
      <c r="Y392" s="107"/>
      <c r="Z392" s="108"/>
    </row>
    <row r="393" spans="1:26" s="11" customFormat="1" ht="13.5" hidden="1" customHeight="1" x14ac:dyDescent="0.2">
      <c r="A393" s="12" t="s">
        <v>9201</v>
      </c>
      <c r="B393" s="106" t="s">
        <v>9202</v>
      </c>
      <c r="C393" s="106"/>
      <c r="D393" s="4" t="s">
        <v>8899</v>
      </c>
      <c r="E393" s="14"/>
      <c r="F393" s="1" t="s">
        <v>8927</v>
      </c>
      <c r="G393" s="4" t="s">
        <v>9203</v>
      </c>
      <c r="H393" s="1" t="s">
        <v>8556</v>
      </c>
      <c r="I393" s="1"/>
      <c r="J393" s="2"/>
      <c r="K393" s="3"/>
      <c r="L393" s="109"/>
      <c r="M393" s="109"/>
      <c r="N393" s="13"/>
      <c r="O393" s="111"/>
      <c r="P393" s="111"/>
      <c r="Q393" s="111"/>
      <c r="R393" s="111"/>
      <c r="S393" s="15"/>
      <c r="T393" s="112" t="s">
        <v>13934</v>
      </c>
      <c r="U393" s="112"/>
      <c r="V393" s="112"/>
      <c r="W393" s="112"/>
      <c r="X393" s="107" t="s">
        <v>15</v>
      </c>
      <c r="Y393" s="107"/>
      <c r="Z393" s="108"/>
    </row>
    <row r="394" spans="1:26" s="11" customFormat="1" ht="13.5" hidden="1" customHeight="1" x14ac:dyDescent="0.2">
      <c r="A394" s="12" t="s">
        <v>9204</v>
      </c>
      <c r="B394" s="106" t="s">
        <v>9205</v>
      </c>
      <c r="C394" s="106"/>
      <c r="D394" s="4" t="s">
        <v>8899</v>
      </c>
      <c r="E394" s="14"/>
      <c r="F394" s="1" t="s">
        <v>8927</v>
      </c>
      <c r="G394" s="4" t="s">
        <v>9206</v>
      </c>
      <c r="H394" s="1" t="s">
        <v>9207</v>
      </c>
      <c r="I394" s="1"/>
      <c r="J394" s="2"/>
      <c r="K394" s="3"/>
      <c r="L394" s="109"/>
      <c r="M394" s="109"/>
      <c r="N394" s="13"/>
      <c r="O394" s="111"/>
      <c r="P394" s="111"/>
      <c r="Q394" s="111"/>
      <c r="R394" s="111"/>
      <c r="S394" s="15"/>
      <c r="T394" s="112" t="s">
        <v>13934</v>
      </c>
      <c r="U394" s="112"/>
      <c r="V394" s="112"/>
      <c r="W394" s="112"/>
      <c r="X394" s="107" t="s">
        <v>15</v>
      </c>
      <c r="Y394" s="107"/>
      <c r="Z394" s="108"/>
    </row>
    <row r="395" spans="1:26" s="11" customFormat="1" ht="13.5" hidden="1" customHeight="1" x14ac:dyDescent="0.2">
      <c r="A395" s="12" t="s">
        <v>9208</v>
      </c>
      <c r="B395" s="106" t="s">
        <v>9209</v>
      </c>
      <c r="C395" s="106"/>
      <c r="D395" s="4" t="s">
        <v>8899</v>
      </c>
      <c r="E395" s="14"/>
      <c r="F395" s="1" t="s">
        <v>8927</v>
      </c>
      <c r="G395" s="4" t="s">
        <v>9210</v>
      </c>
      <c r="H395" s="1" t="s">
        <v>9211</v>
      </c>
      <c r="I395" s="1"/>
      <c r="J395" s="2"/>
      <c r="K395" s="3"/>
      <c r="L395" s="109"/>
      <c r="M395" s="109"/>
      <c r="N395" s="13"/>
      <c r="O395" s="111"/>
      <c r="P395" s="111"/>
      <c r="Q395" s="111"/>
      <c r="R395" s="111"/>
      <c r="S395" s="15"/>
      <c r="T395" s="112" t="s">
        <v>13934</v>
      </c>
      <c r="U395" s="112"/>
      <c r="V395" s="112"/>
      <c r="W395" s="112"/>
      <c r="X395" s="107" t="s">
        <v>15</v>
      </c>
      <c r="Y395" s="107"/>
      <c r="Z395" s="108"/>
    </row>
    <row r="396" spans="1:26" s="11" customFormat="1" ht="13.5" hidden="1" customHeight="1" x14ac:dyDescent="0.2">
      <c r="A396" s="12" t="s">
        <v>9212</v>
      </c>
      <c r="B396" s="106" t="s">
        <v>9213</v>
      </c>
      <c r="C396" s="106"/>
      <c r="D396" s="4" t="s">
        <v>8899</v>
      </c>
      <c r="E396" s="14"/>
      <c r="F396" s="1" t="s">
        <v>8927</v>
      </c>
      <c r="G396" s="4" t="s">
        <v>9214</v>
      </c>
      <c r="H396" s="1" t="s">
        <v>9215</v>
      </c>
      <c r="I396" s="1"/>
      <c r="J396" s="2"/>
      <c r="K396" s="3"/>
      <c r="L396" s="109"/>
      <c r="M396" s="109"/>
      <c r="N396" s="13"/>
      <c r="O396" s="111"/>
      <c r="P396" s="111"/>
      <c r="Q396" s="111"/>
      <c r="R396" s="111"/>
      <c r="S396" s="15"/>
      <c r="T396" s="112" t="s">
        <v>13934</v>
      </c>
      <c r="U396" s="112"/>
      <c r="V396" s="112"/>
      <c r="W396" s="112"/>
      <c r="X396" s="107" t="s">
        <v>15</v>
      </c>
      <c r="Y396" s="107"/>
      <c r="Z396" s="108"/>
    </row>
    <row r="397" spans="1:26" s="11" customFormat="1" ht="13.5" hidden="1" customHeight="1" x14ac:dyDescent="0.2">
      <c r="A397" s="12" t="s">
        <v>9216</v>
      </c>
      <c r="B397" s="106" t="s">
        <v>9217</v>
      </c>
      <c r="C397" s="106"/>
      <c r="D397" s="4" t="s">
        <v>8899</v>
      </c>
      <c r="E397" s="14"/>
      <c r="F397" s="1" t="s">
        <v>8927</v>
      </c>
      <c r="G397" s="4" t="s">
        <v>9218</v>
      </c>
      <c r="H397" s="1" t="s">
        <v>9219</v>
      </c>
      <c r="I397" s="1"/>
      <c r="J397" s="2"/>
      <c r="K397" s="3"/>
      <c r="L397" s="109"/>
      <c r="M397" s="109"/>
      <c r="N397" s="13"/>
      <c r="O397" s="111"/>
      <c r="P397" s="111"/>
      <c r="Q397" s="111"/>
      <c r="R397" s="111"/>
      <c r="S397" s="15"/>
      <c r="T397" s="112" t="s">
        <v>13934</v>
      </c>
      <c r="U397" s="112"/>
      <c r="V397" s="112"/>
      <c r="W397" s="112"/>
      <c r="X397" s="107" t="s">
        <v>15</v>
      </c>
      <c r="Y397" s="107"/>
      <c r="Z397" s="108"/>
    </row>
    <row r="398" spans="1:26" s="11" customFormat="1" ht="13.5" hidden="1" customHeight="1" x14ac:dyDescent="0.2">
      <c r="A398" s="12" t="s">
        <v>9220</v>
      </c>
      <c r="B398" s="106" t="s">
        <v>9221</v>
      </c>
      <c r="C398" s="106"/>
      <c r="D398" s="4" t="s">
        <v>9222</v>
      </c>
      <c r="E398" s="14" t="s">
        <v>9223</v>
      </c>
      <c r="F398" s="1" t="s">
        <v>8927</v>
      </c>
      <c r="G398" s="4" t="s">
        <v>9224</v>
      </c>
      <c r="H398" s="1" t="s">
        <v>9225</v>
      </c>
      <c r="I398" s="1"/>
      <c r="J398" s="2"/>
      <c r="K398" s="3"/>
      <c r="L398" s="109"/>
      <c r="M398" s="109"/>
      <c r="N398" s="13"/>
      <c r="O398" s="111"/>
      <c r="P398" s="111"/>
      <c r="Q398" s="111"/>
      <c r="R398" s="111"/>
      <c r="S398" s="15"/>
      <c r="T398" s="112" t="s">
        <v>13934</v>
      </c>
      <c r="U398" s="112"/>
      <c r="V398" s="112"/>
      <c r="W398" s="112"/>
      <c r="X398" s="107" t="s">
        <v>15</v>
      </c>
      <c r="Y398" s="107"/>
      <c r="Z398" s="108"/>
    </row>
    <row r="399" spans="1:26" s="11" customFormat="1" ht="13.5" hidden="1" customHeight="1" x14ac:dyDescent="0.2">
      <c r="A399" s="12" t="s">
        <v>9226</v>
      </c>
      <c r="B399" s="106" t="s">
        <v>9227</v>
      </c>
      <c r="C399" s="106"/>
      <c r="D399" s="4" t="s">
        <v>8899</v>
      </c>
      <c r="E399" s="14"/>
      <c r="F399" s="1" t="s">
        <v>8927</v>
      </c>
      <c r="G399" s="4" t="s">
        <v>9228</v>
      </c>
      <c r="H399" s="1" t="s">
        <v>2836</v>
      </c>
      <c r="I399" s="1"/>
      <c r="J399" s="2"/>
      <c r="K399" s="3"/>
      <c r="L399" s="109"/>
      <c r="M399" s="109"/>
      <c r="N399" s="13"/>
      <c r="O399" s="111"/>
      <c r="P399" s="111"/>
      <c r="Q399" s="111"/>
      <c r="R399" s="111"/>
      <c r="S399" s="15"/>
      <c r="T399" s="112" t="s">
        <v>13934</v>
      </c>
      <c r="U399" s="112"/>
      <c r="V399" s="112"/>
      <c r="W399" s="112"/>
      <c r="X399" s="107" t="s">
        <v>15</v>
      </c>
      <c r="Y399" s="107"/>
      <c r="Z399" s="108"/>
    </row>
    <row r="400" spans="1:26" s="11" customFormat="1" ht="13.5" hidden="1" customHeight="1" x14ac:dyDescent="0.2">
      <c r="A400" s="12" t="s">
        <v>9229</v>
      </c>
      <c r="B400" s="106" t="s">
        <v>9230</v>
      </c>
      <c r="C400" s="106"/>
      <c r="D400" s="4" t="s">
        <v>8899</v>
      </c>
      <c r="E400" s="14" t="s">
        <v>9231</v>
      </c>
      <c r="F400" s="1" t="s">
        <v>8927</v>
      </c>
      <c r="G400" s="4" t="s">
        <v>9232</v>
      </c>
      <c r="H400" s="1" t="s">
        <v>2465</v>
      </c>
      <c r="I400" s="1"/>
      <c r="J400" s="2"/>
      <c r="K400" s="3"/>
      <c r="L400" s="109"/>
      <c r="M400" s="109"/>
      <c r="N400" s="13"/>
      <c r="O400" s="111"/>
      <c r="P400" s="111"/>
      <c r="Q400" s="111"/>
      <c r="R400" s="111"/>
      <c r="S400" s="15"/>
      <c r="T400" s="112" t="s">
        <v>13934</v>
      </c>
      <c r="U400" s="112"/>
      <c r="V400" s="112"/>
      <c r="W400" s="112"/>
      <c r="X400" s="107" t="s">
        <v>15</v>
      </c>
      <c r="Y400" s="107"/>
      <c r="Z400" s="108"/>
    </row>
    <row r="401" spans="1:26" s="11" customFormat="1" ht="13.5" hidden="1" customHeight="1" x14ac:dyDescent="0.2">
      <c r="A401" s="12" t="s">
        <v>9233</v>
      </c>
      <c r="B401" s="106" t="s">
        <v>9234</v>
      </c>
      <c r="C401" s="106"/>
      <c r="D401" s="4" t="s">
        <v>8899</v>
      </c>
      <c r="E401" s="14" t="s">
        <v>9235</v>
      </c>
      <c r="F401" s="1" t="s">
        <v>8927</v>
      </c>
      <c r="G401" s="4" t="s">
        <v>9236</v>
      </c>
      <c r="H401" s="1" t="s">
        <v>9237</v>
      </c>
      <c r="I401" s="1"/>
      <c r="J401" s="2"/>
      <c r="K401" s="3"/>
      <c r="L401" s="109"/>
      <c r="M401" s="109"/>
      <c r="N401" s="13"/>
      <c r="O401" s="111"/>
      <c r="P401" s="111"/>
      <c r="Q401" s="111"/>
      <c r="R401" s="111"/>
      <c r="S401" s="15"/>
      <c r="T401" s="112" t="s">
        <v>13934</v>
      </c>
      <c r="U401" s="112"/>
      <c r="V401" s="112"/>
      <c r="W401" s="112"/>
      <c r="X401" s="107" t="s">
        <v>15</v>
      </c>
      <c r="Y401" s="107"/>
      <c r="Z401" s="108"/>
    </row>
    <row r="402" spans="1:26" s="11" customFormat="1" ht="13.5" hidden="1" customHeight="1" x14ac:dyDescent="0.2">
      <c r="A402" s="12" t="s">
        <v>9238</v>
      </c>
      <c r="B402" s="106" t="s">
        <v>9239</v>
      </c>
      <c r="C402" s="106"/>
      <c r="D402" s="4" t="s">
        <v>8899</v>
      </c>
      <c r="E402" s="14" t="s">
        <v>9240</v>
      </c>
      <c r="F402" s="1" t="s">
        <v>8927</v>
      </c>
      <c r="G402" s="4" t="s">
        <v>9241</v>
      </c>
      <c r="H402" s="1" t="s">
        <v>6399</v>
      </c>
      <c r="I402" s="1"/>
      <c r="J402" s="2"/>
      <c r="K402" s="3"/>
      <c r="L402" s="109"/>
      <c r="M402" s="109"/>
      <c r="N402" s="13"/>
      <c r="O402" s="111"/>
      <c r="P402" s="111"/>
      <c r="Q402" s="111"/>
      <c r="R402" s="111"/>
      <c r="S402" s="15"/>
      <c r="T402" s="112" t="s">
        <v>13934</v>
      </c>
      <c r="U402" s="112"/>
      <c r="V402" s="112"/>
      <c r="W402" s="112"/>
      <c r="X402" s="107" t="s">
        <v>15</v>
      </c>
      <c r="Y402" s="107"/>
      <c r="Z402" s="108"/>
    </row>
    <row r="403" spans="1:26" s="11" customFormat="1" ht="13.5" hidden="1" customHeight="1" x14ac:dyDescent="0.2">
      <c r="A403" s="12" t="s">
        <v>9242</v>
      </c>
      <c r="B403" s="106" t="s">
        <v>9243</v>
      </c>
      <c r="C403" s="106"/>
      <c r="D403" s="4" t="s">
        <v>8899</v>
      </c>
      <c r="E403" s="14"/>
      <c r="F403" s="1" t="s">
        <v>8927</v>
      </c>
      <c r="G403" s="4" t="s">
        <v>9244</v>
      </c>
      <c r="H403" s="1" t="s">
        <v>9245</v>
      </c>
      <c r="I403" s="1"/>
      <c r="J403" s="2"/>
      <c r="K403" s="3"/>
      <c r="L403" s="109"/>
      <c r="M403" s="109"/>
      <c r="N403" s="13"/>
      <c r="O403" s="111"/>
      <c r="P403" s="111"/>
      <c r="Q403" s="111"/>
      <c r="R403" s="111"/>
      <c r="S403" s="15"/>
      <c r="T403" s="112" t="s">
        <v>13934</v>
      </c>
      <c r="U403" s="112"/>
      <c r="V403" s="112"/>
      <c r="W403" s="112"/>
      <c r="X403" s="107" t="s">
        <v>15</v>
      </c>
      <c r="Y403" s="107"/>
      <c r="Z403" s="108"/>
    </row>
    <row r="404" spans="1:26" s="11" customFormat="1" ht="13.5" hidden="1" customHeight="1" x14ac:dyDescent="0.2">
      <c r="A404" s="12" t="s">
        <v>9246</v>
      </c>
      <c r="B404" s="106" t="s">
        <v>9247</v>
      </c>
      <c r="C404" s="106"/>
      <c r="D404" s="4" t="s">
        <v>8899</v>
      </c>
      <c r="E404" s="14" t="s">
        <v>9248</v>
      </c>
      <c r="F404" s="1" t="s">
        <v>8927</v>
      </c>
      <c r="G404" s="4" t="s">
        <v>9249</v>
      </c>
      <c r="H404" s="1" t="s">
        <v>9250</v>
      </c>
      <c r="I404" s="1"/>
      <c r="J404" s="2"/>
      <c r="K404" s="3"/>
      <c r="L404" s="109"/>
      <c r="M404" s="109"/>
      <c r="N404" s="13"/>
      <c r="O404" s="111"/>
      <c r="P404" s="111"/>
      <c r="Q404" s="111"/>
      <c r="R404" s="111"/>
      <c r="S404" s="15"/>
      <c r="T404" s="112" t="s">
        <v>13934</v>
      </c>
      <c r="U404" s="112"/>
      <c r="V404" s="112"/>
      <c r="W404" s="112"/>
      <c r="X404" s="107" t="s">
        <v>15</v>
      </c>
      <c r="Y404" s="107"/>
      <c r="Z404" s="108"/>
    </row>
    <row r="405" spans="1:26" s="11" customFormat="1" ht="13.5" hidden="1" customHeight="1" x14ac:dyDescent="0.2">
      <c r="A405" s="12" t="s">
        <v>9251</v>
      </c>
      <c r="B405" s="106" t="s">
        <v>9252</v>
      </c>
      <c r="C405" s="106"/>
      <c r="D405" s="4" t="s">
        <v>8899</v>
      </c>
      <c r="E405" s="14" t="s">
        <v>9253</v>
      </c>
      <c r="F405" s="1" t="s">
        <v>8927</v>
      </c>
      <c r="G405" s="4" t="s">
        <v>9254</v>
      </c>
      <c r="H405" s="1" t="s">
        <v>9255</v>
      </c>
      <c r="I405" s="1"/>
      <c r="J405" s="2">
        <v>460736.32</v>
      </c>
      <c r="K405" s="3">
        <v>460736.32</v>
      </c>
      <c r="L405" s="109"/>
      <c r="M405" s="109"/>
      <c r="N405" s="13"/>
      <c r="O405" s="105">
        <v>460736.32</v>
      </c>
      <c r="P405" s="105"/>
      <c r="Q405" s="105"/>
      <c r="R405" s="105"/>
      <c r="S405" s="15"/>
      <c r="T405" s="112" t="s">
        <v>13934</v>
      </c>
      <c r="U405" s="112"/>
      <c r="V405" s="112"/>
      <c r="W405" s="112"/>
      <c r="X405" s="107" t="s">
        <v>15</v>
      </c>
      <c r="Y405" s="107"/>
      <c r="Z405" s="108"/>
    </row>
    <row r="406" spans="1:26" s="11" customFormat="1" ht="13.5" hidden="1" customHeight="1" x14ac:dyDescent="0.2">
      <c r="A406" s="12" t="s">
        <v>9256</v>
      </c>
      <c r="B406" s="106" t="s">
        <v>9257</v>
      </c>
      <c r="C406" s="106"/>
      <c r="D406" s="4" t="s">
        <v>8899</v>
      </c>
      <c r="E406" s="14" t="s">
        <v>9258</v>
      </c>
      <c r="F406" s="1" t="s">
        <v>8927</v>
      </c>
      <c r="G406" s="4" t="s">
        <v>9259</v>
      </c>
      <c r="H406" s="1" t="s">
        <v>9260</v>
      </c>
      <c r="I406" s="1"/>
      <c r="J406" s="2"/>
      <c r="K406" s="3"/>
      <c r="L406" s="109"/>
      <c r="M406" s="109"/>
      <c r="N406" s="13"/>
      <c r="O406" s="111"/>
      <c r="P406" s="111"/>
      <c r="Q406" s="111"/>
      <c r="R406" s="111"/>
      <c r="S406" s="15"/>
      <c r="T406" s="112" t="s">
        <v>13934</v>
      </c>
      <c r="U406" s="112"/>
      <c r="V406" s="112"/>
      <c r="W406" s="112"/>
      <c r="X406" s="107" t="s">
        <v>15</v>
      </c>
      <c r="Y406" s="107"/>
      <c r="Z406" s="108"/>
    </row>
    <row r="407" spans="1:26" s="11" customFormat="1" ht="13.5" hidden="1" customHeight="1" x14ac:dyDescent="0.2">
      <c r="A407" s="12" t="s">
        <v>9261</v>
      </c>
      <c r="B407" s="106" t="s">
        <v>9262</v>
      </c>
      <c r="C407" s="106"/>
      <c r="D407" s="4" t="s">
        <v>8899</v>
      </c>
      <c r="E407" s="14" t="s">
        <v>9263</v>
      </c>
      <c r="F407" s="1" t="s">
        <v>8927</v>
      </c>
      <c r="G407" s="4" t="s">
        <v>9264</v>
      </c>
      <c r="H407" s="1" t="s">
        <v>9265</v>
      </c>
      <c r="I407" s="1"/>
      <c r="J407" s="2"/>
      <c r="K407" s="3"/>
      <c r="L407" s="109"/>
      <c r="M407" s="109"/>
      <c r="N407" s="13"/>
      <c r="O407" s="111"/>
      <c r="P407" s="111"/>
      <c r="Q407" s="111"/>
      <c r="R407" s="111"/>
      <c r="S407" s="15"/>
      <c r="T407" s="112" t="s">
        <v>13934</v>
      </c>
      <c r="U407" s="112"/>
      <c r="V407" s="112"/>
      <c r="W407" s="112"/>
      <c r="X407" s="107" t="s">
        <v>15</v>
      </c>
      <c r="Y407" s="107"/>
      <c r="Z407" s="108"/>
    </row>
    <row r="408" spans="1:26" s="11" customFormat="1" ht="13.5" hidden="1" customHeight="1" x14ac:dyDescent="0.2">
      <c r="A408" s="12" t="s">
        <v>9266</v>
      </c>
      <c r="B408" s="106" t="s">
        <v>9267</v>
      </c>
      <c r="C408" s="106"/>
      <c r="D408" s="4" t="s">
        <v>8899</v>
      </c>
      <c r="E408" s="14"/>
      <c r="F408" s="1" t="s">
        <v>8927</v>
      </c>
      <c r="G408" s="4" t="s">
        <v>9268</v>
      </c>
      <c r="H408" s="1" t="s">
        <v>9125</v>
      </c>
      <c r="I408" s="1"/>
      <c r="J408" s="2"/>
      <c r="K408" s="3"/>
      <c r="L408" s="109"/>
      <c r="M408" s="109"/>
      <c r="N408" s="13"/>
      <c r="O408" s="111"/>
      <c r="P408" s="111"/>
      <c r="Q408" s="111"/>
      <c r="R408" s="111"/>
      <c r="S408" s="15"/>
      <c r="T408" s="112" t="s">
        <v>13934</v>
      </c>
      <c r="U408" s="112"/>
      <c r="V408" s="112"/>
      <c r="W408" s="112"/>
      <c r="X408" s="107" t="s">
        <v>15</v>
      </c>
      <c r="Y408" s="107"/>
      <c r="Z408" s="108"/>
    </row>
    <row r="409" spans="1:26" s="11" customFormat="1" ht="13.5" hidden="1" customHeight="1" x14ac:dyDescent="0.2">
      <c r="A409" s="12" t="s">
        <v>9269</v>
      </c>
      <c r="B409" s="106" t="s">
        <v>9270</v>
      </c>
      <c r="C409" s="106"/>
      <c r="D409" s="4" t="s">
        <v>8899</v>
      </c>
      <c r="E409" s="14"/>
      <c r="F409" s="1" t="s">
        <v>8927</v>
      </c>
      <c r="G409" s="4" t="s">
        <v>9271</v>
      </c>
      <c r="H409" s="1" t="s">
        <v>6439</v>
      </c>
      <c r="I409" s="1"/>
      <c r="J409" s="2"/>
      <c r="K409" s="3"/>
      <c r="L409" s="109"/>
      <c r="M409" s="109"/>
      <c r="N409" s="13"/>
      <c r="O409" s="111"/>
      <c r="P409" s="111"/>
      <c r="Q409" s="111"/>
      <c r="R409" s="111"/>
      <c r="S409" s="15"/>
      <c r="T409" s="112" t="s">
        <v>13934</v>
      </c>
      <c r="U409" s="112"/>
      <c r="V409" s="112"/>
      <c r="W409" s="112"/>
      <c r="X409" s="107" t="s">
        <v>15</v>
      </c>
      <c r="Y409" s="107"/>
      <c r="Z409" s="108"/>
    </row>
    <row r="410" spans="1:26" s="11" customFormat="1" ht="13.5" hidden="1" customHeight="1" x14ac:dyDescent="0.2">
      <c r="A410" s="12" t="s">
        <v>9272</v>
      </c>
      <c r="B410" s="106" t="s">
        <v>9273</v>
      </c>
      <c r="C410" s="106"/>
      <c r="D410" s="4" t="s">
        <v>8899</v>
      </c>
      <c r="E410" s="14"/>
      <c r="F410" s="1" t="s">
        <v>8927</v>
      </c>
      <c r="G410" s="4" t="s">
        <v>9274</v>
      </c>
      <c r="H410" s="1" t="s">
        <v>6439</v>
      </c>
      <c r="I410" s="1"/>
      <c r="J410" s="2"/>
      <c r="K410" s="3"/>
      <c r="L410" s="109"/>
      <c r="M410" s="109"/>
      <c r="N410" s="13"/>
      <c r="O410" s="111"/>
      <c r="P410" s="111"/>
      <c r="Q410" s="111"/>
      <c r="R410" s="111"/>
      <c r="S410" s="15"/>
      <c r="T410" s="112" t="s">
        <v>13934</v>
      </c>
      <c r="U410" s="112"/>
      <c r="V410" s="112"/>
      <c r="W410" s="112"/>
      <c r="X410" s="107" t="s">
        <v>15</v>
      </c>
      <c r="Y410" s="107"/>
      <c r="Z410" s="108"/>
    </row>
    <row r="411" spans="1:26" s="11" customFormat="1" ht="13.5" hidden="1" customHeight="1" x14ac:dyDescent="0.2">
      <c r="A411" s="12" t="s">
        <v>9275</v>
      </c>
      <c r="B411" s="106" t="s">
        <v>9276</v>
      </c>
      <c r="C411" s="106"/>
      <c r="D411" s="4" t="s">
        <v>8899</v>
      </c>
      <c r="E411" s="14"/>
      <c r="F411" s="1" t="s">
        <v>8927</v>
      </c>
      <c r="G411" s="4" t="s">
        <v>9277</v>
      </c>
      <c r="H411" s="1" t="s">
        <v>6439</v>
      </c>
      <c r="I411" s="1"/>
      <c r="J411" s="2"/>
      <c r="K411" s="3"/>
      <c r="L411" s="109"/>
      <c r="M411" s="109"/>
      <c r="N411" s="13"/>
      <c r="O411" s="111"/>
      <c r="P411" s="111"/>
      <c r="Q411" s="111"/>
      <c r="R411" s="111"/>
      <c r="S411" s="15"/>
      <c r="T411" s="112" t="s">
        <v>13934</v>
      </c>
      <c r="U411" s="112"/>
      <c r="V411" s="112"/>
      <c r="W411" s="112"/>
      <c r="X411" s="107" t="s">
        <v>15</v>
      </c>
      <c r="Y411" s="107"/>
      <c r="Z411" s="108"/>
    </row>
    <row r="412" spans="1:26" s="11" customFormat="1" ht="13.5" hidden="1" customHeight="1" x14ac:dyDescent="0.2">
      <c r="A412" s="12" t="s">
        <v>9278</v>
      </c>
      <c r="B412" s="106" t="s">
        <v>9279</v>
      </c>
      <c r="C412" s="106"/>
      <c r="D412" s="4" t="s">
        <v>8899</v>
      </c>
      <c r="E412" s="14"/>
      <c r="F412" s="1" t="s">
        <v>8927</v>
      </c>
      <c r="G412" s="4" t="s">
        <v>9280</v>
      </c>
      <c r="H412" s="1" t="s">
        <v>9281</v>
      </c>
      <c r="I412" s="1"/>
      <c r="J412" s="2"/>
      <c r="K412" s="3"/>
      <c r="L412" s="109"/>
      <c r="M412" s="109"/>
      <c r="N412" s="13"/>
      <c r="O412" s="111"/>
      <c r="P412" s="111"/>
      <c r="Q412" s="111"/>
      <c r="R412" s="111"/>
      <c r="S412" s="15"/>
      <c r="T412" s="112" t="s">
        <v>13934</v>
      </c>
      <c r="U412" s="112"/>
      <c r="V412" s="112"/>
      <c r="W412" s="112"/>
      <c r="X412" s="107" t="s">
        <v>15</v>
      </c>
      <c r="Y412" s="107"/>
      <c r="Z412" s="108"/>
    </row>
    <row r="413" spans="1:26" s="11" customFormat="1" ht="13.5" hidden="1" customHeight="1" x14ac:dyDescent="0.2">
      <c r="A413" s="12" t="s">
        <v>9282</v>
      </c>
      <c r="B413" s="106" t="s">
        <v>9283</v>
      </c>
      <c r="C413" s="106"/>
      <c r="D413" s="4" t="s">
        <v>8899</v>
      </c>
      <c r="E413" s="14"/>
      <c r="F413" s="1" t="s">
        <v>8927</v>
      </c>
      <c r="G413" s="4" t="s">
        <v>9284</v>
      </c>
      <c r="H413" s="1" t="s">
        <v>9097</v>
      </c>
      <c r="I413" s="1"/>
      <c r="J413" s="2"/>
      <c r="K413" s="3"/>
      <c r="L413" s="109"/>
      <c r="M413" s="109"/>
      <c r="N413" s="13"/>
      <c r="O413" s="111"/>
      <c r="P413" s="111"/>
      <c r="Q413" s="111"/>
      <c r="R413" s="111"/>
      <c r="S413" s="15"/>
      <c r="T413" s="112" t="s">
        <v>13934</v>
      </c>
      <c r="U413" s="112"/>
      <c r="V413" s="112"/>
      <c r="W413" s="112"/>
      <c r="X413" s="107" t="s">
        <v>15</v>
      </c>
      <c r="Y413" s="107"/>
      <c r="Z413" s="108"/>
    </row>
    <row r="414" spans="1:26" s="11" customFormat="1" ht="13.5" hidden="1" customHeight="1" x14ac:dyDescent="0.2">
      <c r="A414" s="12" t="s">
        <v>9285</v>
      </c>
      <c r="B414" s="106" t="s">
        <v>9286</v>
      </c>
      <c r="C414" s="106"/>
      <c r="D414" s="4" t="s">
        <v>8899</v>
      </c>
      <c r="E414" s="14"/>
      <c r="F414" s="1" t="s">
        <v>8927</v>
      </c>
      <c r="G414" s="4" t="s">
        <v>9287</v>
      </c>
      <c r="H414" s="1" t="s">
        <v>9288</v>
      </c>
      <c r="I414" s="1"/>
      <c r="J414" s="2"/>
      <c r="K414" s="3"/>
      <c r="L414" s="109"/>
      <c r="M414" s="109"/>
      <c r="N414" s="13"/>
      <c r="O414" s="111"/>
      <c r="P414" s="111"/>
      <c r="Q414" s="111"/>
      <c r="R414" s="111"/>
      <c r="S414" s="15"/>
      <c r="T414" s="112" t="s">
        <v>13934</v>
      </c>
      <c r="U414" s="112"/>
      <c r="V414" s="112"/>
      <c r="W414" s="112"/>
      <c r="X414" s="107" t="s">
        <v>15</v>
      </c>
      <c r="Y414" s="107"/>
      <c r="Z414" s="108"/>
    </row>
    <row r="415" spans="1:26" s="11" customFormat="1" ht="13.5" hidden="1" customHeight="1" x14ac:dyDescent="0.2">
      <c r="A415" s="12" t="s">
        <v>9289</v>
      </c>
      <c r="B415" s="106" t="s">
        <v>9290</v>
      </c>
      <c r="C415" s="106"/>
      <c r="D415" s="4" t="s">
        <v>8899</v>
      </c>
      <c r="E415" s="14"/>
      <c r="F415" s="1" t="s">
        <v>8927</v>
      </c>
      <c r="G415" s="4" t="s">
        <v>9291</v>
      </c>
      <c r="H415" s="1" t="s">
        <v>431</v>
      </c>
      <c r="I415" s="1"/>
      <c r="J415" s="2"/>
      <c r="K415" s="3"/>
      <c r="L415" s="109"/>
      <c r="M415" s="109"/>
      <c r="N415" s="13"/>
      <c r="O415" s="111"/>
      <c r="P415" s="111"/>
      <c r="Q415" s="111"/>
      <c r="R415" s="111"/>
      <c r="S415" s="15"/>
      <c r="T415" s="112" t="s">
        <v>13934</v>
      </c>
      <c r="U415" s="112"/>
      <c r="V415" s="112"/>
      <c r="W415" s="112"/>
      <c r="X415" s="107" t="s">
        <v>15</v>
      </c>
      <c r="Y415" s="107"/>
      <c r="Z415" s="108"/>
    </row>
    <row r="416" spans="1:26" s="11" customFormat="1" ht="13.5" hidden="1" customHeight="1" x14ac:dyDescent="0.2">
      <c r="A416" s="12" t="s">
        <v>9292</v>
      </c>
      <c r="B416" s="106" t="s">
        <v>9293</v>
      </c>
      <c r="C416" s="106"/>
      <c r="D416" s="4" t="s">
        <v>8899</v>
      </c>
      <c r="E416" s="14"/>
      <c r="F416" s="1" t="s">
        <v>8927</v>
      </c>
      <c r="G416" s="4" t="s">
        <v>9294</v>
      </c>
      <c r="H416" s="1" t="s">
        <v>2662</v>
      </c>
      <c r="I416" s="1"/>
      <c r="J416" s="2"/>
      <c r="K416" s="3"/>
      <c r="L416" s="109"/>
      <c r="M416" s="109"/>
      <c r="N416" s="13"/>
      <c r="O416" s="111"/>
      <c r="P416" s="111"/>
      <c r="Q416" s="111"/>
      <c r="R416" s="111"/>
      <c r="S416" s="15"/>
      <c r="T416" s="112" t="s">
        <v>13934</v>
      </c>
      <c r="U416" s="112"/>
      <c r="V416" s="112"/>
      <c r="W416" s="112"/>
      <c r="X416" s="107" t="s">
        <v>15</v>
      </c>
      <c r="Y416" s="107"/>
      <c r="Z416" s="108"/>
    </row>
    <row r="417" spans="1:26" s="11" customFormat="1" ht="13.5" hidden="1" customHeight="1" x14ac:dyDescent="0.2">
      <c r="A417" s="12" t="s">
        <v>9295</v>
      </c>
      <c r="B417" s="106" t="s">
        <v>9296</v>
      </c>
      <c r="C417" s="106"/>
      <c r="D417" s="4" t="s">
        <v>8899</v>
      </c>
      <c r="E417" s="14"/>
      <c r="F417" s="1" t="s">
        <v>8927</v>
      </c>
      <c r="G417" s="4" t="s">
        <v>9297</v>
      </c>
      <c r="H417" s="1" t="s">
        <v>431</v>
      </c>
      <c r="I417" s="1"/>
      <c r="J417" s="2"/>
      <c r="K417" s="3"/>
      <c r="L417" s="109"/>
      <c r="M417" s="109"/>
      <c r="N417" s="13"/>
      <c r="O417" s="111"/>
      <c r="P417" s="111"/>
      <c r="Q417" s="111"/>
      <c r="R417" s="111"/>
      <c r="S417" s="15"/>
      <c r="T417" s="112" t="s">
        <v>13934</v>
      </c>
      <c r="U417" s="112"/>
      <c r="V417" s="112"/>
      <c r="W417" s="112"/>
      <c r="X417" s="107" t="s">
        <v>15</v>
      </c>
      <c r="Y417" s="107"/>
      <c r="Z417" s="108"/>
    </row>
    <row r="418" spans="1:26" s="11" customFormat="1" ht="13.5" hidden="1" customHeight="1" x14ac:dyDescent="0.2">
      <c r="A418" s="12" t="s">
        <v>9298</v>
      </c>
      <c r="B418" s="106" t="s">
        <v>9299</v>
      </c>
      <c r="C418" s="106"/>
      <c r="D418" s="4" t="s">
        <v>8899</v>
      </c>
      <c r="E418" s="14"/>
      <c r="F418" s="1" t="s">
        <v>8927</v>
      </c>
      <c r="G418" s="4" t="s">
        <v>9300</v>
      </c>
      <c r="H418" s="1" t="s">
        <v>9301</v>
      </c>
      <c r="I418" s="1"/>
      <c r="J418" s="2"/>
      <c r="K418" s="3"/>
      <c r="L418" s="109"/>
      <c r="M418" s="109"/>
      <c r="N418" s="13"/>
      <c r="O418" s="111"/>
      <c r="P418" s="111"/>
      <c r="Q418" s="111"/>
      <c r="R418" s="111"/>
      <c r="S418" s="15"/>
      <c r="T418" s="112" t="s">
        <v>13934</v>
      </c>
      <c r="U418" s="112"/>
      <c r="V418" s="112"/>
      <c r="W418" s="112"/>
      <c r="X418" s="107" t="s">
        <v>15</v>
      </c>
      <c r="Y418" s="107"/>
      <c r="Z418" s="108"/>
    </row>
    <row r="419" spans="1:26" s="11" customFormat="1" ht="13.5" hidden="1" customHeight="1" x14ac:dyDescent="0.2">
      <c r="A419" s="12" t="s">
        <v>9302</v>
      </c>
      <c r="B419" s="106" t="s">
        <v>9303</v>
      </c>
      <c r="C419" s="106"/>
      <c r="D419" s="4" t="s">
        <v>8899</v>
      </c>
      <c r="E419" s="14"/>
      <c r="F419" s="1" t="s">
        <v>8927</v>
      </c>
      <c r="G419" s="4" t="s">
        <v>9304</v>
      </c>
      <c r="H419" s="1" t="s">
        <v>9301</v>
      </c>
      <c r="I419" s="1"/>
      <c r="J419" s="2"/>
      <c r="K419" s="3"/>
      <c r="L419" s="109"/>
      <c r="M419" s="109"/>
      <c r="N419" s="13"/>
      <c r="O419" s="111"/>
      <c r="P419" s="111"/>
      <c r="Q419" s="111"/>
      <c r="R419" s="111"/>
      <c r="S419" s="15"/>
      <c r="T419" s="112" t="s">
        <v>13934</v>
      </c>
      <c r="U419" s="112"/>
      <c r="V419" s="112"/>
      <c r="W419" s="112"/>
      <c r="X419" s="107" t="s">
        <v>15</v>
      </c>
      <c r="Y419" s="107"/>
      <c r="Z419" s="108"/>
    </row>
    <row r="420" spans="1:26" s="11" customFormat="1" ht="13.5" hidden="1" customHeight="1" x14ac:dyDescent="0.2">
      <c r="A420" s="12" t="s">
        <v>9305</v>
      </c>
      <c r="B420" s="106" t="s">
        <v>9306</v>
      </c>
      <c r="C420" s="106"/>
      <c r="D420" s="4" t="s">
        <v>8899</v>
      </c>
      <c r="E420" s="14"/>
      <c r="F420" s="1" t="s">
        <v>8927</v>
      </c>
      <c r="G420" s="4" t="s">
        <v>9307</v>
      </c>
      <c r="H420" s="1" t="s">
        <v>9301</v>
      </c>
      <c r="I420" s="1"/>
      <c r="J420" s="2"/>
      <c r="K420" s="3"/>
      <c r="L420" s="109"/>
      <c r="M420" s="109"/>
      <c r="N420" s="13"/>
      <c r="O420" s="111"/>
      <c r="P420" s="111"/>
      <c r="Q420" s="111"/>
      <c r="R420" s="111"/>
      <c r="S420" s="15"/>
      <c r="T420" s="112" t="s">
        <v>13934</v>
      </c>
      <c r="U420" s="112"/>
      <c r="V420" s="112"/>
      <c r="W420" s="112"/>
      <c r="X420" s="107" t="s">
        <v>15</v>
      </c>
      <c r="Y420" s="107"/>
      <c r="Z420" s="108"/>
    </row>
    <row r="421" spans="1:26" s="11" customFormat="1" ht="13.5" hidden="1" customHeight="1" x14ac:dyDescent="0.2">
      <c r="A421" s="12" t="s">
        <v>9308</v>
      </c>
      <c r="B421" s="106" t="s">
        <v>9309</v>
      </c>
      <c r="C421" s="106"/>
      <c r="D421" s="4" t="s">
        <v>8899</v>
      </c>
      <c r="E421" s="14"/>
      <c r="F421" s="1" t="s">
        <v>8927</v>
      </c>
      <c r="G421" s="4" t="s">
        <v>9310</v>
      </c>
      <c r="H421" s="1" t="s">
        <v>2144</v>
      </c>
      <c r="I421" s="1"/>
      <c r="J421" s="2"/>
      <c r="K421" s="3"/>
      <c r="L421" s="109"/>
      <c r="M421" s="109"/>
      <c r="N421" s="13"/>
      <c r="O421" s="111"/>
      <c r="P421" s="111"/>
      <c r="Q421" s="111"/>
      <c r="R421" s="111"/>
      <c r="S421" s="15"/>
      <c r="T421" s="112" t="s">
        <v>13934</v>
      </c>
      <c r="U421" s="112"/>
      <c r="V421" s="112"/>
      <c r="W421" s="112"/>
      <c r="X421" s="107" t="s">
        <v>15</v>
      </c>
      <c r="Y421" s="107"/>
      <c r="Z421" s="108"/>
    </row>
    <row r="422" spans="1:26" s="11" customFormat="1" ht="13.5" hidden="1" customHeight="1" x14ac:dyDescent="0.2">
      <c r="A422" s="12" t="s">
        <v>9311</v>
      </c>
      <c r="B422" s="106" t="s">
        <v>9312</v>
      </c>
      <c r="C422" s="106"/>
      <c r="D422" s="4" t="s">
        <v>8899</v>
      </c>
      <c r="E422" s="14"/>
      <c r="F422" s="1" t="s">
        <v>8927</v>
      </c>
      <c r="G422" s="4" t="s">
        <v>9313</v>
      </c>
      <c r="H422" s="1" t="s">
        <v>9301</v>
      </c>
      <c r="I422" s="1"/>
      <c r="J422" s="2"/>
      <c r="K422" s="3"/>
      <c r="L422" s="109"/>
      <c r="M422" s="109"/>
      <c r="N422" s="13"/>
      <c r="O422" s="111"/>
      <c r="P422" s="111"/>
      <c r="Q422" s="111"/>
      <c r="R422" s="111"/>
      <c r="S422" s="15"/>
      <c r="T422" s="112" t="s">
        <v>13934</v>
      </c>
      <c r="U422" s="112"/>
      <c r="V422" s="112"/>
      <c r="W422" s="112"/>
      <c r="X422" s="107" t="s">
        <v>15</v>
      </c>
      <c r="Y422" s="107"/>
      <c r="Z422" s="108"/>
    </row>
    <row r="423" spans="1:26" s="11" customFormat="1" ht="13.5" hidden="1" customHeight="1" x14ac:dyDescent="0.2">
      <c r="A423" s="12" t="s">
        <v>9314</v>
      </c>
      <c r="B423" s="106" t="s">
        <v>9315</v>
      </c>
      <c r="C423" s="106"/>
      <c r="D423" s="4" t="s">
        <v>8899</v>
      </c>
      <c r="E423" s="14"/>
      <c r="F423" s="1" t="s">
        <v>8927</v>
      </c>
      <c r="G423" s="4" t="s">
        <v>9316</v>
      </c>
      <c r="H423" s="1" t="s">
        <v>9317</v>
      </c>
      <c r="I423" s="1"/>
      <c r="J423" s="2"/>
      <c r="K423" s="3"/>
      <c r="L423" s="109"/>
      <c r="M423" s="109"/>
      <c r="N423" s="13"/>
      <c r="O423" s="111"/>
      <c r="P423" s="111"/>
      <c r="Q423" s="111"/>
      <c r="R423" s="111"/>
      <c r="S423" s="15"/>
      <c r="T423" s="112" t="s">
        <v>13934</v>
      </c>
      <c r="U423" s="112"/>
      <c r="V423" s="112"/>
      <c r="W423" s="112"/>
      <c r="X423" s="107" t="s">
        <v>15</v>
      </c>
      <c r="Y423" s="107"/>
      <c r="Z423" s="108"/>
    </row>
    <row r="424" spans="1:26" s="11" customFormat="1" ht="13.5" hidden="1" customHeight="1" x14ac:dyDescent="0.2">
      <c r="A424" s="12" t="s">
        <v>9318</v>
      </c>
      <c r="B424" s="106" t="s">
        <v>9319</v>
      </c>
      <c r="C424" s="106"/>
      <c r="D424" s="4" t="s">
        <v>8899</v>
      </c>
      <c r="E424" s="14"/>
      <c r="F424" s="1" t="s">
        <v>8927</v>
      </c>
      <c r="G424" s="4" t="s">
        <v>9320</v>
      </c>
      <c r="H424" s="1" t="s">
        <v>7888</v>
      </c>
      <c r="I424" s="1"/>
      <c r="J424" s="2"/>
      <c r="K424" s="3"/>
      <c r="L424" s="109"/>
      <c r="M424" s="109"/>
      <c r="N424" s="13"/>
      <c r="O424" s="111"/>
      <c r="P424" s="111"/>
      <c r="Q424" s="111"/>
      <c r="R424" s="111"/>
      <c r="S424" s="15"/>
      <c r="T424" s="112" t="s">
        <v>13934</v>
      </c>
      <c r="U424" s="112"/>
      <c r="V424" s="112"/>
      <c r="W424" s="112"/>
      <c r="X424" s="107" t="s">
        <v>15</v>
      </c>
      <c r="Y424" s="107"/>
      <c r="Z424" s="108"/>
    </row>
    <row r="425" spans="1:26" s="11" customFormat="1" ht="13.5" hidden="1" customHeight="1" x14ac:dyDescent="0.2">
      <c r="A425" s="12" t="s">
        <v>9321</v>
      </c>
      <c r="B425" s="106" t="s">
        <v>9322</v>
      </c>
      <c r="C425" s="106"/>
      <c r="D425" s="4" t="s">
        <v>8899</v>
      </c>
      <c r="E425" s="14"/>
      <c r="F425" s="1" t="s">
        <v>8927</v>
      </c>
      <c r="G425" s="4" t="s">
        <v>9323</v>
      </c>
      <c r="H425" s="1" t="s">
        <v>2574</v>
      </c>
      <c r="I425" s="1"/>
      <c r="J425" s="2"/>
      <c r="K425" s="3"/>
      <c r="L425" s="109"/>
      <c r="M425" s="109"/>
      <c r="N425" s="13"/>
      <c r="O425" s="111"/>
      <c r="P425" s="111"/>
      <c r="Q425" s="111"/>
      <c r="R425" s="111"/>
      <c r="S425" s="15"/>
      <c r="T425" s="112" t="s">
        <v>13934</v>
      </c>
      <c r="U425" s="112"/>
      <c r="V425" s="112"/>
      <c r="W425" s="112"/>
      <c r="X425" s="107" t="s">
        <v>15</v>
      </c>
      <c r="Y425" s="107"/>
      <c r="Z425" s="108"/>
    </row>
    <row r="426" spans="1:26" s="11" customFormat="1" ht="13.5" hidden="1" customHeight="1" x14ac:dyDescent="0.2">
      <c r="A426" s="12" t="s">
        <v>9324</v>
      </c>
      <c r="B426" s="106" t="s">
        <v>9325</v>
      </c>
      <c r="C426" s="106"/>
      <c r="D426" s="4" t="s">
        <v>9326</v>
      </c>
      <c r="E426" s="14"/>
      <c r="F426" s="1" t="s">
        <v>8927</v>
      </c>
      <c r="G426" s="4" t="s">
        <v>9327</v>
      </c>
      <c r="H426" s="1" t="s">
        <v>8598</v>
      </c>
      <c r="I426" s="1"/>
      <c r="J426" s="2"/>
      <c r="K426" s="3"/>
      <c r="L426" s="109"/>
      <c r="M426" s="109"/>
      <c r="N426" s="13"/>
      <c r="O426" s="111"/>
      <c r="P426" s="111"/>
      <c r="Q426" s="111"/>
      <c r="R426" s="111"/>
      <c r="S426" s="15"/>
      <c r="T426" s="112" t="s">
        <v>13934</v>
      </c>
      <c r="U426" s="112"/>
      <c r="V426" s="112"/>
      <c r="W426" s="112"/>
      <c r="X426" s="107" t="s">
        <v>15</v>
      </c>
      <c r="Y426" s="107"/>
      <c r="Z426" s="108"/>
    </row>
    <row r="427" spans="1:26" s="11" customFormat="1" ht="13.5" hidden="1" customHeight="1" x14ac:dyDescent="0.2">
      <c r="A427" s="12" t="s">
        <v>9328</v>
      </c>
      <c r="B427" s="106" t="s">
        <v>9329</v>
      </c>
      <c r="C427" s="106"/>
      <c r="D427" s="4" t="s">
        <v>8899</v>
      </c>
      <c r="E427" s="14"/>
      <c r="F427" s="1" t="s">
        <v>8927</v>
      </c>
      <c r="G427" s="4" t="s">
        <v>9330</v>
      </c>
      <c r="H427" s="1" t="s">
        <v>9331</v>
      </c>
      <c r="I427" s="1"/>
      <c r="J427" s="2"/>
      <c r="K427" s="3"/>
      <c r="L427" s="109"/>
      <c r="M427" s="109"/>
      <c r="N427" s="13"/>
      <c r="O427" s="111"/>
      <c r="P427" s="111"/>
      <c r="Q427" s="111"/>
      <c r="R427" s="111"/>
      <c r="S427" s="15"/>
      <c r="T427" s="112" t="s">
        <v>13934</v>
      </c>
      <c r="U427" s="112"/>
      <c r="V427" s="112"/>
      <c r="W427" s="112"/>
      <c r="X427" s="107" t="s">
        <v>15</v>
      </c>
      <c r="Y427" s="107"/>
      <c r="Z427" s="108"/>
    </row>
    <row r="428" spans="1:26" s="11" customFormat="1" ht="13.5" hidden="1" customHeight="1" x14ac:dyDescent="0.2">
      <c r="A428" s="12" t="s">
        <v>9332</v>
      </c>
      <c r="B428" s="106" t="s">
        <v>9333</v>
      </c>
      <c r="C428" s="106"/>
      <c r="D428" s="4" t="s">
        <v>8899</v>
      </c>
      <c r="E428" s="14"/>
      <c r="F428" s="1" t="s">
        <v>8927</v>
      </c>
      <c r="G428" s="4" t="s">
        <v>9334</v>
      </c>
      <c r="H428" s="1" t="s">
        <v>6439</v>
      </c>
      <c r="I428" s="1"/>
      <c r="J428" s="2"/>
      <c r="K428" s="3"/>
      <c r="L428" s="109"/>
      <c r="M428" s="109"/>
      <c r="N428" s="13"/>
      <c r="O428" s="111"/>
      <c r="P428" s="111"/>
      <c r="Q428" s="111"/>
      <c r="R428" s="111"/>
      <c r="S428" s="15"/>
      <c r="T428" s="112" t="s">
        <v>13934</v>
      </c>
      <c r="U428" s="112"/>
      <c r="V428" s="112"/>
      <c r="W428" s="112"/>
      <c r="X428" s="107" t="s">
        <v>15</v>
      </c>
      <c r="Y428" s="107"/>
      <c r="Z428" s="108"/>
    </row>
    <row r="429" spans="1:26" s="11" customFormat="1" ht="13.5" hidden="1" customHeight="1" x14ac:dyDescent="0.2">
      <c r="A429" s="12" t="s">
        <v>9335</v>
      </c>
      <c r="B429" s="106" t="s">
        <v>9336</v>
      </c>
      <c r="C429" s="106"/>
      <c r="D429" s="4" t="s">
        <v>8899</v>
      </c>
      <c r="E429" s="14"/>
      <c r="F429" s="1" t="s">
        <v>8927</v>
      </c>
      <c r="G429" s="4" t="s">
        <v>9337</v>
      </c>
      <c r="H429" s="1" t="s">
        <v>9150</v>
      </c>
      <c r="I429" s="1"/>
      <c r="J429" s="2"/>
      <c r="K429" s="3"/>
      <c r="L429" s="109"/>
      <c r="M429" s="109"/>
      <c r="N429" s="13"/>
      <c r="O429" s="111"/>
      <c r="P429" s="111"/>
      <c r="Q429" s="111"/>
      <c r="R429" s="111"/>
      <c r="S429" s="15"/>
      <c r="T429" s="112" t="s">
        <v>13934</v>
      </c>
      <c r="U429" s="112"/>
      <c r="V429" s="112"/>
      <c r="W429" s="112"/>
      <c r="X429" s="107" t="s">
        <v>15</v>
      </c>
      <c r="Y429" s="107"/>
      <c r="Z429" s="108"/>
    </row>
    <row r="430" spans="1:26" s="11" customFormat="1" ht="13.5" hidden="1" customHeight="1" x14ac:dyDescent="0.2">
      <c r="A430" s="12" t="s">
        <v>9338</v>
      </c>
      <c r="B430" s="106" t="s">
        <v>9339</v>
      </c>
      <c r="C430" s="106"/>
      <c r="D430" s="4" t="s">
        <v>8899</v>
      </c>
      <c r="E430" s="14"/>
      <c r="F430" s="1" t="s">
        <v>8927</v>
      </c>
      <c r="G430" s="4" t="s">
        <v>9340</v>
      </c>
      <c r="H430" s="1" t="s">
        <v>9341</v>
      </c>
      <c r="I430" s="1"/>
      <c r="J430" s="2"/>
      <c r="K430" s="3"/>
      <c r="L430" s="109"/>
      <c r="M430" s="109"/>
      <c r="N430" s="13"/>
      <c r="O430" s="111"/>
      <c r="P430" s="111"/>
      <c r="Q430" s="111"/>
      <c r="R430" s="111"/>
      <c r="S430" s="15"/>
      <c r="T430" s="112" t="s">
        <v>13934</v>
      </c>
      <c r="U430" s="112"/>
      <c r="V430" s="112"/>
      <c r="W430" s="112"/>
      <c r="X430" s="107" t="s">
        <v>15</v>
      </c>
      <c r="Y430" s="107"/>
      <c r="Z430" s="108"/>
    </row>
    <row r="431" spans="1:26" s="11" customFormat="1" ht="13.5" hidden="1" customHeight="1" x14ac:dyDescent="0.2">
      <c r="A431" s="12" t="s">
        <v>9342</v>
      </c>
      <c r="B431" s="106" t="s">
        <v>9343</v>
      </c>
      <c r="C431" s="106"/>
      <c r="D431" s="4" t="s">
        <v>8899</v>
      </c>
      <c r="E431" s="14"/>
      <c r="F431" s="1" t="s">
        <v>8927</v>
      </c>
      <c r="G431" s="4" t="s">
        <v>9344</v>
      </c>
      <c r="H431" s="1" t="s">
        <v>9345</v>
      </c>
      <c r="I431" s="1"/>
      <c r="J431" s="2"/>
      <c r="K431" s="3"/>
      <c r="L431" s="109"/>
      <c r="M431" s="109"/>
      <c r="N431" s="13"/>
      <c r="O431" s="111"/>
      <c r="P431" s="111"/>
      <c r="Q431" s="111"/>
      <c r="R431" s="111"/>
      <c r="S431" s="15"/>
      <c r="T431" s="112" t="s">
        <v>13934</v>
      </c>
      <c r="U431" s="112"/>
      <c r="V431" s="112"/>
      <c r="W431" s="112"/>
      <c r="X431" s="107" t="s">
        <v>15</v>
      </c>
      <c r="Y431" s="107"/>
      <c r="Z431" s="108"/>
    </row>
    <row r="432" spans="1:26" s="11" customFormat="1" ht="13.5" hidden="1" customHeight="1" x14ac:dyDescent="0.2">
      <c r="A432" s="12" t="s">
        <v>9346</v>
      </c>
      <c r="B432" s="106" t="s">
        <v>9347</v>
      </c>
      <c r="C432" s="106"/>
      <c r="D432" s="4" t="s">
        <v>8899</v>
      </c>
      <c r="E432" s="14"/>
      <c r="F432" s="1" t="s">
        <v>8927</v>
      </c>
      <c r="G432" s="4" t="s">
        <v>9348</v>
      </c>
      <c r="H432" s="1" t="s">
        <v>9345</v>
      </c>
      <c r="I432" s="1"/>
      <c r="J432" s="2"/>
      <c r="K432" s="3"/>
      <c r="L432" s="109"/>
      <c r="M432" s="109"/>
      <c r="N432" s="13"/>
      <c r="O432" s="111"/>
      <c r="P432" s="111"/>
      <c r="Q432" s="111"/>
      <c r="R432" s="111"/>
      <c r="S432" s="15"/>
      <c r="T432" s="112" t="s">
        <v>13934</v>
      </c>
      <c r="U432" s="112"/>
      <c r="V432" s="112"/>
      <c r="W432" s="112"/>
      <c r="X432" s="107" t="s">
        <v>15</v>
      </c>
      <c r="Y432" s="107"/>
      <c r="Z432" s="108"/>
    </row>
    <row r="433" spans="1:26" s="11" customFormat="1" ht="13.5" hidden="1" customHeight="1" x14ac:dyDescent="0.2">
      <c r="A433" s="12" t="s">
        <v>9349</v>
      </c>
      <c r="B433" s="106" t="s">
        <v>9350</v>
      </c>
      <c r="C433" s="106"/>
      <c r="D433" s="4" t="s">
        <v>8899</v>
      </c>
      <c r="E433" s="14"/>
      <c r="F433" s="1" t="s">
        <v>8927</v>
      </c>
      <c r="G433" s="4" t="s">
        <v>9351</v>
      </c>
      <c r="H433" s="1" t="s">
        <v>9288</v>
      </c>
      <c r="I433" s="1"/>
      <c r="J433" s="2"/>
      <c r="K433" s="3"/>
      <c r="L433" s="109"/>
      <c r="M433" s="109"/>
      <c r="N433" s="13"/>
      <c r="O433" s="111"/>
      <c r="P433" s="111"/>
      <c r="Q433" s="111"/>
      <c r="R433" s="111"/>
      <c r="S433" s="15"/>
      <c r="T433" s="112" t="s">
        <v>13934</v>
      </c>
      <c r="U433" s="112"/>
      <c r="V433" s="112"/>
      <c r="W433" s="112"/>
      <c r="X433" s="107" t="s">
        <v>15</v>
      </c>
      <c r="Y433" s="107"/>
      <c r="Z433" s="108"/>
    </row>
    <row r="434" spans="1:26" s="11" customFormat="1" ht="13.5" hidden="1" customHeight="1" x14ac:dyDescent="0.2">
      <c r="A434" s="12" t="s">
        <v>9352</v>
      </c>
      <c r="B434" s="106" t="s">
        <v>9353</v>
      </c>
      <c r="C434" s="106"/>
      <c r="D434" s="4" t="s">
        <v>8899</v>
      </c>
      <c r="E434" s="14"/>
      <c r="F434" s="1" t="s">
        <v>8927</v>
      </c>
      <c r="G434" s="4" t="s">
        <v>9354</v>
      </c>
      <c r="H434" s="1" t="s">
        <v>431</v>
      </c>
      <c r="I434" s="1"/>
      <c r="J434" s="2"/>
      <c r="K434" s="3"/>
      <c r="L434" s="109"/>
      <c r="M434" s="109"/>
      <c r="N434" s="13"/>
      <c r="O434" s="111"/>
      <c r="P434" s="111"/>
      <c r="Q434" s="111"/>
      <c r="R434" s="111"/>
      <c r="S434" s="15"/>
      <c r="T434" s="112" t="s">
        <v>13934</v>
      </c>
      <c r="U434" s="112"/>
      <c r="V434" s="112"/>
      <c r="W434" s="112"/>
      <c r="X434" s="107" t="s">
        <v>15</v>
      </c>
      <c r="Y434" s="107"/>
      <c r="Z434" s="108"/>
    </row>
    <row r="435" spans="1:26" s="11" customFormat="1" ht="13.5" hidden="1" customHeight="1" x14ac:dyDescent="0.2">
      <c r="A435" s="12" t="s">
        <v>9355</v>
      </c>
      <c r="B435" s="106" t="s">
        <v>9356</v>
      </c>
      <c r="C435" s="106"/>
      <c r="D435" s="4" t="s">
        <v>8899</v>
      </c>
      <c r="E435" s="14"/>
      <c r="F435" s="1" t="s">
        <v>8927</v>
      </c>
      <c r="G435" s="4" t="s">
        <v>9357</v>
      </c>
      <c r="H435" s="1" t="s">
        <v>9358</v>
      </c>
      <c r="I435" s="1"/>
      <c r="J435" s="2"/>
      <c r="K435" s="3"/>
      <c r="L435" s="109"/>
      <c r="M435" s="109"/>
      <c r="N435" s="13"/>
      <c r="O435" s="111"/>
      <c r="P435" s="111"/>
      <c r="Q435" s="111"/>
      <c r="R435" s="111"/>
      <c r="S435" s="15"/>
      <c r="T435" s="112" t="s">
        <v>13934</v>
      </c>
      <c r="U435" s="112"/>
      <c r="V435" s="112"/>
      <c r="W435" s="112"/>
      <c r="X435" s="107" t="s">
        <v>15</v>
      </c>
      <c r="Y435" s="107"/>
      <c r="Z435" s="108"/>
    </row>
    <row r="436" spans="1:26" s="11" customFormat="1" ht="13.5" hidden="1" customHeight="1" x14ac:dyDescent="0.2">
      <c r="A436" s="12" t="s">
        <v>9359</v>
      </c>
      <c r="B436" s="106" t="s">
        <v>9360</v>
      </c>
      <c r="C436" s="106"/>
      <c r="D436" s="4" t="s">
        <v>8899</v>
      </c>
      <c r="E436" s="14"/>
      <c r="F436" s="1" t="s">
        <v>8927</v>
      </c>
      <c r="G436" s="4" t="s">
        <v>9361</v>
      </c>
      <c r="H436" s="1" t="s">
        <v>9358</v>
      </c>
      <c r="I436" s="1"/>
      <c r="J436" s="2"/>
      <c r="K436" s="3"/>
      <c r="L436" s="109"/>
      <c r="M436" s="109"/>
      <c r="N436" s="13"/>
      <c r="O436" s="111"/>
      <c r="P436" s="111"/>
      <c r="Q436" s="111"/>
      <c r="R436" s="111"/>
      <c r="S436" s="15"/>
      <c r="T436" s="112" t="s">
        <v>13934</v>
      </c>
      <c r="U436" s="112"/>
      <c r="V436" s="112"/>
      <c r="W436" s="112"/>
      <c r="X436" s="107" t="s">
        <v>15</v>
      </c>
      <c r="Y436" s="107"/>
      <c r="Z436" s="108"/>
    </row>
    <row r="437" spans="1:26" s="11" customFormat="1" ht="13.5" hidden="1" customHeight="1" x14ac:dyDescent="0.2">
      <c r="A437" s="12" t="s">
        <v>9362</v>
      </c>
      <c r="B437" s="106" t="s">
        <v>9363</v>
      </c>
      <c r="C437" s="106"/>
      <c r="D437" s="4" t="s">
        <v>8899</v>
      </c>
      <c r="E437" s="14"/>
      <c r="F437" s="1" t="s">
        <v>8927</v>
      </c>
      <c r="G437" s="4" t="s">
        <v>9364</v>
      </c>
      <c r="H437" s="1" t="s">
        <v>431</v>
      </c>
      <c r="I437" s="1"/>
      <c r="J437" s="2"/>
      <c r="K437" s="3"/>
      <c r="L437" s="109"/>
      <c r="M437" s="109"/>
      <c r="N437" s="13"/>
      <c r="O437" s="111"/>
      <c r="P437" s="111"/>
      <c r="Q437" s="111"/>
      <c r="R437" s="111"/>
      <c r="S437" s="15"/>
      <c r="T437" s="112" t="s">
        <v>13934</v>
      </c>
      <c r="U437" s="112"/>
      <c r="V437" s="112"/>
      <c r="W437" s="112"/>
      <c r="X437" s="107" t="s">
        <v>15</v>
      </c>
      <c r="Y437" s="107"/>
      <c r="Z437" s="108"/>
    </row>
    <row r="438" spans="1:26" s="11" customFormat="1" ht="13.5" hidden="1" customHeight="1" x14ac:dyDescent="0.2">
      <c r="A438" s="12" t="s">
        <v>9365</v>
      </c>
      <c r="B438" s="106" t="s">
        <v>9366</v>
      </c>
      <c r="C438" s="106"/>
      <c r="D438" s="4" t="s">
        <v>8899</v>
      </c>
      <c r="E438" s="14"/>
      <c r="F438" s="1" t="s">
        <v>8927</v>
      </c>
      <c r="G438" s="4" t="s">
        <v>9367</v>
      </c>
      <c r="H438" s="1" t="s">
        <v>9301</v>
      </c>
      <c r="I438" s="1"/>
      <c r="J438" s="2"/>
      <c r="K438" s="3"/>
      <c r="L438" s="109"/>
      <c r="M438" s="109"/>
      <c r="N438" s="13"/>
      <c r="O438" s="111"/>
      <c r="P438" s="111"/>
      <c r="Q438" s="111"/>
      <c r="R438" s="111"/>
      <c r="S438" s="15"/>
      <c r="T438" s="112" t="s">
        <v>13934</v>
      </c>
      <c r="U438" s="112"/>
      <c r="V438" s="112"/>
      <c r="W438" s="112"/>
      <c r="X438" s="107" t="s">
        <v>15</v>
      </c>
      <c r="Y438" s="107"/>
      <c r="Z438" s="108"/>
    </row>
    <row r="439" spans="1:26" s="11" customFormat="1" ht="13.5" hidden="1" customHeight="1" x14ac:dyDescent="0.2">
      <c r="A439" s="12" t="s">
        <v>9368</v>
      </c>
      <c r="B439" s="106" t="s">
        <v>9369</v>
      </c>
      <c r="C439" s="106"/>
      <c r="D439" s="4" t="s">
        <v>8899</v>
      </c>
      <c r="E439" s="14"/>
      <c r="F439" s="1" t="s">
        <v>8927</v>
      </c>
      <c r="G439" s="4" t="s">
        <v>9370</v>
      </c>
      <c r="H439" s="1" t="s">
        <v>9301</v>
      </c>
      <c r="I439" s="1"/>
      <c r="J439" s="2"/>
      <c r="K439" s="3"/>
      <c r="L439" s="109"/>
      <c r="M439" s="109"/>
      <c r="N439" s="13"/>
      <c r="O439" s="111"/>
      <c r="P439" s="111"/>
      <c r="Q439" s="111"/>
      <c r="R439" s="111"/>
      <c r="S439" s="15"/>
      <c r="T439" s="112" t="s">
        <v>13934</v>
      </c>
      <c r="U439" s="112"/>
      <c r="V439" s="112"/>
      <c r="W439" s="112"/>
      <c r="X439" s="107" t="s">
        <v>15</v>
      </c>
      <c r="Y439" s="107"/>
      <c r="Z439" s="108"/>
    </row>
    <row r="440" spans="1:26" s="11" customFormat="1" ht="13.5" hidden="1" customHeight="1" x14ac:dyDescent="0.2">
      <c r="A440" s="12" t="s">
        <v>9371</v>
      </c>
      <c r="B440" s="106" t="s">
        <v>9372</v>
      </c>
      <c r="C440" s="106"/>
      <c r="D440" s="4" t="s">
        <v>8899</v>
      </c>
      <c r="E440" s="14"/>
      <c r="F440" s="1" t="s">
        <v>8927</v>
      </c>
      <c r="G440" s="4" t="s">
        <v>9373</v>
      </c>
      <c r="H440" s="1" t="s">
        <v>9301</v>
      </c>
      <c r="I440" s="1"/>
      <c r="J440" s="2"/>
      <c r="K440" s="3"/>
      <c r="L440" s="109"/>
      <c r="M440" s="109"/>
      <c r="N440" s="13"/>
      <c r="O440" s="111"/>
      <c r="P440" s="111"/>
      <c r="Q440" s="111"/>
      <c r="R440" s="111"/>
      <c r="S440" s="15"/>
      <c r="T440" s="112" t="s">
        <v>13934</v>
      </c>
      <c r="U440" s="112"/>
      <c r="V440" s="112"/>
      <c r="W440" s="112"/>
      <c r="X440" s="107" t="s">
        <v>15</v>
      </c>
      <c r="Y440" s="107"/>
      <c r="Z440" s="108"/>
    </row>
    <row r="441" spans="1:26" s="11" customFormat="1" ht="13.5" hidden="1" customHeight="1" x14ac:dyDescent="0.2">
      <c r="A441" s="12" t="s">
        <v>9374</v>
      </c>
      <c r="B441" s="106" t="s">
        <v>9375</v>
      </c>
      <c r="C441" s="106"/>
      <c r="D441" s="4" t="s">
        <v>8899</v>
      </c>
      <c r="E441" s="14"/>
      <c r="F441" s="1" t="s">
        <v>8927</v>
      </c>
      <c r="G441" s="4" t="s">
        <v>9376</v>
      </c>
      <c r="H441" s="1" t="s">
        <v>2574</v>
      </c>
      <c r="I441" s="1"/>
      <c r="J441" s="2"/>
      <c r="K441" s="3"/>
      <c r="L441" s="109"/>
      <c r="M441" s="109"/>
      <c r="N441" s="13"/>
      <c r="O441" s="111"/>
      <c r="P441" s="111"/>
      <c r="Q441" s="111"/>
      <c r="R441" s="111"/>
      <c r="S441" s="15"/>
      <c r="T441" s="112" t="s">
        <v>13934</v>
      </c>
      <c r="U441" s="112"/>
      <c r="V441" s="112"/>
      <c r="W441" s="112"/>
      <c r="X441" s="107" t="s">
        <v>15</v>
      </c>
      <c r="Y441" s="107"/>
      <c r="Z441" s="108"/>
    </row>
    <row r="442" spans="1:26" s="11" customFormat="1" ht="13.5" hidden="1" customHeight="1" x14ac:dyDescent="0.2">
      <c r="A442" s="12" t="s">
        <v>9377</v>
      </c>
      <c r="B442" s="106" t="s">
        <v>9378</v>
      </c>
      <c r="C442" s="106"/>
      <c r="D442" s="4" t="s">
        <v>8899</v>
      </c>
      <c r="E442" s="14"/>
      <c r="F442" s="1" t="s">
        <v>8927</v>
      </c>
      <c r="G442" s="4" t="s">
        <v>9379</v>
      </c>
      <c r="H442" s="1" t="s">
        <v>2574</v>
      </c>
      <c r="I442" s="1"/>
      <c r="J442" s="2"/>
      <c r="K442" s="3"/>
      <c r="L442" s="109"/>
      <c r="M442" s="109"/>
      <c r="N442" s="13"/>
      <c r="O442" s="111"/>
      <c r="P442" s="111"/>
      <c r="Q442" s="111"/>
      <c r="R442" s="111"/>
      <c r="S442" s="15"/>
      <c r="T442" s="112" t="s">
        <v>13934</v>
      </c>
      <c r="U442" s="112"/>
      <c r="V442" s="112"/>
      <c r="W442" s="112"/>
      <c r="X442" s="107" t="s">
        <v>15</v>
      </c>
      <c r="Y442" s="107"/>
      <c r="Z442" s="108"/>
    </row>
    <row r="443" spans="1:26" s="11" customFormat="1" ht="13.5" hidden="1" customHeight="1" x14ac:dyDescent="0.2">
      <c r="A443" s="12" t="s">
        <v>9380</v>
      </c>
      <c r="B443" s="106" t="s">
        <v>9381</v>
      </c>
      <c r="C443" s="106"/>
      <c r="D443" s="4" t="s">
        <v>8899</v>
      </c>
      <c r="E443" s="14"/>
      <c r="F443" s="1" t="s">
        <v>8927</v>
      </c>
      <c r="G443" s="4" t="s">
        <v>9382</v>
      </c>
      <c r="H443" s="1" t="s">
        <v>8598</v>
      </c>
      <c r="I443" s="1"/>
      <c r="J443" s="2"/>
      <c r="K443" s="3"/>
      <c r="L443" s="109"/>
      <c r="M443" s="109"/>
      <c r="N443" s="13"/>
      <c r="O443" s="111"/>
      <c r="P443" s="111"/>
      <c r="Q443" s="111"/>
      <c r="R443" s="111"/>
      <c r="S443" s="15"/>
      <c r="T443" s="112" t="s">
        <v>13934</v>
      </c>
      <c r="U443" s="112"/>
      <c r="V443" s="112"/>
      <c r="W443" s="112"/>
      <c r="X443" s="107" t="s">
        <v>15</v>
      </c>
      <c r="Y443" s="107"/>
      <c r="Z443" s="108"/>
    </row>
    <row r="444" spans="1:26" s="11" customFormat="1" ht="13.5" hidden="1" customHeight="1" x14ac:dyDescent="0.2">
      <c r="A444" s="12" t="s">
        <v>9383</v>
      </c>
      <c r="B444" s="106" t="s">
        <v>9384</v>
      </c>
      <c r="C444" s="106"/>
      <c r="D444" s="4" t="s">
        <v>8899</v>
      </c>
      <c r="E444" s="14"/>
      <c r="F444" s="1" t="s">
        <v>8927</v>
      </c>
      <c r="G444" s="4" t="s">
        <v>9385</v>
      </c>
      <c r="H444" s="1" t="s">
        <v>9331</v>
      </c>
      <c r="I444" s="1"/>
      <c r="J444" s="2"/>
      <c r="K444" s="3"/>
      <c r="L444" s="109"/>
      <c r="M444" s="109"/>
      <c r="N444" s="13"/>
      <c r="O444" s="111"/>
      <c r="P444" s="111"/>
      <c r="Q444" s="111"/>
      <c r="R444" s="111"/>
      <c r="S444" s="15"/>
      <c r="T444" s="112" t="s">
        <v>13934</v>
      </c>
      <c r="U444" s="112"/>
      <c r="V444" s="112"/>
      <c r="W444" s="112"/>
      <c r="X444" s="107" t="s">
        <v>15</v>
      </c>
      <c r="Y444" s="107"/>
      <c r="Z444" s="108"/>
    </row>
    <row r="445" spans="1:26" s="11" customFormat="1" ht="13.5" hidden="1" customHeight="1" x14ac:dyDescent="0.2">
      <c r="A445" s="12" t="s">
        <v>9386</v>
      </c>
      <c r="B445" s="106" t="s">
        <v>9387</v>
      </c>
      <c r="C445" s="106"/>
      <c r="D445" s="4" t="s">
        <v>8899</v>
      </c>
      <c r="E445" s="14"/>
      <c r="F445" s="1" t="s">
        <v>8927</v>
      </c>
      <c r="G445" s="4" t="s">
        <v>9388</v>
      </c>
      <c r="H445" s="1" t="s">
        <v>9331</v>
      </c>
      <c r="I445" s="1"/>
      <c r="J445" s="2"/>
      <c r="K445" s="3"/>
      <c r="L445" s="109"/>
      <c r="M445" s="109"/>
      <c r="N445" s="13"/>
      <c r="O445" s="111"/>
      <c r="P445" s="111"/>
      <c r="Q445" s="111"/>
      <c r="R445" s="111"/>
      <c r="S445" s="15"/>
      <c r="T445" s="112" t="s">
        <v>13934</v>
      </c>
      <c r="U445" s="112"/>
      <c r="V445" s="112"/>
      <c r="W445" s="112"/>
      <c r="X445" s="107" t="s">
        <v>15</v>
      </c>
      <c r="Y445" s="107"/>
      <c r="Z445" s="108"/>
    </row>
    <row r="446" spans="1:26" s="11" customFormat="1" ht="13.5" hidden="1" customHeight="1" x14ac:dyDescent="0.2">
      <c r="A446" s="12" t="s">
        <v>9389</v>
      </c>
      <c r="B446" s="106" t="s">
        <v>9390</v>
      </c>
      <c r="C446" s="106"/>
      <c r="D446" s="4" t="s">
        <v>8899</v>
      </c>
      <c r="E446" s="14"/>
      <c r="F446" s="1" t="s">
        <v>8927</v>
      </c>
      <c r="G446" s="4" t="s">
        <v>9391</v>
      </c>
      <c r="H446" s="1" t="s">
        <v>3133</v>
      </c>
      <c r="I446" s="1"/>
      <c r="J446" s="2"/>
      <c r="K446" s="3"/>
      <c r="L446" s="109"/>
      <c r="M446" s="109"/>
      <c r="N446" s="13"/>
      <c r="O446" s="111"/>
      <c r="P446" s="111"/>
      <c r="Q446" s="111"/>
      <c r="R446" s="111"/>
      <c r="S446" s="15"/>
      <c r="T446" s="112" t="s">
        <v>13934</v>
      </c>
      <c r="U446" s="112"/>
      <c r="V446" s="112"/>
      <c r="W446" s="112"/>
      <c r="X446" s="107" t="s">
        <v>15</v>
      </c>
      <c r="Y446" s="107"/>
      <c r="Z446" s="108"/>
    </row>
    <row r="447" spans="1:26" s="11" customFormat="1" ht="13.5" hidden="1" customHeight="1" x14ac:dyDescent="0.2">
      <c r="A447" s="12" t="s">
        <v>9392</v>
      </c>
      <c r="B447" s="106" t="s">
        <v>9393</v>
      </c>
      <c r="C447" s="106"/>
      <c r="D447" s="4" t="s">
        <v>8899</v>
      </c>
      <c r="E447" s="14"/>
      <c r="F447" s="1" t="s">
        <v>8927</v>
      </c>
      <c r="G447" s="4" t="s">
        <v>9394</v>
      </c>
      <c r="H447" s="1" t="s">
        <v>2454</v>
      </c>
      <c r="I447" s="1"/>
      <c r="J447" s="2"/>
      <c r="K447" s="3"/>
      <c r="L447" s="109"/>
      <c r="M447" s="109"/>
      <c r="N447" s="13"/>
      <c r="O447" s="111"/>
      <c r="P447" s="111"/>
      <c r="Q447" s="111"/>
      <c r="R447" s="111"/>
      <c r="S447" s="15"/>
      <c r="T447" s="112" t="s">
        <v>13934</v>
      </c>
      <c r="U447" s="112"/>
      <c r="V447" s="112"/>
      <c r="W447" s="112"/>
      <c r="X447" s="107" t="s">
        <v>15</v>
      </c>
      <c r="Y447" s="107"/>
      <c r="Z447" s="108"/>
    </row>
    <row r="448" spans="1:26" s="11" customFormat="1" ht="13.5" hidden="1" customHeight="1" x14ac:dyDescent="0.2">
      <c r="A448" s="12" t="s">
        <v>9395</v>
      </c>
      <c r="B448" s="106" t="s">
        <v>9396</v>
      </c>
      <c r="C448" s="106"/>
      <c r="D448" s="4" t="s">
        <v>8899</v>
      </c>
      <c r="E448" s="14"/>
      <c r="F448" s="1" t="s">
        <v>8927</v>
      </c>
      <c r="G448" s="4" t="s">
        <v>9397</v>
      </c>
      <c r="H448" s="1" t="s">
        <v>9398</v>
      </c>
      <c r="I448" s="1"/>
      <c r="J448" s="2"/>
      <c r="K448" s="3"/>
      <c r="L448" s="109"/>
      <c r="M448" s="109"/>
      <c r="N448" s="13"/>
      <c r="O448" s="111"/>
      <c r="P448" s="111"/>
      <c r="Q448" s="111"/>
      <c r="R448" s="111"/>
      <c r="S448" s="15"/>
      <c r="T448" s="112" t="s">
        <v>13934</v>
      </c>
      <c r="U448" s="112"/>
      <c r="V448" s="112"/>
      <c r="W448" s="112"/>
      <c r="X448" s="107" t="s">
        <v>15</v>
      </c>
      <c r="Y448" s="107"/>
      <c r="Z448" s="108"/>
    </row>
    <row r="449" spans="1:26" s="11" customFormat="1" ht="13.5" hidden="1" customHeight="1" x14ac:dyDescent="0.2">
      <c r="A449" s="12" t="s">
        <v>9399</v>
      </c>
      <c r="B449" s="106" t="s">
        <v>9400</v>
      </c>
      <c r="C449" s="106"/>
      <c r="D449" s="4" t="s">
        <v>8899</v>
      </c>
      <c r="E449" s="14"/>
      <c r="F449" s="1" t="s">
        <v>8927</v>
      </c>
      <c r="G449" s="4" t="s">
        <v>9401</v>
      </c>
      <c r="H449" s="1" t="s">
        <v>9402</v>
      </c>
      <c r="I449" s="1"/>
      <c r="J449" s="2"/>
      <c r="K449" s="3"/>
      <c r="L449" s="109"/>
      <c r="M449" s="109"/>
      <c r="N449" s="13"/>
      <c r="O449" s="111"/>
      <c r="P449" s="111"/>
      <c r="Q449" s="111"/>
      <c r="R449" s="111"/>
      <c r="S449" s="15"/>
      <c r="T449" s="112" t="s">
        <v>13934</v>
      </c>
      <c r="U449" s="112"/>
      <c r="V449" s="112"/>
      <c r="W449" s="112"/>
      <c r="X449" s="107" t="s">
        <v>15</v>
      </c>
      <c r="Y449" s="107"/>
      <c r="Z449" s="108"/>
    </row>
    <row r="450" spans="1:26" s="11" customFormat="1" ht="13.5" hidden="1" customHeight="1" x14ac:dyDescent="0.2">
      <c r="A450" s="12" t="s">
        <v>9403</v>
      </c>
      <c r="B450" s="106" t="s">
        <v>9404</v>
      </c>
      <c r="C450" s="106"/>
      <c r="D450" s="4" t="s">
        <v>8899</v>
      </c>
      <c r="E450" s="14"/>
      <c r="F450" s="1" t="s">
        <v>8927</v>
      </c>
      <c r="G450" s="4" t="s">
        <v>9405</v>
      </c>
      <c r="H450" s="1" t="s">
        <v>9406</v>
      </c>
      <c r="I450" s="1"/>
      <c r="J450" s="2"/>
      <c r="K450" s="3"/>
      <c r="L450" s="109"/>
      <c r="M450" s="109"/>
      <c r="N450" s="13"/>
      <c r="O450" s="111"/>
      <c r="P450" s="111"/>
      <c r="Q450" s="111"/>
      <c r="R450" s="111"/>
      <c r="S450" s="15"/>
      <c r="T450" s="112" t="s">
        <v>13934</v>
      </c>
      <c r="U450" s="112"/>
      <c r="V450" s="112"/>
      <c r="W450" s="112"/>
      <c r="X450" s="107" t="s">
        <v>15</v>
      </c>
      <c r="Y450" s="107"/>
      <c r="Z450" s="108"/>
    </row>
    <row r="451" spans="1:26" s="11" customFormat="1" ht="13.5" hidden="1" customHeight="1" x14ac:dyDescent="0.2">
      <c r="A451" s="12" t="s">
        <v>9407</v>
      </c>
      <c r="B451" s="106" t="s">
        <v>9408</v>
      </c>
      <c r="C451" s="106"/>
      <c r="D451" s="4" t="s">
        <v>8899</v>
      </c>
      <c r="E451" s="14" t="s">
        <v>9409</v>
      </c>
      <c r="F451" s="1" t="s">
        <v>8927</v>
      </c>
      <c r="G451" s="4" t="s">
        <v>9410</v>
      </c>
      <c r="H451" s="1" t="s">
        <v>9411</v>
      </c>
      <c r="I451" s="1"/>
      <c r="J451" s="2"/>
      <c r="K451" s="3"/>
      <c r="L451" s="109"/>
      <c r="M451" s="109"/>
      <c r="N451" s="13"/>
      <c r="O451" s="111"/>
      <c r="P451" s="111"/>
      <c r="Q451" s="111"/>
      <c r="R451" s="111"/>
      <c r="S451" s="15"/>
      <c r="T451" s="112" t="s">
        <v>13934</v>
      </c>
      <c r="U451" s="112"/>
      <c r="V451" s="112"/>
      <c r="W451" s="112"/>
      <c r="X451" s="107" t="s">
        <v>15</v>
      </c>
      <c r="Y451" s="107"/>
      <c r="Z451" s="108"/>
    </row>
    <row r="452" spans="1:26" s="11" customFormat="1" ht="13.5" hidden="1" customHeight="1" x14ac:dyDescent="0.2">
      <c r="A452" s="12" t="s">
        <v>9412</v>
      </c>
      <c r="B452" s="106" t="s">
        <v>9413</v>
      </c>
      <c r="C452" s="106"/>
      <c r="D452" s="4" t="s">
        <v>8899</v>
      </c>
      <c r="E452" s="14" t="s">
        <v>9414</v>
      </c>
      <c r="F452" s="1" t="s">
        <v>8927</v>
      </c>
      <c r="G452" s="4" t="s">
        <v>9415</v>
      </c>
      <c r="H452" s="1" t="s">
        <v>9416</v>
      </c>
      <c r="I452" s="1"/>
      <c r="J452" s="2"/>
      <c r="K452" s="3"/>
      <c r="L452" s="109"/>
      <c r="M452" s="109"/>
      <c r="N452" s="13"/>
      <c r="O452" s="111"/>
      <c r="P452" s="111"/>
      <c r="Q452" s="111"/>
      <c r="R452" s="111"/>
      <c r="S452" s="15"/>
      <c r="T452" s="112" t="s">
        <v>13934</v>
      </c>
      <c r="U452" s="112"/>
      <c r="V452" s="112"/>
      <c r="W452" s="112"/>
      <c r="X452" s="107" t="s">
        <v>15</v>
      </c>
      <c r="Y452" s="107"/>
      <c r="Z452" s="108"/>
    </row>
    <row r="453" spans="1:26" s="11" customFormat="1" ht="13.5" hidden="1" customHeight="1" x14ac:dyDescent="0.2">
      <c r="A453" s="12" t="s">
        <v>9417</v>
      </c>
      <c r="B453" s="106" t="s">
        <v>9418</v>
      </c>
      <c r="C453" s="106"/>
      <c r="D453" s="4" t="s">
        <v>8899</v>
      </c>
      <c r="E453" s="14" t="s">
        <v>9419</v>
      </c>
      <c r="F453" s="1" t="s">
        <v>8927</v>
      </c>
      <c r="G453" s="4" t="s">
        <v>9420</v>
      </c>
      <c r="H453" s="1" t="s">
        <v>9421</v>
      </c>
      <c r="I453" s="1"/>
      <c r="J453" s="2"/>
      <c r="K453" s="3"/>
      <c r="L453" s="109"/>
      <c r="M453" s="109"/>
      <c r="N453" s="13"/>
      <c r="O453" s="111"/>
      <c r="P453" s="111"/>
      <c r="Q453" s="111"/>
      <c r="R453" s="111"/>
      <c r="S453" s="15"/>
      <c r="T453" s="112" t="s">
        <v>13934</v>
      </c>
      <c r="U453" s="112"/>
      <c r="V453" s="112"/>
      <c r="W453" s="112"/>
      <c r="X453" s="107" t="s">
        <v>15</v>
      </c>
      <c r="Y453" s="107"/>
      <c r="Z453" s="108"/>
    </row>
    <row r="454" spans="1:26" s="11" customFormat="1" ht="13.5" hidden="1" customHeight="1" x14ac:dyDescent="0.2">
      <c r="A454" s="12" t="s">
        <v>9422</v>
      </c>
      <c r="B454" s="106" t="s">
        <v>9423</v>
      </c>
      <c r="C454" s="106"/>
      <c r="D454" s="4" t="s">
        <v>8899</v>
      </c>
      <c r="E454" s="14" t="s">
        <v>9424</v>
      </c>
      <c r="F454" s="1" t="s">
        <v>8927</v>
      </c>
      <c r="G454" s="4" t="s">
        <v>9425</v>
      </c>
      <c r="H454" s="1" t="s">
        <v>79</v>
      </c>
      <c r="I454" s="1"/>
      <c r="J454" s="2"/>
      <c r="K454" s="3"/>
      <c r="L454" s="109"/>
      <c r="M454" s="109"/>
      <c r="N454" s="13"/>
      <c r="O454" s="111"/>
      <c r="P454" s="111"/>
      <c r="Q454" s="111"/>
      <c r="R454" s="111"/>
      <c r="S454" s="15"/>
      <c r="T454" s="112" t="s">
        <v>13934</v>
      </c>
      <c r="U454" s="112"/>
      <c r="V454" s="112"/>
      <c r="W454" s="112"/>
      <c r="X454" s="107" t="s">
        <v>15</v>
      </c>
      <c r="Y454" s="107"/>
      <c r="Z454" s="108"/>
    </row>
    <row r="455" spans="1:26" s="11" customFormat="1" ht="13.5" hidden="1" customHeight="1" x14ac:dyDescent="0.2">
      <c r="A455" s="12" t="s">
        <v>9426</v>
      </c>
      <c r="B455" s="106" t="s">
        <v>9427</v>
      </c>
      <c r="C455" s="106"/>
      <c r="D455" s="4" t="s">
        <v>8899</v>
      </c>
      <c r="E455" s="14" t="s">
        <v>9428</v>
      </c>
      <c r="F455" s="1" t="s">
        <v>8927</v>
      </c>
      <c r="G455" s="4" t="s">
        <v>9429</v>
      </c>
      <c r="H455" s="1" t="s">
        <v>9430</v>
      </c>
      <c r="I455" s="1"/>
      <c r="J455" s="2"/>
      <c r="K455" s="3"/>
      <c r="L455" s="109"/>
      <c r="M455" s="109"/>
      <c r="N455" s="13"/>
      <c r="O455" s="111"/>
      <c r="P455" s="111"/>
      <c r="Q455" s="111"/>
      <c r="R455" s="111"/>
      <c r="S455" s="15"/>
      <c r="T455" s="112" t="s">
        <v>13934</v>
      </c>
      <c r="U455" s="112"/>
      <c r="V455" s="112"/>
      <c r="W455" s="112"/>
      <c r="X455" s="107" t="s">
        <v>15</v>
      </c>
      <c r="Y455" s="107"/>
      <c r="Z455" s="108"/>
    </row>
    <row r="456" spans="1:26" s="11" customFormat="1" ht="13.5" hidden="1" customHeight="1" x14ac:dyDescent="0.2">
      <c r="A456" s="12" t="s">
        <v>9431</v>
      </c>
      <c r="B456" s="106" t="s">
        <v>9432</v>
      </c>
      <c r="C456" s="106"/>
      <c r="D456" s="4" t="s">
        <v>8899</v>
      </c>
      <c r="E456" s="14" t="s">
        <v>9433</v>
      </c>
      <c r="F456" s="1" t="s">
        <v>8927</v>
      </c>
      <c r="G456" s="4" t="s">
        <v>9434</v>
      </c>
      <c r="H456" s="1" t="s">
        <v>9430</v>
      </c>
      <c r="I456" s="1"/>
      <c r="J456" s="2"/>
      <c r="K456" s="3"/>
      <c r="L456" s="109"/>
      <c r="M456" s="109"/>
      <c r="N456" s="13"/>
      <c r="O456" s="111"/>
      <c r="P456" s="111"/>
      <c r="Q456" s="111"/>
      <c r="R456" s="111"/>
      <c r="S456" s="15"/>
      <c r="T456" s="112" t="s">
        <v>13934</v>
      </c>
      <c r="U456" s="112"/>
      <c r="V456" s="112"/>
      <c r="W456" s="112"/>
      <c r="X456" s="107" t="s">
        <v>15</v>
      </c>
      <c r="Y456" s="107"/>
      <c r="Z456" s="108"/>
    </row>
    <row r="457" spans="1:26" s="11" customFormat="1" ht="13.5" hidden="1" customHeight="1" x14ac:dyDescent="0.2">
      <c r="A457" s="12" t="s">
        <v>9435</v>
      </c>
      <c r="B457" s="106" t="s">
        <v>9436</v>
      </c>
      <c r="C457" s="106"/>
      <c r="D457" s="4" t="s">
        <v>8899</v>
      </c>
      <c r="E457" s="14"/>
      <c r="F457" s="1" t="s">
        <v>8927</v>
      </c>
      <c r="G457" s="4" t="s">
        <v>9437</v>
      </c>
      <c r="H457" s="1" t="s">
        <v>9438</v>
      </c>
      <c r="I457" s="1"/>
      <c r="J457" s="2"/>
      <c r="K457" s="3"/>
      <c r="L457" s="109"/>
      <c r="M457" s="109"/>
      <c r="N457" s="13"/>
      <c r="O457" s="111"/>
      <c r="P457" s="111"/>
      <c r="Q457" s="111"/>
      <c r="R457" s="111"/>
      <c r="S457" s="15"/>
      <c r="T457" s="112" t="s">
        <v>13934</v>
      </c>
      <c r="U457" s="112"/>
      <c r="V457" s="112"/>
      <c r="W457" s="112"/>
      <c r="X457" s="107" t="s">
        <v>15</v>
      </c>
      <c r="Y457" s="107"/>
      <c r="Z457" s="108"/>
    </row>
    <row r="458" spans="1:26" s="11" customFormat="1" ht="13.5" hidden="1" customHeight="1" x14ac:dyDescent="0.2">
      <c r="A458" s="12" t="s">
        <v>9439</v>
      </c>
      <c r="B458" s="106" t="s">
        <v>9440</v>
      </c>
      <c r="C458" s="106"/>
      <c r="D458" s="4" t="s">
        <v>8899</v>
      </c>
      <c r="E458" s="14"/>
      <c r="F458" s="1" t="s">
        <v>8927</v>
      </c>
      <c r="G458" s="4" t="s">
        <v>9441</v>
      </c>
      <c r="H458" s="1" t="s">
        <v>9430</v>
      </c>
      <c r="I458" s="1"/>
      <c r="J458" s="2"/>
      <c r="K458" s="3"/>
      <c r="L458" s="109"/>
      <c r="M458" s="109"/>
      <c r="N458" s="13"/>
      <c r="O458" s="111"/>
      <c r="P458" s="111"/>
      <c r="Q458" s="111"/>
      <c r="R458" s="111"/>
      <c r="S458" s="15"/>
      <c r="T458" s="112" t="s">
        <v>13934</v>
      </c>
      <c r="U458" s="112"/>
      <c r="V458" s="112"/>
      <c r="W458" s="112"/>
      <c r="X458" s="107" t="s">
        <v>15</v>
      </c>
      <c r="Y458" s="107"/>
      <c r="Z458" s="108"/>
    </row>
    <row r="459" spans="1:26" s="11" customFormat="1" ht="13.5" hidden="1" customHeight="1" x14ac:dyDescent="0.2">
      <c r="A459" s="12" t="s">
        <v>9442</v>
      </c>
      <c r="B459" s="106" t="s">
        <v>9443</v>
      </c>
      <c r="C459" s="106"/>
      <c r="D459" s="4" t="s">
        <v>8899</v>
      </c>
      <c r="E459" s="14"/>
      <c r="F459" s="1" t="s">
        <v>8927</v>
      </c>
      <c r="G459" s="4" t="s">
        <v>9444</v>
      </c>
      <c r="H459" s="1" t="s">
        <v>79</v>
      </c>
      <c r="I459" s="1"/>
      <c r="J459" s="2"/>
      <c r="K459" s="3"/>
      <c r="L459" s="109"/>
      <c r="M459" s="109"/>
      <c r="N459" s="13"/>
      <c r="O459" s="111"/>
      <c r="P459" s="111"/>
      <c r="Q459" s="111"/>
      <c r="R459" s="111"/>
      <c r="S459" s="15"/>
      <c r="T459" s="112" t="s">
        <v>13934</v>
      </c>
      <c r="U459" s="112"/>
      <c r="V459" s="112"/>
      <c r="W459" s="112"/>
      <c r="X459" s="107" t="s">
        <v>15</v>
      </c>
      <c r="Y459" s="107"/>
      <c r="Z459" s="108"/>
    </row>
    <row r="460" spans="1:26" s="11" customFormat="1" ht="13.5" hidden="1" customHeight="1" x14ac:dyDescent="0.2">
      <c r="A460" s="12" t="s">
        <v>9445</v>
      </c>
      <c r="B460" s="106" t="s">
        <v>9446</v>
      </c>
      <c r="C460" s="106"/>
      <c r="D460" s="4" t="s">
        <v>8899</v>
      </c>
      <c r="E460" s="14" t="s">
        <v>9447</v>
      </c>
      <c r="F460" s="1" t="s">
        <v>8927</v>
      </c>
      <c r="G460" s="4" t="s">
        <v>9448</v>
      </c>
      <c r="H460" s="1" t="s">
        <v>8130</v>
      </c>
      <c r="I460" s="1"/>
      <c r="J460" s="2"/>
      <c r="K460" s="3"/>
      <c r="L460" s="109"/>
      <c r="M460" s="109"/>
      <c r="N460" s="13"/>
      <c r="O460" s="111"/>
      <c r="P460" s="111"/>
      <c r="Q460" s="111"/>
      <c r="R460" s="111"/>
      <c r="S460" s="15"/>
      <c r="T460" s="112" t="s">
        <v>13934</v>
      </c>
      <c r="U460" s="112"/>
      <c r="V460" s="112"/>
      <c r="W460" s="112"/>
      <c r="X460" s="107" t="s">
        <v>15</v>
      </c>
      <c r="Y460" s="107"/>
      <c r="Z460" s="108"/>
    </row>
    <row r="461" spans="1:26" s="11" customFormat="1" ht="13.5" hidden="1" customHeight="1" x14ac:dyDescent="0.2">
      <c r="A461" s="12" t="s">
        <v>9449</v>
      </c>
      <c r="B461" s="106" t="s">
        <v>9450</v>
      </c>
      <c r="C461" s="106"/>
      <c r="D461" s="4" t="s">
        <v>8899</v>
      </c>
      <c r="E461" s="14" t="s">
        <v>9451</v>
      </c>
      <c r="F461" s="1" t="s">
        <v>8927</v>
      </c>
      <c r="G461" s="4" t="s">
        <v>9452</v>
      </c>
      <c r="H461" s="1" t="s">
        <v>8246</v>
      </c>
      <c r="I461" s="1"/>
      <c r="J461" s="2"/>
      <c r="K461" s="3"/>
      <c r="L461" s="109"/>
      <c r="M461" s="109"/>
      <c r="N461" s="13"/>
      <c r="O461" s="111"/>
      <c r="P461" s="111"/>
      <c r="Q461" s="111"/>
      <c r="R461" s="111"/>
      <c r="S461" s="15"/>
      <c r="T461" s="112" t="s">
        <v>13934</v>
      </c>
      <c r="U461" s="112"/>
      <c r="V461" s="112"/>
      <c r="W461" s="112"/>
      <c r="X461" s="107" t="s">
        <v>15</v>
      </c>
      <c r="Y461" s="107"/>
      <c r="Z461" s="108"/>
    </row>
    <row r="462" spans="1:26" s="11" customFormat="1" ht="13.5" hidden="1" customHeight="1" x14ac:dyDescent="0.2">
      <c r="A462" s="12" t="s">
        <v>9453</v>
      </c>
      <c r="B462" s="106" t="s">
        <v>9454</v>
      </c>
      <c r="C462" s="106"/>
      <c r="D462" s="4" t="s">
        <v>8899</v>
      </c>
      <c r="E462" s="14"/>
      <c r="F462" s="1" t="s">
        <v>8927</v>
      </c>
      <c r="G462" s="4" t="s">
        <v>9455</v>
      </c>
      <c r="H462" s="1" t="s">
        <v>2651</v>
      </c>
      <c r="I462" s="1"/>
      <c r="J462" s="2"/>
      <c r="K462" s="3"/>
      <c r="L462" s="109"/>
      <c r="M462" s="109"/>
      <c r="N462" s="13"/>
      <c r="O462" s="111"/>
      <c r="P462" s="111"/>
      <c r="Q462" s="111"/>
      <c r="R462" s="111"/>
      <c r="S462" s="15"/>
      <c r="T462" s="112" t="s">
        <v>13934</v>
      </c>
      <c r="U462" s="112"/>
      <c r="V462" s="112"/>
      <c r="W462" s="112"/>
      <c r="X462" s="107" t="s">
        <v>15</v>
      </c>
      <c r="Y462" s="107"/>
      <c r="Z462" s="108"/>
    </row>
    <row r="463" spans="1:26" s="11" customFormat="1" ht="13.5" hidden="1" customHeight="1" x14ac:dyDescent="0.2">
      <c r="A463" s="12" t="s">
        <v>9456</v>
      </c>
      <c r="B463" s="106" t="s">
        <v>9457</v>
      </c>
      <c r="C463" s="106"/>
      <c r="D463" s="4" t="s">
        <v>8899</v>
      </c>
      <c r="E463" s="14" t="s">
        <v>9458</v>
      </c>
      <c r="F463" s="1" t="s">
        <v>8927</v>
      </c>
      <c r="G463" s="4" t="s">
        <v>9459</v>
      </c>
      <c r="H463" s="1" t="s">
        <v>9460</v>
      </c>
      <c r="I463" s="1"/>
      <c r="J463" s="2"/>
      <c r="K463" s="3"/>
      <c r="L463" s="109"/>
      <c r="M463" s="109"/>
      <c r="N463" s="13"/>
      <c r="O463" s="111"/>
      <c r="P463" s="111"/>
      <c r="Q463" s="111"/>
      <c r="R463" s="111"/>
      <c r="S463" s="15"/>
      <c r="T463" s="112" t="s">
        <v>13934</v>
      </c>
      <c r="U463" s="112"/>
      <c r="V463" s="112"/>
      <c r="W463" s="112"/>
      <c r="X463" s="107" t="s">
        <v>15</v>
      </c>
      <c r="Y463" s="107"/>
      <c r="Z463" s="108"/>
    </row>
    <row r="464" spans="1:26" s="11" customFormat="1" ht="13.5" hidden="1" customHeight="1" x14ac:dyDescent="0.2">
      <c r="A464" s="12" t="s">
        <v>9461</v>
      </c>
      <c r="B464" s="106" t="s">
        <v>9462</v>
      </c>
      <c r="C464" s="106"/>
      <c r="D464" s="4" t="s">
        <v>8899</v>
      </c>
      <c r="E464" s="14" t="s">
        <v>9463</v>
      </c>
      <c r="F464" s="1" t="s">
        <v>8927</v>
      </c>
      <c r="G464" s="4" t="s">
        <v>9464</v>
      </c>
      <c r="H464" s="1" t="s">
        <v>2144</v>
      </c>
      <c r="I464" s="1"/>
      <c r="J464" s="2"/>
      <c r="K464" s="3"/>
      <c r="L464" s="109"/>
      <c r="M464" s="109"/>
      <c r="N464" s="13"/>
      <c r="O464" s="111"/>
      <c r="P464" s="111"/>
      <c r="Q464" s="111"/>
      <c r="R464" s="111"/>
      <c r="S464" s="15"/>
      <c r="T464" s="112" t="s">
        <v>13934</v>
      </c>
      <c r="U464" s="112"/>
      <c r="V464" s="112"/>
      <c r="W464" s="112"/>
      <c r="X464" s="107" t="s">
        <v>15</v>
      </c>
      <c r="Y464" s="107"/>
      <c r="Z464" s="108"/>
    </row>
    <row r="465" spans="1:26" s="11" customFormat="1" ht="13.5" hidden="1" customHeight="1" x14ac:dyDescent="0.2">
      <c r="A465" s="12" t="s">
        <v>9465</v>
      </c>
      <c r="B465" s="106" t="s">
        <v>9466</v>
      </c>
      <c r="C465" s="106"/>
      <c r="D465" s="4" t="s">
        <v>8899</v>
      </c>
      <c r="E465" s="14"/>
      <c r="F465" s="1" t="s">
        <v>8927</v>
      </c>
      <c r="G465" s="4" t="s">
        <v>9467</v>
      </c>
      <c r="H465" s="1" t="s">
        <v>9468</v>
      </c>
      <c r="I465" s="1"/>
      <c r="J465" s="2"/>
      <c r="K465" s="3"/>
      <c r="L465" s="109"/>
      <c r="M465" s="109"/>
      <c r="N465" s="13"/>
      <c r="O465" s="111"/>
      <c r="P465" s="111"/>
      <c r="Q465" s="111"/>
      <c r="R465" s="111"/>
      <c r="S465" s="15"/>
      <c r="T465" s="112" t="s">
        <v>13934</v>
      </c>
      <c r="U465" s="112"/>
      <c r="V465" s="112"/>
      <c r="W465" s="112"/>
      <c r="X465" s="107" t="s">
        <v>15</v>
      </c>
      <c r="Y465" s="107"/>
      <c r="Z465" s="108"/>
    </row>
    <row r="466" spans="1:26" s="11" customFormat="1" ht="13.5" hidden="1" customHeight="1" x14ac:dyDescent="0.2">
      <c r="A466" s="12" t="s">
        <v>9469</v>
      </c>
      <c r="B466" s="106" t="s">
        <v>9470</v>
      </c>
      <c r="C466" s="106"/>
      <c r="D466" s="4" t="s">
        <v>8899</v>
      </c>
      <c r="E466" s="14" t="s">
        <v>9471</v>
      </c>
      <c r="F466" s="1" t="s">
        <v>8927</v>
      </c>
      <c r="G466" s="4" t="s">
        <v>9472</v>
      </c>
      <c r="H466" s="1" t="s">
        <v>9473</v>
      </c>
      <c r="I466" s="1"/>
      <c r="J466" s="2"/>
      <c r="K466" s="3"/>
      <c r="L466" s="109"/>
      <c r="M466" s="109"/>
      <c r="N466" s="13"/>
      <c r="O466" s="111"/>
      <c r="P466" s="111"/>
      <c r="Q466" s="111"/>
      <c r="R466" s="111"/>
      <c r="S466" s="15"/>
      <c r="T466" s="112" t="s">
        <v>13934</v>
      </c>
      <c r="U466" s="112"/>
      <c r="V466" s="112"/>
      <c r="W466" s="112"/>
      <c r="X466" s="107" t="s">
        <v>15</v>
      </c>
      <c r="Y466" s="107"/>
      <c r="Z466" s="108"/>
    </row>
    <row r="467" spans="1:26" s="11" customFormat="1" ht="13.5" hidden="1" customHeight="1" x14ac:dyDescent="0.2">
      <c r="A467" s="12" t="s">
        <v>9474</v>
      </c>
      <c r="B467" s="106" t="s">
        <v>9475</v>
      </c>
      <c r="C467" s="106"/>
      <c r="D467" s="4" t="s">
        <v>8899</v>
      </c>
      <c r="E467" s="14" t="s">
        <v>9476</v>
      </c>
      <c r="F467" s="1" t="s">
        <v>8927</v>
      </c>
      <c r="G467" s="4" t="s">
        <v>9477</v>
      </c>
      <c r="H467" s="1" t="s">
        <v>9478</v>
      </c>
      <c r="I467" s="1"/>
      <c r="J467" s="2"/>
      <c r="K467" s="3"/>
      <c r="L467" s="109"/>
      <c r="M467" s="109"/>
      <c r="N467" s="13"/>
      <c r="O467" s="111"/>
      <c r="P467" s="111"/>
      <c r="Q467" s="111"/>
      <c r="R467" s="111"/>
      <c r="S467" s="15"/>
      <c r="T467" s="112" t="s">
        <v>13934</v>
      </c>
      <c r="U467" s="112"/>
      <c r="V467" s="112"/>
      <c r="W467" s="112"/>
      <c r="X467" s="107" t="s">
        <v>15</v>
      </c>
      <c r="Y467" s="107"/>
      <c r="Z467" s="108"/>
    </row>
    <row r="468" spans="1:26" s="11" customFormat="1" ht="13.5" hidden="1" customHeight="1" x14ac:dyDescent="0.2">
      <c r="A468" s="12" t="s">
        <v>9479</v>
      </c>
      <c r="B468" s="106" t="s">
        <v>9480</v>
      </c>
      <c r="C468" s="106"/>
      <c r="D468" s="4" t="s">
        <v>8899</v>
      </c>
      <c r="E468" s="14" t="s">
        <v>9481</v>
      </c>
      <c r="F468" s="1" t="s">
        <v>8927</v>
      </c>
      <c r="G468" s="4" t="s">
        <v>9482</v>
      </c>
      <c r="H468" s="1" t="s">
        <v>9200</v>
      </c>
      <c r="I468" s="1"/>
      <c r="J468" s="2"/>
      <c r="K468" s="3"/>
      <c r="L468" s="109"/>
      <c r="M468" s="109"/>
      <c r="N468" s="13"/>
      <c r="O468" s="111"/>
      <c r="P468" s="111"/>
      <c r="Q468" s="111"/>
      <c r="R468" s="111"/>
      <c r="S468" s="15"/>
      <c r="T468" s="112" t="s">
        <v>13934</v>
      </c>
      <c r="U468" s="112"/>
      <c r="V468" s="112"/>
      <c r="W468" s="112"/>
      <c r="X468" s="107" t="s">
        <v>15</v>
      </c>
      <c r="Y468" s="107"/>
      <c r="Z468" s="108"/>
    </row>
    <row r="469" spans="1:26" s="11" customFormat="1" ht="13.5" hidden="1" customHeight="1" x14ac:dyDescent="0.2">
      <c r="A469" s="12" t="s">
        <v>9483</v>
      </c>
      <c r="B469" s="106" t="s">
        <v>9484</v>
      </c>
      <c r="C469" s="106"/>
      <c r="D469" s="4" t="s">
        <v>8899</v>
      </c>
      <c r="E469" s="14" t="s">
        <v>9485</v>
      </c>
      <c r="F469" s="1" t="s">
        <v>8927</v>
      </c>
      <c r="G469" s="4" t="s">
        <v>9486</v>
      </c>
      <c r="H469" s="1" t="s">
        <v>8951</v>
      </c>
      <c r="I469" s="1"/>
      <c r="J469" s="2"/>
      <c r="K469" s="3"/>
      <c r="L469" s="109"/>
      <c r="M469" s="109"/>
      <c r="N469" s="13"/>
      <c r="O469" s="111"/>
      <c r="P469" s="111"/>
      <c r="Q469" s="111"/>
      <c r="R469" s="111"/>
      <c r="S469" s="15"/>
      <c r="T469" s="112" t="s">
        <v>13934</v>
      </c>
      <c r="U469" s="112"/>
      <c r="V469" s="112"/>
      <c r="W469" s="112"/>
      <c r="X469" s="107" t="s">
        <v>15</v>
      </c>
      <c r="Y469" s="107"/>
      <c r="Z469" s="108"/>
    </row>
    <row r="470" spans="1:26" s="11" customFormat="1" ht="13.5" hidden="1" customHeight="1" x14ac:dyDescent="0.2">
      <c r="A470" s="12" t="s">
        <v>9487</v>
      </c>
      <c r="B470" s="106" t="s">
        <v>9488</v>
      </c>
      <c r="C470" s="106"/>
      <c r="D470" s="4" t="s">
        <v>8899</v>
      </c>
      <c r="E470" s="14" t="s">
        <v>9489</v>
      </c>
      <c r="F470" s="1" t="s">
        <v>8927</v>
      </c>
      <c r="G470" s="4" t="s">
        <v>9490</v>
      </c>
      <c r="H470" s="1" t="s">
        <v>9491</v>
      </c>
      <c r="I470" s="1"/>
      <c r="J470" s="2"/>
      <c r="K470" s="3"/>
      <c r="L470" s="109"/>
      <c r="M470" s="109"/>
      <c r="N470" s="13"/>
      <c r="O470" s="111"/>
      <c r="P470" s="111"/>
      <c r="Q470" s="111"/>
      <c r="R470" s="111"/>
      <c r="S470" s="15"/>
      <c r="T470" s="112" t="s">
        <v>13934</v>
      </c>
      <c r="U470" s="112"/>
      <c r="V470" s="112"/>
      <c r="W470" s="112"/>
      <c r="X470" s="107" t="s">
        <v>15</v>
      </c>
      <c r="Y470" s="107"/>
      <c r="Z470" s="108"/>
    </row>
    <row r="471" spans="1:26" s="11" customFormat="1" ht="13.5" hidden="1" customHeight="1" x14ac:dyDescent="0.2">
      <c r="A471" s="12" t="s">
        <v>9492</v>
      </c>
      <c r="B471" s="106" t="s">
        <v>9493</v>
      </c>
      <c r="C471" s="106"/>
      <c r="D471" s="4" t="s">
        <v>8899</v>
      </c>
      <c r="E471" s="14" t="s">
        <v>9494</v>
      </c>
      <c r="F471" s="1" t="s">
        <v>8927</v>
      </c>
      <c r="G471" s="4" t="s">
        <v>9495</v>
      </c>
      <c r="H471" s="1" t="s">
        <v>9496</v>
      </c>
      <c r="I471" s="1"/>
      <c r="J471" s="2"/>
      <c r="K471" s="3"/>
      <c r="L471" s="109"/>
      <c r="M471" s="109"/>
      <c r="N471" s="13"/>
      <c r="O471" s="111"/>
      <c r="P471" s="111"/>
      <c r="Q471" s="111"/>
      <c r="R471" s="111"/>
      <c r="S471" s="15"/>
      <c r="T471" s="112" t="s">
        <v>13934</v>
      </c>
      <c r="U471" s="112"/>
      <c r="V471" s="112"/>
      <c r="W471" s="112"/>
      <c r="X471" s="107" t="s">
        <v>15</v>
      </c>
      <c r="Y471" s="107"/>
      <c r="Z471" s="108"/>
    </row>
    <row r="472" spans="1:26" s="11" customFormat="1" ht="13.5" hidden="1" customHeight="1" x14ac:dyDescent="0.2">
      <c r="A472" s="12" t="s">
        <v>9497</v>
      </c>
      <c r="B472" s="106" t="s">
        <v>9498</v>
      </c>
      <c r="C472" s="106"/>
      <c r="D472" s="4" t="s">
        <v>8899</v>
      </c>
      <c r="E472" s="14"/>
      <c r="F472" s="1" t="s">
        <v>8927</v>
      </c>
      <c r="G472" s="4" t="s">
        <v>9499</v>
      </c>
      <c r="H472" s="1" t="s">
        <v>9500</v>
      </c>
      <c r="I472" s="1"/>
      <c r="J472" s="2"/>
      <c r="K472" s="3"/>
      <c r="L472" s="109"/>
      <c r="M472" s="109"/>
      <c r="N472" s="13"/>
      <c r="O472" s="111"/>
      <c r="P472" s="111"/>
      <c r="Q472" s="111"/>
      <c r="R472" s="111"/>
      <c r="S472" s="15"/>
      <c r="T472" s="112" t="s">
        <v>13934</v>
      </c>
      <c r="U472" s="112"/>
      <c r="V472" s="112"/>
      <c r="W472" s="112"/>
      <c r="X472" s="107" t="s">
        <v>15</v>
      </c>
      <c r="Y472" s="107"/>
      <c r="Z472" s="108"/>
    </row>
    <row r="473" spans="1:26" s="11" customFormat="1" ht="13.5" hidden="1" customHeight="1" x14ac:dyDescent="0.2">
      <c r="A473" s="12" t="s">
        <v>9501</v>
      </c>
      <c r="B473" s="106" t="s">
        <v>9502</v>
      </c>
      <c r="C473" s="106"/>
      <c r="D473" s="4" t="s">
        <v>8899</v>
      </c>
      <c r="E473" s="14" t="s">
        <v>9503</v>
      </c>
      <c r="F473" s="1" t="s">
        <v>8927</v>
      </c>
      <c r="G473" s="4" t="s">
        <v>9504</v>
      </c>
      <c r="H473" s="1" t="s">
        <v>4465</v>
      </c>
      <c r="I473" s="1"/>
      <c r="J473" s="2"/>
      <c r="K473" s="3"/>
      <c r="L473" s="109"/>
      <c r="M473" s="109"/>
      <c r="N473" s="13"/>
      <c r="O473" s="111"/>
      <c r="P473" s="111"/>
      <c r="Q473" s="111"/>
      <c r="R473" s="111"/>
      <c r="S473" s="15"/>
      <c r="T473" s="112" t="s">
        <v>13934</v>
      </c>
      <c r="U473" s="112"/>
      <c r="V473" s="112"/>
      <c r="W473" s="112"/>
      <c r="X473" s="107" t="s">
        <v>15</v>
      </c>
      <c r="Y473" s="107"/>
      <c r="Z473" s="108"/>
    </row>
    <row r="474" spans="1:26" s="11" customFormat="1" ht="13.5" hidden="1" customHeight="1" x14ac:dyDescent="0.2">
      <c r="A474" s="12" t="s">
        <v>9505</v>
      </c>
      <c r="B474" s="106" t="s">
        <v>9506</v>
      </c>
      <c r="C474" s="106"/>
      <c r="D474" s="4" t="s">
        <v>8899</v>
      </c>
      <c r="E474" s="14"/>
      <c r="F474" s="1" t="s">
        <v>8927</v>
      </c>
      <c r="G474" s="4" t="s">
        <v>9507</v>
      </c>
      <c r="H474" s="1" t="s">
        <v>9508</v>
      </c>
      <c r="I474" s="1"/>
      <c r="J474" s="2"/>
      <c r="K474" s="3"/>
      <c r="L474" s="109"/>
      <c r="M474" s="109"/>
      <c r="N474" s="13"/>
      <c r="O474" s="111"/>
      <c r="P474" s="111"/>
      <c r="Q474" s="111"/>
      <c r="R474" s="111"/>
      <c r="S474" s="15"/>
      <c r="T474" s="112" t="s">
        <v>13934</v>
      </c>
      <c r="U474" s="112"/>
      <c r="V474" s="112"/>
      <c r="W474" s="112"/>
      <c r="X474" s="107" t="s">
        <v>15</v>
      </c>
      <c r="Y474" s="107"/>
      <c r="Z474" s="108"/>
    </row>
    <row r="475" spans="1:26" s="11" customFormat="1" ht="13.5" hidden="1" customHeight="1" x14ac:dyDescent="0.2">
      <c r="A475" s="12" t="s">
        <v>9509</v>
      </c>
      <c r="B475" s="106" t="s">
        <v>9510</v>
      </c>
      <c r="C475" s="106"/>
      <c r="D475" s="4" t="s">
        <v>8899</v>
      </c>
      <c r="E475" s="14"/>
      <c r="F475" s="1" t="s">
        <v>8927</v>
      </c>
      <c r="G475" s="4" t="s">
        <v>9511</v>
      </c>
      <c r="H475" s="1" t="s">
        <v>9512</v>
      </c>
      <c r="I475" s="1"/>
      <c r="J475" s="2"/>
      <c r="K475" s="3"/>
      <c r="L475" s="109"/>
      <c r="M475" s="109"/>
      <c r="N475" s="13"/>
      <c r="O475" s="111"/>
      <c r="P475" s="111"/>
      <c r="Q475" s="111"/>
      <c r="R475" s="111"/>
      <c r="S475" s="15"/>
      <c r="T475" s="112" t="s">
        <v>13934</v>
      </c>
      <c r="U475" s="112"/>
      <c r="V475" s="112"/>
      <c r="W475" s="112"/>
      <c r="X475" s="107" t="s">
        <v>15</v>
      </c>
      <c r="Y475" s="107"/>
      <c r="Z475" s="108"/>
    </row>
    <row r="476" spans="1:26" s="11" customFormat="1" ht="13.5" hidden="1" customHeight="1" x14ac:dyDescent="0.2">
      <c r="A476" s="12" t="s">
        <v>9513</v>
      </c>
      <c r="B476" s="106" t="s">
        <v>9514</v>
      </c>
      <c r="C476" s="106"/>
      <c r="D476" s="4" t="s">
        <v>8899</v>
      </c>
      <c r="E476" s="14"/>
      <c r="F476" s="1" t="s">
        <v>8927</v>
      </c>
      <c r="G476" s="4" t="s">
        <v>9515</v>
      </c>
      <c r="H476" s="1" t="s">
        <v>9516</v>
      </c>
      <c r="I476" s="1"/>
      <c r="J476" s="2"/>
      <c r="K476" s="3"/>
      <c r="L476" s="109"/>
      <c r="M476" s="109"/>
      <c r="N476" s="13"/>
      <c r="O476" s="111"/>
      <c r="P476" s="111"/>
      <c r="Q476" s="111"/>
      <c r="R476" s="111"/>
      <c r="S476" s="15"/>
      <c r="T476" s="112" t="s">
        <v>13934</v>
      </c>
      <c r="U476" s="112"/>
      <c r="V476" s="112"/>
      <c r="W476" s="112"/>
      <c r="X476" s="107" t="s">
        <v>15</v>
      </c>
      <c r="Y476" s="107"/>
      <c r="Z476" s="108"/>
    </row>
    <row r="477" spans="1:26" s="11" customFormat="1" ht="13.5" hidden="1" customHeight="1" x14ac:dyDescent="0.2">
      <c r="A477" s="12" t="s">
        <v>9517</v>
      </c>
      <c r="B477" s="106" t="s">
        <v>9518</v>
      </c>
      <c r="C477" s="106"/>
      <c r="D477" s="4" t="s">
        <v>8899</v>
      </c>
      <c r="E477" s="14" t="s">
        <v>9519</v>
      </c>
      <c r="F477" s="1" t="s">
        <v>8927</v>
      </c>
      <c r="G477" s="4" t="s">
        <v>9520</v>
      </c>
      <c r="H477" s="1" t="s">
        <v>2386</v>
      </c>
      <c r="I477" s="1"/>
      <c r="J477" s="2">
        <v>167290.54</v>
      </c>
      <c r="K477" s="3">
        <v>167290.54</v>
      </c>
      <c r="L477" s="109"/>
      <c r="M477" s="109"/>
      <c r="N477" s="13"/>
      <c r="O477" s="105">
        <v>167290.54</v>
      </c>
      <c r="P477" s="105"/>
      <c r="Q477" s="105"/>
      <c r="R477" s="105"/>
      <c r="S477" s="15"/>
      <c r="T477" s="112" t="s">
        <v>13934</v>
      </c>
      <c r="U477" s="112"/>
      <c r="V477" s="112"/>
      <c r="W477" s="112"/>
      <c r="X477" s="107" t="s">
        <v>15</v>
      </c>
      <c r="Y477" s="107"/>
      <c r="Z477" s="108"/>
    </row>
    <row r="478" spans="1:26" s="11" customFormat="1" ht="13.5" hidden="1" customHeight="1" x14ac:dyDescent="0.2">
      <c r="A478" s="12" t="s">
        <v>9521</v>
      </c>
      <c r="B478" s="106" t="s">
        <v>9522</v>
      </c>
      <c r="C478" s="106"/>
      <c r="D478" s="4" t="s">
        <v>8899</v>
      </c>
      <c r="E478" s="14" t="s">
        <v>9523</v>
      </c>
      <c r="F478" s="1" t="s">
        <v>8927</v>
      </c>
      <c r="G478" s="4" t="s">
        <v>9524</v>
      </c>
      <c r="H478" s="1" t="s">
        <v>4502</v>
      </c>
      <c r="I478" s="1"/>
      <c r="J478" s="2"/>
      <c r="K478" s="3"/>
      <c r="L478" s="109"/>
      <c r="M478" s="109"/>
      <c r="N478" s="13"/>
      <c r="O478" s="111"/>
      <c r="P478" s="111"/>
      <c r="Q478" s="111"/>
      <c r="R478" s="111"/>
      <c r="S478" s="15"/>
      <c r="T478" s="112" t="s">
        <v>13934</v>
      </c>
      <c r="U478" s="112"/>
      <c r="V478" s="112"/>
      <c r="W478" s="112"/>
      <c r="X478" s="107" t="s">
        <v>15</v>
      </c>
      <c r="Y478" s="107"/>
      <c r="Z478" s="108"/>
    </row>
    <row r="479" spans="1:26" s="11" customFormat="1" ht="13.5" hidden="1" customHeight="1" x14ac:dyDescent="0.2">
      <c r="A479" s="12" t="s">
        <v>9525</v>
      </c>
      <c r="B479" s="106" t="s">
        <v>9526</v>
      </c>
      <c r="C479" s="106"/>
      <c r="D479" s="4" t="s">
        <v>8899</v>
      </c>
      <c r="E479" s="14" t="s">
        <v>9527</v>
      </c>
      <c r="F479" s="1" t="s">
        <v>8927</v>
      </c>
      <c r="G479" s="4" t="s">
        <v>9528</v>
      </c>
      <c r="H479" s="1" t="s">
        <v>227</v>
      </c>
      <c r="I479" s="1"/>
      <c r="J479" s="2"/>
      <c r="K479" s="3"/>
      <c r="L479" s="109"/>
      <c r="M479" s="109"/>
      <c r="N479" s="13"/>
      <c r="O479" s="111"/>
      <c r="P479" s="111"/>
      <c r="Q479" s="111"/>
      <c r="R479" s="111"/>
      <c r="S479" s="15"/>
      <c r="T479" s="112" t="s">
        <v>13934</v>
      </c>
      <c r="U479" s="112"/>
      <c r="V479" s="112"/>
      <c r="W479" s="112"/>
      <c r="X479" s="107" t="s">
        <v>15</v>
      </c>
      <c r="Y479" s="107"/>
      <c r="Z479" s="108"/>
    </row>
    <row r="480" spans="1:26" s="11" customFormat="1" ht="13.5" hidden="1" customHeight="1" x14ac:dyDescent="0.2">
      <c r="A480" s="12" t="s">
        <v>9529</v>
      </c>
      <c r="B480" s="106" t="s">
        <v>9530</v>
      </c>
      <c r="C480" s="106"/>
      <c r="D480" s="4" t="s">
        <v>8899</v>
      </c>
      <c r="E480" s="14" t="s">
        <v>9531</v>
      </c>
      <c r="F480" s="1" t="s">
        <v>8927</v>
      </c>
      <c r="G480" s="4" t="s">
        <v>9532</v>
      </c>
      <c r="H480" s="1" t="s">
        <v>9533</v>
      </c>
      <c r="I480" s="1"/>
      <c r="J480" s="2"/>
      <c r="K480" s="3"/>
      <c r="L480" s="109"/>
      <c r="M480" s="109"/>
      <c r="N480" s="13"/>
      <c r="O480" s="111"/>
      <c r="P480" s="111"/>
      <c r="Q480" s="111"/>
      <c r="R480" s="111"/>
      <c r="S480" s="15"/>
      <c r="T480" s="112" t="s">
        <v>13934</v>
      </c>
      <c r="U480" s="112"/>
      <c r="V480" s="112"/>
      <c r="W480" s="112"/>
      <c r="X480" s="107" t="s">
        <v>15</v>
      </c>
      <c r="Y480" s="107"/>
      <c r="Z480" s="108"/>
    </row>
    <row r="481" spans="1:26" s="11" customFormat="1" ht="13.5" hidden="1" customHeight="1" x14ac:dyDescent="0.2">
      <c r="A481" s="12" t="s">
        <v>9534</v>
      </c>
      <c r="B481" s="106" t="s">
        <v>9535</v>
      </c>
      <c r="C481" s="106"/>
      <c r="D481" s="4" t="s">
        <v>8899</v>
      </c>
      <c r="E481" s="14" t="s">
        <v>9536</v>
      </c>
      <c r="F481" s="1" t="s">
        <v>8927</v>
      </c>
      <c r="G481" s="4" t="s">
        <v>9537</v>
      </c>
      <c r="H481" s="1" t="s">
        <v>9538</v>
      </c>
      <c r="I481" s="1"/>
      <c r="J481" s="2"/>
      <c r="K481" s="3"/>
      <c r="L481" s="109"/>
      <c r="M481" s="109"/>
      <c r="N481" s="13"/>
      <c r="O481" s="111"/>
      <c r="P481" s="111"/>
      <c r="Q481" s="111"/>
      <c r="R481" s="111"/>
      <c r="S481" s="15"/>
      <c r="T481" s="112" t="s">
        <v>13934</v>
      </c>
      <c r="U481" s="112"/>
      <c r="V481" s="112"/>
      <c r="W481" s="112"/>
      <c r="X481" s="107" t="s">
        <v>15</v>
      </c>
      <c r="Y481" s="107"/>
      <c r="Z481" s="108"/>
    </row>
    <row r="482" spans="1:26" s="11" customFormat="1" ht="13.5" hidden="1" customHeight="1" x14ac:dyDescent="0.2">
      <c r="A482" s="12" t="s">
        <v>9539</v>
      </c>
      <c r="B482" s="106" t="s">
        <v>9540</v>
      </c>
      <c r="C482" s="106"/>
      <c r="D482" s="4" t="s">
        <v>8899</v>
      </c>
      <c r="E482" s="14" t="s">
        <v>9541</v>
      </c>
      <c r="F482" s="1" t="s">
        <v>8927</v>
      </c>
      <c r="G482" s="4" t="s">
        <v>9542</v>
      </c>
      <c r="H482" s="1" t="s">
        <v>3762</v>
      </c>
      <c r="I482" s="1"/>
      <c r="J482" s="2"/>
      <c r="K482" s="3"/>
      <c r="L482" s="109"/>
      <c r="M482" s="109"/>
      <c r="N482" s="13"/>
      <c r="O482" s="111"/>
      <c r="P482" s="111"/>
      <c r="Q482" s="111"/>
      <c r="R482" s="111"/>
      <c r="S482" s="15"/>
      <c r="T482" s="112" t="s">
        <v>13934</v>
      </c>
      <c r="U482" s="112"/>
      <c r="V482" s="112"/>
      <c r="W482" s="112"/>
      <c r="X482" s="107" t="s">
        <v>15</v>
      </c>
      <c r="Y482" s="107"/>
      <c r="Z482" s="108"/>
    </row>
    <row r="483" spans="1:26" s="11" customFormat="1" ht="13.5" hidden="1" customHeight="1" x14ac:dyDescent="0.2">
      <c r="A483" s="12" t="s">
        <v>9543</v>
      </c>
      <c r="B483" s="106" t="s">
        <v>9544</v>
      </c>
      <c r="C483" s="106"/>
      <c r="D483" s="4" t="s">
        <v>8899</v>
      </c>
      <c r="E483" s="14" t="s">
        <v>9545</v>
      </c>
      <c r="F483" s="1" t="s">
        <v>8927</v>
      </c>
      <c r="G483" s="4" t="s">
        <v>9546</v>
      </c>
      <c r="H483" s="1" t="s">
        <v>9547</v>
      </c>
      <c r="I483" s="1"/>
      <c r="J483" s="2"/>
      <c r="K483" s="3"/>
      <c r="L483" s="109"/>
      <c r="M483" s="109"/>
      <c r="N483" s="13"/>
      <c r="O483" s="111"/>
      <c r="P483" s="111"/>
      <c r="Q483" s="111"/>
      <c r="R483" s="111"/>
      <c r="S483" s="15"/>
      <c r="T483" s="112" t="s">
        <v>13934</v>
      </c>
      <c r="U483" s="112"/>
      <c r="V483" s="112"/>
      <c r="W483" s="112"/>
      <c r="X483" s="107" t="s">
        <v>15</v>
      </c>
      <c r="Y483" s="107"/>
      <c r="Z483" s="108"/>
    </row>
    <row r="484" spans="1:26" s="11" customFormat="1" ht="13.5" hidden="1" customHeight="1" x14ac:dyDescent="0.2">
      <c r="A484" s="12" t="s">
        <v>9548</v>
      </c>
      <c r="B484" s="106" t="s">
        <v>9549</v>
      </c>
      <c r="C484" s="106"/>
      <c r="D484" s="4" t="s">
        <v>8899</v>
      </c>
      <c r="E484" s="14" t="s">
        <v>9550</v>
      </c>
      <c r="F484" s="1" t="s">
        <v>8927</v>
      </c>
      <c r="G484" s="4" t="s">
        <v>9551</v>
      </c>
      <c r="H484" s="1" t="s">
        <v>9552</v>
      </c>
      <c r="I484" s="1"/>
      <c r="J484" s="2"/>
      <c r="K484" s="3"/>
      <c r="L484" s="109"/>
      <c r="M484" s="109"/>
      <c r="N484" s="13"/>
      <c r="O484" s="111"/>
      <c r="P484" s="111"/>
      <c r="Q484" s="111"/>
      <c r="R484" s="111"/>
      <c r="S484" s="15"/>
      <c r="T484" s="112" t="s">
        <v>13934</v>
      </c>
      <c r="U484" s="112"/>
      <c r="V484" s="112"/>
      <c r="W484" s="112"/>
      <c r="X484" s="107" t="s">
        <v>15</v>
      </c>
      <c r="Y484" s="107"/>
      <c r="Z484" s="108"/>
    </row>
    <row r="485" spans="1:26" s="11" customFormat="1" ht="13.5" hidden="1" customHeight="1" x14ac:dyDescent="0.2">
      <c r="A485" s="12" t="s">
        <v>9553</v>
      </c>
      <c r="B485" s="106" t="s">
        <v>9554</v>
      </c>
      <c r="C485" s="106"/>
      <c r="D485" s="4" t="s">
        <v>8899</v>
      </c>
      <c r="E485" s="14" t="s">
        <v>9555</v>
      </c>
      <c r="F485" s="1" t="s">
        <v>8927</v>
      </c>
      <c r="G485" s="4" t="s">
        <v>9556</v>
      </c>
      <c r="H485" s="1" t="s">
        <v>9557</v>
      </c>
      <c r="I485" s="1"/>
      <c r="J485" s="2"/>
      <c r="K485" s="3"/>
      <c r="L485" s="109"/>
      <c r="M485" s="109"/>
      <c r="N485" s="13"/>
      <c r="O485" s="111"/>
      <c r="P485" s="111"/>
      <c r="Q485" s="111"/>
      <c r="R485" s="111"/>
      <c r="S485" s="15"/>
      <c r="T485" s="112" t="s">
        <v>13934</v>
      </c>
      <c r="U485" s="112"/>
      <c r="V485" s="112"/>
      <c r="W485" s="112"/>
      <c r="X485" s="107" t="s">
        <v>15</v>
      </c>
      <c r="Y485" s="107"/>
      <c r="Z485" s="108"/>
    </row>
    <row r="486" spans="1:26" s="11" customFormat="1" ht="13.5" hidden="1" customHeight="1" x14ac:dyDescent="0.2">
      <c r="A486" s="12" t="s">
        <v>9558</v>
      </c>
      <c r="B486" s="106" t="s">
        <v>9559</v>
      </c>
      <c r="C486" s="106"/>
      <c r="D486" s="4" t="s">
        <v>8899</v>
      </c>
      <c r="E486" s="14"/>
      <c r="F486" s="1" t="s">
        <v>8927</v>
      </c>
      <c r="G486" s="4" t="s">
        <v>9560</v>
      </c>
      <c r="H486" s="1" t="s">
        <v>9561</v>
      </c>
      <c r="I486" s="1"/>
      <c r="J486" s="2"/>
      <c r="K486" s="3"/>
      <c r="L486" s="109"/>
      <c r="M486" s="109"/>
      <c r="N486" s="13"/>
      <c r="O486" s="111"/>
      <c r="P486" s="111"/>
      <c r="Q486" s="111"/>
      <c r="R486" s="111"/>
      <c r="S486" s="15"/>
      <c r="T486" s="112" t="s">
        <v>13934</v>
      </c>
      <c r="U486" s="112"/>
      <c r="V486" s="112"/>
      <c r="W486" s="112"/>
      <c r="X486" s="107" t="s">
        <v>15</v>
      </c>
      <c r="Y486" s="107"/>
      <c r="Z486" s="108"/>
    </row>
    <row r="487" spans="1:26" s="11" customFormat="1" ht="13.5" hidden="1" customHeight="1" x14ac:dyDescent="0.2">
      <c r="A487" s="12" t="s">
        <v>9562</v>
      </c>
      <c r="B487" s="106" t="s">
        <v>9563</v>
      </c>
      <c r="C487" s="106"/>
      <c r="D487" s="4" t="s">
        <v>8899</v>
      </c>
      <c r="E487" s="14" t="s">
        <v>9564</v>
      </c>
      <c r="F487" s="1" t="s">
        <v>8927</v>
      </c>
      <c r="G487" s="4" t="s">
        <v>9565</v>
      </c>
      <c r="H487" s="1" t="s">
        <v>9460</v>
      </c>
      <c r="I487" s="1"/>
      <c r="J487" s="2"/>
      <c r="K487" s="3"/>
      <c r="L487" s="109"/>
      <c r="M487" s="109"/>
      <c r="N487" s="13"/>
      <c r="O487" s="111"/>
      <c r="P487" s="111"/>
      <c r="Q487" s="111"/>
      <c r="R487" s="111"/>
      <c r="S487" s="15"/>
      <c r="T487" s="112" t="s">
        <v>13934</v>
      </c>
      <c r="U487" s="112"/>
      <c r="V487" s="112"/>
      <c r="W487" s="112"/>
      <c r="X487" s="107" t="s">
        <v>15</v>
      </c>
      <c r="Y487" s="107"/>
      <c r="Z487" s="108"/>
    </row>
    <row r="488" spans="1:26" s="11" customFormat="1" ht="13.5" hidden="1" customHeight="1" x14ac:dyDescent="0.2">
      <c r="A488" s="12" t="s">
        <v>9566</v>
      </c>
      <c r="B488" s="106" t="s">
        <v>9567</v>
      </c>
      <c r="C488" s="106"/>
      <c r="D488" s="4" t="s">
        <v>8899</v>
      </c>
      <c r="E488" s="14" t="s">
        <v>9568</v>
      </c>
      <c r="F488" s="1" t="s">
        <v>8927</v>
      </c>
      <c r="G488" s="4" t="s">
        <v>9569</v>
      </c>
      <c r="H488" s="1" t="s">
        <v>9570</v>
      </c>
      <c r="I488" s="1"/>
      <c r="J488" s="2"/>
      <c r="K488" s="3"/>
      <c r="L488" s="109"/>
      <c r="M488" s="109"/>
      <c r="N488" s="13"/>
      <c r="O488" s="111"/>
      <c r="P488" s="111"/>
      <c r="Q488" s="111"/>
      <c r="R488" s="111"/>
      <c r="S488" s="15"/>
      <c r="T488" s="112" t="s">
        <v>13934</v>
      </c>
      <c r="U488" s="112"/>
      <c r="V488" s="112"/>
      <c r="W488" s="112"/>
      <c r="X488" s="107" t="s">
        <v>15</v>
      </c>
      <c r="Y488" s="107"/>
      <c r="Z488" s="108"/>
    </row>
    <row r="489" spans="1:26" s="11" customFormat="1" ht="13.5" hidden="1" customHeight="1" x14ac:dyDescent="0.2">
      <c r="A489" s="12" t="s">
        <v>9571</v>
      </c>
      <c r="B489" s="106" t="s">
        <v>9572</v>
      </c>
      <c r="C489" s="106"/>
      <c r="D489" s="4" t="s">
        <v>8899</v>
      </c>
      <c r="E489" s="14"/>
      <c r="F489" s="1" t="s">
        <v>8927</v>
      </c>
      <c r="G489" s="4" t="s">
        <v>9573</v>
      </c>
      <c r="H489" s="1" t="s">
        <v>9574</v>
      </c>
      <c r="I489" s="1"/>
      <c r="J489" s="2"/>
      <c r="K489" s="3"/>
      <c r="L489" s="109"/>
      <c r="M489" s="109"/>
      <c r="N489" s="13"/>
      <c r="O489" s="111"/>
      <c r="P489" s="111"/>
      <c r="Q489" s="111"/>
      <c r="R489" s="111"/>
      <c r="S489" s="15"/>
      <c r="T489" s="112" t="s">
        <v>13934</v>
      </c>
      <c r="U489" s="112"/>
      <c r="V489" s="112"/>
      <c r="W489" s="112"/>
      <c r="X489" s="107" t="s">
        <v>15</v>
      </c>
      <c r="Y489" s="107"/>
      <c r="Z489" s="108"/>
    </row>
    <row r="490" spans="1:26" s="11" customFormat="1" ht="13.5" hidden="1" customHeight="1" x14ac:dyDescent="0.2">
      <c r="A490" s="12" t="s">
        <v>9575</v>
      </c>
      <c r="B490" s="106" t="s">
        <v>9576</v>
      </c>
      <c r="C490" s="106"/>
      <c r="D490" s="4" t="s">
        <v>8899</v>
      </c>
      <c r="E490" s="14"/>
      <c r="F490" s="1" t="s">
        <v>8927</v>
      </c>
      <c r="G490" s="4" t="s">
        <v>9577</v>
      </c>
      <c r="H490" s="1" t="s">
        <v>9578</v>
      </c>
      <c r="I490" s="1"/>
      <c r="J490" s="2"/>
      <c r="K490" s="3"/>
      <c r="L490" s="109"/>
      <c r="M490" s="109"/>
      <c r="N490" s="13"/>
      <c r="O490" s="111"/>
      <c r="P490" s="111"/>
      <c r="Q490" s="111"/>
      <c r="R490" s="111"/>
      <c r="S490" s="15"/>
      <c r="T490" s="112" t="s">
        <v>13934</v>
      </c>
      <c r="U490" s="112"/>
      <c r="V490" s="112"/>
      <c r="W490" s="112"/>
      <c r="X490" s="107" t="s">
        <v>15</v>
      </c>
      <c r="Y490" s="107"/>
      <c r="Z490" s="108"/>
    </row>
    <row r="491" spans="1:26" s="11" customFormat="1" ht="13.5" hidden="1" customHeight="1" x14ac:dyDescent="0.2">
      <c r="A491" s="12" t="s">
        <v>9579</v>
      </c>
      <c r="B491" s="106" t="s">
        <v>9580</v>
      </c>
      <c r="C491" s="106"/>
      <c r="D491" s="4" t="s">
        <v>8899</v>
      </c>
      <c r="E491" s="14" t="s">
        <v>9581</v>
      </c>
      <c r="F491" s="1" t="s">
        <v>8927</v>
      </c>
      <c r="G491" s="4" t="s">
        <v>9577</v>
      </c>
      <c r="H491" s="1" t="s">
        <v>8290</v>
      </c>
      <c r="I491" s="1"/>
      <c r="J491" s="2"/>
      <c r="K491" s="3"/>
      <c r="L491" s="109"/>
      <c r="M491" s="109"/>
      <c r="N491" s="13"/>
      <c r="O491" s="111"/>
      <c r="P491" s="111"/>
      <c r="Q491" s="111"/>
      <c r="R491" s="111"/>
      <c r="S491" s="15"/>
      <c r="T491" s="112" t="s">
        <v>13934</v>
      </c>
      <c r="U491" s="112"/>
      <c r="V491" s="112"/>
      <c r="W491" s="112"/>
      <c r="X491" s="107" t="s">
        <v>15</v>
      </c>
      <c r="Y491" s="107"/>
      <c r="Z491" s="108"/>
    </row>
    <row r="492" spans="1:26" s="11" customFormat="1" ht="13.5" hidden="1" customHeight="1" x14ac:dyDescent="0.2">
      <c r="A492" s="12" t="s">
        <v>9582</v>
      </c>
      <c r="B492" s="106" t="s">
        <v>9583</v>
      </c>
      <c r="C492" s="106"/>
      <c r="D492" s="4" t="s">
        <v>8899</v>
      </c>
      <c r="E492" s="14"/>
      <c r="F492" s="1" t="s">
        <v>8927</v>
      </c>
      <c r="G492" s="4" t="s">
        <v>9584</v>
      </c>
      <c r="H492" s="1" t="s">
        <v>2144</v>
      </c>
      <c r="I492" s="1"/>
      <c r="J492" s="2"/>
      <c r="K492" s="3"/>
      <c r="L492" s="109"/>
      <c r="M492" s="109"/>
      <c r="N492" s="13"/>
      <c r="O492" s="111"/>
      <c r="P492" s="111"/>
      <c r="Q492" s="111"/>
      <c r="R492" s="111"/>
      <c r="S492" s="15"/>
      <c r="T492" s="112" t="s">
        <v>13934</v>
      </c>
      <c r="U492" s="112"/>
      <c r="V492" s="112"/>
      <c r="W492" s="112"/>
      <c r="X492" s="107" t="s">
        <v>15</v>
      </c>
      <c r="Y492" s="107"/>
      <c r="Z492" s="108"/>
    </row>
    <row r="493" spans="1:26" s="11" customFormat="1" ht="13.5" hidden="1" customHeight="1" x14ac:dyDescent="0.2">
      <c r="A493" s="12" t="s">
        <v>9585</v>
      </c>
      <c r="B493" s="106" t="s">
        <v>9586</v>
      </c>
      <c r="C493" s="106"/>
      <c r="D493" s="4" t="s">
        <v>8899</v>
      </c>
      <c r="E493" s="14" t="s">
        <v>9587</v>
      </c>
      <c r="F493" s="1" t="s">
        <v>8927</v>
      </c>
      <c r="G493" s="4" t="s">
        <v>9588</v>
      </c>
      <c r="H493" s="1" t="s">
        <v>9589</v>
      </c>
      <c r="I493" s="1"/>
      <c r="J493" s="2"/>
      <c r="K493" s="3"/>
      <c r="L493" s="109"/>
      <c r="M493" s="109"/>
      <c r="N493" s="13"/>
      <c r="O493" s="111"/>
      <c r="P493" s="111"/>
      <c r="Q493" s="111"/>
      <c r="R493" s="111"/>
      <c r="S493" s="15"/>
      <c r="T493" s="112" t="s">
        <v>13934</v>
      </c>
      <c r="U493" s="112"/>
      <c r="V493" s="112"/>
      <c r="W493" s="112"/>
      <c r="X493" s="107" t="s">
        <v>15</v>
      </c>
      <c r="Y493" s="107"/>
      <c r="Z493" s="108"/>
    </row>
    <row r="494" spans="1:26" s="11" customFormat="1" ht="13.5" hidden="1" customHeight="1" x14ac:dyDescent="0.2">
      <c r="A494" s="12" t="s">
        <v>9590</v>
      </c>
      <c r="B494" s="106" t="s">
        <v>9591</v>
      </c>
      <c r="C494" s="106"/>
      <c r="D494" s="4" t="s">
        <v>8899</v>
      </c>
      <c r="E494" s="14" t="s">
        <v>9592</v>
      </c>
      <c r="F494" s="1" t="s">
        <v>8927</v>
      </c>
      <c r="G494" s="4" t="s">
        <v>9593</v>
      </c>
      <c r="H494" s="1" t="s">
        <v>9031</v>
      </c>
      <c r="I494" s="1"/>
      <c r="J494" s="2"/>
      <c r="K494" s="3"/>
      <c r="L494" s="109"/>
      <c r="M494" s="109"/>
      <c r="N494" s="13"/>
      <c r="O494" s="111"/>
      <c r="P494" s="111"/>
      <c r="Q494" s="111"/>
      <c r="R494" s="111"/>
      <c r="S494" s="15"/>
      <c r="T494" s="112" t="s">
        <v>13934</v>
      </c>
      <c r="U494" s="112"/>
      <c r="V494" s="112"/>
      <c r="W494" s="112"/>
      <c r="X494" s="107" t="s">
        <v>15</v>
      </c>
      <c r="Y494" s="107"/>
      <c r="Z494" s="108"/>
    </row>
    <row r="495" spans="1:26" s="11" customFormat="1" ht="13.5" hidden="1" customHeight="1" x14ac:dyDescent="0.2">
      <c r="A495" s="12" t="s">
        <v>9594</v>
      </c>
      <c r="B495" s="106" t="s">
        <v>9595</v>
      </c>
      <c r="C495" s="106"/>
      <c r="D495" s="4" t="s">
        <v>8899</v>
      </c>
      <c r="E495" s="14" t="s">
        <v>9596</v>
      </c>
      <c r="F495" s="1" t="s">
        <v>8927</v>
      </c>
      <c r="G495" s="4" t="s">
        <v>9597</v>
      </c>
      <c r="H495" s="1" t="s">
        <v>9598</v>
      </c>
      <c r="I495" s="1"/>
      <c r="J495" s="2"/>
      <c r="K495" s="3"/>
      <c r="L495" s="109"/>
      <c r="M495" s="109"/>
      <c r="N495" s="13"/>
      <c r="O495" s="111"/>
      <c r="P495" s="111"/>
      <c r="Q495" s="111"/>
      <c r="R495" s="111"/>
      <c r="S495" s="15"/>
      <c r="T495" s="112" t="s">
        <v>13934</v>
      </c>
      <c r="U495" s="112"/>
      <c r="V495" s="112"/>
      <c r="W495" s="112"/>
      <c r="X495" s="107" t="s">
        <v>15</v>
      </c>
      <c r="Y495" s="107"/>
      <c r="Z495" s="108"/>
    </row>
    <row r="496" spans="1:26" s="11" customFormat="1" ht="13.5" hidden="1" customHeight="1" x14ac:dyDescent="0.2">
      <c r="A496" s="12" t="s">
        <v>9599</v>
      </c>
      <c r="B496" s="106" t="s">
        <v>9600</v>
      </c>
      <c r="C496" s="106"/>
      <c r="D496" s="4" t="s">
        <v>8899</v>
      </c>
      <c r="E496" s="14" t="s">
        <v>9601</v>
      </c>
      <c r="F496" s="1" t="s">
        <v>8927</v>
      </c>
      <c r="G496" s="4" t="s">
        <v>9602</v>
      </c>
      <c r="H496" s="1" t="s">
        <v>9603</v>
      </c>
      <c r="I496" s="1"/>
      <c r="J496" s="2"/>
      <c r="K496" s="3"/>
      <c r="L496" s="109"/>
      <c r="M496" s="109"/>
      <c r="N496" s="13"/>
      <c r="O496" s="111"/>
      <c r="P496" s="111"/>
      <c r="Q496" s="111"/>
      <c r="R496" s="111"/>
      <c r="S496" s="15"/>
      <c r="T496" s="112" t="s">
        <v>13934</v>
      </c>
      <c r="U496" s="112"/>
      <c r="V496" s="112"/>
      <c r="W496" s="112"/>
      <c r="X496" s="107" t="s">
        <v>15</v>
      </c>
      <c r="Y496" s="107"/>
      <c r="Z496" s="108"/>
    </row>
    <row r="497" spans="1:26" s="11" customFormat="1" ht="13.5" hidden="1" customHeight="1" x14ac:dyDescent="0.2">
      <c r="A497" s="12" t="s">
        <v>9604</v>
      </c>
      <c r="B497" s="106" t="s">
        <v>9605</v>
      </c>
      <c r="C497" s="106"/>
      <c r="D497" s="4" t="s">
        <v>8899</v>
      </c>
      <c r="E497" s="14" t="s">
        <v>9606</v>
      </c>
      <c r="F497" s="1" t="s">
        <v>8927</v>
      </c>
      <c r="G497" s="4" t="s">
        <v>9607</v>
      </c>
      <c r="H497" s="1" t="s">
        <v>9608</v>
      </c>
      <c r="I497" s="1"/>
      <c r="J497" s="2"/>
      <c r="K497" s="3"/>
      <c r="L497" s="109"/>
      <c r="M497" s="109"/>
      <c r="N497" s="13"/>
      <c r="O497" s="111"/>
      <c r="P497" s="111"/>
      <c r="Q497" s="111"/>
      <c r="R497" s="111"/>
      <c r="S497" s="15"/>
      <c r="T497" s="112" t="s">
        <v>13934</v>
      </c>
      <c r="U497" s="112"/>
      <c r="V497" s="112"/>
      <c r="W497" s="112"/>
      <c r="X497" s="107" t="s">
        <v>15</v>
      </c>
      <c r="Y497" s="107"/>
      <c r="Z497" s="108"/>
    </row>
    <row r="498" spans="1:26" s="11" customFormat="1" ht="13.5" hidden="1" customHeight="1" x14ac:dyDescent="0.2">
      <c r="A498" s="12" t="s">
        <v>9609</v>
      </c>
      <c r="B498" s="106" t="s">
        <v>9610</v>
      </c>
      <c r="C498" s="106"/>
      <c r="D498" s="4" t="s">
        <v>8899</v>
      </c>
      <c r="E498" s="14" t="s">
        <v>9611</v>
      </c>
      <c r="F498" s="1" t="s">
        <v>8927</v>
      </c>
      <c r="G498" s="4" t="s">
        <v>9612</v>
      </c>
      <c r="H498" s="1" t="s">
        <v>3008</v>
      </c>
      <c r="I498" s="1"/>
      <c r="J498" s="2"/>
      <c r="K498" s="3"/>
      <c r="L498" s="109"/>
      <c r="M498" s="109"/>
      <c r="N498" s="13"/>
      <c r="O498" s="111"/>
      <c r="P498" s="111"/>
      <c r="Q498" s="111"/>
      <c r="R498" s="111"/>
      <c r="S498" s="15"/>
      <c r="T498" s="112" t="s">
        <v>13934</v>
      </c>
      <c r="U498" s="112"/>
      <c r="V498" s="112"/>
      <c r="W498" s="112"/>
      <c r="X498" s="107" t="s">
        <v>15</v>
      </c>
      <c r="Y498" s="107"/>
      <c r="Z498" s="108"/>
    </row>
    <row r="499" spans="1:26" s="11" customFormat="1" ht="13.5" hidden="1" customHeight="1" x14ac:dyDescent="0.2">
      <c r="A499" s="12" t="s">
        <v>9613</v>
      </c>
      <c r="B499" s="106" t="s">
        <v>9614</v>
      </c>
      <c r="C499" s="106"/>
      <c r="D499" s="4" t="s">
        <v>8899</v>
      </c>
      <c r="E499" s="14" t="s">
        <v>9615</v>
      </c>
      <c r="F499" s="1" t="s">
        <v>8927</v>
      </c>
      <c r="G499" s="4" t="s">
        <v>9616</v>
      </c>
      <c r="H499" s="1" t="s">
        <v>9617</v>
      </c>
      <c r="I499" s="1"/>
      <c r="J499" s="2"/>
      <c r="K499" s="3"/>
      <c r="L499" s="109"/>
      <c r="M499" s="109"/>
      <c r="N499" s="13"/>
      <c r="O499" s="111"/>
      <c r="P499" s="111"/>
      <c r="Q499" s="111"/>
      <c r="R499" s="111"/>
      <c r="S499" s="15"/>
      <c r="T499" s="112" t="s">
        <v>13934</v>
      </c>
      <c r="U499" s="112"/>
      <c r="V499" s="112"/>
      <c r="W499" s="112"/>
      <c r="X499" s="107" t="s">
        <v>15</v>
      </c>
      <c r="Y499" s="107"/>
      <c r="Z499" s="108"/>
    </row>
    <row r="500" spans="1:26" s="11" customFormat="1" ht="13.5" hidden="1" customHeight="1" x14ac:dyDescent="0.2">
      <c r="A500" s="12" t="s">
        <v>9618</v>
      </c>
      <c r="B500" s="106" t="s">
        <v>9619</v>
      </c>
      <c r="C500" s="106"/>
      <c r="D500" s="4" t="s">
        <v>8899</v>
      </c>
      <c r="E500" s="14" t="s">
        <v>9620</v>
      </c>
      <c r="F500" s="1" t="s">
        <v>8927</v>
      </c>
      <c r="G500" s="4" t="s">
        <v>9621</v>
      </c>
      <c r="H500" s="1" t="s">
        <v>9622</v>
      </c>
      <c r="I500" s="1"/>
      <c r="J500" s="2"/>
      <c r="K500" s="3"/>
      <c r="L500" s="109"/>
      <c r="M500" s="109"/>
      <c r="N500" s="13"/>
      <c r="O500" s="111"/>
      <c r="P500" s="111"/>
      <c r="Q500" s="111"/>
      <c r="R500" s="111"/>
      <c r="S500" s="15"/>
      <c r="T500" s="112" t="s">
        <v>13934</v>
      </c>
      <c r="U500" s="112"/>
      <c r="V500" s="112"/>
      <c r="W500" s="112"/>
      <c r="X500" s="107" t="s">
        <v>15</v>
      </c>
      <c r="Y500" s="107"/>
      <c r="Z500" s="108"/>
    </row>
    <row r="501" spans="1:26" s="11" customFormat="1" ht="13.5" hidden="1" customHeight="1" x14ac:dyDescent="0.2">
      <c r="A501" s="12" t="s">
        <v>9623</v>
      </c>
      <c r="B501" s="106" t="s">
        <v>9624</v>
      </c>
      <c r="C501" s="106"/>
      <c r="D501" s="4" t="s">
        <v>8899</v>
      </c>
      <c r="E501" s="14" t="s">
        <v>9625</v>
      </c>
      <c r="F501" s="1" t="s">
        <v>8927</v>
      </c>
      <c r="G501" s="4" t="s">
        <v>9626</v>
      </c>
      <c r="H501" s="1" t="s">
        <v>4265</v>
      </c>
      <c r="I501" s="1"/>
      <c r="J501" s="2"/>
      <c r="K501" s="3"/>
      <c r="L501" s="109"/>
      <c r="M501" s="109"/>
      <c r="N501" s="13"/>
      <c r="O501" s="111"/>
      <c r="P501" s="111"/>
      <c r="Q501" s="111"/>
      <c r="R501" s="111"/>
      <c r="S501" s="15"/>
      <c r="T501" s="112" t="s">
        <v>13934</v>
      </c>
      <c r="U501" s="112"/>
      <c r="V501" s="112"/>
      <c r="W501" s="112"/>
      <c r="X501" s="107" t="s">
        <v>15</v>
      </c>
      <c r="Y501" s="107"/>
      <c r="Z501" s="108"/>
    </row>
    <row r="502" spans="1:26" s="11" customFormat="1" ht="13.5" hidden="1" customHeight="1" x14ac:dyDescent="0.2">
      <c r="A502" s="12" t="s">
        <v>9627</v>
      </c>
      <c r="B502" s="106" t="s">
        <v>9628</v>
      </c>
      <c r="C502" s="106"/>
      <c r="D502" s="4" t="s">
        <v>8899</v>
      </c>
      <c r="E502" s="14" t="s">
        <v>9629</v>
      </c>
      <c r="F502" s="1" t="s">
        <v>8927</v>
      </c>
      <c r="G502" s="4" t="s">
        <v>9630</v>
      </c>
      <c r="H502" s="1" t="s">
        <v>2955</v>
      </c>
      <c r="I502" s="1"/>
      <c r="J502" s="2"/>
      <c r="K502" s="3"/>
      <c r="L502" s="109"/>
      <c r="M502" s="109"/>
      <c r="N502" s="13"/>
      <c r="O502" s="111"/>
      <c r="P502" s="111"/>
      <c r="Q502" s="111"/>
      <c r="R502" s="111"/>
      <c r="S502" s="15"/>
      <c r="T502" s="112" t="s">
        <v>13934</v>
      </c>
      <c r="U502" s="112"/>
      <c r="V502" s="112"/>
      <c r="W502" s="112"/>
      <c r="X502" s="107" t="s">
        <v>15</v>
      </c>
      <c r="Y502" s="107"/>
      <c r="Z502" s="108"/>
    </row>
    <row r="503" spans="1:26" s="11" customFormat="1" ht="13.5" hidden="1" customHeight="1" x14ac:dyDescent="0.2">
      <c r="A503" s="12" t="s">
        <v>9631</v>
      </c>
      <c r="B503" s="106" t="s">
        <v>9632</v>
      </c>
      <c r="C503" s="106"/>
      <c r="D503" s="4" t="s">
        <v>8899</v>
      </c>
      <c r="E503" s="14" t="s">
        <v>9633</v>
      </c>
      <c r="F503" s="1" t="s">
        <v>8927</v>
      </c>
      <c r="G503" s="4" t="s">
        <v>9634</v>
      </c>
      <c r="H503" s="1" t="s">
        <v>9635</v>
      </c>
      <c r="I503" s="1"/>
      <c r="J503" s="2"/>
      <c r="K503" s="3"/>
      <c r="L503" s="109"/>
      <c r="M503" s="109"/>
      <c r="N503" s="13"/>
      <c r="O503" s="111"/>
      <c r="P503" s="111"/>
      <c r="Q503" s="111"/>
      <c r="R503" s="111"/>
      <c r="S503" s="15"/>
      <c r="T503" s="112" t="s">
        <v>13934</v>
      </c>
      <c r="U503" s="112"/>
      <c r="V503" s="112"/>
      <c r="W503" s="112"/>
      <c r="X503" s="107" t="s">
        <v>15</v>
      </c>
      <c r="Y503" s="107"/>
      <c r="Z503" s="108"/>
    </row>
    <row r="504" spans="1:26" s="11" customFormat="1" ht="13.5" hidden="1" customHeight="1" x14ac:dyDescent="0.2">
      <c r="A504" s="12" t="s">
        <v>9636</v>
      </c>
      <c r="B504" s="106" t="s">
        <v>9637</v>
      </c>
      <c r="C504" s="106"/>
      <c r="D504" s="4" t="s">
        <v>8899</v>
      </c>
      <c r="E504" s="14" t="s">
        <v>9638</v>
      </c>
      <c r="F504" s="1" t="s">
        <v>8927</v>
      </c>
      <c r="G504" s="4" t="s">
        <v>9639</v>
      </c>
      <c r="H504" s="1" t="s">
        <v>9640</v>
      </c>
      <c r="I504" s="1"/>
      <c r="J504" s="2"/>
      <c r="K504" s="3"/>
      <c r="L504" s="109"/>
      <c r="M504" s="109"/>
      <c r="N504" s="13"/>
      <c r="O504" s="111"/>
      <c r="P504" s="111"/>
      <c r="Q504" s="111"/>
      <c r="R504" s="111"/>
      <c r="S504" s="15"/>
      <c r="T504" s="112" t="s">
        <v>13934</v>
      </c>
      <c r="U504" s="112"/>
      <c r="V504" s="112"/>
      <c r="W504" s="112"/>
      <c r="X504" s="107" t="s">
        <v>15</v>
      </c>
      <c r="Y504" s="107"/>
      <c r="Z504" s="108"/>
    </row>
    <row r="505" spans="1:26" s="11" customFormat="1" ht="13.5" hidden="1" customHeight="1" x14ac:dyDescent="0.2">
      <c r="A505" s="12" t="s">
        <v>9641</v>
      </c>
      <c r="B505" s="106" t="s">
        <v>9642</v>
      </c>
      <c r="C505" s="106"/>
      <c r="D505" s="4" t="s">
        <v>8899</v>
      </c>
      <c r="E505" s="14" t="s">
        <v>9643</v>
      </c>
      <c r="F505" s="1" t="s">
        <v>8927</v>
      </c>
      <c r="G505" s="4" t="s">
        <v>9644</v>
      </c>
      <c r="H505" s="1" t="s">
        <v>9645</v>
      </c>
      <c r="I505" s="1"/>
      <c r="J505" s="2"/>
      <c r="K505" s="3"/>
      <c r="L505" s="109"/>
      <c r="M505" s="109"/>
      <c r="N505" s="13"/>
      <c r="O505" s="111"/>
      <c r="P505" s="111"/>
      <c r="Q505" s="111"/>
      <c r="R505" s="111"/>
      <c r="S505" s="15"/>
      <c r="T505" s="112" t="s">
        <v>13934</v>
      </c>
      <c r="U505" s="112"/>
      <c r="V505" s="112"/>
      <c r="W505" s="112"/>
      <c r="X505" s="107" t="s">
        <v>15</v>
      </c>
      <c r="Y505" s="107"/>
      <c r="Z505" s="108"/>
    </row>
    <row r="506" spans="1:26" s="11" customFormat="1" ht="13.5" hidden="1" customHeight="1" x14ac:dyDescent="0.2">
      <c r="A506" s="12" t="s">
        <v>9646</v>
      </c>
      <c r="B506" s="106" t="s">
        <v>9647</v>
      </c>
      <c r="C506" s="106"/>
      <c r="D506" s="4" t="s">
        <v>8899</v>
      </c>
      <c r="E506" s="14"/>
      <c r="F506" s="1" t="s">
        <v>8927</v>
      </c>
      <c r="G506" s="4" t="s">
        <v>9648</v>
      </c>
      <c r="H506" s="1" t="s">
        <v>9000</v>
      </c>
      <c r="I506" s="1"/>
      <c r="J506" s="2"/>
      <c r="K506" s="3"/>
      <c r="L506" s="109"/>
      <c r="M506" s="109"/>
      <c r="N506" s="13"/>
      <c r="O506" s="111"/>
      <c r="P506" s="111"/>
      <c r="Q506" s="111"/>
      <c r="R506" s="111"/>
      <c r="S506" s="15"/>
      <c r="T506" s="112" t="s">
        <v>13934</v>
      </c>
      <c r="U506" s="112"/>
      <c r="V506" s="112"/>
      <c r="W506" s="112"/>
      <c r="X506" s="107" t="s">
        <v>15</v>
      </c>
      <c r="Y506" s="107"/>
      <c r="Z506" s="108"/>
    </row>
    <row r="507" spans="1:26" s="11" customFormat="1" ht="13.5" hidden="1" customHeight="1" x14ac:dyDescent="0.2">
      <c r="A507" s="12" t="s">
        <v>9649</v>
      </c>
      <c r="B507" s="106" t="s">
        <v>9650</v>
      </c>
      <c r="C507" s="106"/>
      <c r="D507" s="4" t="s">
        <v>8899</v>
      </c>
      <c r="E507" s="14" t="s">
        <v>9651</v>
      </c>
      <c r="F507" s="1" t="s">
        <v>8927</v>
      </c>
      <c r="G507" s="4" t="s">
        <v>9652</v>
      </c>
      <c r="H507" s="1" t="s">
        <v>9653</v>
      </c>
      <c r="I507" s="1"/>
      <c r="J507" s="2"/>
      <c r="K507" s="3"/>
      <c r="L507" s="109"/>
      <c r="M507" s="109"/>
      <c r="N507" s="13"/>
      <c r="O507" s="111"/>
      <c r="P507" s="111"/>
      <c r="Q507" s="111"/>
      <c r="R507" s="111"/>
      <c r="S507" s="15"/>
      <c r="T507" s="112" t="s">
        <v>13934</v>
      </c>
      <c r="U507" s="112"/>
      <c r="V507" s="112"/>
      <c r="W507" s="112"/>
      <c r="X507" s="107" t="s">
        <v>15</v>
      </c>
      <c r="Y507" s="107"/>
      <c r="Z507" s="108"/>
    </row>
    <row r="508" spans="1:26" s="11" customFormat="1" ht="13.5" hidden="1" customHeight="1" x14ac:dyDescent="0.2">
      <c r="A508" s="12" t="s">
        <v>9654</v>
      </c>
      <c r="B508" s="106" t="s">
        <v>9655</v>
      </c>
      <c r="C508" s="106"/>
      <c r="D508" s="4" t="s">
        <v>8899</v>
      </c>
      <c r="E508" s="14"/>
      <c r="F508" s="1" t="s">
        <v>8927</v>
      </c>
      <c r="G508" s="4" t="s">
        <v>9656</v>
      </c>
      <c r="H508" s="1" t="s">
        <v>9288</v>
      </c>
      <c r="I508" s="1"/>
      <c r="J508" s="2"/>
      <c r="K508" s="3"/>
      <c r="L508" s="109"/>
      <c r="M508" s="109"/>
      <c r="N508" s="13"/>
      <c r="O508" s="111"/>
      <c r="P508" s="111"/>
      <c r="Q508" s="111"/>
      <c r="R508" s="111"/>
      <c r="S508" s="15"/>
      <c r="T508" s="112" t="s">
        <v>13934</v>
      </c>
      <c r="U508" s="112"/>
      <c r="V508" s="112"/>
      <c r="W508" s="112"/>
      <c r="X508" s="107" t="s">
        <v>15</v>
      </c>
      <c r="Y508" s="107"/>
      <c r="Z508" s="108"/>
    </row>
    <row r="509" spans="1:26" s="11" customFormat="1" ht="13.5" hidden="1" customHeight="1" x14ac:dyDescent="0.2">
      <c r="A509" s="12" t="s">
        <v>9657</v>
      </c>
      <c r="B509" s="106" t="s">
        <v>9658</v>
      </c>
      <c r="C509" s="106"/>
      <c r="D509" s="4" t="s">
        <v>8899</v>
      </c>
      <c r="E509" s="14" t="s">
        <v>9659</v>
      </c>
      <c r="F509" s="1" t="s">
        <v>8927</v>
      </c>
      <c r="G509" s="4" t="s">
        <v>9656</v>
      </c>
      <c r="H509" s="1" t="s">
        <v>9117</v>
      </c>
      <c r="I509" s="1"/>
      <c r="J509" s="2"/>
      <c r="K509" s="3"/>
      <c r="L509" s="109"/>
      <c r="M509" s="109"/>
      <c r="N509" s="13"/>
      <c r="O509" s="111"/>
      <c r="P509" s="111"/>
      <c r="Q509" s="111"/>
      <c r="R509" s="111"/>
      <c r="S509" s="15"/>
      <c r="T509" s="112" t="s">
        <v>13934</v>
      </c>
      <c r="U509" s="112"/>
      <c r="V509" s="112"/>
      <c r="W509" s="112"/>
      <c r="X509" s="107" t="s">
        <v>15</v>
      </c>
      <c r="Y509" s="107"/>
      <c r="Z509" s="108"/>
    </row>
    <row r="510" spans="1:26" s="11" customFormat="1" ht="13.5" hidden="1" customHeight="1" x14ac:dyDescent="0.2">
      <c r="A510" s="12" t="s">
        <v>9660</v>
      </c>
      <c r="B510" s="106" t="s">
        <v>9661</v>
      </c>
      <c r="C510" s="106"/>
      <c r="D510" s="4" t="s">
        <v>8899</v>
      </c>
      <c r="E510" s="14"/>
      <c r="F510" s="1" t="s">
        <v>8927</v>
      </c>
      <c r="G510" s="4" t="s">
        <v>9662</v>
      </c>
      <c r="H510" s="1" t="s">
        <v>2662</v>
      </c>
      <c r="I510" s="1"/>
      <c r="J510" s="2"/>
      <c r="K510" s="3"/>
      <c r="L510" s="109"/>
      <c r="M510" s="109"/>
      <c r="N510" s="13"/>
      <c r="O510" s="111"/>
      <c r="P510" s="111"/>
      <c r="Q510" s="111"/>
      <c r="R510" s="111"/>
      <c r="S510" s="15"/>
      <c r="T510" s="112" t="s">
        <v>13934</v>
      </c>
      <c r="U510" s="112"/>
      <c r="V510" s="112"/>
      <c r="W510" s="112"/>
      <c r="X510" s="107" t="s">
        <v>15</v>
      </c>
      <c r="Y510" s="107"/>
      <c r="Z510" s="108"/>
    </row>
    <row r="511" spans="1:26" s="11" customFormat="1" ht="13.5" hidden="1" customHeight="1" x14ac:dyDescent="0.2">
      <c r="A511" s="12" t="s">
        <v>9663</v>
      </c>
      <c r="B511" s="106" t="s">
        <v>9664</v>
      </c>
      <c r="C511" s="106"/>
      <c r="D511" s="4" t="s">
        <v>8899</v>
      </c>
      <c r="E511" s="14" t="s">
        <v>9665</v>
      </c>
      <c r="F511" s="1" t="s">
        <v>8927</v>
      </c>
      <c r="G511" s="4" t="s">
        <v>9666</v>
      </c>
      <c r="H511" s="1" t="s">
        <v>3043</v>
      </c>
      <c r="I511" s="1"/>
      <c r="J511" s="2"/>
      <c r="K511" s="3"/>
      <c r="L511" s="109"/>
      <c r="M511" s="109"/>
      <c r="N511" s="13"/>
      <c r="O511" s="111"/>
      <c r="P511" s="111"/>
      <c r="Q511" s="111"/>
      <c r="R511" s="111"/>
      <c r="S511" s="15"/>
      <c r="T511" s="112" t="s">
        <v>13934</v>
      </c>
      <c r="U511" s="112"/>
      <c r="V511" s="112"/>
      <c r="W511" s="112"/>
      <c r="X511" s="107" t="s">
        <v>15</v>
      </c>
      <c r="Y511" s="107"/>
      <c r="Z511" s="108"/>
    </row>
    <row r="512" spans="1:26" s="11" customFormat="1" ht="13.5" hidden="1" customHeight="1" x14ac:dyDescent="0.2">
      <c r="A512" s="12" t="s">
        <v>9667</v>
      </c>
      <c r="B512" s="106" t="s">
        <v>9668</v>
      </c>
      <c r="C512" s="106"/>
      <c r="D512" s="4" t="s">
        <v>8899</v>
      </c>
      <c r="E512" s="14" t="s">
        <v>9669</v>
      </c>
      <c r="F512" s="1" t="s">
        <v>8927</v>
      </c>
      <c r="G512" s="4" t="s">
        <v>9670</v>
      </c>
      <c r="H512" s="1" t="s">
        <v>9671</v>
      </c>
      <c r="I512" s="1"/>
      <c r="J512" s="2"/>
      <c r="K512" s="3"/>
      <c r="L512" s="109"/>
      <c r="M512" s="109"/>
      <c r="N512" s="13"/>
      <c r="O512" s="111"/>
      <c r="P512" s="111"/>
      <c r="Q512" s="111"/>
      <c r="R512" s="111"/>
      <c r="S512" s="15"/>
      <c r="T512" s="112" t="s">
        <v>13934</v>
      </c>
      <c r="U512" s="112"/>
      <c r="V512" s="112"/>
      <c r="W512" s="112"/>
      <c r="X512" s="107" t="s">
        <v>15</v>
      </c>
      <c r="Y512" s="107"/>
      <c r="Z512" s="108"/>
    </row>
    <row r="513" spans="1:26" s="11" customFormat="1" ht="13.5" hidden="1" customHeight="1" x14ac:dyDescent="0.2">
      <c r="A513" s="12" t="s">
        <v>9672</v>
      </c>
      <c r="B513" s="106" t="s">
        <v>9673</v>
      </c>
      <c r="C513" s="106"/>
      <c r="D513" s="4" t="s">
        <v>8899</v>
      </c>
      <c r="E513" s="14" t="s">
        <v>9674</v>
      </c>
      <c r="F513" s="1" t="s">
        <v>8927</v>
      </c>
      <c r="G513" s="4" t="s">
        <v>9675</v>
      </c>
      <c r="H513" s="1" t="s">
        <v>7778</v>
      </c>
      <c r="I513" s="1"/>
      <c r="J513" s="2"/>
      <c r="K513" s="3"/>
      <c r="L513" s="109"/>
      <c r="M513" s="109"/>
      <c r="N513" s="13"/>
      <c r="O513" s="111"/>
      <c r="P513" s="111"/>
      <c r="Q513" s="111"/>
      <c r="R513" s="111"/>
      <c r="S513" s="15"/>
      <c r="T513" s="112" t="s">
        <v>13934</v>
      </c>
      <c r="U513" s="112"/>
      <c r="V513" s="112"/>
      <c r="W513" s="112"/>
      <c r="X513" s="107" t="s">
        <v>15</v>
      </c>
      <c r="Y513" s="107"/>
      <c r="Z513" s="108"/>
    </row>
    <row r="514" spans="1:26" s="11" customFormat="1" ht="13.5" hidden="1" customHeight="1" x14ac:dyDescent="0.2">
      <c r="A514" s="12" t="s">
        <v>9676</v>
      </c>
      <c r="B514" s="106" t="s">
        <v>9677</v>
      </c>
      <c r="C514" s="106"/>
      <c r="D514" s="4" t="s">
        <v>8899</v>
      </c>
      <c r="E514" s="14" t="s">
        <v>9678</v>
      </c>
      <c r="F514" s="1" t="s">
        <v>8927</v>
      </c>
      <c r="G514" s="4" t="s">
        <v>9679</v>
      </c>
      <c r="H514" s="1" t="s">
        <v>9680</v>
      </c>
      <c r="I514" s="1"/>
      <c r="J514" s="2"/>
      <c r="K514" s="3"/>
      <c r="L514" s="109"/>
      <c r="M514" s="109"/>
      <c r="N514" s="13"/>
      <c r="O514" s="111"/>
      <c r="P514" s="111"/>
      <c r="Q514" s="111"/>
      <c r="R514" s="111"/>
      <c r="S514" s="15"/>
      <c r="T514" s="112" t="s">
        <v>13934</v>
      </c>
      <c r="U514" s="112"/>
      <c r="V514" s="112"/>
      <c r="W514" s="112"/>
      <c r="X514" s="107" t="s">
        <v>15</v>
      </c>
      <c r="Y514" s="107"/>
      <c r="Z514" s="108"/>
    </row>
    <row r="515" spans="1:26" s="11" customFormat="1" ht="13.5" hidden="1" customHeight="1" x14ac:dyDescent="0.2">
      <c r="A515" s="12" t="s">
        <v>9681</v>
      </c>
      <c r="B515" s="106" t="s">
        <v>9682</v>
      </c>
      <c r="C515" s="106"/>
      <c r="D515" s="4" t="s">
        <v>8899</v>
      </c>
      <c r="E515" s="14" t="s">
        <v>9683</v>
      </c>
      <c r="F515" s="1" t="s">
        <v>8927</v>
      </c>
      <c r="G515" s="4" t="s">
        <v>9684</v>
      </c>
      <c r="H515" s="1" t="s">
        <v>8211</v>
      </c>
      <c r="I515" s="1"/>
      <c r="J515" s="2"/>
      <c r="K515" s="3"/>
      <c r="L515" s="109"/>
      <c r="M515" s="109"/>
      <c r="N515" s="13"/>
      <c r="O515" s="111"/>
      <c r="P515" s="111"/>
      <c r="Q515" s="111"/>
      <c r="R515" s="111"/>
      <c r="S515" s="15"/>
      <c r="T515" s="112" t="s">
        <v>13934</v>
      </c>
      <c r="U515" s="112"/>
      <c r="V515" s="112"/>
      <c r="W515" s="112"/>
      <c r="X515" s="107" t="s">
        <v>15</v>
      </c>
      <c r="Y515" s="107"/>
      <c r="Z515" s="108"/>
    </row>
    <row r="516" spans="1:26" s="11" customFormat="1" ht="13.5" hidden="1" customHeight="1" x14ac:dyDescent="0.2">
      <c r="A516" s="12" t="s">
        <v>9685</v>
      </c>
      <c r="B516" s="106" t="s">
        <v>9686</v>
      </c>
      <c r="C516" s="106"/>
      <c r="D516" s="4" t="s">
        <v>8899</v>
      </c>
      <c r="E516" s="14"/>
      <c r="F516" s="1" t="s">
        <v>8927</v>
      </c>
      <c r="G516" s="4" t="s">
        <v>9687</v>
      </c>
      <c r="H516" s="1" t="s">
        <v>9688</v>
      </c>
      <c r="I516" s="1"/>
      <c r="J516" s="2"/>
      <c r="K516" s="3"/>
      <c r="L516" s="109"/>
      <c r="M516" s="109"/>
      <c r="N516" s="13"/>
      <c r="O516" s="111"/>
      <c r="P516" s="111"/>
      <c r="Q516" s="111"/>
      <c r="R516" s="111"/>
      <c r="S516" s="15"/>
      <c r="T516" s="112" t="s">
        <v>13934</v>
      </c>
      <c r="U516" s="112"/>
      <c r="V516" s="112"/>
      <c r="W516" s="112"/>
      <c r="X516" s="107" t="s">
        <v>15</v>
      </c>
      <c r="Y516" s="107"/>
      <c r="Z516" s="108"/>
    </row>
    <row r="517" spans="1:26" s="11" customFormat="1" ht="13.5" hidden="1" customHeight="1" x14ac:dyDescent="0.2">
      <c r="A517" s="12" t="s">
        <v>9689</v>
      </c>
      <c r="B517" s="106" t="s">
        <v>9690</v>
      </c>
      <c r="C517" s="106"/>
      <c r="D517" s="4" t="s">
        <v>8899</v>
      </c>
      <c r="E517" s="14" t="s">
        <v>9691</v>
      </c>
      <c r="F517" s="1" t="s">
        <v>8927</v>
      </c>
      <c r="G517" s="4" t="s">
        <v>9692</v>
      </c>
      <c r="H517" s="1" t="s">
        <v>9693</v>
      </c>
      <c r="I517" s="1"/>
      <c r="J517" s="2"/>
      <c r="K517" s="3"/>
      <c r="L517" s="109"/>
      <c r="M517" s="109"/>
      <c r="N517" s="13"/>
      <c r="O517" s="111"/>
      <c r="P517" s="111"/>
      <c r="Q517" s="111"/>
      <c r="R517" s="111"/>
      <c r="S517" s="15"/>
      <c r="T517" s="112" t="s">
        <v>13934</v>
      </c>
      <c r="U517" s="112"/>
      <c r="V517" s="112"/>
      <c r="W517" s="112"/>
      <c r="X517" s="107" t="s">
        <v>15</v>
      </c>
      <c r="Y517" s="107"/>
      <c r="Z517" s="108"/>
    </row>
    <row r="518" spans="1:26" s="11" customFormat="1" ht="13.5" hidden="1" customHeight="1" x14ac:dyDescent="0.2">
      <c r="A518" s="12" t="s">
        <v>9694</v>
      </c>
      <c r="B518" s="106" t="s">
        <v>9695</v>
      </c>
      <c r="C518" s="106"/>
      <c r="D518" s="4" t="s">
        <v>8899</v>
      </c>
      <c r="E518" s="14"/>
      <c r="F518" s="1" t="s">
        <v>8927</v>
      </c>
      <c r="G518" s="4" t="s">
        <v>9696</v>
      </c>
      <c r="H518" s="1" t="s">
        <v>9301</v>
      </c>
      <c r="I518" s="1"/>
      <c r="J518" s="2"/>
      <c r="K518" s="3"/>
      <c r="L518" s="109"/>
      <c r="M518" s="109"/>
      <c r="N518" s="13"/>
      <c r="O518" s="111"/>
      <c r="P518" s="111"/>
      <c r="Q518" s="111"/>
      <c r="R518" s="111"/>
      <c r="S518" s="15"/>
      <c r="T518" s="112" t="s">
        <v>13934</v>
      </c>
      <c r="U518" s="112"/>
      <c r="V518" s="112"/>
      <c r="W518" s="112"/>
      <c r="X518" s="107" t="s">
        <v>15</v>
      </c>
      <c r="Y518" s="107"/>
      <c r="Z518" s="108"/>
    </row>
    <row r="519" spans="1:26" s="11" customFormat="1" ht="13.5" hidden="1" customHeight="1" x14ac:dyDescent="0.2">
      <c r="A519" s="12" t="s">
        <v>9697</v>
      </c>
      <c r="B519" s="106" t="s">
        <v>9698</v>
      </c>
      <c r="C519" s="106"/>
      <c r="D519" s="4" t="s">
        <v>8899</v>
      </c>
      <c r="E519" s="14" t="s">
        <v>9699</v>
      </c>
      <c r="F519" s="1" t="s">
        <v>8927</v>
      </c>
      <c r="G519" s="4" t="s">
        <v>9700</v>
      </c>
      <c r="H519" s="1" t="s">
        <v>9159</v>
      </c>
      <c r="I519" s="1"/>
      <c r="J519" s="2"/>
      <c r="K519" s="3"/>
      <c r="L519" s="109"/>
      <c r="M519" s="109"/>
      <c r="N519" s="13"/>
      <c r="O519" s="111"/>
      <c r="P519" s="111"/>
      <c r="Q519" s="111"/>
      <c r="R519" s="111"/>
      <c r="S519" s="15"/>
      <c r="T519" s="112" t="s">
        <v>13934</v>
      </c>
      <c r="U519" s="112"/>
      <c r="V519" s="112"/>
      <c r="W519" s="112"/>
      <c r="X519" s="107" t="s">
        <v>15</v>
      </c>
      <c r="Y519" s="107"/>
      <c r="Z519" s="108"/>
    </row>
    <row r="520" spans="1:26" s="11" customFormat="1" ht="13.5" hidden="1" customHeight="1" x14ac:dyDescent="0.2">
      <c r="A520" s="12" t="s">
        <v>9701</v>
      </c>
      <c r="B520" s="106" t="s">
        <v>9702</v>
      </c>
      <c r="C520" s="106"/>
      <c r="D520" s="4" t="s">
        <v>8899</v>
      </c>
      <c r="E520" s="14"/>
      <c r="F520" s="1" t="s">
        <v>8927</v>
      </c>
      <c r="G520" s="4" t="s">
        <v>9703</v>
      </c>
      <c r="H520" s="1" t="s">
        <v>9704</v>
      </c>
      <c r="I520" s="1"/>
      <c r="J520" s="2"/>
      <c r="K520" s="3"/>
      <c r="L520" s="109"/>
      <c r="M520" s="109"/>
      <c r="N520" s="13"/>
      <c r="O520" s="111"/>
      <c r="P520" s="111"/>
      <c r="Q520" s="111"/>
      <c r="R520" s="111"/>
      <c r="S520" s="15"/>
      <c r="T520" s="112" t="s">
        <v>13934</v>
      </c>
      <c r="U520" s="112"/>
      <c r="V520" s="112"/>
      <c r="W520" s="112"/>
      <c r="X520" s="107" t="s">
        <v>15</v>
      </c>
      <c r="Y520" s="107"/>
      <c r="Z520" s="108"/>
    </row>
    <row r="521" spans="1:26" s="11" customFormat="1" ht="13.5" hidden="1" customHeight="1" x14ac:dyDescent="0.2">
      <c r="A521" s="12" t="s">
        <v>9705</v>
      </c>
      <c r="B521" s="106" t="s">
        <v>9706</v>
      </c>
      <c r="C521" s="106"/>
      <c r="D521" s="4" t="s">
        <v>9326</v>
      </c>
      <c r="E521" s="14"/>
      <c r="F521" s="1" t="s">
        <v>8927</v>
      </c>
      <c r="G521" s="4" t="s">
        <v>9707</v>
      </c>
      <c r="H521" s="1" t="s">
        <v>9708</v>
      </c>
      <c r="I521" s="1"/>
      <c r="J521" s="2"/>
      <c r="K521" s="3"/>
      <c r="L521" s="109"/>
      <c r="M521" s="109"/>
      <c r="N521" s="13"/>
      <c r="O521" s="111"/>
      <c r="P521" s="111"/>
      <c r="Q521" s="111"/>
      <c r="R521" s="111"/>
      <c r="S521" s="15"/>
      <c r="T521" s="112" t="s">
        <v>13934</v>
      </c>
      <c r="U521" s="112"/>
      <c r="V521" s="112"/>
      <c r="W521" s="112"/>
      <c r="X521" s="107" t="s">
        <v>15</v>
      </c>
      <c r="Y521" s="107"/>
      <c r="Z521" s="108"/>
    </row>
    <row r="522" spans="1:26" s="11" customFormat="1" ht="13.5" hidden="1" customHeight="1" x14ac:dyDescent="0.2">
      <c r="A522" s="12" t="s">
        <v>9709</v>
      </c>
      <c r="B522" s="106" t="s">
        <v>9710</v>
      </c>
      <c r="C522" s="106"/>
      <c r="D522" s="4" t="s">
        <v>8899</v>
      </c>
      <c r="E522" s="14"/>
      <c r="F522" s="1" t="s">
        <v>8927</v>
      </c>
      <c r="G522" s="4" t="s">
        <v>9711</v>
      </c>
      <c r="H522" s="1" t="s">
        <v>8763</v>
      </c>
      <c r="I522" s="1"/>
      <c r="J522" s="2"/>
      <c r="K522" s="3"/>
      <c r="L522" s="109"/>
      <c r="M522" s="109"/>
      <c r="N522" s="13"/>
      <c r="O522" s="111"/>
      <c r="P522" s="111"/>
      <c r="Q522" s="111"/>
      <c r="R522" s="111"/>
      <c r="S522" s="15"/>
      <c r="T522" s="112" t="s">
        <v>13934</v>
      </c>
      <c r="U522" s="112"/>
      <c r="V522" s="112"/>
      <c r="W522" s="112"/>
      <c r="X522" s="107" t="s">
        <v>15</v>
      </c>
      <c r="Y522" s="107"/>
      <c r="Z522" s="108"/>
    </row>
    <row r="523" spans="1:26" s="11" customFormat="1" ht="13.5" hidden="1" customHeight="1" x14ac:dyDescent="0.2">
      <c r="A523" s="12" t="s">
        <v>9712</v>
      </c>
      <c r="B523" s="106" t="s">
        <v>9713</v>
      </c>
      <c r="C523" s="106"/>
      <c r="D523" s="4" t="s">
        <v>8899</v>
      </c>
      <c r="E523" s="14"/>
      <c r="F523" s="1" t="s">
        <v>8927</v>
      </c>
      <c r="G523" s="4" t="s">
        <v>9714</v>
      </c>
      <c r="H523" s="1" t="s">
        <v>9715</v>
      </c>
      <c r="I523" s="1"/>
      <c r="J523" s="2"/>
      <c r="K523" s="3"/>
      <c r="L523" s="109"/>
      <c r="M523" s="109"/>
      <c r="N523" s="13"/>
      <c r="O523" s="111"/>
      <c r="P523" s="111"/>
      <c r="Q523" s="111"/>
      <c r="R523" s="111"/>
      <c r="S523" s="15"/>
      <c r="T523" s="112" t="s">
        <v>13934</v>
      </c>
      <c r="U523" s="112"/>
      <c r="V523" s="112"/>
      <c r="W523" s="112"/>
      <c r="X523" s="107" t="s">
        <v>15</v>
      </c>
      <c r="Y523" s="107"/>
      <c r="Z523" s="108"/>
    </row>
    <row r="524" spans="1:26" s="11" customFormat="1" ht="13.5" hidden="1" customHeight="1" x14ac:dyDescent="0.2">
      <c r="A524" s="12" t="s">
        <v>9716</v>
      </c>
      <c r="B524" s="106" t="s">
        <v>9717</v>
      </c>
      <c r="C524" s="106"/>
      <c r="D524" s="4" t="s">
        <v>8899</v>
      </c>
      <c r="E524" s="14"/>
      <c r="F524" s="1" t="s">
        <v>8927</v>
      </c>
      <c r="G524" s="4" t="s">
        <v>9718</v>
      </c>
      <c r="H524" s="1" t="s">
        <v>4442</v>
      </c>
      <c r="I524" s="1"/>
      <c r="J524" s="2"/>
      <c r="K524" s="3"/>
      <c r="L524" s="109"/>
      <c r="M524" s="109"/>
      <c r="N524" s="13"/>
      <c r="O524" s="111"/>
      <c r="P524" s="111"/>
      <c r="Q524" s="111"/>
      <c r="R524" s="111"/>
      <c r="S524" s="15"/>
      <c r="T524" s="112" t="s">
        <v>13934</v>
      </c>
      <c r="U524" s="112"/>
      <c r="V524" s="112"/>
      <c r="W524" s="112"/>
      <c r="X524" s="107" t="s">
        <v>15</v>
      </c>
      <c r="Y524" s="107"/>
      <c r="Z524" s="108"/>
    </row>
    <row r="525" spans="1:26" s="11" customFormat="1" ht="13.5" hidden="1" customHeight="1" x14ac:dyDescent="0.2">
      <c r="A525" s="12" t="s">
        <v>9719</v>
      </c>
      <c r="B525" s="106" t="s">
        <v>9720</v>
      </c>
      <c r="C525" s="106"/>
      <c r="D525" s="4" t="s">
        <v>8899</v>
      </c>
      <c r="E525" s="14" t="s">
        <v>9721</v>
      </c>
      <c r="F525" s="1" t="s">
        <v>8927</v>
      </c>
      <c r="G525" s="4" t="s">
        <v>9722</v>
      </c>
      <c r="H525" s="1" t="s">
        <v>9723</v>
      </c>
      <c r="I525" s="1"/>
      <c r="J525" s="2"/>
      <c r="K525" s="3"/>
      <c r="L525" s="109"/>
      <c r="M525" s="109"/>
      <c r="N525" s="13"/>
      <c r="O525" s="111"/>
      <c r="P525" s="111"/>
      <c r="Q525" s="111"/>
      <c r="R525" s="111"/>
      <c r="S525" s="15"/>
      <c r="T525" s="112" t="s">
        <v>13934</v>
      </c>
      <c r="U525" s="112"/>
      <c r="V525" s="112"/>
      <c r="W525" s="112"/>
      <c r="X525" s="107" t="s">
        <v>15</v>
      </c>
      <c r="Y525" s="107"/>
      <c r="Z525" s="108"/>
    </row>
    <row r="526" spans="1:26" s="11" customFormat="1" ht="13.5" hidden="1" customHeight="1" x14ac:dyDescent="0.2">
      <c r="A526" s="12" t="s">
        <v>9724</v>
      </c>
      <c r="B526" s="106" t="s">
        <v>9725</v>
      </c>
      <c r="C526" s="106"/>
      <c r="D526" s="4" t="s">
        <v>8899</v>
      </c>
      <c r="E526" s="14" t="s">
        <v>9726</v>
      </c>
      <c r="F526" s="1" t="s">
        <v>8927</v>
      </c>
      <c r="G526" s="4" t="s">
        <v>9727</v>
      </c>
      <c r="H526" s="1" t="s">
        <v>9728</v>
      </c>
      <c r="I526" s="1"/>
      <c r="J526" s="2"/>
      <c r="K526" s="3"/>
      <c r="L526" s="109"/>
      <c r="M526" s="109"/>
      <c r="N526" s="13"/>
      <c r="O526" s="111"/>
      <c r="P526" s="111"/>
      <c r="Q526" s="111"/>
      <c r="R526" s="111"/>
      <c r="S526" s="15"/>
      <c r="T526" s="112" t="s">
        <v>13934</v>
      </c>
      <c r="U526" s="112"/>
      <c r="V526" s="112"/>
      <c r="W526" s="112"/>
      <c r="X526" s="107" t="s">
        <v>15</v>
      </c>
      <c r="Y526" s="107"/>
      <c r="Z526" s="108"/>
    </row>
    <row r="527" spans="1:26" s="11" customFormat="1" ht="13.5" hidden="1" customHeight="1" x14ac:dyDescent="0.2">
      <c r="A527" s="12" t="s">
        <v>9729</v>
      </c>
      <c r="B527" s="106" t="s">
        <v>9730</v>
      </c>
      <c r="C527" s="106"/>
      <c r="D527" s="4" t="s">
        <v>8899</v>
      </c>
      <c r="E527" s="14" t="s">
        <v>9731</v>
      </c>
      <c r="F527" s="1" t="s">
        <v>8927</v>
      </c>
      <c r="G527" s="4" t="s">
        <v>9732</v>
      </c>
      <c r="H527" s="1" t="s">
        <v>8170</v>
      </c>
      <c r="I527" s="1"/>
      <c r="J527" s="2"/>
      <c r="K527" s="3"/>
      <c r="L527" s="109"/>
      <c r="M527" s="109"/>
      <c r="N527" s="13"/>
      <c r="O527" s="111"/>
      <c r="P527" s="111"/>
      <c r="Q527" s="111"/>
      <c r="R527" s="111"/>
      <c r="S527" s="15"/>
      <c r="T527" s="112" t="s">
        <v>13934</v>
      </c>
      <c r="U527" s="112"/>
      <c r="V527" s="112"/>
      <c r="W527" s="112"/>
      <c r="X527" s="107" t="s">
        <v>15</v>
      </c>
      <c r="Y527" s="107"/>
      <c r="Z527" s="108"/>
    </row>
    <row r="528" spans="1:26" s="11" customFormat="1" ht="13.5" hidden="1" customHeight="1" x14ac:dyDescent="0.2">
      <c r="A528" s="12" t="s">
        <v>9733</v>
      </c>
      <c r="B528" s="106" t="s">
        <v>9734</v>
      </c>
      <c r="C528" s="106"/>
      <c r="D528" s="4" t="s">
        <v>8899</v>
      </c>
      <c r="E528" s="14"/>
      <c r="F528" s="1" t="s">
        <v>8927</v>
      </c>
      <c r="G528" s="4" t="s">
        <v>9735</v>
      </c>
      <c r="H528" s="1" t="s">
        <v>384</v>
      </c>
      <c r="I528" s="1"/>
      <c r="J528" s="2"/>
      <c r="K528" s="3"/>
      <c r="L528" s="109"/>
      <c r="M528" s="109"/>
      <c r="N528" s="13"/>
      <c r="O528" s="111"/>
      <c r="P528" s="111"/>
      <c r="Q528" s="111"/>
      <c r="R528" s="111"/>
      <c r="S528" s="15"/>
      <c r="T528" s="112" t="s">
        <v>13934</v>
      </c>
      <c r="U528" s="112"/>
      <c r="V528" s="112"/>
      <c r="W528" s="112"/>
      <c r="X528" s="107" t="s">
        <v>15</v>
      </c>
      <c r="Y528" s="107"/>
      <c r="Z528" s="108"/>
    </row>
    <row r="529" spans="1:26" s="11" customFormat="1" ht="13.5" hidden="1" customHeight="1" x14ac:dyDescent="0.2">
      <c r="A529" s="12" t="s">
        <v>9736</v>
      </c>
      <c r="B529" s="106" t="s">
        <v>9737</v>
      </c>
      <c r="C529" s="106"/>
      <c r="D529" s="4" t="s">
        <v>8899</v>
      </c>
      <c r="E529" s="14"/>
      <c r="F529" s="1" t="s">
        <v>8927</v>
      </c>
      <c r="G529" s="4" t="s">
        <v>9738</v>
      </c>
      <c r="H529" s="1" t="s">
        <v>9739</v>
      </c>
      <c r="I529" s="1"/>
      <c r="J529" s="2"/>
      <c r="K529" s="3"/>
      <c r="L529" s="109"/>
      <c r="M529" s="109"/>
      <c r="N529" s="13"/>
      <c r="O529" s="111"/>
      <c r="P529" s="111"/>
      <c r="Q529" s="111"/>
      <c r="R529" s="111"/>
      <c r="S529" s="15"/>
      <c r="T529" s="112" t="s">
        <v>13934</v>
      </c>
      <c r="U529" s="112"/>
      <c r="V529" s="112"/>
      <c r="W529" s="112"/>
      <c r="X529" s="107" t="s">
        <v>15</v>
      </c>
      <c r="Y529" s="107"/>
      <c r="Z529" s="108"/>
    </row>
    <row r="530" spans="1:26" s="11" customFormat="1" ht="13.5" hidden="1" customHeight="1" x14ac:dyDescent="0.2">
      <c r="A530" s="12" t="s">
        <v>9740</v>
      </c>
      <c r="B530" s="106" t="s">
        <v>9741</v>
      </c>
      <c r="C530" s="106"/>
      <c r="D530" s="4" t="s">
        <v>8899</v>
      </c>
      <c r="E530" s="14" t="s">
        <v>9742</v>
      </c>
      <c r="F530" s="1" t="s">
        <v>8927</v>
      </c>
      <c r="G530" s="4" t="s">
        <v>9743</v>
      </c>
      <c r="H530" s="1" t="s">
        <v>9744</v>
      </c>
      <c r="I530" s="1"/>
      <c r="J530" s="2"/>
      <c r="K530" s="3"/>
      <c r="L530" s="109"/>
      <c r="M530" s="109"/>
      <c r="N530" s="13"/>
      <c r="O530" s="111"/>
      <c r="P530" s="111"/>
      <c r="Q530" s="111"/>
      <c r="R530" s="111"/>
      <c r="S530" s="15"/>
      <c r="T530" s="112" t="s">
        <v>13934</v>
      </c>
      <c r="U530" s="112"/>
      <c r="V530" s="112"/>
      <c r="W530" s="112"/>
      <c r="X530" s="107" t="s">
        <v>15</v>
      </c>
      <c r="Y530" s="107"/>
      <c r="Z530" s="108"/>
    </row>
    <row r="531" spans="1:26" s="11" customFormat="1" ht="13.5" hidden="1" customHeight="1" x14ac:dyDescent="0.2">
      <c r="A531" s="12" t="s">
        <v>9745</v>
      </c>
      <c r="B531" s="106" t="s">
        <v>9746</v>
      </c>
      <c r="C531" s="106"/>
      <c r="D531" s="4" t="s">
        <v>8899</v>
      </c>
      <c r="E531" s="14" t="s">
        <v>9747</v>
      </c>
      <c r="F531" s="1" t="s">
        <v>8927</v>
      </c>
      <c r="G531" s="4" t="s">
        <v>9748</v>
      </c>
      <c r="H531" s="1" t="s">
        <v>3133</v>
      </c>
      <c r="I531" s="1"/>
      <c r="J531" s="2"/>
      <c r="K531" s="3"/>
      <c r="L531" s="109"/>
      <c r="M531" s="109"/>
      <c r="N531" s="13"/>
      <c r="O531" s="111"/>
      <c r="P531" s="111"/>
      <c r="Q531" s="111"/>
      <c r="R531" s="111"/>
      <c r="S531" s="15"/>
      <c r="T531" s="112" t="s">
        <v>13934</v>
      </c>
      <c r="U531" s="112"/>
      <c r="V531" s="112"/>
      <c r="W531" s="112"/>
      <c r="X531" s="107" t="s">
        <v>15</v>
      </c>
      <c r="Y531" s="107"/>
      <c r="Z531" s="108"/>
    </row>
    <row r="532" spans="1:26" s="11" customFormat="1" ht="13.5" hidden="1" customHeight="1" x14ac:dyDescent="0.2">
      <c r="A532" s="12" t="s">
        <v>9749</v>
      </c>
      <c r="B532" s="106" t="s">
        <v>9750</v>
      </c>
      <c r="C532" s="106"/>
      <c r="D532" s="4" t="s">
        <v>8899</v>
      </c>
      <c r="E532" s="14" t="s">
        <v>9751</v>
      </c>
      <c r="F532" s="1" t="s">
        <v>8927</v>
      </c>
      <c r="G532" s="4" t="s">
        <v>9752</v>
      </c>
      <c r="H532" s="1" t="s">
        <v>9753</v>
      </c>
      <c r="I532" s="1"/>
      <c r="J532" s="2">
        <v>3078209.82</v>
      </c>
      <c r="K532" s="3">
        <v>3078209.82</v>
      </c>
      <c r="L532" s="109"/>
      <c r="M532" s="109"/>
      <c r="N532" s="13"/>
      <c r="O532" s="105">
        <v>3078209.82</v>
      </c>
      <c r="P532" s="105"/>
      <c r="Q532" s="105"/>
      <c r="R532" s="105"/>
      <c r="S532" s="15"/>
      <c r="T532" s="112" t="s">
        <v>13934</v>
      </c>
      <c r="U532" s="112"/>
      <c r="V532" s="112"/>
      <c r="W532" s="112"/>
      <c r="X532" s="107" t="s">
        <v>15</v>
      </c>
      <c r="Y532" s="107"/>
      <c r="Z532" s="108"/>
    </row>
    <row r="533" spans="1:26" s="11" customFormat="1" ht="13.5" hidden="1" customHeight="1" x14ac:dyDescent="0.2">
      <c r="A533" s="12" t="s">
        <v>9754</v>
      </c>
      <c r="B533" s="106" t="s">
        <v>9755</v>
      </c>
      <c r="C533" s="106"/>
      <c r="D533" s="4" t="s">
        <v>8899</v>
      </c>
      <c r="E533" s="14"/>
      <c r="F533" s="1" t="s">
        <v>8927</v>
      </c>
      <c r="G533" s="4" t="s">
        <v>9756</v>
      </c>
      <c r="H533" s="1" t="s">
        <v>9035</v>
      </c>
      <c r="I533" s="1"/>
      <c r="J533" s="2"/>
      <c r="K533" s="3"/>
      <c r="L533" s="109"/>
      <c r="M533" s="109"/>
      <c r="N533" s="13"/>
      <c r="O533" s="111"/>
      <c r="P533" s="111"/>
      <c r="Q533" s="111"/>
      <c r="R533" s="111"/>
      <c r="S533" s="15"/>
      <c r="T533" s="112" t="s">
        <v>13934</v>
      </c>
      <c r="U533" s="112"/>
      <c r="V533" s="112"/>
      <c r="W533" s="112"/>
      <c r="X533" s="107" t="s">
        <v>15</v>
      </c>
      <c r="Y533" s="107"/>
      <c r="Z533" s="108"/>
    </row>
    <row r="534" spans="1:26" s="11" customFormat="1" ht="13.5" hidden="1" customHeight="1" x14ac:dyDescent="0.2">
      <c r="A534" s="12" t="s">
        <v>9757</v>
      </c>
      <c r="B534" s="106" t="s">
        <v>9758</v>
      </c>
      <c r="C534" s="106"/>
      <c r="D534" s="4" t="s">
        <v>8899</v>
      </c>
      <c r="E534" s="14"/>
      <c r="F534" s="1" t="s">
        <v>8927</v>
      </c>
      <c r="G534" s="4" t="s">
        <v>9759</v>
      </c>
      <c r="H534" s="1" t="s">
        <v>9760</v>
      </c>
      <c r="I534" s="1"/>
      <c r="J534" s="2"/>
      <c r="K534" s="3"/>
      <c r="L534" s="109"/>
      <c r="M534" s="109"/>
      <c r="N534" s="13"/>
      <c r="O534" s="111"/>
      <c r="P534" s="111"/>
      <c r="Q534" s="111"/>
      <c r="R534" s="111"/>
      <c r="S534" s="15"/>
      <c r="T534" s="112" t="s">
        <v>13934</v>
      </c>
      <c r="U534" s="112"/>
      <c r="V534" s="112"/>
      <c r="W534" s="112"/>
      <c r="X534" s="107" t="s">
        <v>15</v>
      </c>
      <c r="Y534" s="107"/>
      <c r="Z534" s="108"/>
    </row>
    <row r="535" spans="1:26" s="11" customFormat="1" ht="13.5" hidden="1" customHeight="1" x14ac:dyDescent="0.2">
      <c r="A535" s="12" t="s">
        <v>9761</v>
      </c>
      <c r="B535" s="106" t="s">
        <v>9762</v>
      </c>
      <c r="C535" s="106"/>
      <c r="D535" s="4" t="s">
        <v>8899</v>
      </c>
      <c r="E535" s="14"/>
      <c r="F535" s="1" t="s">
        <v>8927</v>
      </c>
      <c r="G535" s="4" t="s">
        <v>9763</v>
      </c>
      <c r="H535" s="1" t="s">
        <v>9704</v>
      </c>
      <c r="I535" s="1"/>
      <c r="J535" s="2"/>
      <c r="K535" s="3"/>
      <c r="L535" s="109"/>
      <c r="M535" s="109"/>
      <c r="N535" s="13"/>
      <c r="O535" s="111"/>
      <c r="P535" s="111"/>
      <c r="Q535" s="111"/>
      <c r="R535" s="111"/>
      <c r="S535" s="15"/>
      <c r="T535" s="112" t="s">
        <v>13934</v>
      </c>
      <c r="U535" s="112"/>
      <c r="V535" s="112"/>
      <c r="W535" s="112"/>
      <c r="X535" s="107" t="s">
        <v>15</v>
      </c>
      <c r="Y535" s="107"/>
      <c r="Z535" s="108"/>
    </row>
    <row r="536" spans="1:26" s="11" customFormat="1" ht="13.5" hidden="1" customHeight="1" x14ac:dyDescent="0.2">
      <c r="A536" s="12" t="s">
        <v>9764</v>
      </c>
      <c r="B536" s="106" t="s">
        <v>9765</v>
      </c>
      <c r="C536" s="106"/>
      <c r="D536" s="4" t="s">
        <v>8899</v>
      </c>
      <c r="E536" s="14"/>
      <c r="F536" s="1" t="s">
        <v>8927</v>
      </c>
      <c r="G536" s="4" t="s">
        <v>9766</v>
      </c>
      <c r="H536" s="1" t="s">
        <v>9767</v>
      </c>
      <c r="I536" s="1"/>
      <c r="J536" s="2"/>
      <c r="K536" s="3"/>
      <c r="L536" s="109"/>
      <c r="M536" s="109"/>
      <c r="N536" s="13"/>
      <c r="O536" s="111"/>
      <c r="P536" s="111"/>
      <c r="Q536" s="111"/>
      <c r="R536" s="111"/>
      <c r="S536" s="15"/>
      <c r="T536" s="112" t="s">
        <v>13934</v>
      </c>
      <c r="U536" s="112"/>
      <c r="V536" s="112"/>
      <c r="W536" s="112"/>
      <c r="X536" s="107" t="s">
        <v>15</v>
      </c>
      <c r="Y536" s="107"/>
      <c r="Z536" s="108"/>
    </row>
    <row r="537" spans="1:26" s="11" customFormat="1" ht="13.5" hidden="1" customHeight="1" x14ac:dyDescent="0.2">
      <c r="A537" s="12" t="s">
        <v>9768</v>
      </c>
      <c r="B537" s="106" t="s">
        <v>9769</v>
      </c>
      <c r="C537" s="106"/>
      <c r="D537" s="4" t="s">
        <v>8899</v>
      </c>
      <c r="E537" s="14"/>
      <c r="F537" s="1" t="s">
        <v>8927</v>
      </c>
      <c r="G537" s="4" t="s">
        <v>9770</v>
      </c>
      <c r="H537" s="1" t="s">
        <v>9771</v>
      </c>
      <c r="I537" s="1"/>
      <c r="J537" s="2"/>
      <c r="K537" s="3"/>
      <c r="L537" s="109"/>
      <c r="M537" s="109"/>
      <c r="N537" s="13"/>
      <c r="O537" s="111"/>
      <c r="P537" s="111"/>
      <c r="Q537" s="111"/>
      <c r="R537" s="111"/>
      <c r="S537" s="15"/>
      <c r="T537" s="112" t="s">
        <v>13934</v>
      </c>
      <c r="U537" s="112"/>
      <c r="V537" s="112"/>
      <c r="W537" s="112"/>
      <c r="X537" s="107" t="s">
        <v>15</v>
      </c>
      <c r="Y537" s="107"/>
      <c r="Z537" s="108"/>
    </row>
    <row r="538" spans="1:26" s="11" customFormat="1" ht="13.5" hidden="1" customHeight="1" x14ac:dyDescent="0.2">
      <c r="A538" s="12" t="s">
        <v>9772</v>
      </c>
      <c r="B538" s="106" t="s">
        <v>9773</v>
      </c>
      <c r="C538" s="106"/>
      <c r="D538" s="4" t="s">
        <v>8899</v>
      </c>
      <c r="E538" s="14"/>
      <c r="F538" s="1" t="s">
        <v>8927</v>
      </c>
      <c r="G538" s="4" t="s">
        <v>9774</v>
      </c>
      <c r="H538" s="1" t="s">
        <v>9195</v>
      </c>
      <c r="I538" s="1"/>
      <c r="J538" s="2"/>
      <c r="K538" s="3"/>
      <c r="L538" s="109"/>
      <c r="M538" s="109"/>
      <c r="N538" s="13"/>
      <c r="O538" s="111"/>
      <c r="P538" s="111"/>
      <c r="Q538" s="111"/>
      <c r="R538" s="111"/>
      <c r="S538" s="15"/>
      <c r="T538" s="112" t="s">
        <v>13934</v>
      </c>
      <c r="U538" s="112"/>
      <c r="V538" s="112"/>
      <c r="W538" s="112"/>
      <c r="X538" s="107" t="s">
        <v>15</v>
      </c>
      <c r="Y538" s="107"/>
      <c r="Z538" s="108"/>
    </row>
    <row r="539" spans="1:26" s="11" customFormat="1" ht="13.5" hidden="1" customHeight="1" x14ac:dyDescent="0.2">
      <c r="A539" s="12" t="s">
        <v>9775</v>
      </c>
      <c r="B539" s="106" t="s">
        <v>9776</v>
      </c>
      <c r="C539" s="106"/>
      <c r="D539" s="4" t="s">
        <v>8899</v>
      </c>
      <c r="E539" s="14"/>
      <c r="F539" s="1" t="s">
        <v>8927</v>
      </c>
      <c r="G539" s="4" t="s">
        <v>9777</v>
      </c>
      <c r="H539" s="1" t="s">
        <v>8987</v>
      </c>
      <c r="I539" s="1"/>
      <c r="J539" s="2"/>
      <c r="K539" s="3"/>
      <c r="L539" s="109"/>
      <c r="M539" s="109"/>
      <c r="N539" s="13"/>
      <c r="O539" s="111"/>
      <c r="P539" s="111"/>
      <c r="Q539" s="111"/>
      <c r="R539" s="111"/>
      <c r="S539" s="15"/>
      <c r="T539" s="112" t="s">
        <v>13934</v>
      </c>
      <c r="U539" s="112"/>
      <c r="V539" s="112"/>
      <c r="W539" s="112"/>
      <c r="X539" s="107" t="s">
        <v>15</v>
      </c>
      <c r="Y539" s="107"/>
      <c r="Z539" s="108"/>
    </row>
    <row r="540" spans="1:26" s="11" customFormat="1" ht="13.5" hidden="1" customHeight="1" x14ac:dyDescent="0.2">
      <c r="A540" s="12" t="s">
        <v>9778</v>
      </c>
      <c r="B540" s="106" t="s">
        <v>9779</v>
      </c>
      <c r="C540" s="106"/>
      <c r="D540" s="4" t="s">
        <v>8899</v>
      </c>
      <c r="E540" s="14"/>
      <c r="F540" s="1" t="s">
        <v>8927</v>
      </c>
      <c r="G540" s="4" t="s">
        <v>9780</v>
      </c>
      <c r="H540" s="1" t="s">
        <v>9561</v>
      </c>
      <c r="I540" s="1"/>
      <c r="J540" s="2"/>
      <c r="K540" s="3"/>
      <c r="L540" s="109"/>
      <c r="M540" s="109"/>
      <c r="N540" s="13"/>
      <c r="O540" s="111"/>
      <c r="P540" s="111"/>
      <c r="Q540" s="111"/>
      <c r="R540" s="111"/>
      <c r="S540" s="15"/>
      <c r="T540" s="112" t="s">
        <v>13934</v>
      </c>
      <c r="U540" s="112"/>
      <c r="V540" s="112"/>
      <c r="W540" s="112"/>
      <c r="X540" s="107" t="s">
        <v>15</v>
      </c>
      <c r="Y540" s="107"/>
      <c r="Z540" s="108"/>
    </row>
    <row r="541" spans="1:26" s="11" customFormat="1" ht="13.5" hidden="1" customHeight="1" x14ac:dyDescent="0.2">
      <c r="A541" s="12" t="s">
        <v>9781</v>
      </c>
      <c r="B541" s="106" t="s">
        <v>9782</v>
      </c>
      <c r="C541" s="106"/>
      <c r="D541" s="4" t="s">
        <v>8899</v>
      </c>
      <c r="E541" s="14"/>
      <c r="F541" s="1" t="s">
        <v>8927</v>
      </c>
      <c r="G541" s="4" t="s">
        <v>9783</v>
      </c>
      <c r="H541" s="1" t="s">
        <v>9784</v>
      </c>
      <c r="I541" s="1"/>
      <c r="J541" s="2"/>
      <c r="K541" s="3"/>
      <c r="L541" s="109"/>
      <c r="M541" s="109"/>
      <c r="N541" s="13"/>
      <c r="O541" s="111"/>
      <c r="P541" s="111"/>
      <c r="Q541" s="111"/>
      <c r="R541" s="111"/>
      <c r="S541" s="15"/>
      <c r="T541" s="112" t="s">
        <v>13934</v>
      </c>
      <c r="U541" s="112"/>
      <c r="V541" s="112"/>
      <c r="W541" s="112"/>
      <c r="X541" s="107" t="s">
        <v>15</v>
      </c>
      <c r="Y541" s="107"/>
      <c r="Z541" s="108"/>
    </row>
    <row r="542" spans="1:26" s="11" customFormat="1" ht="13.5" hidden="1" customHeight="1" x14ac:dyDescent="0.2">
      <c r="A542" s="12" t="s">
        <v>9785</v>
      </c>
      <c r="B542" s="106" t="s">
        <v>9786</v>
      </c>
      <c r="C542" s="106"/>
      <c r="D542" s="4" t="s">
        <v>8899</v>
      </c>
      <c r="E542" s="14"/>
      <c r="F542" s="1" t="s">
        <v>8927</v>
      </c>
      <c r="G542" s="4" t="s">
        <v>9787</v>
      </c>
      <c r="H542" s="1" t="s">
        <v>9788</v>
      </c>
      <c r="I542" s="1"/>
      <c r="J542" s="2"/>
      <c r="K542" s="3"/>
      <c r="L542" s="109"/>
      <c r="M542" s="109"/>
      <c r="N542" s="13"/>
      <c r="O542" s="111"/>
      <c r="P542" s="111"/>
      <c r="Q542" s="111"/>
      <c r="R542" s="111"/>
      <c r="S542" s="15"/>
      <c r="T542" s="112" t="s">
        <v>13934</v>
      </c>
      <c r="U542" s="112"/>
      <c r="V542" s="112"/>
      <c r="W542" s="112"/>
      <c r="X542" s="107" t="s">
        <v>15</v>
      </c>
      <c r="Y542" s="107"/>
      <c r="Z542" s="108"/>
    </row>
    <row r="543" spans="1:26" s="11" customFormat="1" ht="13.5" hidden="1" customHeight="1" x14ac:dyDescent="0.2">
      <c r="A543" s="12" t="s">
        <v>9789</v>
      </c>
      <c r="B543" s="106" t="s">
        <v>9790</v>
      </c>
      <c r="C543" s="106"/>
      <c r="D543" s="4" t="s">
        <v>8899</v>
      </c>
      <c r="E543" s="14" t="s">
        <v>9791</v>
      </c>
      <c r="F543" s="1" t="s">
        <v>8927</v>
      </c>
      <c r="G543" s="4" t="s">
        <v>9792</v>
      </c>
      <c r="H543" s="1" t="s">
        <v>2096</v>
      </c>
      <c r="I543" s="1"/>
      <c r="J543" s="2"/>
      <c r="K543" s="3"/>
      <c r="L543" s="109"/>
      <c r="M543" s="109"/>
      <c r="N543" s="13"/>
      <c r="O543" s="111"/>
      <c r="P543" s="111"/>
      <c r="Q543" s="111"/>
      <c r="R543" s="111"/>
      <c r="S543" s="15"/>
      <c r="T543" s="112" t="s">
        <v>13934</v>
      </c>
      <c r="U543" s="112"/>
      <c r="V543" s="112"/>
      <c r="W543" s="112"/>
      <c r="X543" s="107" t="s">
        <v>15</v>
      </c>
      <c r="Y543" s="107"/>
      <c r="Z543" s="108"/>
    </row>
    <row r="544" spans="1:26" s="11" customFormat="1" ht="13.5" hidden="1" customHeight="1" x14ac:dyDescent="0.2">
      <c r="A544" s="12" t="s">
        <v>9793</v>
      </c>
      <c r="B544" s="106" t="s">
        <v>9794</v>
      </c>
      <c r="C544" s="106"/>
      <c r="D544" s="4" t="s">
        <v>8899</v>
      </c>
      <c r="E544" s="14" t="s">
        <v>9795</v>
      </c>
      <c r="F544" s="1" t="s">
        <v>8927</v>
      </c>
      <c r="G544" s="4" t="s">
        <v>9796</v>
      </c>
      <c r="H544" s="1" t="s">
        <v>9797</v>
      </c>
      <c r="I544" s="1"/>
      <c r="J544" s="2"/>
      <c r="K544" s="3"/>
      <c r="L544" s="109"/>
      <c r="M544" s="109"/>
      <c r="N544" s="13"/>
      <c r="O544" s="111"/>
      <c r="P544" s="111"/>
      <c r="Q544" s="111"/>
      <c r="R544" s="111"/>
      <c r="S544" s="15"/>
      <c r="T544" s="112" t="s">
        <v>13934</v>
      </c>
      <c r="U544" s="112"/>
      <c r="V544" s="112"/>
      <c r="W544" s="112"/>
      <c r="X544" s="107" t="s">
        <v>15</v>
      </c>
      <c r="Y544" s="107"/>
      <c r="Z544" s="108"/>
    </row>
    <row r="545" spans="1:26" s="11" customFormat="1" ht="13.5" hidden="1" customHeight="1" x14ac:dyDescent="0.2">
      <c r="A545" s="12" t="s">
        <v>9798</v>
      </c>
      <c r="B545" s="106" t="s">
        <v>9799</v>
      </c>
      <c r="C545" s="106"/>
      <c r="D545" s="4" t="s">
        <v>8899</v>
      </c>
      <c r="E545" s="14" t="s">
        <v>9800</v>
      </c>
      <c r="F545" s="1" t="s">
        <v>8927</v>
      </c>
      <c r="G545" s="4" t="s">
        <v>9801</v>
      </c>
      <c r="H545" s="1" t="s">
        <v>9802</v>
      </c>
      <c r="I545" s="1"/>
      <c r="J545" s="2"/>
      <c r="K545" s="3"/>
      <c r="L545" s="109"/>
      <c r="M545" s="109"/>
      <c r="N545" s="13"/>
      <c r="O545" s="111"/>
      <c r="P545" s="111"/>
      <c r="Q545" s="111"/>
      <c r="R545" s="111"/>
      <c r="S545" s="15"/>
      <c r="T545" s="112" t="s">
        <v>13934</v>
      </c>
      <c r="U545" s="112"/>
      <c r="V545" s="112"/>
      <c r="W545" s="112"/>
      <c r="X545" s="107" t="s">
        <v>15</v>
      </c>
      <c r="Y545" s="107"/>
      <c r="Z545" s="108"/>
    </row>
    <row r="546" spans="1:26" s="11" customFormat="1" ht="13.5" hidden="1" customHeight="1" x14ac:dyDescent="0.2">
      <c r="A546" s="12" t="s">
        <v>9803</v>
      </c>
      <c r="B546" s="106" t="s">
        <v>9804</v>
      </c>
      <c r="C546" s="106"/>
      <c r="D546" s="4" t="s">
        <v>8899</v>
      </c>
      <c r="E546" s="14" t="s">
        <v>9805</v>
      </c>
      <c r="F546" s="1" t="s">
        <v>8927</v>
      </c>
      <c r="G546" s="4" t="s">
        <v>9806</v>
      </c>
      <c r="H546" s="1" t="s">
        <v>9438</v>
      </c>
      <c r="I546" s="1"/>
      <c r="J546" s="2"/>
      <c r="K546" s="3"/>
      <c r="L546" s="109"/>
      <c r="M546" s="109"/>
      <c r="N546" s="13"/>
      <c r="O546" s="111"/>
      <c r="P546" s="111"/>
      <c r="Q546" s="111"/>
      <c r="R546" s="111"/>
      <c r="S546" s="15"/>
      <c r="T546" s="112" t="s">
        <v>13934</v>
      </c>
      <c r="U546" s="112"/>
      <c r="V546" s="112"/>
      <c r="W546" s="112"/>
      <c r="X546" s="107" t="s">
        <v>15</v>
      </c>
      <c r="Y546" s="107"/>
      <c r="Z546" s="108"/>
    </row>
    <row r="547" spans="1:26" s="11" customFormat="1" ht="13.5" hidden="1" customHeight="1" x14ac:dyDescent="0.2">
      <c r="A547" s="12" t="s">
        <v>9807</v>
      </c>
      <c r="B547" s="106" t="s">
        <v>9808</v>
      </c>
      <c r="C547" s="106"/>
      <c r="D547" s="4" t="s">
        <v>8899</v>
      </c>
      <c r="E547" s="14" t="s">
        <v>9809</v>
      </c>
      <c r="F547" s="1" t="s">
        <v>8927</v>
      </c>
      <c r="G547" s="4" t="s">
        <v>9810</v>
      </c>
      <c r="H547" s="1" t="s">
        <v>9811</v>
      </c>
      <c r="I547" s="1"/>
      <c r="J547" s="2"/>
      <c r="K547" s="3"/>
      <c r="L547" s="109"/>
      <c r="M547" s="109"/>
      <c r="N547" s="13"/>
      <c r="O547" s="111"/>
      <c r="P547" s="111"/>
      <c r="Q547" s="111"/>
      <c r="R547" s="111"/>
      <c r="S547" s="15"/>
      <c r="T547" s="112" t="s">
        <v>13934</v>
      </c>
      <c r="U547" s="112"/>
      <c r="V547" s="112"/>
      <c r="W547" s="112"/>
      <c r="X547" s="107" t="s">
        <v>15</v>
      </c>
      <c r="Y547" s="107"/>
      <c r="Z547" s="108"/>
    </row>
    <row r="548" spans="1:26" s="11" customFormat="1" ht="13.5" hidden="1" customHeight="1" x14ac:dyDescent="0.2">
      <c r="A548" s="12" t="s">
        <v>9812</v>
      </c>
      <c r="B548" s="106" t="s">
        <v>9813</v>
      </c>
      <c r="C548" s="106"/>
      <c r="D548" s="4" t="s">
        <v>8899</v>
      </c>
      <c r="E548" s="14" t="s">
        <v>9814</v>
      </c>
      <c r="F548" s="1" t="s">
        <v>8927</v>
      </c>
      <c r="G548" s="4" t="s">
        <v>9815</v>
      </c>
      <c r="H548" s="1" t="s">
        <v>2537</v>
      </c>
      <c r="I548" s="1"/>
      <c r="J548" s="2"/>
      <c r="K548" s="3"/>
      <c r="L548" s="109"/>
      <c r="M548" s="109"/>
      <c r="N548" s="13"/>
      <c r="O548" s="111"/>
      <c r="P548" s="111"/>
      <c r="Q548" s="111"/>
      <c r="R548" s="111"/>
      <c r="S548" s="15"/>
      <c r="T548" s="112" t="s">
        <v>13934</v>
      </c>
      <c r="U548" s="112"/>
      <c r="V548" s="112"/>
      <c r="W548" s="112"/>
      <c r="X548" s="107" t="s">
        <v>15</v>
      </c>
      <c r="Y548" s="107"/>
      <c r="Z548" s="108"/>
    </row>
    <row r="549" spans="1:26" s="11" customFormat="1" ht="13.5" hidden="1" customHeight="1" x14ac:dyDescent="0.2">
      <c r="A549" s="12" t="s">
        <v>9816</v>
      </c>
      <c r="B549" s="106" t="s">
        <v>9817</v>
      </c>
      <c r="C549" s="106"/>
      <c r="D549" s="4" t="s">
        <v>8899</v>
      </c>
      <c r="E549" s="14" t="s">
        <v>9818</v>
      </c>
      <c r="F549" s="1" t="s">
        <v>8927</v>
      </c>
      <c r="G549" s="4" t="s">
        <v>9819</v>
      </c>
      <c r="H549" s="1" t="s">
        <v>9820</v>
      </c>
      <c r="I549" s="1"/>
      <c r="J549" s="2"/>
      <c r="K549" s="3"/>
      <c r="L549" s="109"/>
      <c r="M549" s="109"/>
      <c r="N549" s="13"/>
      <c r="O549" s="111"/>
      <c r="P549" s="111"/>
      <c r="Q549" s="111"/>
      <c r="R549" s="111"/>
      <c r="S549" s="15"/>
      <c r="T549" s="112" t="s">
        <v>13934</v>
      </c>
      <c r="U549" s="112"/>
      <c r="V549" s="112"/>
      <c r="W549" s="112"/>
      <c r="X549" s="107" t="s">
        <v>15</v>
      </c>
      <c r="Y549" s="107"/>
      <c r="Z549" s="108"/>
    </row>
    <row r="550" spans="1:26" s="11" customFormat="1" ht="13.5" hidden="1" customHeight="1" x14ac:dyDescent="0.2">
      <c r="A550" s="12" t="s">
        <v>9821</v>
      </c>
      <c r="B550" s="106" t="s">
        <v>9822</v>
      </c>
      <c r="C550" s="106"/>
      <c r="D550" s="4" t="s">
        <v>8899</v>
      </c>
      <c r="E550" s="14" t="s">
        <v>9823</v>
      </c>
      <c r="F550" s="1" t="s">
        <v>8927</v>
      </c>
      <c r="G550" s="4" t="s">
        <v>9824</v>
      </c>
      <c r="H550" s="1" t="s">
        <v>9288</v>
      </c>
      <c r="I550" s="1"/>
      <c r="J550" s="2"/>
      <c r="K550" s="3"/>
      <c r="L550" s="109"/>
      <c r="M550" s="109"/>
      <c r="N550" s="13"/>
      <c r="O550" s="111"/>
      <c r="P550" s="111"/>
      <c r="Q550" s="111"/>
      <c r="R550" s="111"/>
      <c r="S550" s="15"/>
      <c r="T550" s="112" t="s">
        <v>13934</v>
      </c>
      <c r="U550" s="112"/>
      <c r="V550" s="112"/>
      <c r="W550" s="112"/>
      <c r="X550" s="107" t="s">
        <v>15</v>
      </c>
      <c r="Y550" s="107"/>
      <c r="Z550" s="108"/>
    </row>
    <row r="551" spans="1:26" s="11" customFormat="1" ht="13.5" hidden="1" customHeight="1" x14ac:dyDescent="0.2">
      <c r="A551" s="12" t="s">
        <v>9825</v>
      </c>
      <c r="B551" s="106" t="s">
        <v>9826</v>
      </c>
      <c r="C551" s="106"/>
      <c r="D551" s="4" t="s">
        <v>8899</v>
      </c>
      <c r="E551" s="14" t="s">
        <v>9827</v>
      </c>
      <c r="F551" s="1" t="s">
        <v>8927</v>
      </c>
      <c r="G551" s="4" t="s">
        <v>9828</v>
      </c>
      <c r="H551" s="1" t="s">
        <v>8778</v>
      </c>
      <c r="I551" s="1"/>
      <c r="J551" s="2"/>
      <c r="K551" s="3"/>
      <c r="L551" s="109"/>
      <c r="M551" s="109"/>
      <c r="N551" s="13"/>
      <c r="O551" s="111"/>
      <c r="P551" s="111"/>
      <c r="Q551" s="111"/>
      <c r="R551" s="111"/>
      <c r="S551" s="15"/>
      <c r="T551" s="112" t="s">
        <v>13934</v>
      </c>
      <c r="U551" s="112"/>
      <c r="V551" s="112"/>
      <c r="W551" s="112"/>
      <c r="X551" s="107" t="s">
        <v>15</v>
      </c>
      <c r="Y551" s="107"/>
      <c r="Z551" s="108"/>
    </row>
    <row r="552" spans="1:26" s="11" customFormat="1" ht="13.5" hidden="1" customHeight="1" x14ac:dyDescent="0.2">
      <c r="A552" s="12" t="s">
        <v>9829</v>
      </c>
      <c r="B552" s="106" t="s">
        <v>9830</v>
      </c>
      <c r="C552" s="106"/>
      <c r="D552" s="4" t="s">
        <v>8899</v>
      </c>
      <c r="E552" s="14" t="s">
        <v>9831</v>
      </c>
      <c r="F552" s="1" t="s">
        <v>8927</v>
      </c>
      <c r="G552" s="4" t="s">
        <v>9832</v>
      </c>
      <c r="H552" s="1" t="s">
        <v>2448</v>
      </c>
      <c r="I552" s="1"/>
      <c r="J552" s="2"/>
      <c r="K552" s="3"/>
      <c r="L552" s="109"/>
      <c r="M552" s="109"/>
      <c r="N552" s="13"/>
      <c r="O552" s="111"/>
      <c r="P552" s="111"/>
      <c r="Q552" s="111"/>
      <c r="R552" s="111"/>
      <c r="S552" s="15"/>
      <c r="T552" s="112" t="s">
        <v>13934</v>
      </c>
      <c r="U552" s="112"/>
      <c r="V552" s="112"/>
      <c r="W552" s="112"/>
      <c r="X552" s="107" t="s">
        <v>15</v>
      </c>
      <c r="Y552" s="107"/>
      <c r="Z552" s="108"/>
    </row>
    <row r="553" spans="1:26" s="11" customFormat="1" ht="13.5" hidden="1" customHeight="1" x14ac:dyDescent="0.2">
      <c r="A553" s="12" t="s">
        <v>9833</v>
      </c>
      <c r="B553" s="106" t="s">
        <v>9834</v>
      </c>
      <c r="C553" s="106"/>
      <c r="D553" s="4" t="s">
        <v>8899</v>
      </c>
      <c r="E553" s="14" t="s">
        <v>9835</v>
      </c>
      <c r="F553" s="1" t="s">
        <v>8927</v>
      </c>
      <c r="G553" s="4" t="s">
        <v>9836</v>
      </c>
      <c r="H553" s="1" t="s">
        <v>9837</v>
      </c>
      <c r="I553" s="1"/>
      <c r="J553" s="2"/>
      <c r="K553" s="3"/>
      <c r="L553" s="109"/>
      <c r="M553" s="109"/>
      <c r="N553" s="13"/>
      <c r="O553" s="111"/>
      <c r="P553" s="111"/>
      <c r="Q553" s="111"/>
      <c r="R553" s="111"/>
      <c r="S553" s="15"/>
      <c r="T553" s="112" t="s">
        <v>13934</v>
      </c>
      <c r="U553" s="112"/>
      <c r="V553" s="112"/>
      <c r="W553" s="112"/>
      <c r="X553" s="107" t="s">
        <v>15</v>
      </c>
      <c r="Y553" s="107"/>
      <c r="Z553" s="108"/>
    </row>
    <row r="554" spans="1:26" s="11" customFormat="1" ht="13.5" hidden="1" customHeight="1" x14ac:dyDescent="0.2">
      <c r="A554" s="12" t="s">
        <v>9838</v>
      </c>
      <c r="B554" s="106" t="s">
        <v>9839</v>
      </c>
      <c r="C554" s="106"/>
      <c r="D554" s="4" t="s">
        <v>8899</v>
      </c>
      <c r="E554" s="14"/>
      <c r="F554" s="1" t="s">
        <v>8927</v>
      </c>
      <c r="G554" s="4" t="s">
        <v>9840</v>
      </c>
      <c r="H554" s="1" t="s">
        <v>9841</v>
      </c>
      <c r="I554" s="1"/>
      <c r="J554" s="2"/>
      <c r="K554" s="3"/>
      <c r="L554" s="109"/>
      <c r="M554" s="109"/>
      <c r="N554" s="13"/>
      <c r="O554" s="111"/>
      <c r="P554" s="111"/>
      <c r="Q554" s="111"/>
      <c r="R554" s="111"/>
      <c r="S554" s="15"/>
      <c r="T554" s="112" t="s">
        <v>13934</v>
      </c>
      <c r="U554" s="112"/>
      <c r="V554" s="112"/>
      <c r="W554" s="112"/>
      <c r="X554" s="107" t="s">
        <v>15</v>
      </c>
      <c r="Y554" s="107"/>
      <c r="Z554" s="108"/>
    </row>
    <row r="555" spans="1:26" s="11" customFormat="1" ht="13.5" hidden="1" customHeight="1" x14ac:dyDescent="0.2">
      <c r="A555" s="12" t="s">
        <v>9842</v>
      </c>
      <c r="B555" s="106" t="s">
        <v>9843</v>
      </c>
      <c r="C555" s="106"/>
      <c r="D555" s="4" t="s">
        <v>8899</v>
      </c>
      <c r="E555" s="14" t="s">
        <v>9844</v>
      </c>
      <c r="F555" s="1" t="s">
        <v>8927</v>
      </c>
      <c r="G555" s="4" t="s">
        <v>9845</v>
      </c>
      <c r="H555" s="1" t="s">
        <v>9846</v>
      </c>
      <c r="I555" s="1"/>
      <c r="J555" s="2"/>
      <c r="K555" s="3"/>
      <c r="L555" s="109"/>
      <c r="M555" s="109"/>
      <c r="N555" s="13"/>
      <c r="O555" s="111"/>
      <c r="P555" s="111"/>
      <c r="Q555" s="111"/>
      <c r="R555" s="111"/>
      <c r="S555" s="15"/>
      <c r="T555" s="112" t="s">
        <v>13934</v>
      </c>
      <c r="U555" s="112"/>
      <c r="V555" s="112"/>
      <c r="W555" s="112"/>
      <c r="X555" s="107" t="s">
        <v>15</v>
      </c>
      <c r="Y555" s="107"/>
      <c r="Z555" s="108"/>
    </row>
    <row r="556" spans="1:26" s="11" customFormat="1" ht="13.5" hidden="1" customHeight="1" x14ac:dyDescent="0.2">
      <c r="A556" s="12" t="s">
        <v>9847</v>
      </c>
      <c r="B556" s="106" t="s">
        <v>9848</v>
      </c>
      <c r="C556" s="106"/>
      <c r="D556" s="4" t="s">
        <v>8899</v>
      </c>
      <c r="E556" s="14" t="s">
        <v>9849</v>
      </c>
      <c r="F556" s="1" t="s">
        <v>8927</v>
      </c>
      <c r="G556" s="4" t="s">
        <v>9850</v>
      </c>
      <c r="H556" s="1" t="s">
        <v>6385</v>
      </c>
      <c r="I556" s="1"/>
      <c r="J556" s="2"/>
      <c r="K556" s="3"/>
      <c r="L556" s="109"/>
      <c r="M556" s="109"/>
      <c r="N556" s="13"/>
      <c r="O556" s="111"/>
      <c r="P556" s="111"/>
      <c r="Q556" s="111"/>
      <c r="R556" s="111"/>
      <c r="S556" s="15"/>
      <c r="T556" s="112" t="s">
        <v>13934</v>
      </c>
      <c r="U556" s="112"/>
      <c r="V556" s="112"/>
      <c r="W556" s="112"/>
      <c r="X556" s="107" t="s">
        <v>15</v>
      </c>
      <c r="Y556" s="107"/>
      <c r="Z556" s="108"/>
    </row>
    <row r="557" spans="1:26" s="11" customFormat="1" ht="13.5" hidden="1" customHeight="1" x14ac:dyDescent="0.2">
      <c r="A557" s="12" t="s">
        <v>9851</v>
      </c>
      <c r="B557" s="106" t="s">
        <v>9852</v>
      </c>
      <c r="C557" s="106"/>
      <c r="D557" s="4" t="s">
        <v>8899</v>
      </c>
      <c r="E557" s="14" t="s">
        <v>9853</v>
      </c>
      <c r="F557" s="1" t="s">
        <v>8927</v>
      </c>
      <c r="G557" s="4" t="s">
        <v>9854</v>
      </c>
      <c r="H557" s="1" t="s">
        <v>9478</v>
      </c>
      <c r="I557" s="1"/>
      <c r="J557" s="2"/>
      <c r="K557" s="3"/>
      <c r="L557" s="109"/>
      <c r="M557" s="109"/>
      <c r="N557" s="13"/>
      <c r="O557" s="111"/>
      <c r="P557" s="111"/>
      <c r="Q557" s="111"/>
      <c r="R557" s="111"/>
      <c r="S557" s="15"/>
      <c r="T557" s="112" t="s">
        <v>13934</v>
      </c>
      <c r="U557" s="112"/>
      <c r="V557" s="112"/>
      <c r="W557" s="112"/>
      <c r="X557" s="107" t="s">
        <v>15</v>
      </c>
      <c r="Y557" s="107"/>
      <c r="Z557" s="108"/>
    </row>
    <row r="558" spans="1:26" s="11" customFormat="1" ht="13.5" hidden="1" customHeight="1" x14ac:dyDescent="0.2">
      <c r="A558" s="12" t="s">
        <v>9855</v>
      </c>
      <c r="B558" s="106" t="s">
        <v>9856</v>
      </c>
      <c r="C558" s="106"/>
      <c r="D558" s="4" t="s">
        <v>8899</v>
      </c>
      <c r="E558" s="14" t="s">
        <v>9857</v>
      </c>
      <c r="F558" s="1" t="s">
        <v>8927</v>
      </c>
      <c r="G558" s="4" t="s">
        <v>9858</v>
      </c>
      <c r="H558" s="1" t="s">
        <v>9859</v>
      </c>
      <c r="I558" s="1"/>
      <c r="J558" s="2"/>
      <c r="K558" s="3"/>
      <c r="L558" s="109"/>
      <c r="M558" s="109"/>
      <c r="N558" s="13"/>
      <c r="O558" s="111"/>
      <c r="P558" s="111"/>
      <c r="Q558" s="111"/>
      <c r="R558" s="111"/>
      <c r="S558" s="15"/>
      <c r="T558" s="112" t="s">
        <v>13934</v>
      </c>
      <c r="U558" s="112"/>
      <c r="V558" s="112"/>
      <c r="W558" s="112"/>
      <c r="X558" s="107" t="s">
        <v>15</v>
      </c>
      <c r="Y558" s="107"/>
      <c r="Z558" s="108"/>
    </row>
    <row r="559" spans="1:26" s="11" customFormat="1" ht="13.5" hidden="1" customHeight="1" x14ac:dyDescent="0.2">
      <c r="A559" s="12" t="s">
        <v>9860</v>
      </c>
      <c r="B559" s="106" t="s">
        <v>9861</v>
      </c>
      <c r="C559" s="106"/>
      <c r="D559" s="4" t="s">
        <v>8899</v>
      </c>
      <c r="E559" s="14" t="s">
        <v>9862</v>
      </c>
      <c r="F559" s="1" t="s">
        <v>8927</v>
      </c>
      <c r="G559" s="4" t="s">
        <v>9863</v>
      </c>
      <c r="H559" s="1" t="s">
        <v>9864</v>
      </c>
      <c r="I559" s="1"/>
      <c r="J559" s="2"/>
      <c r="K559" s="3"/>
      <c r="L559" s="109"/>
      <c r="M559" s="109"/>
      <c r="N559" s="13"/>
      <c r="O559" s="111"/>
      <c r="P559" s="111"/>
      <c r="Q559" s="111"/>
      <c r="R559" s="111"/>
      <c r="S559" s="15"/>
      <c r="T559" s="112" t="s">
        <v>13934</v>
      </c>
      <c r="U559" s="112"/>
      <c r="V559" s="112"/>
      <c r="W559" s="112"/>
      <c r="X559" s="107" t="s">
        <v>15</v>
      </c>
      <c r="Y559" s="107"/>
      <c r="Z559" s="108"/>
    </row>
    <row r="560" spans="1:26" s="11" customFormat="1" ht="13.5" hidden="1" customHeight="1" x14ac:dyDescent="0.2">
      <c r="A560" s="12" t="s">
        <v>9865</v>
      </c>
      <c r="B560" s="106" t="s">
        <v>9866</v>
      </c>
      <c r="C560" s="106"/>
      <c r="D560" s="4" t="s">
        <v>8899</v>
      </c>
      <c r="E560" s="14" t="s">
        <v>9867</v>
      </c>
      <c r="F560" s="1" t="s">
        <v>8927</v>
      </c>
      <c r="G560" s="4" t="s">
        <v>9868</v>
      </c>
      <c r="H560" s="1" t="s">
        <v>9869</v>
      </c>
      <c r="I560" s="1"/>
      <c r="J560" s="2"/>
      <c r="K560" s="3"/>
      <c r="L560" s="109"/>
      <c r="M560" s="109"/>
      <c r="N560" s="13"/>
      <c r="O560" s="111"/>
      <c r="P560" s="111"/>
      <c r="Q560" s="111"/>
      <c r="R560" s="111"/>
      <c r="S560" s="15"/>
      <c r="T560" s="112" t="s">
        <v>13934</v>
      </c>
      <c r="U560" s="112"/>
      <c r="V560" s="112"/>
      <c r="W560" s="112"/>
      <c r="X560" s="107" t="s">
        <v>15</v>
      </c>
      <c r="Y560" s="107"/>
      <c r="Z560" s="108"/>
    </row>
    <row r="561" spans="1:26" s="11" customFormat="1" ht="13.5" hidden="1" customHeight="1" x14ac:dyDescent="0.2">
      <c r="A561" s="12" t="s">
        <v>9870</v>
      </c>
      <c r="B561" s="106" t="s">
        <v>9871</v>
      </c>
      <c r="C561" s="106"/>
      <c r="D561" s="4" t="s">
        <v>8899</v>
      </c>
      <c r="E561" s="14" t="s">
        <v>9872</v>
      </c>
      <c r="F561" s="1" t="s">
        <v>8927</v>
      </c>
      <c r="G561" s="4" t="s">
        <v>9873</v>
      </c>
      <c r="H561" s="1" t="s">
        <v>9874</v>
      </c>
      <c r="I561" s="1"/>
      <c r="J561" s="2"/>
      <c r="K561" s="3"/>
      <c r="L561" s="109"/>
      <c r="M561" s="109"/>
      <c r="N561" s="13"/>
      <c r="O561" s="111"/>
      <c r="P561" s="111"/>
      <c r="Q561" s="111"/>
      <c r="R561" s="111"/>
      <c r="S561" s="15"/>
      <c r="T561" s="112" t="s">
        <v>13934</v>
      </c>
      <c r="U561" s="112"/>
      <c r="V561" s="112"/>
      <c r="W561" s="112"/>
      <c r="X561" s="107" t="s">
        <v>15</v>
      </c>
      <c r="Y561" s="107"/>
      <c r="Z561" s="108"/>
    </row>
    <row r="562" spans="1:26" s="11" customFormat="1" ht="13.5" hidden="1" customHeight="1" x14ac:dyDescent="0.2">
      <c r="A562" s="12" t="s">
        <v>9875</v>
      </c>
      <c r="B562" s="106" t="s">
        <v>9876</v>
      </c>
      <c r="C562" s="106"/>
      <c r="D562" s="4" t="s">
        <v>8899</v>
      </c>
      <c r="E562" s="14" t="s">
        <v>9877</v>
      </c>
      <c r="F562" s="1" t="s">
        <v>8927</v>
      </c>
      <c r="G562" s="4" t="s">
        <v>9878</v>
      </c>
      <c r="H562" s="1" t="s">
        <v>9026</v>
      </c>
      <c r="I562" s="1"/>
      <c r="J562" s="2"/>
      <c r="K562" s="3"/>
      <c r="L562" s="109"/>
      <c r="M562" s="109"/>
      <c r="N562" s="13"/>
      <c r="O562" s="111"/>
      <c r="P562" s="111"/>
      <c r="Q562" s="111"/>
      <c r="R562" s="111"/>
      <c r="S562" s="15"/>
      <c r="T562" s="112" t="s">
        <v>13934</v>
      </c>
      <c r="U562" s="112"/>
      <c r="V562" s="112"/>
      <c r="W562" s="112"/>
      <c r="X562" s="107" t="s">
        <v>15</v>
      </c>
      <c r="Y562" s="107"/>
      <c r="Z562" s="108"/>
    </row>
    <row r="563" spans="1:26" s="11" customFormat="1" ht="13.5" hidden="1" customHeight="1" x14ac:dyDescent="0.2">
      <c r="A563" s="12" t="s">
        <v>9879</v>
      </c>
      <c r="B563" s="106" t="s">
        <v>9880</v>
      </c>
      <c r="C563" s="106"/>
      <c r="D563" s="4" t="s">
        <v>8899</v>
      </c>
      <c r="E563" s="14" t="s">
        <v>9881</v>
      </c>
      <c r="F563" s="1" t="s">
        <v>8927</v>
      </c>
      <c r="G563" s="4" t="s">
        <v>9882</v>
      </c>
      <c r="H563" s="1" t="s">
        <v>4465</v>
      </c>
      <c r="I563" s="1"/>
      <c r="J563" s="2"/>
      <c r="K563" s="3"/>
      <c r="L563" s="109"/>
      <c r="M563" s="109"/>
      <c r="N563" s="13"/>
      <c r="O563" s="111"/>
      <c r="P563" s="111"/>
      <c r="Q563" s="111"/>
      <c r="R563" s="111"/>
      <c r="S563" s="15"/>
      <c r="T563" s="112" t="s">
        <v>13934</v>
      </c>
      <c r="U563" s="112"/>
      <c r="V563" s="112"/>
      <c r="W563" s="112"/>
      <c r="X563" s="107" t="s">
        <v>15</v>
      </c>
      <c r="Y563" s="107"/>
      <c r="Z563" s="108"/>
    </row>
    <row r="564" spans="1:26" s="11" customFormat="1" ht="13.5" hidden="1" customHeight="1" x14ac:dyDescent="0.2">
      <c r="A564" s="12" t="s">
        <v>9883</v>
      </c>
      <c r="B564" s="106" t="s">
        <v>9884</v>
      </c>
      <c r="C564" s="106"/>
      <c r="D564" s="4" t="s">
        <v>8899</v>
      </c>
      <c r="E564" s="14" t="s">
        <v>9885</v>
      </c>
      <c r="F564" s="1" t="s">
        <v>8927</v>
      </c>
      <c r="G564" s="4" t="s">
        <v>9886</v>
      </c>
      <c r="H564" s="1" t="s">
        <v>2454</v>
      </c>
      <c r="I564" s="1"/>
      <c r="J564" s="2"/>
      <c r="K564" s="3"/>
      <c r="L564" s="109"/>
      <c r="M564" s="109"/>
      <c r="N564" s="13"/>
      <c r="O564" s="111"/>
      <c r="P564" s="111"/>
      <c r="Q564" s="111"/>
      <c r="R564" s="111"/>
      <c r="S564" s="15"/>
      <c r="T564" s="112" t="s">
        <v>13934</v>
      </c>
      <c r="U564" s="112"/>
      <c r="V564" s="112"/>
      <c r="W564" s="112"/>
      <c r="X564" s="107" t="s">
        <v>15</v>
      </c>
      <c r="Y564" s="107"/>
      <c r="Z564" s="108"/>
    </row>
    <row r="565" spans="1:26" s="11" customFormat="1" ht="13.5" hidden="1" customHeight="1" x14ac:dyDescent="0.2">
      <c r="A565" s="12" t="s">
        <v>9887</v>
      </c>
      <c r="B565" s="106" t="s">
        <v>9888</v>
      </c>
      <c r="C565" s="106"/>
      <c r="D565" s="4" t="s">
        <v>8899</v>
      </c>
      <c r="E565" s="14"/>
      <c r="F565" s="1" t="s">
        <v>8927</v>
      </c>
      <c r="G565" s="4" t="s">
        <v>9889</v>
      </c>
      <c r="H565" s="1" t="s">
        <v>2537</v>
      </c>
      <c r="I565" s="1"/>
      <c r="J565" s="2"/>
      <c r="K565" s="3"/>
      <c r="L565" s="109"/>
      <c r="M565" s="109"/>
      <c r="N565" s="13"/>
      <c r="O565" s="111"/>
      <c r="P565" s="111"/>
      <c r="Q565" s="111"/>
      <c r="R565" s="111"/>
      <c r="S565" s="15"/>
      <c r="T565" s="112" t="s">
        <v>13934</v>
      </c>
      <c r="U565" s="112"/>
      <c r="V565" s="112"/>
      <c r="W565" s="112"/>
      <c r="X565" s="107" t="s">
        <v>15</v>
      </c>
      <c r="Y565" s="107"/>
      <c r="Z565" s="108"/>
    </row>
    <row r="566" spans="1:26" s="11" customFormat="1" ht="13.5" hidden="1" customHeight="1" x14ac:dyDescent="0.2">
      <c r="A566" s="12" t="s">
        <v>9890</v>
      </c>
      <c r="B566" s="106" t="s">
        <v>9891</v>
      </c>
      <c r="C566" s="106"/>
      <c r="D566" s="4" t="s">
        <v>8899</v>
      </c>
      <c r="E566" s="14"/>
      <c r="F566" s="1" t="s">
        <v>8927</v>
      </c>
      <c r="G566" s="4" t="s">
        <v>9892</v>
      </c>
      <c r="H566" s="1" t="s">
        <v>9893</v>
      </c>
      <c r="I566" s="1"/>
      <c r="J566" s="2"/>
      <c r="K566" s="3"/>
      <c r="L566" s="109"/>
      <c r="M566" s="109"/>
      <c r="N566" s="13"/>
      <c r="O566" s="111"/>
      <c r="P566" s="111"/>
      <c r="Q566" s="111"/>
      <c r="R566" s="111"/>
      <c r="S566" s="15"/>
      <c r="T566" s="112" t="s">
        <v>13934</v>
      </c>
      <c r="U566" s="112"/>
      <c r="V566" s="112"/>
      <c r="W566" s="112"/>
      <c r="X566" s="107" t="s">
        <v>15</v>
      </c>
      <c r="Y566" s="107"/>
      <c r="Z566" s="108"/>
    </row>
    <row r="567" spans="1:26" s="11" customFormat="1" ht="13.5" hidden="1" customHeight="1" x14ac:dyDescent="0.2">
      <c r="A567" s="12" t="s">
        <v>9894</v>
      </c>
      <c r="B567" s="106" t="s">
        <v>9895</v>
      </c>
      <c r="C567" s="106"/>
      <c r="D567" s="4" t="s">
        <v>8899</v>
      </c>
      <c r="E567" s="14"/>
      <c r="F567" s="1" t="s">
        <v>8927</v>
      </c>
      <c r="G567" s="4" t="s">
        <v>9896</v>
      </c>
      <c r="H567" s="1" t="s">
        <v>9043</v>
      </c>
      <c r="I567" s="1"/>
      <c r="J567" s="2"/>
      <c r="K567" s="3"/>
      <c r="L567" s="109"/>
      <c r="M567" s="109"/>
      <c r="N567" s="13"/>
      <c r="O567" s="111"/>
      <c r="P567" s="111"/>
      <c r="Q567" s="111"/>
      <c r="R567" s="111"/>
      <c r="S567" s="15"/>
      <c r="T567" s="112" t="s">
        <v>13934</v>
      </c>
      <c r="U567" s="112"/>
      <c r="V567" s="112"/>
      <c r="W567" s="112"/>
      <c r="X567" s="107" t="s">
        <v>15</v>
      </c>
      <c r="Y567" s="107"/>
      <c r="Z567" s="108"/>
    </row>
    <row r="568" spans="1:26" s="11" customFormat="1" ht="13.5" hidden="1" customHeight="1" x14ac:dyDescent="0.2">
      <c r="A568" s="12" t="s">
        <v>9897</v>
      </c>
      <c r="B568" s="106" t="s">
        <v>9898</v>
      </c>
      <c r="C568" s="106"/>
      <c r="D568" s="4" t="s">
        <v>8899</v>
      </c>
      <c r="E568" s="14"/>
      <c r="F568" s="1" t="s">
        <v>8927</v>
      </c>
      <c r="G568" s="4" t="s">
        <v>9899</v>
      </c>
      <c r="H568" s="1" t="s">
        <v>2305</v>
      </c>
      <c r="I568" s="1"/>
      <c r="J568" s="2"/>
      <c r="K568" s="3"/>
      <c r="L568" s="109"/>
      <c r="M568" s="109"/>
      <c r="N568" s="13"/>
      <c r="O568" s="111"/>
      <c r="P568" s="111"/>
      <c r="Q568" s="111"/>
      <c r="R568" s="111"/>
      <c r="S568" s="15"/>
      <c r="T568" s="112" t="s">
        <v>13934</v>
      </c>
      <c r="U568" s="112"/>
      <c r="V568" s="112"/>
      <c r="W568" s="112"/>
      <c r="X568" s="107" t="s">
        <v>15</v>
      </c>
      <c r="Y568" s="107"/>
      <c r="Z568" s="108"/>
    </row>
    <row r="569" spans="1:26" s="11" customFormat="1" ht="13.5" hidden="1" customHeight="1" x14ac:dyDescent="0.2">
      <c r="A569" s="12" t="s">
        <v>9900</v>
      </c>
      <c r="B569" s="106" t="s">
        <v>9901</v>
      </c>
      <c r="C569" s="106"/>
      <c r="D569" s="4" t="s">
        <v>8899</v>
      </c>
      <c r="E569" s="14" t="s">
        <v>9902</v>
      </c>
      <c r="F569" s="1" t="s">
        <v>8927</v>
      </c>
      <c r="G569" s="4" t="s">
        <v>9903</v>
      </c>
      <c r="H569" s="1" t="s">
        <v>9904</v>
      </c>
      <c r="I569" s="1"/>
      <c r="J569" s="2"/>
      <c r="K569" s="3"/>
      <c r="L569" s="109"/>
      <c r="M569" s="109"/>
      <c r="N569" s="13"/>
      <c r="O569" s="111"/>
      <c r="P569" s="111"/>
      <c r="Q569" s="111"/>
      <c r="R569" s="111"/>
      <c r="S569" s="15"/>
      <c r="T569" s="112" t="s">
        <v>13934</v>
      </c>
      <c r="U569" s="112"/>
      <c r="V569" s="112"/>
      <c r="W569" s="112"/>
      <c r="X569" s="107" t="s">
        <v>15</v>
      </c>
      <c r="Y569" s="107"/>
      <c r="Z569" s="108"/>
    </row>
    <row r="570" spans="1:26" s="11" customFormat="1" ht="13.5" hidden="1" customHeight="1" x14ac:dyDescent="0.2">
      <c r="A570" s="12" t="s">
        <v>9905</v>
      </c>
      <c r="B570" s="106" t="s">
        <v>9906</v>
      </c>
      <c r="C570" s="106"/>
      <c r="D570" s="4" t="s">
        <v>8899</v>
      </c>
      <c r="E570" s="14" t="s">
        <v>9907</v>
      </c>
      <c r="F570" s="1" t="s">
        <v>8927</v>
      </c>
      <c r="G570" s="4" t="s">
        <v>9908</v>
      </c>
      <c r="H570" s="1" t="s">
        <v>2305</v>
      </c>
      <c r="I570" s="1"/>
      <c r="J570" s="2"/>
      <c r="K570" s="3"/>
      <c r="L570" s="109"/>
      <c r="M570" s="109"/>
      <c r="N570" s="13"/>
      <c r="O570" s="111"/>
      <c r="P570" s="111"/>
      <c r="Q570" s="111"/>
      <c r="R570" s="111"/>
      <c r="S570" s="15"/>
      <c r="T570" s="112" t="s">
        <v>13934</v>
      </c>
      <c r="U570" s="112"/>
      <c r="V570" s="112"/>
      <c r="W570" s="112"/>
      <c r="X570" s="107" t="s">
        <v>15</v>
      </c>
      <c r="Y570" s="107"/>
      <c r="Z570" s="108"/>
    </row>
    <row r="571" spans="1:26" s="11" customFormat="1" ht="13.5" hidden="1" customHeight="1" x14ac:dyDescent="0.2">
      <c r="A571" s="12" t="s">
        <v>9909</v>
      </c>
      <c r="B571" s="106" t="s">
        <v>9910</v>
      </c>
      <c r="C571" s="106"/>
      <c r="D571" s="4" t="s">
        <v>8899</v>
      </c>
      <c r="E571" s="14" t="s">
        <v>9911</v>
      </c>
      <c r="F571" s="1" t="s">
        <v>8927</v>
      </c>
      <c r="G571" s="4" t="s">
        <v>9912</v>
      </c>
      <c r="H571" s="1" t="s">
        <v>2310</v>
      </c>
      <c r="I571" s="1"/>
      <c r="J571" s="2"/>
      <c r="K571" s="3"/>
      <c r="L571" s="109"/>
      <c r="M571" s="109"/>
      <c r="N571" s="13"/>
      <c r="O571" s="111"/>
      <c r="P571" s="111"/>
      <c r="Q571" s="111"/>
      <c r="R571" s="111"/>
      <c r="S571" s="15"/>
      <c r="T571" s="112" t="s">
        <v>13934</v>
      </c>
      <c r="U571" s="112"/>
      <c r="V571" s="112"/>
      <c r="W571" s="112"/>
      <c r="X571" s="107" t="s">
        <v>15</v>
      </c>
      <c r="Y571" s="107"/>
      <c r="Z571" s="108"/>
    </row>
    <row r="572" spans="1:26" s="11" customFormat="1" ht="13.5" hidden="1" customHeight="1" x14ac:dyDescent="0.2">
      <c r="A572" s="12" t="s">
        <v>9913</v>
      </c>
      <c r="B572" s="106" t="s">
        <v>9914</v>
      </c>
      <c r="C572" s="106"/>
      <c r="D572" s="4" t="s">
        <v>8899</v>
      </c>
      <c r="E572" s="14" t="s">
        <v>9915</v>
      </c>
      <c r="F572" s="1" t="s">
        <v>8927</v>
      </c>
      <c r="G572" s="4" t="s">
        <v>9916</v>
      </c>
      <c r="H572" s="1" t="s">
        <v>9039</v>
      </c>
      <c r="I572" s="1"/>
      <c r="J572" s="2">
        <v>1602575.71</v>
      </c>
      <c r="K572" s="3">
        <v>1602575.71</v>
      </c>
      <c r="L572" s="109"/>
      <c r="M572" s="109"/>
      <c r="N572" s="13"/>
      <c r="O572" s="105">
        <v>1602575.71</v>
      </c>
      <c r="P572" s="105"/>
      <c r="Q572" s="105"/>
      <c r="R572" s="105"/>
      <c r="S572" s="15"/>
      <c r="T572" s="112" t="s">
        <v>13934</v>
      </c>
      <c r="U572" s="112"/>
      <c r="V572" s="112"/>
      <c r="W572" s="112"/>
      <c r="X572" s="107" t="s">
        <v>15</v>
      </c>
      <c r="Y572" s="107"/>
      <c r="Z572" s="108"/>
    </row>
    <row r="573" spans="1:26" s="11" customFormat="1" ht="13.5" hidden="1" customHeight="1" x14ac:dyDescent="0.2">
      <c r="A573" s="12" t="s">
        <v>9917</v>
      </c>
      <c r="B573" s="106" t="s">
        <v>9918</v>
      </c>
      <c r="C573" s="106"/>
      <c r="D573" s="4" t="s">
        <v>8899</v>
      </c>
      <c r="E573" s="14" t="s">
        <v>9919</v>
      </c>
      <c r="F573" s="1" t="s">
        <v>8927</v>
      </c>
      <c r="G573" s="4" t="s">
        <v>9920</v>
      </c>
      <c r="H573" s="1" t="s">
        <v>9788</v>
      </c>
      <c r="I573" s="1"/>
      <c r="J573" s="2"/>
      <c r="K573" s="3"/>
      <c r="L573" s="109"/>
      <c r="M573" s="109"/>
      <c r="N573" s="13"/>
      <c r="O573" s="111"/>
      <c r="P573" s="111"/>
      <c r="Q573" s="111"/>
      <c r="R573" s="111"/>
      <c r="S573" s="15"/>
      <c r="T573" s="112" t="s">
        <v>13934</v>
      </c>
      <c r="U573" s="112"/>
      <c r="V573" s="112"/>
      <c r="W573" s="112"/>
      <c r="X573" s="107" t="s">
        <v>15</v>
      </c>
      <c r="Y573" s="107"/>
      <c r="Z573" s="108"/>
    </row>
    <row r="574" spans="1:26" s="11" customFormat="1" ht="13.5" hidden="1" customHeight="1" x14ac:dyDescent="0.2">
      <c r="A574" s="12" t="s">
        <v>9921</v>
      </c>
      <c r="B574" s="106" t="s">
        <v>9922</v>
      </c>
      <c r="C574" s="106"/>
      <c r="D574" s="4" t="s">
        <v>8899</v>
      </c>
      <c r="E574" s="14" t="s">
        <v>9923</v>
      </c>
      <c r="F574" s="1" t="s">
        <v>8927</v>
      </c>
      <c r="G574" s="4" t="s">
        <v>9924</v>
      </c>
      <c r="H574" s="1" t="s">
        <v>9416</v>
      </c>
      <c r="I574" s="1"/>
      <c r="J574" s="2"/>
      <c r="K574" s="3"/>
      <c r="L574" s="109"/>
      <c r="M574" s="109"/>
      <c r="N574" s="13"/>
      <c r="O574" s="111"/>
      <c r="P574" s="111"/>
      <c r="Q574" s="111"/>
      <c r="R574" s="111"/>
      <c r="S574" s="15"/>
      <c r="T574" s="112" t="s">
        <v>13934</v>
      </c>
      <c r="U574" s="112"/>
      <c r="V574" s="112"/>
      <c r="W574" s="112"/>
      <c r="X574" s="107" t="s">
        <v>15</v>
      </c>
      <c r="Y574" s="107"/>
      <c r="Z574" s="108"/>
    </row>
    <row r="575" spans="1:26" s="11" customFormat="1" ht="13.5" hidden="1" customHeight="1" x14ac:dyDescent="0.2">
      <c r="A575" s="12" t="s">
        <v>9925</v>
      </c>
      <c r="B575" s="106" t="s">
        <v>9926</v>
      </c>
      <c r="C575" s="106"/>
      <c r="D575" s="4" t="s">
        <v>8899</v>
      </c>
      <c r="E575" s="14" t="s">
        <v>9927</v>
      </c>
      <c r="F575" s="1" t="s">
        <v>8927</v>
      </c>
      <c r="G575" s="4" t="s">
        <v>9928</v>
      </c>
      <c r="H575" s="1" t="s">
        <v>3987</v>
      </c>
      <c r="I575" s="1"/>
      <c r="J575" s="2"/>
      <c r="K575" s="3"/>
      <c r="L575" s="109"/>
      <c r="M575" s="109"/>
      <c r="N575" s="13"/>
      <c r="O575" s="111"/>
      <c r="P575" s="111"/>
      <c r="Q575" s="111"/>
      <c r="R575" s="111"/>
      <c r="S575" s="15"/>
      <c r="T575" s="112" t="s">
        <v>13934</v>
      </c>
      <c r="U575" s="112"/>
      <c r="V575" s="112"/>
      <c r="W575" s="112"/>
      <c r="X575" s="107" t="s">
        <v>15</v>
      </c>
      <c r="Y575" s="107"/>
      <c r="Z575" s="108"/>
    </row>
    <row r="576" spans="1:26" s="11" customFormat="1" ht="13.5" hidden="1" customHeight="1" x14ac:dyDescent="0.2">
      <c r="A576" s="12" t="s">
        <v>9929</v>
      </c>
      <c r="B576" s="106" t="s">
        <v>9930</v>
      </c>
      <c r="C576" s="106"/>
      <c r="D576" s="4" t="s">
        <v>8899</v>
      </c>
      <c r="E576" s="14" t="s">
        <v>9931</v>
      </c>
      <c r="F576" s="1" t="s">
        <v>8927</v>
      </c>
      <c r="G576" s="4" t="s">
        <v>9932</v>
      </c>
      <c r="H576" s="1" t="s">
        <v>9933</v>
      </c>
      <c r="I576" s="1"/>
      <c r="J576" s="2"/>
      <c r="K576" s="3"/>
      <c r="L576" s="109"/>
      <c r="M576" s="109"/>
      <c r="N576" s="13"/>
      <c r="O576" s="111"/>
      <c r="P576" s="111"/>
      <c r="Q576" s="111"/>
      <c r="R576" s="111"/>
      <c r="S576" s="15"/>
      <c r="T576" s="112" t="s">
        <v>13934</v>
      </c>
      <c r="U576" s="112"/>
      <c r="V576" s="112"/>
      <c r="W576" s="112"/>
      <c r="X576" s="107" t="s">
        <v>15</v>
      </c>
      <c r="Y576" s="107"/>
      <c r="Z576" s="108"/>
    </row>
    <row r="577" spans="1:26" s="11" customFormat="1" ht="13.5" hidden="1" customHeight="1" x14ac:dyDescent="0.2">
      <c r="A577" s="12" t="s">
        <v>9934</v>
      </c>
      <c r="B577" s="106" t="s">
        <v>9935</v>
      </c>
      <c r="C577" s="106"/>
      <c r="D577" s="4" t="s">
        <v>8899</v>
      </c>
      <c r="E577" s="14" t="s">
        <v>9936</v>
      </c>
      <c r="F577" s="1" t="s">
        <v>8927</v>
      </c>
      <c r="G577" s="4" t="s">
        <v>9937</v>
      </c>
      <c r="H577" s="1" t="s">
        <v>8946</v>
      </c>
      <c r="I577" s="1"/>
      <c r="J577" s="2"/>
      <c r="K577" s="3"/>
      <c r="L577" s="109"/>
      <c r="M577" s="109"/>
      <c r="N577" s="13"/>
      <c r="O577" s="111"/>
      <c r="P577" s="111"/>
      <c r="Q577" s="111"/>
      <c r="R577" s="111"/>
      <c r="S577" s="15"/>
      <c r="T577" s="112" t="s">
        <v>13934</v>
      </c>
      <c r="U577" s="112"/>
      <c r="V577" s="112"/>
      <c r="W577" s="112"/>
      <c r="X577" s="107" t="s">
        <v>15</v>
      </c>
      <c r="Y577" s="107"/>
      <c r="Z577" s="108"/>
    </row>
    <row r="578" spans="1:26" s="11" customFormat="1" ht="13.5" hidden="1" customHeight="1" x14ac:dyDescent="0.2">
      <c r="A578" s="12" t="s">
        <v>9938</v>
      </c>
      <c r="B578" s="106" t="s">
        <v>9939</v>
      </c>
      <c r="C578" s="106"/>
      <c r="D578" s="4" t="s">
        <v>8899</v>
      </c>
      <c r="E578" s="14" t="s">
        <v>9940</v>
      </c>
      <c r="F578" s="1" t="s">
        <v>8927</v>
      </c>
      <c r="G578" s="4" t="s">
        <v>9941</v>
      </c>
      <c r="H578" s="1" t="s">
        <v>9942</v>
      </c>
      <c r="I578" s="1"/>
      <c r="J578" s="2"/>
      <c r="K578" s="3"/>
      <c r="L578" s="109"/>
      <c r="M578" s="109"/>
      <c r="N578" s="13"/>
      <c r="O578" s="111"/>
      <c r="P578" s="111"/>
      <c r="Q578" s="111"/>
      <c r="R578" s="111"/>
      <c r="S578" s="15"/>
      <c r="T578" s="112" t="s">
        <v>13934</v>
      </c>
      <c r="U578" s="112"/>
      <c r="V578" s="112"/>
      <c r="W578" s="112"/>
      <c r="X578" s="107" t="s">
        <v>15</v>
      </c>
      <c r="Y578" s="107"/>
      <c r="Z578" s="108"/>
    </row>
    <row r="579" spans="1:26" s="11" customFormat="1" ht="13.5" hidden="1" customHeight="1" x14ac:dyDescent="0.2">
      <c r="A579" s="12" t="s">
        <v>9943</v>
      </c>
      <c r="B579" s="106" t="s">
        <v>9944</v>
      </c>
      <c r="C579" s="106"/>
      <c r="D579" s="4" t="s">
        <v>8899</v>
      </c>
      <c r="E579" s="14"/>
      <c r="F579" s="1" t="s">
        <v>8927</v>
      </c>
      <c r="G579" s="4" t="s">
        <v>9945</v>
      </c>
      <c r="H579" s="1" t="s">
        <v>2946</v>
      </c>
      <c r="I579" s="1"/>
      <c r="J579" s="2"/>
      <c r="K579" s="3"/>
      <c r="L579" s="109"/>
      <c r="M579" s="109"/>
      <c r="N579" s="13"/>
      <c r="O579" s="111"/>
      <c r="P579" s="111"/>
      <c r="Q579" s="111"/>
      <c r="R579" s="111"/>
      <c r="S579" s="15"/>
      <c r="T579" s="112" t="s">
        <v>13934</v>
      </c>
      <c r="U579" s="112"/>
      <c r="V579" s="112"/>
      <c r="W579" s="112"/>
      <c r="X579" s="107" t="s">
        <v>15</v>
      </c>
      <c r="Y579" s="107"/>
      <c r="Z579" s="108"/>
    </row>
    <row r="580" spans="1:26" s="11" customFormat="1" ht="13.5" hidden="1" customHeight="1" x14ac:dyDescent="0.2">
      <c r="A580" s="12" t="s">
        <v>9946</v>
      </c>
      <c r="B580" s="106" t="s">
        <v>9947</v>
      </c>
      <c r="C580" s="106"/>
      <c r="D580" s="4" t="s">
        <v>8899</v>
      </c>
      <c r="E580" s="14" t="s">
        <v>9948</v>
      </c>
      <c r="F580" s="1" t="s">
        <v>8927</v>
      </c>
      <c r="G580" s="4" t="s">
        <v>9949</v>
      </c>
      <c r="H580" s="1" t="s">
        <v>9005</v>
      </c>
      <c r="I580" s="1"/>
      <c r="J580" s="2"/>
      <c r="K580" s="3"/>
      <c r="L580" s="109"/>
      <c r="M580" s="109"/>
      <c r="N580" s="13"/>
      <c r="O580" s="111"/>
      <c r="P580" s="111"/>
      <c r="Q580" s="111"/>
      <c r="R580" s="111"/>
      <c r="S580" s="15"/>
      <c r="T580" s="112" t="s">
        <v>13934</v>
      </c>
      <c r="U580" s="112"/>
      <c r="V580" s="112"/>
      <c r="W580" s="112"/>
      <c r="X580" s="107" t="s">
        <v>15</v>
      </c>
      <c r="Y580" s="107"/>
      <c r="Z580" s="108"/>
    </row>
    <row r="581" spans="1:26" s="11" customFormat="1" ht="13.5" hidden="1" customHeight="1" x14ac:dyDescent="0.2">
      <c r="A581" s="12" t="s">
        <v>9950</v>
      </c>
      <c r="B581" s="106" t="s">
        <v>9951</v>
      </c>
      <c r="C581" s="106"/>
      <c r="D581" s="4" t="s">
        <v>8899</v>
      </c>
      <c r="E581" s="14"/>
      <c r="F581" s="1" t="s">
        <v>8927</v>
      </c>
      <c r="G581" s="4" t="s">
        <v>9952</v>
      </c>
      <c r="H581" s="1" t="s">
        <v>4364</v>
      </c>
      <c r="I581" s="1"/>
      <c r="J581" s="2"/>
      <c r="K581" s="3"/>
      <c r="L581" s="109"/>
      <c r="M581" s="109"/>
      <c r="N581" s="13"/>
      <c r="O581" s="111"/>
      <c r="P581" s="111"/>
      <c r="Q581" s="111"/>
      <c r="R581" s="111"/>
      <c r="S581" s="15"/>
      <c r="T581" s="112" t="s">
        <v>13934</v>
      </c>
      <c r="U581" s="112"/>
      <c r="V581" s="112"/>
      <c r="W581" s="112"/>
      <c r="X581" s="107" t="s">
        <v>15</v>
      </c>
      <c r="Y581" s="107"/>
      <c r="Z581" s="108"/>
    </row>
    <row r="582" spans="1:26" s="11" customFormat="1" ht="13.5" hidden="1" customHeight="1" x14ac:dyDescent="0.2">
      <c r="A582" s="12" t="s">
        <v>9953</v>
      </c>
      <c r="B582" s="106" t="s">
        <v>9954</v>
      </c>
      <c r="C582" s="106"/>
      <c r="D582" s="4" t="s">
        <v>8899</v>
      </c>
      <c r="E582" s="14"/>
      <c r="F582" s="1" t="s">
        <v>8927</v>
      </c>
      <c r="G582" s="4" t="s">
        <v>9955</v>
      </c>
      <c r="H582" s="1" t="s">
        <v>9956</v>
      </c>
      <c r="I582" s="1"/>
      <c r="J582" s="2"/>
      <c r="K582" s="3"/>
      <c r="L582" s="109"/>
      <c r="M582" s="109"/>
      <c r="N582" s="13"/>
      <c r="O582" s="111"/>
      <c r="P582" s="111"/>
      <c r="Q582" s="111"/>
      <c r="R582" s="111"/>
      <c r="S582" s="15"/>
      <c r="T582" s="112" t="s">
        <v>13934</v>
      </c>
      <c r="U582" s="112"/>
      <c r="V582" s="112"/>
      <c r="W582" s="112"/>
      <c r="X582" s="107" t="s">
        <v>15</v>
      </c>
      <c r="Y582" s="107"/>
      <c r="Z582" s="108"/>
    </row>
    <row r="583" spans="1:26" s="11" customFormat="1" ht="13.5" hidden="1" customHeight="1" x14ac:dyDescent="0.2">
      <c r="A583" s="12" t="s">
        <v>9957</v>
      </c>
      <c r="B583" s="106" t="s">
        <v>9958</v>
      </c>
      <c r="C583" s="106"/>
      <c r="D583" s="4" t="s">
        <v>8899</v>
      </c>
      <c r="E583" s="14"/>
      <c r="F583" s="1" t="s">
        <v>7771</v>
      </c>
      <c r="G583" s="4" t="s">
        <v>9959</v>
      </c>
      <c r="H583" s="1" t="s">
        <v>9960</v>
      </c>
      <c r="I583" s="1"/>
      <c r="J583" s="2"/>
      <c r="K583" s="3"/>
      <c r="L583" s="109"/>
      <c r="M583" s="109"/>
      <c r="N583" s="13"/>
      <c r="O583" s="111"/>
      <c r="P583" s="111"/>
      <c r="Q583" s="111"/>
      <c r="R583" s="111"/>
      <c r="S583" s="15"/>
      <c r="T583" s="112" t="s">
        <v>13934</v>
      </c>
      <c r="U583" s="112"/>
      <c r="V583" s="112"/>
      <c r="W583" s="112"/>
      <c r="X583" s="107" t="s">
        <v>15</v>
      </c>
      <c r="Y583" s="107"/>
      <c r="Z583" s="108"/>
    </row>
    <row r="584" spans="1:26" s="11" customFormat="1" ht="13.5" hidden="1" customHeight="1" x14ac:dyDescent="0.2">
      <c r="A584" s="12" t="s">
        <v>9961</v>
      </c>
      <c r="B584" s="106" t="s">
        <v>9962</v>
      </c>
      <c r="C584" s="106"/>
      <c r="D584" s="4" t="s">
        <v>8899</v>
      </c>
      <c r="E584" s="14" t="s">
        <v>9963</v>
      </c>
      <c r="F584" s="1" t="s">
        <v>8927</v>
      </c>
      <c r="G584" s="4" t="s">
        <v>9964</v>
      </c>
      <c r="H584" s="1" t="s">
        <v>9402</v>
      </c>
      <c r="I584" s="1"/>
      <c r="J584" s="2"/>
      <c r="K584" s="3"/>
      <c r="L584" s="109"/>
      <c r="M584" s="109"/>
      <c r="N584" s="13"/>
      <c r="O584" s="111"/>
      <c r="P584" s="111"/>
      <c r="Q584" s="111"/>
      <c r="R584" s="111"/>
      <c r="S584" s="15"/>
      <c r="T584" s="112" t="s">
        <v>13934</v>
      </c>
      <c r="U584" s="112"/>
      <c r="V584" s="112"/>
      <c r="W584" s="112"/>
      <c r="X584" s="107" t="s">
        <v>15</v>
      </c>
      <c r="Y584" s="107"/>
      <c r="Z584" s="108"/>
    </row>
    <row r="585" spans="1:26" s="11" customFormat="1" ht="13.5" hidden="1" customHeight="1" x14ac:dyDescent="0.2">
      <c r="A585" s="12" t="s">
        <v>9965</v>
      </c>
      <c r="B585" s="106" t="s">
        <v>9966</v>
      </c>
      <c r="C585" s="106"/>
      <c r="D585" s="4" t="s">
        <v>8899</v>
      </c>
      <c r="E585" s="14" t="s">
        <v>9967</v>
      </c>
      <c r="F585" s="1" t="s">
        <v>8927</v>
      </c>
      <c r="G585" s="4" t="s">
        <v>9968</v>
      </c>
      <c r="H585" s="1" t="s">
        <v>9969</v>
      </c>
      <c r="I585" s="1"/>
      <c r="J585" s="2"/>
      <c r="K585" s="3"/>
      <c r="L585" s="109"/>
      <c r="M585" s="109"/>
      <c r="N585" s="13"/>
      <c r="O585" s="111"/>
      <c r="P585" s="111"/>
      <c r="Q585" s="111"/>
      <c r="R585" s="111"/>
      <c r="S585" s="15"/>
      <c r="T585" s="112" t="s">
        <v>13934</v>
      </c>
      <c r="U585" s="112"/>
      <c r="V585" s="112"/>
      <c r="W585" s="112"/>
      <c r="X585" s="107" t="s">
        <v>15</v>
      </c>
      <c r="Y585" s="107"/>
      <c r="Z585" s="108"/>
    </row>
    <row r="586" spans="1:26" s="11" customFormat="1" ht="13.5" hidden="1" customHeight="1" x14ac:dyDescent="0.2">
      <c r="A586" s="12" t="s">
        <v>9970</v>
      </c>
      <c r="B586" s="106" t="s">
        <v>9971</v>
      </c>
      <c r="C586" s="106"/>
      <c r="D586" s="4" t="s">
        <v>8899</v>
      </c>
      <c r="E586" s="14" t="s">
        <v>9972</v>
      </c>
      <c r="F586" s="1" t="s">
        <v>8927</v>
      </c>
      <c r="G586" s="4" t="s">
        <v>9973</v>
      </c>
      <c r="H586" s="1" t="s">
        <v>9974</v>
      </c>
      <c r="I586" s="1"/>
      <c r="J586" s="2"/>
      <c r="K586" s="3"/>
      <c r="L586" s="109"/>
      <c r="M586" s="109"/>
      <c r="N586" s="13"/>
      <c r="O586" s="111"/>
      <c r="P586" s="111"/>
      <c r="Q586" s="111"/>
      <c r="R586" s="111"/>
      <c r="S586" s="15"/>
      <c r="T586" s="112" t="s">
        <v>13934</v>
      </c>
      <c r="U586" s="112"/>
      <c r="V586" s="112"/>
      <c r="W586" s="112"/>
      <c r="X586" s="107" t="s">
        <v>15</v>
      </c>
      <c r="Y586" s="107"/>
      <c r="Z586" s="108"/>
    </row>
    <row r="587" spans="1:26" s="11" customFormat="1" ht="13.5" hidden="1" customHeight="1" x14ac:dyDescent="0.2">
      <c r="A587" s="12" t="s">
        <v>9975</v>
      </c>
      <c r="B587" s="106" t="s">
        <v>9976</v>
      </c>
      <c r="C587" s="106"/>
      <c r="D587" s="4" t="s">
        <v>8899</v>
      </c>
      <c r="E587" s="14" t="s">
        <v>9977</v>
      </c>
      <c r="F587" s="1" t="s">
        <v>8927</v>
      </c>
      <c r="G587" s="4" t="s">
        <v>9978</v>
      </c>
      <c r="H587" s="1" t="s">
        <v>9979</v>
      </c>
      <c r="I587" s="1"/>
      <c r="J587" s="2"/>
      <c r="K587" s="3"/>
      <c r="L587" s="109"/>
      <c r="M587" s="109"/>
      <c r="N587" s="13"/>
      <c r="O587" s="111"/>
      <c r="P587" s="111"/>
      <c r="Q587" s="111"/>
      <c r="R587" s="111"/>
      <c r="S587" s="15"/>
      <c r="T587" s="112" t="s">
        <v>13934</v>
      </c>
      <c r="U587" s="112"/>
      <c r="V587" s="112"/>
      <c r="W587" s="112"/>
      <c r="X587" s="107" t="s">
        <v>15</v>
      </c>
      <c r="Y587" s="107"/>
      <c r="Z587" s="108"/>
    </row>
    <row r="588" spans="1:26" s="11" customFormat="1" ht="13.5" hidden="1" customHeight="1" x14ac:dyDescent="0.2">
      <c r="A588" s="12" t="s">
        <v>9980</v>
      </c>
      <c r="B588" s="106" t="s">
        <v>9981</v>
      </c>
      <c r="C588" s="106"/>
      <c r="D588" s="4" t="s">
        <v>8899</v>
      </c>
      <c r="E588" s="14"/>
      <c r="F588" s="1" t="s">
        <v>8927</v>
      </c>
      <c r="G588" s="4" t="s">
        <v>9982</v>
      </c>
      <c r="H588" s="1" t="s">
        <v>9983</v>
      </c>
      <c r="I588" s="1"/>
      <c r="J588" s="2"/>
      <c r="K588" s="3"/>
      <c r="L588" s="109"/>
      <c r="M588" s="109"/>
      <c r="N588" s="13"/>
      <c r="O588" s="111"/>
      <c r="P588" s="111"/>
      <c r="Q588" s="111"/>
      <c r="R588" s="111"/>
      <c r="S588" s="15"/>
      <c r="T588" s="112" t="s">
        <v>13934</v>
      </c>
      <c r="U588" s="112"/>
      <c r="V588" s="112"/>
      <c r="W588" s="112"/>
      <c r="X588" s="107" t="s">
        <v>15</v>
      </c>
      <c r="Y588" s="107"/>
      <c r="Z588" s="108"/>
    </row>
    <row r="589" spans="1:26" s="11" customFormat="1" ht="13.5" hidden="1" customHeight="1" x14ac:dyDescent="0.2">
      <c r="A589" s="12" t="s">
        <v>9984</v>
      </c>
      <c r="B589" s="106" t="s">
        <v>9985</v>
      </c>
      <c r="C589" s="106"/>
      <c r="D589" s="4" t="s">
        <v>8899</v>
      </c>
      <c r="E589" s="14"/>
      <c r="F589" s="1" t="s">
        <v>8927</v>
      </c>
      <c r="G589" s="4" t="s">
        <v>9986</v>
      </c>
      <c r="H589" s="1" t="s">
        <v>9987</v>
      </c>
      <c r="I589" s="1"/>
      <c r="J589" s="2"/>
      <c r="K589" s="3"/>
      <c r="L589" s="109"/>
      <c r="M589" s="109"/>
      <c r="N589" s="13"/>
      <c r="O589" s="111"/>
      <c r="P589" s="111"/>
      <c r="Q589" s="111"/>
      <c r="R589" s="111"/>
      <c r="S589" s="15"/>
      <c r="T589" s="112" t="s">
        <v>13934</v>
      </c>
      <c r="U589" s="112"/>
      <c r="V589" s="112"/>
      <c r="W589" s="112"/>
      <c r="X589" s="107" t="s">
        <v>15</v>
      </c>
      <c r="Y589" s="107"/>
      <c r="Z589" s="108"/>
    </row>
    <row r="590" spans="1:26" s="11" customFormat="1" ht="13.5" hidden="1" customHeight="1" x14ac:dyDescent="0.2">
      <c r="A590" s="12" t="s">
        <v>9988</v>
      </c>
      <c r="B590" s="106" t="s">
        <v>9989</v>
      </c>
      <c r="C590" s="106"/>
      <c r="D590" s="4" t="s">
        <v>8899</v>
      </c>
      <c r="E590" s="14" t="s">
        <v>9990</v>
      </c>
      <c r="F590" s="1" t="s">
        <v>8927</v>
      </c>
      <c r="G590" s="4" t="s">
        <v>9991</v>
      </c>
      <c r="H590" s="1" t="s">
        <v>8960</v>
      </c>
      <c r="I590" s="1"/>
      <c r="J590" s="2"/>
      <c r="K590" s="3"/>
      <c r="L590" s="109"/>
      <c r="M590" s="109"/>
      <c r="N590" s="13"/>
      <c r="O590" s="111"/>
      <c r="P590" s="111"/>
      <c r="Q590" s="111"/>
      <c r="R590" s="111"/>
      <c r="S590" s="15"/>
      <c r="T590" s="112" t="s">
        <v>13934</v>
      </c>
      <c r="U590" s="112"/>
      <c r="V590" s="112"/>
      <c r="W590" s="112"/>
      <c r="X590" s="107" t="s">
        <v>15</v>
      </c>
      <c r="Y590" s="107"/>
      <c r="Z590" s="108"/>
    </row>
    <row r="591" spans="1:26" s="11" customFormat="1" ht="13.5" hidden="1" customHeight="1" x14ac:dyDescent="0.2">
      <c r="A591" s="12" t="s">
        <v>9992</v>
      </c>
      <c r="B591" s="106" t="s">
        <v>9993</v>
      </c>
      <c r="C591" s="106"/>
      <c r="D591" s="4" t="s">
        <v>8899</v>
      </c>
      <c r="E591" s="14" t="s">
        <v>9994</v>
      </c>
      <c r="F591" s="1" t="s">
        <v>8927</v>
      </c>
      <c r="G591" s="4" t="s">
        <v>9995</v>
      </c>
      <c r="H591" s="1" t="s">
        <v>8907</v>
      </c>
      <c r="I591" s="1"/>
      <c r="J591" s="2"/>
      <c r="K591" s="3"/>
      <c r="L591" s="109"/>
      <c r="M591" s="109"/>
      <c r="N591" s="13"/>
      <c r="O591" s="111"/>
      <c r="P591" s="111"/>
      <c r="Q591" s="111"/>
      <c r="R591" s="111"/>
      <c r="S591" s="15"/>
      <c r="T591" s="112" t="s">
        <v>13934</v>
      </c>
      <c r="U591" s="112"/>
      <c r="V591" s="112"/>
      <c r="W591" s="112"/>
      <c r="X591" s="107" t="s">
        <v>15</v>
      </c>
      <c r="Y591" s="107"/>
      <c r="Z591" s="108"/>
    </row>
    <row r="592" spans="1:26" s="11" customFormat="1" ht="13.5" hidden="1" customHeight="1" x14ac:dyDescent="0.2">
      <c r="A592" s="12" t="s">
        <v>9996</v>
      </c>
      <c r="B592" s="106" t="s">
        <v>9997</v>
      </c>
      <c r="C592" s="106"/>
      <c r="D592" s="4" t="s">
        <v>8899</v>
      </c>
      <c r="E592" s="14" t="s">
        <v>9998</v>
      </c>
      <c r="F592" s="1" t="s">
        <v>8927</v>
      </c>
      <c r="G592" s="4" t="s">
        <v>9999</v>
      </c>
      <c r="H592" s="1" t="s">
        <v>9598</v>
      </c>
      <c r="I592" s="1"/>
      <c r="J592" s="2"/>
      <c r="K592" s="3"/>
      <c r="L592" s="109"/>
      <c r="M592" s="109"/>
      <c r="N592" s="13"/>
      <c r="O592" s="111"/>
      <c r="P592" s="111"/>
      <c r="Q592" s="111"/>
      <c r="R592" s="111"/>
      <c r="S592" s="15"/>
      <c r="T592" s="112" t="s">
        <v>13934</v>
      </c>
      <c r="U592" s="112"/>
      <c r="V592" s="112"/>
      <c r="W592" s="112"/>
      <c r="X592" s="107" t="s">
        <v>15</v>
      </c>
      <c r="Y592" s="107"/>
      <c r="Z592" s="108"/>
    </row>
    <row r="593" spans="1:26" s="11" customFormat="1" ht="13.5" hidden="1" customHeight="1" x14ac:dyDescent="0.2">
      <c r="A593" s="12" t="s">
        <v>10000</v>
      </c>
      <c r="B593" s="106" t="s">
        <v>10001</v>
      </c>
      <c r="C593" s="106"/>
      <c r="D593" s="4" t="s">
        <v>8899</v>
      </c>
      <c r="E593" s="14"/>
      <c r="F593" s="1" t="s">
        <v>8927</v>
      </c>
      <c r="G593" s="4" t="s">
        <v>10002</v>
      </c>
      <c r="H593" s="1" t="s">
        <v>9688</v>
      </c>
      <c r="I593" s="1"/>
      <c r="J593" s="2"/>
      <c r="K593" s="3"/>
      <c r="L593" s="109"/>
      <c r="M593" s="109"/>
      <c r="N593" s="13"/>
      <c r="O593" s="111"/>
      <c r="P593" s="111"/>
      <c r="Q593" s="111"/>
      <c r="R593" s="111"/>
      <c r="S593" s="15"/>
      <c r="T593" s="112" t="s">
        <v>13934</v>
      </c>
      <c r="U593" s="112"/>
      <c r="V593" s="112"/>
      <c r="W593" s="112"/>
      <c r="X593" s="107" t="s">
        <v>15</v>
      </c>
      <c r="Y593" s="107"/>
      <c r="Z593" s="108"/>
    </row>
    <row r="594" spans="1:26" s="11" customFormat="1" ht="13.5" hidden="1" customHeight="1" x14ac:dyDescent="0.2">
      <c r="A594" s="12" t="s">
        <v>10003</v>
      </c>
      <c r="B594" s="106" t="s">
        <v>10004</v>
      </c>
      <c r="C594" s="106"/>
      <c r="D594" s="4" t="s">
        <v>8899</v>
      </c>
      <c r="E594" s="14" t="s">
        <v>10005</v>
      </c>
      <c r="F594" s="1" t="s">
        <v>8927</v>
      </c>
      <c r="G594" s="4" t="s">
        <v>10006</v>
      </c>
      <c r="H594" s="1" t="s">
        <v>10007</v>
      </c>
      <c r="I594" s="1"/>
      <c r="J594" s="2"/>
      <c r="K594" s="3"/>
      <c r="L594" s="109"/>
      <c r="M594" s="109"/>
      <c r="N594" s="13"/>
      <c r="O594" s="111"/>
      <c r="P594" s="111"/>
      <c r="Q594" s="111"/>
      <c r="R594" s="111"/>
      <c r="S594" s="15"/>
      <c r="T594" s="112" t="s">
        <v>13934</v>
      </c>
      <c r="U594" s="112"/>
      <c r="V594" s="112"/>
      <c r="W594" s="112"/>
      <c r="X594" s="107" t="s">
        <v>15</v>
      </c>
      <c r="Y594" s="107"/>
      <c r="Z594" s="108"/>
    </row>
    <row r="595" spans="1:26" s="11" customFormat="1" ht="13.5" hidden="1" customHeight="1" x14ac:dyDescent="0.2">
      <c r="A595" s="12" t="s">
        <v>10008</v>
      </c>
      <c r="B595" s="106" t="s">
        <v>10009</v>
      </c>
      <c r="C595" s="106"/>
      <c r="D595" s="4" t="s">
        <v>8899</v>
      </c>
      <c r="E595" s="14" t="s">
        <v>10010</v>
      </c>
      <c r="F595" s="1" t="s">
        <v>8927</v>
      </c>
      <c r="G595" s="4" t="s">
        <v>10011</v>
      </c>
      <c r="H595" s="1" t="s">
        <v>2465</v>
      </c>
      <c r="I595" s="1"/>
      <c r="J595" s="2"/>
      <c r="K595" s="3"/>
      <c r="L595" s="109"/>
      <c r="M595" s="109"/>
      <c r="N595" s="13"/>
      <c r="O595" s="111"/>
      <c r="P595" s="111"/>
      <c r="Q595" s="111"/>
      <c r="R595" s="111"/>
      <c r="S595" s="15"/>
      <c r="T595" s="112" t="s">
        <v>13934</v>
      </c>
      <c r="U595" s="112"/>
      <c r="V595" s="112"/>
      <c r="W595" s="112"/>
      <c r="X595" s="107" t="s">
        <v>15</v>
      </c>
      <c r="Y595" s="107"/>
      <c r="Z595" s="108"/>
    </row>
    <row r="596" spans="1:26" s="11" customFormat="1" ht="13.5" hidden="1" customHeight="1" x14ac:dyDescent="0.2">
      <c r="A596" s="12" t="s">
        <v>10012</v>
      </c>
      <c r="B596" s="106" t="s">
        <v>10013</v>
      </c>
      <c r="C596" s="106"/>
      <c r="D596" s="4" t="s">
        <v>8899</v>
      </c>
      <c r="E596" s="14" t="s">
        <v>10014</v>
      </c>
      <c r="F596" s="1" t="s">
        <v>8927</v>
      </c>
      <c r="G596" s="4" t="s">
        <v>10015</v>
      </c>
      <c r="H596" s="1" t="s">
        <v>9345</v>
      </c>
      <c r="I596" s="1"/>
      <c r="J596" s="2"/>
      <c r="K596" s="3"/>
      <c r="L596" s="109"/>
      <c r="M596" s="109"/>
      <c r="N596" s="13"/>
      <c r="O596" s="111"/>
      <c r="P596" s="111"/>
      <c r="Q596" s="111"/>
      <c r="R596" s="111"/>
      <c r="S596" s="15"/>
      <c r="T596" s="112" t="s">
        <v>13934</v>
      </c>
      <c r="U596" s="112"/>
      <c r="V596" s="112"/>
      <c r="W596" s="112"/>
      <c r="X596" s="107" t="s">
        <v>15</v>
      </c>
      <c r="Y596" s="107"/>
      <c r="Z596" s="108"/>
    </row>
    <row r="597" spans="1:26" s="11" customFormat="1" ht="13.5" hidden="1" customHeight="1" x14ac:dyDescent="0.2">
      <c r="A597" s="12" t="s">
        <v>10016</v>
      </c>
      <c r="B597" s="106" t="s">
        <v>10017</v>
      </c>
      <c r="C597" s="106"/>
      <c r="D597" s="4" t="s">
        <v>8899</v>
      </c>
      <c r="E597" s="14"/>
      <c r="F597" s="1" t="s">
        <v>8927</v>
      </c>
      <c r="G597" s="4" t="s">
        <v>10018</v>
      </c>
      <c r="H597" s="1" t="s">
        <v>10019</v>
      </c>
      <c r="I597" s="1"/>
      <c r="J597" s="2"/>
      <c r="K597" s="3"/>
      <c r="L597" s="109"/>
      <c r="M597" s="109"/>
      <c r="N597" s="13"/>
      <c r="O597" s="111"/>
      <c r="P597" s="111"/>
      <c r="Q597" s="111"/>
      <c r="R597" s="111"/>
      <c r="S597" s="15"/>
      <c r="T597" s="112" t="s">
        <v>13934</v>
      </c>
      <c r="U597" s="112"/>
      <c r="V597" s="112"/>
      <c r="W597" s="112"/>
      <c r="X597" s="107" t="s">
        <v>15</v>
      </c>
      <c r="Y597" s="107"/>
      <c r="Z597" s="108"/>
    </row>
    <row r="598" spans="1:26" s="11" customFormat="1" ht="13.5" hidden="1" customHeight="1" x14ac:dyDescent="0.2">
      <c r="A598" s="12" t="s">
        <v>10020</v>
      </c>
      <c r="B598" s="106" t="s">
        <v>10021</v>
      </c>
      <c r="C598" s="106"/>
      <c r="D598" s="4" t="s">
        <v>8899</v>
      </c>
      <c r="E598" s="14"/>
      <c r="F598" s="1" t="s">
        <v>8927</v>
      </c>
      <c r="G598" s="4" t="s">
        <v>10022</v>
      </c>
      <c r="H598" s="1" t="s">
        <v>10023</v>
      </c>
      <c r="I598" s="1"/>
      <c r="J598" s="2"/>
      <c r="K598" s="3"/>
      <c r="L598" s="109"/>
      <c r="M598" s="109"/>
      <c r="N598" s="13"/>
      <c r="O598" s="111"/>
      <c r="P598" s="111"/>
      <c r="Q598" s="111"/>
      <c r="R598" s="111"/>
      <c r="S598" s="15"/>
      <c r="T598" s="112" t="s">
        <v>13934</v>
      </c>
      <c r="U598" s="112"/>
      <c r="V598" s="112"/>
      <c r="W598" s="112"/>
      <c r="X598" s="107" t="s">
        <v>15</v>
      </c>
      <c r="Y598" s="107"/>
      <c r="Z598" s="108"/>
    </row>
    <row r="599" spans="1:26" s="11" customFormat="1" ht="13.5" hidden="1" customHeight="1" x14ac:dyDescent="0.2">
      <c r="A599" s="12" t="s">
        <v>10024</v>
      </c>
      <c r="B599" s="106" t="s">
        <v>10025</v>
      </c>
      <c r="C599" s="106"/>
      <c r="D599" s="4" t="s">
        <v>8899</v>
      </c>
      <c r="E599" s="14" t="s">
        <v>10026</v>
      </c>
      <c r="F599" s="1" t="s">
        <v>8927</v>
      </c>
      <c r="G599" s="4" t="s">
        <v>10027</v>
      </c>
      <c r="H599" s="1" t="s">
        <v>10028</v>
      </c>
      <c r="I599" s="1"/>
      <c r="J599" s="2"/>
      <c r="K599" s="3"/>
      <c r="L599" s="109"/>
      <c r="M599" s="109"/>
      <c r="N599" s="13"/>
      <c r="O599" s="111"/>
      <c r="P599" s="111"/>
      <c r="Q599" s="111"/>
      <c r="R599" s="111"/>
      <c r="S599" s="15"/>
      <c r="T599" s="112" t="s">
        <v>13934</v>
      </c>
      <c r="U599" s="112"/>
      <c r="V599" s="112"/>
      <c r="W599" s="112"/>
      <c r="X599" s="107" t="s">
        <v>15</v>
      </c>
      <c r="Y599" s="107"/>
      <c r="Z599" s="108"/>
    </row>
    <row r="600" spans="1:26" s="11" customFormat="1" ht="13.5" hidden="1" customHeight="1" x14ac:dyDescent="0.2">
      <c r="A600" s="12" t="s">
        <v>10029</v>
      </c>
      <c r="B600" s="106" t="s">
        <v>10030</v>
      </c>
      <c r="C600" s="106"/>
      <c r="D600" s="4" t="s">
        <v>8899</v>
      </c>
      <c r="E600" s="14" t="s">
        <v>10031</v>
      </c>
      <c r="F600" s="1" t="s">
        <v>8927</v>
      </c>
      <c r="G600" s="4" t="s">
        <v>10032</v>
      </c>
      <c r="H600" s="1" t="s">
        <v>10033</v>
      </c>
      <c r="I600" s="1"/>
      <c r="J600" s="2"/>
      <c r="K600" s="3"/>
      <c r="L600" s="109"/>
      <c r="M600" s="109"/>
      <c r="N600" s="13"/>
      <c r="O600" s="111"/>
      <c r="P600" s="111"/>
      <c r="Q600" s="111"/>
      <c r="R600" s="111"/>
      <c r="S600" s="15"/>
      <c r="T600" s="112" t="s">
        <v>13934</v>
      </c>
      <c r="U600" s="112"/>
      <c r="V600" s="112"/>
      <c r="W600" s="112"/>
      <c r="X600" s="107" t="s">
        <v>15</v>
      </c>
      <c r="Y600" s="107"/>
      <c r="Z600" s="108"/>
    </row>
    <row r="601" spans="1:26" s="11" customFormat="1" ht="13.5" hidden="1" customHeight="1" x14ac:dyDescent="0.2">
      <c r="A601" s="12" t="s">
        <v>10034</v>
      </c>
      <c r="B601" s="106" t="s">
        <v>10035</v>
      </c>
      <c r="C601" s="106"/>
      <c r="D601" s="4" t="s">
        <v>8899</v>
      </c>
      <c r="E601" s="14" t="s">
        <v>10036</v>
      </c>
      <c r="F601" s="1" t="s">
        <v>8927</v>
      </c>
      <c r="G601" s="4" t="s">
        <v>10037</v>
      </c>
      <c r="H601" s="1" t="s">
        <v>2862</v>
      </c>
      <c r="I601" s="1"/>
      <c r="J601" s="2"/>
      <c r="K601" s="3"/>
      <c r="L601" s="109"/>
      <c r="M601" s="109"/>
      <c r="N601" s="13"/>
      <c r="O601" s="111"/>
      <c r="P601" s="111"/>
      <c r="Q601" s="111"/>
      <c r="R601" s="111"/>
      <c r="S601" s="15"/>
      <c r="T601" s="112" t="s">
        <v>13934</v>
      </c>
      <c r="U601" s="112"/>
      <c r="V601" s="112"/>
      <c r="W601" s="112"/>
      <c r="X601" s="107" t="s">
        <v>15</v>
      </c>
      <c r="Y601" s="107"/>
      <c r="Z601" s="108"/>
    </row>
    <row r="602" spans="1:26" s="11" customFormat="1" ht="13.5" hidden="1" customHeight="1" x14ac:dyDescent="0.2">
      <c r="A602" s="12" t="s">
        <v>10038</v>
      </c>
      <c r="B602" s="106" t="s">
        <v>10039</v>
      </c>
      <c r="C602" s="106"/>
      <c r="D602" s="4" t="s">
        <v>8899</v>
      </c>
      <c r="E602" s="14" t="s">
        <v>10040</v>
      </c>
      <c r="F602" s="1" t="s">
        <v>8927</v>
      </c>
      <c r="G602" s="4" t="s">
        <v>10041</v>
      </c>
      <c r="H602" s="1" t="s">
        <v>1997</v>
      </c>
      <c r="I602" s="1"/>
      <c r="J602" s="2"/>
      <c r="K602" s="3"/>
      <c r="L602" s="109"/>
      <c r="M602" s="109"/>
      <c r="N602" s="13"/>
      <c r="O602" s="111"/>
      <c r="P602" s="111"/>
      <c r="Q602" s="111"/>
      <c r="R602" s="111"/>
      <c r="S602" s="15"/>
      <c r="T602" s="112" t="s">
        <v>13934</v>
      </c>
      <c r="U602" s="112"/>
      <c r="V602" s="112"/>
      <c r="W602" s="112"/>
      <c r="X602" s="107" t="s">
        <v>15</v>
      </c>
      <c r="Y602" s="107"/>
      <c r="Z602" s="108"/>
    </row>
    <row r="603" spans="1:26" s="11" customFormat="1" ht="13.5" hidden="1" customHeight="1" x14ac:dyDescent="0.2">
      <c r="A603" s="12" t="s">
        <v>10042</v>
      </c>
      <c r="B603" s="106" t="s">
        <v>10043</v>
      </c>
      <c r="C603" s="106"/>
      <c r="D603" s="4" t="s">
        <v>8899</v>
      </c>
      <c r="E603" s="14"/>
      <c r="F603" s="1" t="s">
        <v>8927</v>
      </c>
      <c r="G603" s="4" t="s">
        <v>10044</v>
      </c>
      <c r="H603" s="1" t="s">
        <v>10045</v>
      </c>
      <c r="I603" s="1"/>
      <c r="J603" s="2"/>
      <c r="K603" s="3"/>
      <c r="L603" s="109"/>
      <c r="M603" s="109"/>
      <c r="N603" s="13"/>
      <c r="O603" s="111"/>
      <c r="P603" s="111"/>
      <c r="Q603" s="111"/>
      <c r="R603" s="111"/>
      <c r="S603" s="15"/>
      <c r="T603" s="112" t="s">
        <v>13934</v>
      </c>
      <c r="U603" s="112"/>
      <c r="V603" s="112"/>
      <c r="W603" s="112"/>
      <c r="X603" s="107" t="s">
        <v>15</v>
      </c>
      <c r="Y603" s="107"/>
      <c r="Z603" s="108"/>
    </row>
    <row r="604" spans="1:26" s="11" customFormat="1" ht="13.5" hidden="1" customHeight="1" x14ac:dyDescent="0.2">
      <c r="A604" s="12" t="s">
        <v>10046</v>
      </c>
      <c r="B604" s="106" t="s">
        <v>10047</v>
      </c>
      <c r="C604" s="106"/>
      <c r="D604" s="4" t="s">
        <v>8899</v>
      </c>
      <c r="E604" s="14" t="s">
        <v>10048</v>
      </c>
      <c r="F604" s="1" t="s">
        <v>8927</v>
      </c>
      <c r="G604" s="4" t="s">
        <v>10049</v>
      </c>
      <c r="H604" s="1" t="s">
        <v>9416</v>
      </c>
      <c r="I604" s="1"/>
      <c r="J604" s="2"/>
      <c r="K604" s="3"/>
      <c r="L604" s="109"/>
      <c r="M604" s="109"/>
      <c r="N604" s="13"/>
      <c r="O604" s="111"/>
      <c r="P604" s="111"/>
      <c r="Q604" s="111"/>
      <c r="R604" s="111"/>
      <c r="S604" s="15"/>
      <c r="T604" s="112" t="s">
        <v>13934</v>
      </c>
      <c r="U604" s="112"/>
      <c r="V604" s="112"/>
      <c r="W604" s="112"/>
      <c r="X604" s="107" t="s">
        <v>15</v>
      </c>
      <c r="Y604" s="107"/>
      <c r="Z604" s="108"/>
    </row>
    <row r="605" spans="1:26" s="11" customFormat="1" ht="13.5" hidden="1" customHeight="1" x14ac:dyDescent="0.2">
      <c r="A605" s="12" t="s">
        <v>10050</v>
      </c>
      <c r="B605" s="106" t="s">
        <v>10051</v>
      </c>
      <c r="C605" s="106"/>
      <c r="D605" s="4" t="s">
        <v>8899</v>
      </c>
      <c r="E605" s="14" t="s">
        <v>10052</v>
      </c>
      <c r="F605" s="1" t="s">
        <v>8927</v>
      </c>
      <c r="G605" s="4" t="s">
        <v>10053</v>
      </c>
      <c r="H605" s="1" t="s">
        <v>2763</v>
      </c>
      <c r="I605" s="1"/>
      <c r="J605" s="2"/>
      <c r="K605" s="3"/>
      <c r="L605" s="109"/>
      <c r="M605" s="109"/>
      <c r="N605" s="13"/>
      <c r="O605" s="111"/>
      <c r="P605" s="111"/>
      <c r="Q605" s="111"/>
      <c r="R605" s="111"/>
      <c r="S605" s="15"/>
      <c r="T605" s="112" t="s">
        <v>13934</v>
      </c>
      <c r="U605" s="112"/>
      <c r="V605" s="112"/>
      <c r="W605" s="112"/>
      <c r="X605" s="107" t="s">
        <v>15</v>
      </c>
      <c r="Y605" s="107"/>
      <c r="Z605" s="108"/>
    </row>
    <row r="606" spans="1:26" s="11" customFormat="1" ht="13.5" hidden="1" customHeight="1" x14ac:dyDescent="0.2">
      <c r="A606" s="12" t="s">
        <v>10054</v>
      </c>
      <c r="B606" s="106" t="s">
        <v>10055</v>
      </c>
      <c r="C606" s="106"/>
      <c r="D606" s="4" t="s">
        <v>8899</v>
      </c>
      <c r="E606" s="14" t="s">
        <v>10056</v>
      </c>
      <c r="F606" s="1" t="s">
        <v>8927</v>
      </c>
      <c r="G606" s="4" t="s">
        <v>10057</v>
      </c>
      <c r="H606" s="1" t="s">
        <v>10058</v>
      </c>
      <c r="I606" s="1"/>
      <c r="J606" s="2"/>
      <c r="K606" s="3"/>
      <c r="L606" s="109"/>
      <c r="M606" s="109"/>
      <c r="N606" s="13"/>
      <c r="O606" s="111"/>
      <c r="P606" s="111"/>
      <c r="Q606" s="111"/>
      <c r="R606" s="111"/>
      <c r="S606" s="15"/>
      <c r="T606" s="112" t="s">
        <v>13934</v>
      </c>
      <c r="U606" s="112"/>
      <c r="V606" s="112"/>
      <c r="W606" s="112"/>
      <c r="X606" s="107" t="s">
        <v>15</v>
      </c>
      <c r="Y606" s="107"/>
      <c r="Z606" s="108"/>
    </row>
    <row r="607" spans="1:26" s="11" customFormat="1" ht="13.5" hidden="1" customHeight="1" x14ac:dyDescent="0.2">
      <c r="A607" s="12" t="s">
        <v>10059</v>
      </c>
      <c r="B607" s="106" t="s">
        <v>10060</v>
      </c>
      <c r="C607" s="106"/>
      <c r="D607" s="4" t="s">
        <v>8899</v>
      </c>
      <c r="E607" s="14"/>
      <c r="F607" s="1" t="s">
        <v>8927</v>
      </c>
      <c r="G607" s="4" t="s">
        <v>10061</v>
      </c>
      <c r="H607" s="1" t="s">
        <v>2574</v>
      </c>
      <c r="I607" s="1"/>
      <c r="J607" s="2"/>
      <c r="K607" s="3"/>
      <c r="L607" s="109"/>
      <c r="M607" s="109"/>
      <c r="N607" s="13"/>
      <c r="O607" s="111"/>
      <c r="P607" s="111"/>
      <c r="Q607" s="111"/>
      <c r="R607" s="111"/>
      <c r="S607" s="15"/>
      <c r="T607" s="112" t="s">
        <v>13934</v>
      </c>
      <c r="U607" s="112"/>
      <c r="V607" s="112"/>
      <c r="W607" s="112"/>
      <c r="X607" s="107" t="s">
        <v>15</v>
      </c>
      <c r="Y607" s="107"/>
      <c r="Z607" s="108"/>
    </row>
    <row r="608" spans="1:26" s="11" customFormat="1" ht="13.5" hidden="1" customHeight="1" x14ac:dyDescent="0.2">
      <c r="A608" s="12" t="s">
        <v>10062</v>
      </c>
      <c r="B608" s="106" t="s">
        <v>10063</v>
      </c>
      <c r="C608" s="106"/>
      <c r="D608" s="4" t="s">
        <v>8899</v>
      </c>
      <c r="E608" s="14" t="s">
        <v>10064</v>
      </c>
      <c r="F608" s="1" t="s">
        <v>8927</v>
      </c>
      <c r="G608" s="4" t="s">
        <v>10065</v>
      </c>
      <c r="H608" s="1" t="s">
        <v>10066</v>
      </c>
      <c r="I608" s="1"/>
      <c r="J608" s="2"/>
      <c r="K608" s="3"/>
      <c r="L608" s="109"/>
      <c r="M608" s="109"/>
      <c r="N608" s="13"/>
      <c r="O608" s="111"/>
      <c r="P608" s="111"/>
      <c r="Q608" s="111"/>
      <c r="R608" s="111"/>
      <c r="S608" s="15"/>
      <c r="T608" s="112" t="s">
        <v>13934</v>
      </c>
      <c r="U608" s="112"/>
      <c r="V608" s="112"/>
      <c r="W608" s="112"/>
      <c r="X608" s="107" t="s">
        <v>15</v>
      </c>
      <c r="Y608" s="107"/>
      <c r="Z608" s="108"/>
    </row>
    <row r="609" spans="1:26" s="11" customFormat="1" ht="13.5" hidden="1" customHeight="1" x14ac:dyDescent="0.2">
      <c r="A609" s="12" t="s">
        <v>10067</v>
      </c>
      <c r="B609" s="106" t="s">
        <v>10068</v>
      </c>
      <c r="C609" s="106"/>
      <c r="D609" s="4" t="s">
        <v>8899</v>
      </c>
      <c r="E609" s="14" t="s">
        <v>10069</v>
      </c>
      <c r="F609" s="1" t="s">
        <v>8927</v>
      </c>
      <c r="G609" s="4" t="s">
        <v>10070</v>
      </c>
      <c r="H609" s="1" t="s">
        <v>10071</v>
      </c>
      <c r="I609" s="1"/>
      <c r="J609" s="2"/>
      <c r="K609" s="3"/>
      <c r="L609" s="109"/>
      <c r="M609" s="109"/>
      <c r="N609" s="13"/>
      <c r="O609" s="111"/>
      <c r="P609" s="111"/>
      <c r="Q609" s="111"/>
      <c r="R609" s="111"/>
      <c r="S609" s="15"/>
      <c r="T609" s="112" t="s">
        <v>13934</v>
      </c>
      <c r="U609" s="112"/>
      <c r="V609" s="112"/>
      <c r="W609" s="112"/>
      <c r="X609" s="107" t="s">
        <v>15</v>
      </c>
      <c r="Y609" s="107"/>
      <c r="Z609" s="108"/>
    </row>
    <row r="610" spans="1:26" s="11" customFormat="1" ht="13.5" hidden="1" customHeight="1" x14ac:dyDescent="0.2">
      <c r="A610" s="12" t="s">
        <v>10072</v>
      </c>
      <c r="B610" s="106" t="s">
        <v>10073</v>
      </c>
      <c r="C610" s="106"/>
      <c r="D610" s="4" t="s">
        <v>8899</v>
      </c>
      <c r="E610" s="14"/>
      <c r="F610" s="1" t="s">
        <v>8927</v>
      </c>
      <c r="G610" s="4" t="s">
        <v>10074</v>
      </c>
      <c r="H610" s="1" t="s">
        <v>9173</v>
      </c>
      <c r="I610" s="1"/>
      <c r="J610" s="2"/>
      <c r="K610" s="3"/>
      <c r="L610" s="109"/>
      <c r="M610" s="109"/>
      <c r="N610" s="13"/>
      <c r="O610" s="111"/>
      <c r="P610" s="111"/>
      <c r="Q610" s="111"/>
      <c r="R610" s="111"/>
      <c r="S610" s="15"/>
      <c r="T610" s="112" t="s">
        <v>13934</v>
      </c>
      <c r="U610" s="112"/>
      <c r="V610" s="112"/>
      <c r="W610" s="112"/>
      <c r="X610" s="107" t="s">
        <v>15</v>
      </c>
      <c r="Y610" s="107"/>
      <c r="Z610" s="108"/>
    </row>
    <row r="611" spans="1:26" s="11" customFormat="1" ht="13.5" hidden="1" customHeight="1" x14ac:dyDescent="0.2">
      <c r="A611" s="12" t="s">
        <v>10075</v>
      </c>
      <c r="B611" s="106" t="s">
        <v>10076</v>
      </c>
      <c r="C611" s="106"/>
      <c r="D611" s="4" t="s">
        <v>8899</v>
      </c>
      <c r="E611" s="14" t="s">
        <v>10077</v>
      </c>
      <c r="F611" s="1" t="s">
        <v>8927</v>
      </c>
      <c r="G611" s="4" t="s">
        <v>10078</v>
      </c>
      <c r="H611" s="1" t="s">
        <v>4252</v>
      </c>
      <c r="I611" s="1"/>
      <c r="J611" s="2"/>
      <c r="K611" s="3"/>
      <c r="L611" s="109"/>
      <c r="M611" s="109"/>
      <c r="N611" s="13"/>
      <c r="O611" s="111"/>
      <c r="P611" s="111"/>
      <c r="Q611" s="111"/>
      <c r="R611" s="111"/>
      <c r="S611" s="15"/>
      <c r="T611" s="112" t="s">
        <v>13934</v>
      </c>
      <c r="U611" s="112"/>
      <c r="V611" s="112"/>
      <c r="W611" s="112"/>
      <c r="X611" s="107" t="s">
        <v>15</v>
      </c>
      <c r="Y611" s="107"/>
      <c r="Z611" s="108"/>
    </row>
    <row r="612" spans="1:26" s="11" customFormat="1" ht="13.5" hidden="1" customHeight="1" x14ac:dyDescent="0.2">
      <c r="A612" s="12" t="s">
        <v>10079</v>
      </c>
      <c r="B612" s="106" t="s">
        <v>10080</v>
      </c>
      <c r="C612" s="106"/>
      <c r="D612" s="4" t="s">
        <v>8899</v>
      </c>
      <c r="E612" s="14" t="s">
        <v>10081</v>
      </c>
      <c r="F612" s="1" t="s">
        <v>8927</v>
      </c>
      <c r="G612" s="4" t="s">
        <v>10082</v>
      </c>
      <c r="H612" s="1" t="s">
        <v>10083</v>
      </c>
      <c r="I612" s="1"/>
      <c r="J612" s="2"/>
      <c r="K612" s="3"/>
      <c r="L612" s="109"/>
      <c r="M612" s="109"/>
      <c r="N612" s="13"/>
      <c r="O612" s="111"/>
      <c r="P612" s="111"/>
      <c r="Q612" s="111"/>
      <c r="R612" s="111"/>
      <c r="S612" s="15"/>
      <c r="T612" s="112" t="s">
        <v>13934</v>
      </c>
      <c r="U612" s="112"/>
      <c r="V612" s="112"/>
      <c r="W612" s="112"/>
      <c r="X612" s="107" t="s">
        <v>15</v>
      </c>
      <c r="Y612" s="107"/>
      <c r="Z612" s="108"/>
    </row>
    <row r="613" spans="1:26" s="11" customFormat="1" ht="13.5" hidden="1" customHeight="1" x14ac:dyDescent="0.2">
      <c r="A613" s="12" t="s">
        <v>10084</v>
      </c>
      <c r="B613" s="106" t="s">
        <v>10085</v>
      </c>
      <c r="C613" s="106"/>
      <c r="D613" s="4" t="s">
        <v>8899</v>
      </c>
      <c r="E613" s="14" t="s">
        <v>10086</v>
      </c>
      <c r="F613" s="1" t="s">
        <v>8927</v>
      </c>
      <c r="G613" s="4" t="s">
        <v>10087</v>
      </c>
      <c r="H613" s="1" t="s">
        <v>10088</v>
      </c>
      <c r="I613" s="1"/>
      <c r="J613" s="2"/>
      <c r="K613" s="3"/>
      <c r="L613" s="109"/>
      <c r="M613" s="109"/>
      <c r="N613" s="13"/>
      <c r="O613" s="111"/>
      <c r="P613" s="111"/>
      <c r="Q613" s="111"/>
      <c r="R613" s="111"/>
      <c r="S613" s="15"/>
      <c r="T613" s="112" t="s">
        <v>13934</v>
      </c>
      <c r="U613" s="112"/>
      <c r="V613" s="112"/>
      <c r="W613" s="112"/>
      <c r="X613" s="107" t="s">
        <v>15</v>
      </c>
      <c r="Y613" s="107"/>
      <c r="Z613" s="108"/>
    </row>
    <row r="614" spans="1:26" s="11" customFormat="1" ht="13.5" hidden="1" customHeight="1" x14ac:dyDescent="0.2">
      <c r="A614" s="12" t="s">
        <v>10089</v>
      </c>
      <c r="B614" s="106" t="s">
        <v>10090</v>
      </c>
      <c r="C614" s="106"/>
      <c r="D614" s="4" t="s">
        <v>8899</v>
      </c>
      <c r="E614" s="14" t="s">
        <v>10091</v>
      </c>
      <c r="F614" s="1" t="s">
        <v>8927</v>
      </c>
      <c r="G614" s="4" t="s">
        <v>10092</v>
      </c>
      <c r="H614" s="1" t="s">
        <v>9438</v>
      </c>
      <c r="I614" s="1"/>
      <c r="J614" s="2"/>
      <c r="K614" s="3"/>
      <c r="L614" s="109"/>
      <c r="M614" s="109"/>
      <c r="N614" s="13"/>
      <c r="O614" s="111"/>
      <c r="P614" s="111"/>
      <c r="Q614" s="111"/>
      <c r="R614" s="111"/>
      <c r="S614" s="15"/>
      <c r="T614" s="112" t="s">
        <v>13934</v>
      </c>
      <c r="U614" s="112"/>
      <c r="V614" s="112"/>
      <c r="W614" s="112"/>
      <c r="X614" s="107" t="s">
        <v>15</v>
      </c>
      <c r="Y614" s="107"/>
      <c r="Z614" s="108"/>
    </row>
    <row r="615" spans="1:26" s="11" customFormat="1" ht="13.5" hidden="1" customHeight="1" x14ac:dyDescent="0.2">
      <c r="A615" s="12" t="s">
        <v>10093</v>
      </c>
      <c r="B615" s="106" t="s">
        <v>10094</v>
      </c>
      <c r="C615" s="106"/>
      <c r="D615" s="4" t="s">
        <v>8899</v>
      </c>
      <c r="E615" s="14"/>
      <c r="F615" s="1" t="s">
        <v>8927</v>
      </c>
      <c r="G615" s="4" t="s">
        <v>10095</v>
      </c>
      <c r="H615" s="1" t="s">
        <v>10096</v>
      </c>
      <c r="I615" s="1"/>
      <c r="J615" s="2"/>
      <c r="K615" s="3"/>
      <c r="L615" s="109"/>
      <c r="M615" s="109"/>
      <c r="N615" s="13"/>
      <c r="O615" s="111"/>
      <c r="P615" s="111"/>
      <c r="Q615" s="111"/>
      <c r="R615" s="111"/>
      <c r="S615" s="15"/>
      <c r="T615" s="112" t="s">
        <v>13934</v>
      </c>
      <c r="U615" s="112"/>
      <c r="V615" s="112"/>
      <c r="W615" s="112"/>
      <c r="X615" s="107" t="s">
        <v>15</v>
      </c>
      <c r="Y615" s="107"/>
      <c r="Z615" s="108"/>
    </row>
    <row r="616" spans="1:26" s="11" customFormat="1" ht="13.5" hidden="1" customHeight="1" x14ac:dyDescent="0.2">
      <c r="A616" s="12" t="s">
        <v>10097</v>
      </c>
      <c r="B616" s="106" t="s">
        <v>10098</v>
      </c>
      <c r="C616" s="106"/>
      <c r="D616" s="4" t="s">
        <v>8899</v>
      </c>
      <c r="E616" s="14" t="s">
        <v>10099</v>
      </c>
      <c r="F616" s="1" t="s">
        <v>8927</v>
      </c>
      <c r="G616" s="4" t="s">
        <v>10100</v>
      </c>
      <c r="H616" s="1" t="s">
        <v>431</v>
      </c>
      <c r="I616" s="1"/>
      <c r="J616" s="2"/>
      <c r="K616" s="3"/>
      <c r="L616" s="109"/>
      <c r="M616" s="109"/>
      <c r="N616" s="13"/>
      <c r="O616" s="111"/>
      <c r="P616" s="111"/>
      <c r="Q616" s="111"/>
      <c r="R616" s="111"/>
      <c r="S616" s="15"/>
      <c r="T616" s="112" t="s">
        <v>13934</v>
      </c>
      <c r="U616" s="112"/>
      <c r="V616" s="112"/>
      <c r="W616" s="112"/>
      <c r="X616" s="107" t="s">
        <v>15</v>
      </c>
      <c r="Y616" s="107"/>
      <c r="Z616" s="108"/>
    </row>
    <row r="617" spans="1:26" s="11" customFormat="1" ht="13.5" hidden="1" customHeight="1" x14ac:dyDescent="0.2">
      <c r="A617" s="12" t="s">
        <v>10101</v>
      </c>
      <c r="B617" s="106" t="s">
        <v>10102</v>
      </c>
      <c r="C617" s="106"/>
      <c r="D617" s="4" t="s">
        <v>8899</v>
      </c>
      <c r="E617" s="14" t="s">
        <v>10103</v>
      </c>
      <c r="F617" s="1" t="s">
        <v>8927</v>
      </c>
      <c r="G617" s="4" t="s">
        <v>10104</v>
      </c>
      <c r="H617" s="1" t="s">
        <v>26</v>
      </c>
      <c r="I617" s="1"/>
      <c r="J617" s="2"/>
      <c r="K617" s="3"/>
      <c r="L617" s="109"/>
      <c r="M617" s="109"/>
      <c r="N617" s="13"/>
      <c r="O617" s="111"/>
      <c r="P617" s="111"/>
      <c r="Q617" s="111"/>
      <c r="R617" s="111"/>
      <c r="S617" s="15"/>
      <c r="T617" s="112" t="s">
        <v>13934</v>
      </c>
      <c r="U617" s="112"/>
      <c r="V617" s="112"/>
      <c r="W617" s="112"/>
      <c r="X617" s="107" t="s">
        <v>15</v>
      </c>
      <c r="Y617" s="107"/>
      <c r="Z617" s="108"/>
    </row>
    <row r="618" spans="1:26" s="11" customFormat="1" ht="13.5" hidden="1" customHeight="1" x14ac:dyDescent="0.2">
      <c r="A618" s="12" t="s">
        <v>10105</v>
      </c>
      <c r="B618" s="106" t="s">
        <v>10106</v>
      </c>
      <c r="C618" s="106"/>
      <c r="D618" s="4" t="s">
        <v>8899</v>
      </c>
      <c r="E618" s="14" t="s">
        <v>10107</v>
      </c>
      <c r="F618" s="1" t="s">
        <v>8927</v>
      </c>
      <c r="G618" s="4" t="s">
        <v>10108</v>
      </c>
      <c r="H618" s="1" t="s">
        <v>10109</v>
      </c>
      <c r="I618" s="1"/>
      <c r="J618" s="2"/>
      <c r="K618" s="3"/>
      <c r="L618" s="109"/>
      <c r="M618" s="109"/>
      <c r="N618" s="13"/>
      <c r="O618" s="111"/>
      <c r="P618" s="111"/>
      <c r="Q618" s="111"/>
      <c r="R618" s="111"/>
      <c r="S618" s="15"/>
      <c r="T618" s="112" t="s">
        <v>13934</v>
      </c>
      <c r="U618" s="112"/>
      <c r="V618" s="112"/>
      <c r="W618" s="112"/>
      <c r="X618" s="107" t="s">
        <v>15</v>
      </c>
      <c r="Y618" s="107"/>
      <c r="Z618" s="108"/>
    </row>
    <row r="619" spans="1:26" s="11" customFormat="1" ht="13.5" hidden="1" customHeight="1" x14ac:dyDescent="0.2">
      <c r="A619" s="12" t="s">
        <v>10110</v>
      </c>
      <c r="B619" s="106" t="s">
        <v>10111</v>
      </c>
      <c r="C619" s="106"/>
      <c r="D619" s="4" t="s">
        <v>8899</v>
      </c>
      <c r="E619" s="14" t="s">
        <v>10112</v>
      </c>
      <c r="F619" s="1" t="s">
        <v>8927</v>
      </c>
      <c r="G619" s="4" t="s">
        <v>10113</v>
      </c>
      <c r="H619" s="1" t="s">
        <v>10114</v>
      </c>
      <c r="I619" s="1"/>
      <c r="J619" s="2"/>
      <c r="K619" s="3"/>
      <c r="L619" s="109"/>
      <c r="M619" s="109"/>
      <c r="N619" s="13"/>
      <c r="O619" s="111"/>
      <c r="P619" s="111"/>
      <c r="Q619" s="111"/>
      <c r="R619" s="111"/>
      <c r="S619" s="15"/>
      <c r="T619" s="112" t="s">
        <v>13934</v>
      </c>
      <c r="U619" s="112"/>
      <c r="V619" s="112"/>
      <c r="W619" s="112"/>
      <c r="X619" s="107" t="s">
        <v>15</v>
      </c>
      <c r="Y619" s="107"/>
      <c r="Z619" s="108"/>
    </row>
    <row r="620" spans="1:26" s="11" customFormat="1" ht="13.5" hidden="1" customHeight="1" x14ac:dyDescent="0.2">
      <c r="A620" s="12" t="s">
        <v>10115</v>
      </c>
      <c r="B620" s="106" t="s">
        <v>10116</v>
      </c>
      <c r="C620" s="106"/>
      <c r="D620" s="4" t="s">
        <v>8899</v>
      </c>
      <c r="E620" s="14" t="s">
        <v>10117</v>
      </c>
      <c r="F620" s="1" t="s">
        <v>8927</v>
      </c>
      <c r="G620" s="4" t="s">
        <v>10118</v>
      </c>
      <c r="H620" s="1" t="s">
        <v>9874</v>
      </c>
      <c r="I620" s="1"/>
      <c r="J620" s="2"/>
      <c r="K620" s="3"/>
      <c r="L620" s="109"/>
      <c r="M620" s="109"/>
      <c r="N620" s="13"/>
      <c r="O620" s="111"/>
      <c r="P620" s="111"/>
      <c r="Q620" s="111"/>
      <c r="R620" s="111"/>
      <c r="S620" s="15"/>
      <c r="T620" s="112" t="s">
        <v>13934</v>
      </c>
      <c r="U620" s="112"/>
      <c r="V620" s="112"/>
      <c r="W620" s="112"/>
      <c r="X620" s="107" t="s">
        <v>15</v>
      </c>
      <c r="Y620" s="107"/>
      <c r="Z620" s="108"/>
    </row>
    <row r="621" spans="1:26" s="11" customFormat="1" ht="13.5" hidden="1" customHeight="1" x14ac:dyDescent="0.2">
      <c r="A621" s="12" t="s">
        <v>10119</v>
      </c>
      <c r="B621" s="106" t="s">
        <v>10120</v>
      </c>
      <c r="C621" s="106"/>
      <c r="D621" s="4" t="s">
        <v>8899</v>
      </c>
      <c r="E621" s="14" t="s">
        <v>10121</v>
      </c>
      <c r="F621" s="1" t="s">
        <v>8927</v>
      </c>
      <c r="G621" s="4" t="s">
        <v>10122</v>
      </c>
      <c r="H621" s="1" t="s">
        <v>10123</v>
      </c>
      <c r="I621" s="1"/>
      <c r="J621" s="2"/>
      <c r="K621" s="3"/>
      <c r="L621" s="109"/>
      <c r="M621" s="109"/>
      <c r="N621" s="13"/>
      <c r="O621" s="111"/>
      <c r="P621" s="111"/>
      <c r="Q621" s="111"/>
      <c r="R621" s="111"/>
      <c r="S621" s="15"/>
      <c r="T621" s="112" t="s">
        <v>13934</v>
      </c>
      <c r="U621" s="112"/>
      <c r="V621" s="112"/>
      <c r="W621" s="112"/>
      <c r="X621" s="107" t="s">
        <v>15</v>
      </c>
      <c r="Y621" s="107"/>
      <c r="Z621" s="108"/>
    </row>
    <row r="622" spans="1:26" s="11" customFormat="1" ht="13.5" hidden="1" customHeight="1" x14ac:dyDescent="0.2">
      <c r="A622" s="12" t="s">
        <v>10124</v>
      </c>
      <c r="B622" s="106" t="s">
        <v>10125</v>
      </c>
      <c r="C622" s="106"/>
      <c r="D622" s="4" t="s">
        <v>8899</v>
      </c>
      <c r="E622" s="14"/>
      <c r="F622" s="1" t="s">
        <v>8927</v>
      </c>
      <c r="G622" s="4" t="s">
        <v>10126</v>
      </c>
      <c r="H622" s="1" t="s">
        <v>10127</v>
      </c>
      <c r="I622" s="1"/>
      <c r="J622" s="2"/>
      <c r="K622" s="3"/>
      <c r="L622" s="109"/>
      <c r="M622" s="109"/>
      <c r="N622" s="13"/>
      <c r="O622" s="111"/>
      <c r="P622" s="111"/>
      <c r="Q622" s="111"/>
      <c r="R622" s="111"/>
      <c r="S622" s="15"/>
      <c r="T622" s="112" t="s">
        <v>13934</v>
      </c>
      <c r="U622" s="112"/>
      <c r="V622" s="112"/>
      <c r="W622" s="112"/>
      <c r="X622" s="107" t="s">
        <v>15</v>
      </c>
      <c r="Y622" s="107"/>
      <c r="Z622" s="108"/>
    </row>
    <row r="623" spans="1:26" s="11" customFormat="1" ht="13.5" hidden="1" customHeight="1" x14ac:dyDescent="0.2">
      <c r="A623" s="12" t="s">
        <v>10128</v>
      </c>
      <c r="B623" s="106" t="s">
        <v>10129</v>
      </c>
      <c r="C623" s="106"/>
      <c r="D623" s="4" t="s">
        <v>8899</v>
      </c>
      <c r="E623" s="14"/>
      <c r="F623" s="1" t="s">
        <v>8927</v>
      </c>
      <c r="G623" s="4" t="s">
        <v>10130</v>
      </c>
      <c r="H623" s="1" t="s">
        <v>10131</v>
      </c>
      <c r="I623" s="1"/>
      <c r="J623" s="2"/>
      <c r="K623" s="3"/>
      <c r="L623" s="109"/>
      <c r="M623" s="109"/>
      <c r="N623" s="13"/>
      <c r="O623" s="111"/>
      <c r="P623" s="111"/>
      <c r="Q623" s="111"/>
      <c r="R623" s="111"/>
      <c r="S623" s="15"/>
      <c r="T623" s="112" t="s">
        <v>13934</v>
      </c>
      <c r="U623" s="112"/>
      <c r="V623" s="112"/>
      <c r="W623" s="112"/>
      <c r="X623" s="107" t="s">
        <v>15</v>
      </c>
      <c r="Y623" s="107"/>
      <c r="Z623" s="108"/>
    </row>
    <row r="624" spans="1:26" s="11" customFormat="1" ht="13.5" hidden="1" customHeight="1" x14ac:dyDescent="0.2">
      <c r="A624" s="12" t="s">
        <v>10132</v>
      </c>
      <c r="B624" s="106" t="s">
        <v>10133</v>
      </c>
      <c r="C624" s="106"/>
      <c r="D624" s="4" t="s">
        <v>8899</v>
      </c>
      <c r="E624" s="14"/>
      <c r="F624" s="1" t="s">
        <v>8927</v>
      </c>
      <c r="G624" s="4" t="s">
        <v>10134</v>
      </c>
      <c r="H624" s="1" t="s">
        <v>10135</v>
      </c>
      <c r="I624" s="1"/>
      <c r="J624" s="2"/>
      <c r="K624" s="3"/>
      <c r="L624" s="109"/>
      <c r="M624" s="109"/>
      <c r="N624" s="13"/>
      <c r="O624" s="111"/>
      <c r="P624" s="111"/>
      <c r="Q624" s="111"/>
      <c r="R624" s="111"/>
      <c r="S624" s="15"/>
      <c r="T624" s="112" t="s">
        <v>13934</v>
      </c>
      <c r="U624" s="112"/>
      <c r="V624" s="112"/>
      <c r="W624" s="112"/>
      <c r="X624" s="107" t="s">
        <v>15</v>
      </c>
      <c r="Y624" s="107"/>
      <c r="Z624" s="108"/>
    </row>
    <row r="625" spans="1:26" s="11" customFormat="1" ht="13.5" hidden="1" customHeight="1" x14ac:dyDescent="0.2">
      <c r="A625" s="12" t="s">
        <v>10136</v>
      </c>
      <c r="B625" s="106" t="s">
        <v>10137</v>
      </c>
      <c r="C625" s="106"/>
      <c r="D625" s="4" t="s">
        <v>8899</v>
      </c>
      <c r="E625" s="14" t="s">
        <v>10138</v>
      </c>
      <c r="F625" s="1" t="s">
        <v>8927</v>
      </c>
      <c r="G625" s="4" t="s">
        <v>10139</v>
      </c>
      <c r="H625" s="1" t="s">
        <v>2836</v>
      </c>
      <c r="I625" s="1"/>
      <c r="J625" s="2"/>
      <c r="K625" s="3"/>
      <c r="L625" s="109"/>
      <c r="M625" s="109"/>
      <c r="N625" s="13"/>
      <c r="O625" s="111"/>
      <c r="P625" s="111"/>
      <c r="Q625" s="111"/>
      <c r="R625" s="111"/>
      <c r="S625" s="15"/>
      <c r="T625" s="112" t="s">
        <v>13934</v>
      </c>
      <c r="U625" s="112"/>
      <c r="V625" s="112"/>
      <c r="W625" s="112"/>
      <c r="X625" s="107" t="s">
        <v>15</v>
      </c>
      <c r="Y625" s="107"/>
      <c r="Z625" s="108"/>
    </row>
    <row r="626" spans="1:26" s="11" customFormat="1" ht="13.5" hidden="1" customHeight="1" x14ac:dyDescent="0.2">
      <c r="A626" s="12" t="s">
        <v>10140</v>
      </c>
      <c r="B626" s="106" t="s">
        <v>10141</v>
      </c>
      <c r="C626" s="106"/>
      <c r="D626" s="4" t="s">
        <v>8899</v>
      </c>
      <c r="E626" s="14"/>
      <c r="F626" s="1" t="s">
        <v>8927</v>
      </c>
      <c r="G626" s="4" t="s">
        <v>10142</v>
      </c>
      <c r="H626" s="1" t="s">
        <v>9043</v>
      </c>
      <c r="I626" s="1"/>
      <c r="J626" s="2"/>
      <c r="K626" s="3"/>
      <c r="L626" s="109"/>
      <c r="M626" s="109"/>
      <c r="N626" s="13"/>
      <c r="O626" s="111"/>
      <c r="P626" s="111"/>
      <c r="Q626" s="111"/>
      <c r="R626" s="111"/>
      <c r="S626" s="15"/>
      <c r="T626" s="112" t="s">
        <v>13934</v>
      </c>
      <c r="U626" s="112"/>
      <c r="V626" s="112"/>
      <c r="W626" s="112"/>
      <c r="X626" s="107" t="s">
        <v>15</v>
      </c>
      <c r="Y626" s="107"/>
      <c r="Z626" s="108"/>
    </row>
    <row r="627" spans="1:26" s="11" customFormat="1" ht="13.5" hidden="1" customHeight="1" x14ac:dyDescent="0.2">
      <c r="A627" s="12" t="s">
        <v>10143</v>
      </c>
      <c r="B627" s="106" t="s">
        <v>10144</v>
      </c>
      <c r="C627" s="106"/>
      <c r="D627" s="4" t="s">
        <v>8899</v>
      </c>
      <c r="E627" s="14"/>
      <c r="F627" s="1" t="s">
        <v>8927</v>
      </c>
      <c r="G627" s="4" t="s">
        <v>10145</v>
      </c>
      <c r="H627" s="1" t="s">
        <v>10146</v>
      </c>
      <c r="I627" s="1"/>
      <c r="J627" s="2"/>
      <c r="K627" s="3"/>
      <c r="L627" s="109"/>
      <c r="M627" s="109"/>
      <c r="N627" s="13"/>
      <c r="O627" s="111"/>
      <c r="P627" s="111"/>
      <c r="Q627" s="111"/>
      <c r="R627" s="111"/>
      <c r="S627" s="15"/>
      <c r="T627" s="112" t="s">
        <v>13934</v>
      </c>
      <c r="U627" s="112"/>
      <c r="V627" s="112"/>
      <c r="W627" s="112"/>
      <c r="X627" s="107" t="s">
        <v>15</v>
      </c>
      <c r="Y627" s="107"/>
      <c r="Z627" s="108"/>
    </row>
    <row r="628" spans="1:26" s="11" customFormat="1" ht="13.5" hidden="1" customHeight="1" x14ac:dyDescent="0.2">
      <c r="A628" s="12" t="s">
        <v>10147</v>
      </c>
      <c r="B628" s="106" t="s">
        <v>10148</v>
      </c>
      <c r="C628" s="106"/>
      <c r="D628" s="4" t="s">
        <v>8899</v>
      </c>
      <c r="E628" s="14" t="s">
        <v>10149</v>
      </c>
      <c r="F628" s="1" t="s">
        <v>8927</v>
      </c>
      <c r="G628" s="4" t="s">
        <v>10150</v>
      </c>
      <c r="H628" s="1" t="s">
        <v>10151</v>
      </c>
      <c r="I628" s="1"/>
      <c r="J628" s="2"/>
      <c r="K628" s="3"/>
      <c r="L628" s="109"/>
      <c r="M628" s="109"/>
      <c r="N628" s="13"/>
      <c r="O628" s="111"/>
      <c r="P628" s="111"/>
      <c r="Q628" s="111"/>
      <c r="R628" s="111"/>
      <c r="S628" s="15"/>
      <c r="T628" s="112" t="s">
        <v>13934</v>
      </c>
      <c r="U628" s="112"/>
      <c r="V628" s="112"/>
      <c r="W628" s="112"/>
      <c r="X628" s="107" t="s">
        <v>15</v>
      </c>
      <c r="Y628" s="107"/>
      <c r="Z628" s="108"/>
    </row>
    <row r="629" spans="1:26" s="11" customFormat="1" ht="13.5" hidden="1" customHeight="1" x14ac:dyDescent="0.2">
      <c r="A629" s="12" t="s">
        <v>10152</v>
      </c>
      <c r="B629" s="106" t="s">
        <v>10153</v>
      </c>
      <c r="C629" s="106"/>
      <c r="D629" s="4" t="s">
        <v>8899</v>
      </c>
      <c r="E629" s="14"/>
      <c r="F629" s="1" t="s">
        <v>8927</v>
      </c>
      <c r="G629" s="4" t="s">
        <v>10154</v>
      </c>
      <c r="H629" s="1" t="s">
        <v>436</v>
      </c>
      <c r="I629" s="1"/>
      <c r="J629" s="2"/>
      <c r="K629" s="3"/>
      <c r="L629" s="109"/>
      <c r="M629" s="109"/>
      <c r="N629" s="13"/>
      <c r="O629" s="111"/>
      <c r="P629" s="111"/>
      <c r="Q629" s="111"/>
      <c r="R629" s="111"/>
      <c r="S629" s="15"/>
      <c r="T629" s="112" t="s">
        <v>13934</v>
      </c>
      <c r="U629" s="112"/>
      <c r="V629" s="112"/>
      <c r="W629" s="112"/>
      <c r="X629" s="107" t="s">
        <v>15</v>
      </c>
      <c r="Y629" s="107"/>
      <c r="Z629" s="108"/>
    </row>
    <row r="630" spans="1:26" s="11" customFormat="1" ht="13.5" hidden="1" customHeight="1" x14ac:dyDescent="0.2">
      <c r="A630" s="12" t="s">
        <v>10155</v>
      </c>
      <c r="B630" s="106" t="s">
        <v>10156</v>
      </c>
      <c r="C630" s="106"/>
      <c r="D630" s="4" t="s">
        <v>8899</v>
      </c>
      <c r="E630" s="14" t="s">
        <v>10157</v>
      </c>
      <c r="F630" s="1" t="s">
        <v>8927</v>
      </c>
      <c r="G630" s="4" t="s">
        <v>10158</v>
      </c>
      <c r="H630" s="1" t="s">
        <v>10159</v>
      </c>
      <c r="I630" s="1"/>
      <c r="J630" s="2"/>
      <c r="K630" s="3"/>
      <c r="L630" s="109"/>
      <c r="M630" s="109"/>
      <c r="N630" s="13"/>
      <c r="O630" s="111"/>
      <c r="P630" s="111"/>
      <c r="Q630" s="111"/>
      <c r="R630" s="111"/>
      <c r="S630" s="15"/>
      <c r="T630" s="112" t="s">
        <v>13934</v>
      </c>
      <c r="U630" s="112"/>
      <c r="V630" s="112"/>
      <c r="W630" s="112"/>
      <c r="X630" s="107" t="s">
        <v>15</v>
      </c>
      <c r="Y630" s="107"/>
      <c r="Z630" s="108"/>
    </row>
    <row r="631" spans="1:26" s="11" customFormat="1" ht="13.5" hidden="1" customHeight="1" x14ac:dyDescent="0.2">
      <c r="A631" s="12" t="s">
        <v>10160</v>
      </c>
      <c r="B631" s="106" t="s">
        <v>10161</v>
      </c>
      <c r="C631" s="106"/>
      <c r="D631" s="4" t="s">
        <v>8899</v>
      </c>
      <c r="E631" s="14" t="s">
        <v>10162</v>
      </c>
      <c r="F631" s="1" t="s">
        <v>8927</v>
      </c>
      <c r="G631" s="4" t="s">
        <v>10163</v>
      </c>
      <c r="H631" s="1" t="s">
        <v>4338</v>
      </c>
      <c r="I631" s="1"/>
      <c r="J631" s="2"/>
      <c r="K631" s="3"/>
      <c r="L631" s="109"/>
      <c r="M631" s="109"/>
      <c r="N631" s="13"/>
      <c r="O631" s="111"/>
      <c r="P631" s="111"/>
      <c r="Q631" s="111"/>
      <c r="R631" s="111"/>
      <c r="S631" s="15"/>
      <c r="T631" s="112" t="s">
        <v>13934</v>
      </c>
      <c r="U631" s="112"/>
      <c r="V631" s="112"/>
      <c r="W631" s="112"/>
      <c r="X631" s="107" t="s">
        <v>15</v>
      </c>
      <c r="Y631" s="107"/>
      <c r="Z631" s="108"/>
    </row>
    <row r="632" spans="1:26" s="11" customFormat="1" ht="13.5" hidden="1" customHeight="1" x14ac:dyDescent="0.2">
      <c r="A632" s="12" t="s">
        <v>10164</v>
      </c>
      <c r="B632" s="106" t="s">
        <v>10165</v>
      </c>
      <c r="C632" s="106"/>
      <c r="D632" s="4" t="s">
        <v>8899</v>
      </c>
      <c r="E632" s="14" t="s">
        <v>10166</v>
      </c>
      <c r="F632" s="1" t="s">
        <v>8927</v>
      </c>
      <c r="G632" s="4" t="s">
        <v>10167</v>
      </c>
      <c r="H632" s="1" t="s">
        <v>10168</v>
      </c>
      <c r="I632" s="1"/>
      <c r="J632" s="2"/>
      <c r="K632" s="3"/>
      <c r="L632" s="109"/>
      <c r="M632" s="109"/>
      <c r="N632" s="13"/>
      <c r="O632" s="111"/>
      <c r="P632" s="111"/>
      <c r="Q632" s="111"/>
      <c r="R632" s="111"/>
      <c r="S632" s="15"/>
      <c r="T632" s="112" t="s">
        <v>13934</v>
      </c>
      <c r="U632" s="112"/>
      <c r="V632" s="112"/>
      <c r="W632" s="112"/>
      <c r="X632" s="107" t="s">
        <v>15</v>
      </c>
      <c r="Y632" s="107"/>
      <c r="Z632" s="108"/>
    </row>
    <row r="633" spans="1:26" s="11" customFormat="1" ht="13.5" hidden="1" customHeight="1" x14ac:dyDescent="0.2">
      <c r="A633" s="12" t="s">
        <v>10169</v>
      </c>
      <c r="B633" s="106" t="s">
        <v>10170</v>
      </c>
      <c r="C633" s="106"/>
      <c r="D633" s="4" t="s">
        <v>8899</v>
      </c>
      <c r="E633" s="14" t="s">
        <v>10171</v>
      </c>
      <c r="F633" s="1" t="s">
        <v>8927</v>
      </c>
      <c r="G633" s="4" t="s">
        <v>10172</v>
      </c>
      <c r="H633" s="1" t="s">
        <v>2911</v>
      </c>
      <c r="I633" s="1"/>
      <c r="J633" s="2"/>
      <c r="K633" s="3"/>
      <c r="L633" s="109"/>
      <c r="M633" s="109"/>
      <c r="N633" s="13"/>
      <c r="O633" s="111"/>
      <c r="P633" s="111"/>
      <c r="Q633" s="111"/>
      <c r="R633" s="111"/>
      <c r="S633" s="15"/>
      <c r="T633" s="112" t="s">
        <v>13934</v>
      </c>
      <c r="U633" s="112"/>
      <c r="V633" s="112"/>
      <c r="W633" s="112"/>
      <c r="X633" s="107" t="s">
        <v>15</v>
      </c>
      <c r="Y633" s="107"/>
      <c r="Z633" s="108"/>
    </row>
    <row r="634" spans="1:26" s="11" customFormat="1" ht="13.5" hidden="1" customHeight="1" x14ac:dyDescent="0.2">
      <c r="A634" s="12" t="s">
        <v>10173</v>
      </c>
      <c r="B634" s="106" t="s">
        <v>10174</v>
      </c>
      <c r="C634" s="106"/>
      <c r="D634" s="4" t="s">
        <v>8899</v>
      </c>
      <c r="E634" s="14" t="s">
        <v>10175</v>
      </c>
      <c r="F634" s="1" t="s">
        <v>8927</v>
      </c>
      <c r="G634" s="4" t="s">
        <v>10176</v>
      </c>
      <c r="H634" s="1" t="s">
        <v>10177</v>
      </c>
      <c r="I634" s="1"/>
      <c r="J634" s="2"/>
      <c r="K634" s="3"/>
      <c r="L634" s="109"/>
      <c r="M634" s="109"/>
      <c r="N634" s="13"/>
      <c r="O634" s="111"/>
      <c r="P634" s="111"/>
      <c r="Q634" s="111"/>
      <c r="R634" s="111"/>
      <c r="S634" s="15"/>
      <c r="T634" s="112" t="s">
        <v>13934</v>
      </c>
      <c r="U634" s="112"/>
      <c r="V634" s="112"/>
      <c r="W634" s="112"/>
      <c r="X634" s="107" t="s">
        <v>15</v>
      </c>
      <c r="Y634" s="107"/>
      <c r="Z634" s="108"/>
    </row>
    <row r="635" spans="1:26" s="11" customFormat="1" ht="13.5" hidden="1" customHeight="1" x14ac:dyDescent="0.2">
      <c r="A635" s="12" t="s">
        <v>10178</v>
      </c>
      <c r="B635" s="106" t="s">
        <v>10179</v>
      </c>
      <c r="C635" s="106"/>
      <c r="D635" s="4" t="s">
        <v>8899</v>
      </c>
      <c r="E635" s="14" t="s">
        <v>10180</v>
      </c>
      <c r="F635" s="1" t="s">
        <v>8927</v>
      </c>
      <c r="G635" s="4" t="s">
        <v>10181</v>
      </c>
      <c r="H635" s="1" t="s">
        <v>10182</v>
      </c>
      <c r="I635" s="1"/>
      <c r="J635" s="2"/>
      <c r="K635" s="3"/>
      <c r="L635" s="109"/>
      <c r="M635" s="109"/>
      <c r="N635" s="13"/>
      <c r="O635" s="111"/>
      <c r="P635" s="111"/>
      <c r="Q635" s="111"/>
      <c r="R635" s="111"/>
      <c r="S635" s="15"/>
      <c r="T635" s="112" t="s">
        <v>13934</v>
      </c>
      <c r="U635" s="112"/>
      <c r="V635" s="112"/>
      <c r="W635" s="112"/>
      <c r="X635" s="107" t="s">
        <v>15</v>
      </c>
      <c r="Y635" s="107"/>
      <c r="Z635" s="108"/>
    </row>
    <row r="636" spans="1:26" s="11" customFormat="1" ht="13.5" hidden="1" customHeight="1" x14ac:dyDescent="0.2">
      <c r="A636" s="12" t="s">
        <v>10183</v>
      </c>
      <c r="B636" s="106" t="s">
        <v>10184</v>
      </c>
      <c r="C636" s="106"/>
      <c r="D636" s="4" t="s">
        <v>8899</v>
      </c>
      <c r="E636" s="14" t="s">
        <v>10185</v>
      </c>
      <c r="F636" s="1" t="s">
        <v>8927</v>
      </c>
      <c r="G636" s="4" t="s">
        <v>10186</v>
      </c>
      <c r="H636" s="1" t="s">
        <v>10187</v>
      </c>
      <c r="I636" s="1"/>
      <c r="J636" s="2"/>
      <c r="K636" s="3"/>
      <c r="L636" s="109"/>
      <c r="M636" s="109"/>
      <c r="N636" s="13"/>
      <c r="O636" s="111"/>
      <c r="P636" s="111"/>
      <c r="Q636" s="111"/>
      <c r="R636" s="111"/>
      <c r="S636" s="15"/>
      <c r="T636" s="112" t="s">
        <v>13934</v>
      </c>
      <c r="U636" s="112"/>
      <c r="V636" s="112"/>
      <c r="W636" s="112"/>
      <c r="X636" s="107" t="s">
        <v>15</v>
      </c>
      <c r="Y636" s="107"/>
      <c r="Z636" s="108"/>
    </row>
    <row r="637" spans="1:26" s="11" customFormat="1" ht="13.5" hidden="1" customHeight="1" x14ac:dyDescent="0.2">
      <c r="A637" s="12" t="s">
        <v>10188</v>
      </c>
      <c r="B637" s="106" t="s">
        <v>10189</v>
      </c>
      <c r="C637" s="106"/>
      <c r="D637" s="4" t="s">
        <v>8899</v>
      </c>
      <c r="E637" s="14" t="s">
        <v>10190</v>
      </c>
      <c r="F637" s="1" t="s">
        <v>8927</v>
      </c>
      <c r="G637" s="4" t="s">
        <v>10191</v>
      </c>
      <c r="H637" s="1" t="s">
        <v>10192</v>
      </c>
      <c r="I637" s="1"/>
      <c r="J637" s="2"/>
      <c r="K637" s="3"/>
      <c r="L637" s="109"/>
      <c r="M637" s="109"/>
      <c r="N637" s="13"/>
      <c r="O637" s="111"/>
      <c r="P637" s="111"/>
      <c r="Q637" s="111"/>
      <c r="R637" s="111"/>
      <c r="S637" s="15"/>
      <c r="T637" s="112" t="s">
        <v>13934</v>
      </c>
      <c r="U637" s="112"/>
      <c r="V637" s="112"/>
      <c r="W637" s="112"/>
      <c r="X637" s="107" t="s">
        <v>15</v>
      </c>
      <c r="Y637" s="107"/>
      <c r="Z637" s="108"/>
    </row>
    <row r="638" spans="1:26" s="11" customFormat="1" ht="13.5" hidden="1" customHeight="1" x14ac:dyDescent="0.2">
      <c r="A638" s="12" t="s">
        <v>10193</v>
      </c>
      <c r="B638" s="106" t="s">
        <v>10194</v>
      </c>
      <c r="C638" s="106"/>
      <c r="D638" s="4" t="s">
        <v>8899</v>
      </c>
      <c r="E638" s="14" t="s">
        <v>10195</v>
      </c>
      <c r="F638" s="1" t="s">
        <v>8927</v>
      </c>
      <c r="G638" s="4" t="s">
        <v>10196</v>
      </c>
      <c r="H638" s="1" t="s">
        <v>7782</v>
      </c>
      <c r="I638" s="1"/>
      <c r="J638" s="2"/>
      <c r="K638" s="3"/>
      <c r="L638" s="109"/>
      <c r="M638" s="109"/>
      <c r="N638" s="13"/>
      <c r="O638" s="111"/>
      <c r="P638" s="111"/>
      <c r="Q638" s="111"/>
      <c r="R638" s="111"/>
      <c r="S638" s="15"/>
      <c r="T638" s="112" t="s">
        <v>13934</v>
      </c>
      <c r="U638" s="112"/>
      <c r="V638" s="112"/>
      <c r="W638" s="112"/>
      <c r="X638" s="107" t="s">
        <v>15</v>
      </c>
      <c r="Y638" s="107"/>
      <c r="Z638" s="108"/>
    </row>
    <row r="639" spans="1:26" s="11" customFormat="1" ht="13.5" hidden="1" customHeight="1" x14ac:dyDescent="0.2">
      <c r="A639" s="12" t="s">
        <v>10197</v>
      </c>
      <c r="B639" s="106" t="s">
        <v>10198</v>
      </c>
      <c r="C639" s="106"/>
      <c r="D639" s="4" t="s">
        <v>8899</v>
      </c>
      <c r="E639" s="14"/>
      <c r="F639" s="1" t="s">
        <v>8927</v>
      </c>
      <c r="G639" s="4" t="s">
        <v>10199</v>
      </c>
      <c r="H639" s="1" t="s">
        <v>9960</v>
      </c>
      <c r="I639" s="1"/>
      <c r="J639" s="2"/>
      <c r="K639" s="3"/>
      <c r="L639" s="109"/>
      <c r="M639" s="109"/>
      <c r="N639" s="13"/>
      <c r="O639" s="111"/>
      <c r="P639" s="111"/>
      <c r="Q639" s="111"/>
      <c r="R639" s="111"/>
      <c r="S639" s="15"/>
      <c r="T639" s="112" t="s">
        <v>13934</v>
      </c>
      <c r="U639" s="112"/>
      <c r="V639" s="112"/>
      <c r="W639" s="112"/>
      <c r="X639" s="107" t="s">
        <v>15</v>
      </c>
      <c r="Y639" s="107"/>
      <c r="Z639" s="108"/>
    </row>
    <row r="640" spans="1:26" s="11" customFormat="1" ht="13.5" hidden="1" customHeight="1" x14ac:dyDescent="0.2">
      <c r="A640" s="12" t="s">
        <v>10200</v>
      </c>
      <c r="B640" s="106" t="s">
        <v>10201</v>
      </c>
      <c r="C640" s="106"/>
      <c r="D640" s="4" t="s">
        <v>8899</v>
      </c>
      <c r="E640" s="14"/>
      <c r="F640" s="1" t="s">
        <v>8927</v>
      </c>
      <c r="G640" s="4" t="s">
        <v>10202</v>
      </c>
      <c r="H640" s="1" t="s">
        <v>10203</v>
      </c>
      <c r="I640" s="1"/>
      <c r="J640" s="2"/>
      <c r="K640" s="3"/>
      <c r="L640" s="109"/>
      <c r="M640" s="109"/>
      <c r="N640" s="13"/>
      <c r="O640" s="111"/>
      <c r="P640" s="111"/>
      <c r="Q640" s="111"/>
      <c r="R640" s="111"/>
      <c r="S640" s="15"/>
      <c r="T640" s="112" t="s">
        <v>13934</v>
      </c>
      <c r="U640" s="112"/>
      <c r="V640" s="112"/>
      <c r="W640" s="112"/>
      <c r="X640" s="107" t="s">
        <v>15</v>
      </c>
      <c r="Y640" s="107"/>
      <c r="Z640" s="108"/>
    </row>
    <row r="641" spans="1:26" s="11" customFormat="1" ht="13.5" hidden="1" customHeight="1" x14ac:dyDescent="0.2">
      <c r="A641" s="12" t="s">
        <v>10204</v>
      </c>
      <c r="B641" s="106" t="s">
        <v>10205</v>
      </c>
      <c r="C641" s="106"/>
      <c r="D641" s="4" t="s">
        <v>8899</v>
      </c>
      <c r="E641" s="14"/>
      <c r="F641" s="1" t="s">
        <v>8927</v>
      </c>
      <c r="G641" s="4" t="s">
        <v>10206</v>
      </c>
      <c r="H641" s="1" t="s">
        <v>10207</v>
      </c>
      <c r="I641" s="1"/>
      <c r="J641" s="2"/>
      <c r="K641" s="3"/>
      <c r="L641" s="109"/>
      <c r="M641" s="109"/>
      <c r="N641" s="13"/>
      <c r="O641" s="111"/>
      <c r="P641" s="111"/>
      <c r="Q641" s="111"/>
      <c r="R641" s="111"/>
      <c r="S641" s="15"/>
      <c r="T641" s="112" t="s">
        <v>13934</v>
      </c>
      <c r="U641" s="112"/>
      <c r="V641" s="112"/>
      <c r="W641" s="112"/>
      <c r="X641" s="107" t="s">
        <v>15</v>
      </c>
      <c r="Y641" s="107"/>
      <c r="Z641" s="108"/>
    </row>
    <row r="642" spans="1:26" s="11" customFormat="1" ht="13.5" hidden="1" customHeight="1" x14ac:dyDescent="0.2">
      <c r="A642" s="12" t="s">
        <v>10208</v>
      </c>
      <c r="B642" s="106" t="s">
        <v>10209</v>
      </c>
      <c r="C642" s="106"/>
      <c r="D642" s="4" t="s">
        <v>8899</v>
      </c>
      <c r="E642" s="14" t="s">
        <v>10210</v>
      </c>
      <c r="F642" s="1" t="s">
        <v>8927</v>
      </c>
      <c r="G642" s="4" t="s">
        <v>10211</v>
      </c>
      <c r="H642" s="1" t="s">
        <v>9265</v>
      </c>
      <c r="I642" s="1"/>
      <c r="J642" s="2"/>
      <c r="K642" s="3"/>
      <c r="L642" s="109"/>
      <c r="M642" s="109"/>
      <c r="N642" s="13"/>
      <c r="O642" s="111"/>
      <c r="P642" s="111"/>
      <c r="Q642" s="111"/>
      <c r="R642" s="111"/>
      <c r="S642" s="15"/>
      <c r="T642" s="112" t="s">
        <v>13934</v>
      </c>
      <c r="U642" s="112"/>
      <c r="V642" s="112"/>
      <c r="W642" s="112"/>
      <c r="X642" s="107" t="s">
        <v>15</v>
      </c>
      <c r="Y642" s="107"/>
      <c r="Z642" s="108"/>
    </row>
    <row r="643" spans="1:26" s="11" customFormat="1" ht="13.5" hidden="1" customHeight="1" x14ac:dyDescent="0.2">
      <c r="A643" s="12" t="s">
        <v>10212</v>
      </c>
      <c r="B643" s="106" t="s">
        <v>10213</v>
      </c>
      <c r="C643" s="106"/>
      <c r="D643" s="4" t="s">
        <v>8899</v>
      </c>
      <c r="E643" s="14"/>
      <c r="F643" s="1" t="s">
        <v>8927</v>
      </c>
      <c r="G643" s="4" t="s">
        <v>10214</v>
      </c>
      <c r="H643" s="1" t="s">
        <v>10215</v>
      </c>
      <c r="I643" s="1"/>
      <c r="J643" s="2"/>
      <c r="K643" s="3"/>
      <c r="L643" s="109"/>
      <c r="M643" s="109"/>
      <c r="N643" s="13"/>
      <c r="O643" s="111"/>
      <c r="P643" s="111"/>
      <c r="Q643" s="111"/>
      <c r="R643" s="111"/>
      <c r="S643" s="15"/>
      <c r="T643" s="112" t="s">
        <v>13934</v>
      </c>
      <c r="U643" s="112"/>
      <c r="V643" s="112"/>
      <c r="W643" s="112"/>
      <c r="X643" s="107" t="s">
        <v>15</v>
      </c>
      <c r="Y643" s="107"/>
      <c r="Z643" s="108"/>
    </row>
    <row r="644" spans="1:26" s="11" customFormat="1" ht="13.5" hidden="1" customHeight="1" x14ac:dyDescent="0.2">
      <c r="A644" s="12" t="s">
        <v>10216</v>
      </c>
      <c r="B644" s="106" t="s">
        <v>10217</v>
      </c>
      <c r="C644" s="106"/>
      <c r="D644" s="4" t="s">
        <v>8899</v>
      </c>
      <c r="E644" s="14"/>
      <c r="F644" s="1" t="s">
        <v>8927</v>
      </c>
      <c r="G644" s="4" t="s">
        <v>10218</v>
      </c>
      <c r="H644" s="1" t="s">
        <v>10219</v>
      </c>
      <c r="I644" s="1"/>
      <c r="J644" s="2"/>
      <c r="K644" s="3"/>
      <c r="L644" s="109"/>
      <c r="M644" s="109"/>
      <c r="N644" s="13"/>
      <c r="O644" s="111"/>
      <c r="P644" s="111"/>
      <c r="Q644" s="111"/>
      <c r="R644" s="111"/>
      <c r="S644" s="15"/>
      <c r="T644" s="112" t="s">
        <v>13934</v>
      </c>
      <c r="U644" s="112"/>
      <c r="V644" s="112"/>
      <c r="W644" s="112"/>
      <c r="X644" s="107" t="s">
        <v>15</v>
      </c>
      <c r="Y644" s="107"/>
      <c r="Z644" s="108"/>
    </row>
    <row r="645" spans="1:26" s="11" customFormat="1" ht="13.5" hidden="1" customHeight="1" x14ac:dyDescent="0.2">
      <c r="A645" s="12" t="s">
        <v>10220</v>
      </c>
      <c r="B645" s="106" t="s">
        <v>10221</v>
      </c>
      <c r="C645" s="106"/>
      <c r="D645" s="4" t="s">
        <v>8899</v>
      </c>
      <c r="E645" s="14" t="s">
        <v>10222</v>
      </c>
      <c r="F645" s="1" t="s">
        <v>8927</v>
      </c>
      <c r="G645" s="4" t="s">
        <v>10223</v>
      </c>
      <c r="H645" s="1" t="s">
        <v>4257</v>
      </c>
      <c r="I645" s="1"/>
      <c r="J645" s="2"/>
      <c r="K645" s="3"/>
      <c r="L645" s="109"/>
      <c r="M645" s="109"/>
      <c r="N645" s="13"/>
      <c r="O645" s="111"/>
      <c r="P645" s="111"/>
      <c r="Q645" s="111"/>
      <c r="R645" s="111"/>
      <c r="S645" s="15"/>
      <c r="T645" s="112" t="s">
        <v>13934</v>
      </c>
      <c r="U645" s="112"/>
      <c r="V645" s="112"/>
      <c r="W645" s="112"/>
      <c r="X645" s="107" t="s">
        <v>15</v>
      </c>
      <c r="Y645" s="107"/>
      <c r="Z645" s="108"/>
    </row>
    <row r="646" spans="1:26" s="11" customFormat="1" ht="13.5" hidden="1" customHeight="1" x14ac:dyDescent="0.2">
      <c r="A646" s="12" t="s">
        <v>10224</v>
      </c>
      <c r="B646" s="106" t="s">
        <v>10225</v>
      </c>
      <c r="C646" s="106"/>
      <c r="D646" s="4" t="s">
        <v>8899</v>
      </c>
      <c r="E646" s="14" t="s">
        <v>10226</v>
      </c>
      <c r="F646" s="1" t="s">
        <v>8927</v>
      </c>
      <c r="G646" s="4" t="s">
        <v>10227</v>
      </c>
      <c r="H646" s="1" t="s">
        <v>10228</v>
      </c>
      <c r="I646" s="1"/>
      <c r="J646" s="2"/>
      <c r="K646" s="3"/>
      <c r="L646" s="109"/>
      <c r="M646" s="109"/>
      <c r="N646" s="13"/>
      <c r="O646" s="111"/>
      <c r="P646" s="111"/>
      <c r="Q646" s="111"/>
      <c r="R646" s="111"/>
      <c r="S646" s="15"/>
      <c r="T646" s="112" t="s">
        <v>13934</v>
      </c>
      <c r="U646" s="112"/>
      <c r="V646" s="112"/>
      <c r="W646" s="112"/>
      <c r="X646" s="107" t="s">
        <v>15</v>
      </c>
      <c r="Y646" s="107"/>
      <c r="Z646" s="108"/>
    </row>
    <row r="647" spans="1:26" s="11" customFormat="1" ht="13.5" hidden="1" customHeight="1" x14ac:dyDescent="0.2">
      <c r="A647" s="12" t="s">
        <v>10229</v>
      </c>
      <c r="B647" s="106" t="s">
        <v>10230</v>
      </c>
      <c r="C647" s="106"/>
      <c r="D647" s="4" t="s">
        <v>8899</v>
      </c>
      <c r="E647" s="14" t="s">
        <v>10231</v>
      </c>
      <c r="F647" s="1" t="s">
        <v>8927</v>
      </c>
      <c r="G647" s="4" t="s">
        <v>10232</v>
      </c>
      <c r="H647" s="1" t="s">
        <v>10203</v>
      </c>
      <c r="I647" s="1"/>
      <c r="J647" s="2"/>
      <c r="K647" s="3"/>
      <c r="L647" s="109"/>
      <c r="M647" s="109"/>
      <c r="N647" s="13"/>
      <c r="O647" s="111"/>
      <c r="P647" s="111"/>
      <c r="Q647" s="111"/>
      <c r="R647" s="111"/>
      <c r="S647" s="15"/>
      <c r="T647" s="112" t="s">
        <v>13934</v>
      </c>
      <c r="U647" s="112"/>
      <c r="V647" s="112"/>
      <c r="W647" s="112"/>
      <c r="X647" s="107" t="s">
        <v>15</v>
      </c>
      <c r="Y647" s="107"/>
      <c r="Z647" s="108"/>
    </row>
    <row r="648" spans="1:26" s="11" customFormat="1" ht="13.5" hidden="1" customHeight="1" x14ac:dyDescent="0.2">
      <c r="A648" s="12" t="s">
        <v>10233</v>
      </c>
      <c r="B648" s="106" t="s">
        <v>10234</v>
      </c>
      <c r="C648" s="106"/>
      <c r="D648" s="4" t="s">
        <v>8899</v>
      </c>
      <c r="E648" s="14" t="s">
        <v>10235</v>
      </c>
      <c r="F648" s="1" t="s">
        <v>8927</v>
      </c>
      <c r="G648" s="4" t="s">
        <v>10236</v>
      </c>
      <c r="H648" s="1" t="s">
        <v>10237</v>
      </c>
      <c r="I648" s="1"/>
      <c r="J648" s="2"/>
      <c r="K648" s="3"/>
      <c r="L648" s="109"/>
      <c r="M648" s="109"/>
      <c r="N648" s="13"/>
      <c r="O648" s="111"/>
      <c r="P648" s="111"/>
      <c r="Q648" s="111"/>
      <c r="R648" s="111"/>
      <c r="S648" s="15"/>
      <c r="T648" s="112" t="s">
        <v>13934</v>
      </c>
      <c r="U648" s="112"/>
      <c r="V648" s="112"/>
      <c r="W648" s="112"/>
      <c r="X648" s="107" t="s">
        <v>15</v>
      </c>
      <c r="Y648" s="107"/>
      <c r="Z648" s="108"/>
    </row>
    <row r="649" spans="1:26" s="11" customFormat="1" ht="13.5" hidden="1" customHeight="1" x14ac:dyDescent="0.2">
      <c r="A649" s="12" t="s">
        <v>10238</v>
      </c>
      <c r="B649" s="106" t="s">
        <v>10239</v>
      </c>
      <c r="C649" s="106"/>
      <c r="D649" s="4" t="s">
        <v>8899</v>
      </c>
      <c r="E649" s="14" t="s">
        <v>10240</v>
      </c>
      <c r="F649" s="1" t="s">
        <v>8927</v>
      </c>
      <c r="G649" s="4" t="s">
        <v>10241</v>
      </c>
      <c r="H649" s="1" t="s">
        <v>4257</v>
      </c>
      <c r="I649" s="1"/>
      <c r="J649" s="2"/>
      <c r="K649" s="3"/>
      <c r="L649" s="109"/>
      <c r="M649" s="109"/>
      <c r="N649" s="13"/>
      <c r="O649" s="111"/>
      <c r="P649" s="111"/>
      <c r="Q649" s="111"/>
      <c r="R649" s="111"/>
      <c r="S649" s="15"/>
      <c r="T649" s="112" t="s">
        <v>13934</v>
      </c>
      <c r="U649" s="112"/>
      <c r="V649" s="112"/>
      <c r="W649" s="112"/>
      <c r="X649" s="107" t="s">
        <v>15</v>
      </c>
      <c r="Y649" s="107"/>
      <c r="Z649" s="108"/>
    </row>
    <row r="650" spans="1:26" s="11" customFormat="1" ht="13.5" hidden="1" customHeight="1" x14ac:dyDescent="0.2">
      <c r="A650" s="12" t="s">
        <v>10242</v>
      </c>
      <c r="B650" s="106" t="s">
        <v>10243</v>
      </c>
      <c r="C650" s="106"/>
      <c r="D650" s="4" t="s">
        <v>8899</v>
      </c>
      <c r="E650" s="14" t="s">
        <v>10244</v>
      </c>
      <c r="F650" s="1" t="s">
        <v>8927</v>
      </c>
      <c r="G650" s="4" t="s">
        <v>10245</v>
      </c>
      <c r="H650" s="1" t="s">
        <v>9974</v>
      </c>
      <c r="I650" s="1"/>
      <c r="J650" s="2"/>
      <c r="K650" s="3"/>
      <c r="L650" s="109"/>
      <c r="M650" s="109"/>
      <c r="N650" s="13"/>
      <c r="O650" s="111"/>
      <c r="P650" s="111"/>
      <c r="Q650" s="111"/>
      <c r="R650" s="111"/>
      <c r="S650" s="15"/>
      <c r="T650" s="112" t="s">
        <v>13934</v>
      </c>
      <c r="U650" s="112"/>
      <c r="V650" s="112"/>
      <c r="W650" s="112"/>
      <c r="X650" s="107" t="s">
        <v>15</v>
      </c>
      <c r="Y650" s="107"/>
      <c r="Z650" s="108"/>
    </row>
    <row r="651" spans="1:26" s="11" customFormat="1" ht="13.5" hidden="1" customHeight="1" x14ac:dyDescent="0.2">
      <c r="A651" s="12" t="s">
        <v>10246</v>
      </c>
      <c r="B651" s="106" t="s">
        <v>10247</v>
      </c>
      <c r="C651" s="106"/>
      <c r="D651" s="4" t="s">
        <v>8899</v>
      </c>
      <c r="E651" s="14" t="s">
        <v>10248</v>
      </c>
      <c r="F651" s="1" t="s">
        <v>8927</v>
      </c>
      <c r="G651" s="4" t="s">
        <v>10249</v>
      </c>
      <c r="H651" s="1" t="s">
        <v>10250</v>
      </c>
      <c r="I651" s="1"/>
      <c r="J651" s="2"/>
      <c r="K651" s="3"/>
      <c r="L651" s="109"/>
      <c r="M651" s="109"/>
      <c r="N651" s="13"/>
      <c r="O651" s="111"/>
      <c r="P651" s="111"/>
      <c r="Q651" s="111"/>
      <c r="R651" s="111"/>
      <c r="S651" s="15"/>
      <c r="T651" s="112" t="s">
        <v>13934</v>
      </c>
      <c r="U651" s="112"/>
      <c r="V651" s="112"/>
      <c r="W651" s="112"/>
      <c r="X651" s="107" t="s">
        <v>15</v>
      </c>
      <c r="Y651" s="107"/>
      <c r="Z651" s="108"/>
    </row>
    <row r="652" spans="1:26" s="11" customFormat="1" ht="13.5" hidden="1" customHeight="1" x14ac:dyDescent="0.2">
      <c r="A652" s="12" t="s">
        <v>10251</v>
      </c>
      <c r="B652" s="106" t="s">
        <v>10252</v>
      </c>
      <c r="C652" s="106"/>
      <c r="D652" s="4" t="s">
        <v>8899</v>
      </c>
      <c r="E652" s="14" t="s">
        <v>10253</v>
      </c>
      <c r="F652" s="1" t="s">
        <v>8927</v>
      </c>
      <c r="G652" s="4" t="s">
        <v>10254</v>
      </c>
      <c r="H652" s="1" t="s">
        <v>384</v>
      </c>
      <c r="I652" s="1"/>
      <c r="J652" s="2"/>
      <c r="K652" s="3"/>
      <c r="L652" s="109"/>
      <c r="M652" s="109"/>
      <c r="N652" s="13"/>
      <c r="O652" s="111"/>
      <c r="P652" s="111"/>
      <c r="Q652" s="111"/>
      <c r="R652" s="111"/>
      <c r="S652" s="15"/>
      <c r="T652" s="112" t="s">
        <v>13934</v>
      </c>
      <c r="U652" s="112"/>
      <c r="V652" s="112"/>
      <c r="W652" s="112"/>
      <c r="X652" s="107" t="s">
        <v>15</v>
      </c>
      <c r="Y652" s="107"/>
      <c r="Z652" s="108"/>
    </row>
    <row r="653" spans="1:26" s="11" customFormat="1" ht="13.5" hidden="1" customHeight="1" x14ac:dyDescent="0.2">
      <c r="A653" s="12" t="s">
        <v>10255</v>
      </c>
      <c r="B653" s="106" t="s">
        <v>10256</v>
      </c>
      <c r="C653" s="106"/>
      <c r="D653" s="4" t="s">
        <v>8899</v>
      </c>
      <c r="E653" s="14"/>
      <c r="F653" s="1" t="s">
        <v>8927</v>
      </c>
      <c r="G653" s="4" t="s">
        <v>10257</v>
      </c>
      <c r="H653" s="1" t="s">
        <v>9864</v>
      </c>
      <c r="I653" s="1"/>
      <c r="J653" s="2"/>
      <c r="K653" s="3"/>
      <c r="L653" s="109"/>
      <c r="M653" s="109"/>
      <c r="N653" s="13"/>
      <c r="O653" s="111"/>
      <c r="P653" s="111"/>
      <c r="Q653" s="111"/>
      <c r="R653" s="111"/>
      <c r="S653" s="15"/>
      <c r="T653" s="112" t="s">
        <v>13934</v>
      </c>
      <c r="U653" s="112"/>
      <c r="V653" s="112"/>
      <c r="W653" s="112"/>
      <c r="X653" s="107" t="s">
        <v>15</v>
      </c>
      <c r="Y653" s="107"/>
      <c r="Z653" s="108"/>
    </row>
    <row r="654" spans="1:26" s="11" customFormat="1" ht="13.5" hidden="1" customHeight="1" x14ac:dyDescent="0.2">
      <c r="A654" s="12" t="s">
        <v>10258</v>
      </c>
      <c r="B654" s="106" t="s">
        <v>10259</v>
      </c>
      <c r="C654" s="106"/>
      <c r="D654" s="4" t="s">
        <v>8899</v>
      </c>
      <c r="E654" s="14"/>
      <c r="F654" s="1" t="s">
        <v>8927</v>
      </c>
      <c r="G654" s="4" t="s">
        <v>10260</v>
      </c>
      <c r="H654" s="1" t="s">
        <v>10261</v>
      </c>
      <c r="I654" s="1"/>
      <c r="J654" s="2"/>
      <c r="K654" s="3"/>
      <c r="L654" s="109"/>
      <c r="M654" s="109"/>
      <c r="N654" s="13"/>
      <c r="O654" s="111"/>
      <c r="P654" s="111"/>
      <c r="Q654" s="111"/>
      <c r="R654" s="111"/>
      <c r="S654" s="15"/>
      <c r="T654" s="112" t="s">
        <v>13934</v>
      </c>
      <c r="U654" s="112"/>
      <c r="V654" s="112"/>
      <c r="W654" s="112"/>
      <c r="X654" s="107" t="s">
        <v>15</v>
      </c>
      <c r="Y654" s="107"/>
      <c r="Z654" s="108"/>
    </row>
    <row r="655" spans="1:26" s="11" customFormat="1" ht="13.5" hidden="1" customHeight="1" x14ac:dyDescent="0.2">
      <c r="A655" s="12" t="s">
        <v>10262</v>
      </c>
      <c r="B655" s="106" t="s">
        <v>10263</v>
      </c>
      <c r="C655" s="106"/>
      <c r="D655" s="4" t="s">
        <v>8899</v>
      </c>
      <c r="E655" s="14"/>
      <c r="F655" s="1" t="s">
        <v>8927</v>
      </c>
      <c r="G655" s="4" t="s">
        <v>10264</v>
      </c>
      <c r="H655" s="1" t="s">
        <v>2386</v>
      </c>
      <c r="I655" s="1"/>
      <c r="J655" s="2"/>
      <c r="K655" s="3"/>
      <c r="L655" s="109"/>
      <c r="M655" s="109"/>
      <c r="N655" s="13"/>
      <c r="O655" s="111"/>
      <c r="P655" s="111"/>
      <c r="Q655" s="111"/>
      <c r="R655" s="111"/>
      <c r="S655" s="15"/>
      <c r="T655" s="112" t="s">
        <v>13934</v>
      </c>
      <c r="U655" s="112"/>
      <c r="V655" s="112"/>
      <c r="W655" s="112"/>
      <c r="X655" s="107" t="s">
        <v>15</v>
      </c>
      <c r="Y655" s="107"/>
      <c r="Z655" s="108"/>
    </row>
    <row r="656" spans="1:26" s="11" customFormat="1" ht="13.5" hidden="1" customHeight="1" x14ac:dyDescent="0.2">
      <c r="A656" s="12" t="s">
        <v>10265</v>
      </c>
      <c r="B656" s="106" t="s">
        <v>10266</v>
      </c>
      <c r="C656" s="106"/>
      <c r="D656" s="4" t="s">
        <v>8899</v>
      </c>
      <c r="E656" s="14"/>
      <c r="F656" s="1" t="s">
        <v>8927</v>
      </c>
      <c r="G656" s="4" t="s">
        <v>10267</v>
      </c>
      <c r="H656" s="1" t="s">
        <v>9358</v>
      </c>
      <c r="I656" s="1"/>
      <c r="J656" s="2"/>
      <c r="K656" s="3"/>
      <c r="L656" s="109"/>
      <c r="M656" s="109"/>
      <c r="N656" s="13"/>
      <c r="O656" s="111"/>
      <c r="P656" s="111"/>
      <c r="Q656" s="111"/>
      <c r="R656" s="111"/>
      <c r="S656" s="15"/>
      <c r="T656" s="112" t="s">
        <v>13934</v>
      </c>
      <c r="U656" s="112"/>
      <c r="V656" s="112"/>
      <c r="W656" s="112"/>
      <c r="X656" s="107" t="s">
        <v>15</v>
      </c>
      <c r="Y656" s="107"/>
      <c r="Z656" s="108"/>
    </row>
    <row r="657" spans="1:26" s="11" customFormat="1" ht="13.5" hidden="1" customHeight="1" x14ac:dyDescent="0.2">
      <c r="A657" s="12" t="s">
        <v>10268</v>
      </c>
      <c r="B657" s="106" t="s">
        <v>10269</v>
      </c>
      <c r="C657" s="106"/>
      <c r="D657" s="4" t="s">
        <v>8899</v>
      </c>
      <c r="E657" s="14"/>
      <c r="F657" s="1" t="s">
        <v>8927</v>
      </c>
      <c r="G657" s="4" t="s">
        <v>10270</v>
      </c>
      <c r="H657" s="1" t="s">
        <v>9904</v>
      </c>
      <c r="I657" s="1"/>
      <c r="J657" s="2"/>
      <c r="K657" s="3"/>
      <c r="L657" s="109"/>
      <c r="M657" s="109"/>
      <c r="N657" s="13"/>
      <c r="O657" s="111"/>
      <c r="P657" s="111"/>
      <c r="Q657" s="111"/>
      <c r="R657" s="111"/>
      <c r="S657" s="15"/>
      <c r="T657" s="112" t="s">
        <v>13934</v>
      </c>
      <c r="U657" s="112"/>
      <c r="V657" s="112"/>
      <c r="W657" s="112"/>
      <c r="X657" s="107" t="s">
        <v>15</v>
      </c>
      <c r="Y657" s="107"/>
      <c r="Z657" s="108"/>
    </row>
    <row r="658" spans="1:26" s="11" customFormat="1" ht="13.5" hidden="1" customHeight="1" x14ac:dyDescent="0.2">
      <c r="A658" s="12" t="s">
        <v>10271</v>
      </c>
      <c r="B658" s="106" t="s">
        <v>10272</v>
      </c>
      <c r="C658" s="106"/>
      <c r="D658" s="4" t="s">
        <v>8899</v>
      </c>
      <c r="E658" s="14"/>
      <c r="F658" s="1" t="s">
        <v>8927</v>
      </c>
      <c r="G658" s="4" t="s">
        <v>10273</v>
      </c>
      <c r="H658" s="1" t="s">
        <v>9987</v>
      </c>
      <c r="I658" s="1"/>
      <c r="J658" s="2"/>
      <c r="K658" s="3"/>
      <c r="L658" s="109"/>
      <c r="M658" s="109"/>
      <c r="N658" s="13"/>
      <c r="O658" s="111"/>
      <c r="P658" s="111"/>
      <c r="Q658" s="111"/>
      <c r="R658" s="111"/>
      <c r="S658" s="15"/>
      <c r="T658" s="112" t="s">
        <v>13934</v>
      </c>
      <c r="U658" s="112"/>
      <c r="V658" s="112"/>
      <c r="W658" s="112"/>
      <c r="X658" s="107" t="s">
        <v>15</v>
      </c>
      <c r="Y658" s="107"/>
      <c r="Z658" s="108"/>
    </row>
    <row r="659" spans="1:26" s="11" customFormat="1" ht="13.5" hidden="1" customHeight="1" x14ac:dyDescent="0.2">
      <c r="A659" s="12" t="s">
        <v>10274</v>
      </c>
      <c r="B659" s="106" t="s">
        <v>10275</v>
      </c>
      <c r="C659" s="106"/>
      <c r="D659" s="4" t="s">
        <v>8899</v>
      </c>
      <c r="E659" s="14"/>
      <c r="F659" s="1" t="s">
        <v>8927</v>
      </c>
      <c r="G659" s="4" t="s">
        <v>10276</v>
      </c>
      <c r="H659" s="1" t="s">
        <v>9956</v>
      </c>
      <c r="I659" s="1"/>
      <c r="J659" s="2"/>
      <c r="K659" s="3"/>
      <c r="L659" s="109"/>
      <c r="M659" s="109"/>
      <c r="N659" s="13"/>
      <c r="O659" s="111"/>
      <c r="P659" s="111"/>
      <c r="Q659" s="111"/>
      <c r="R659" s="111"/>
      <c r="S659" s="15"/>
      <c r="T659" s="112" t="s">
        <v>13934</v>
      </c>
      <c r="U659" s="112"/>
      <c r="V659" s="112"/>
      <c r="W659" s="112"/>
      <c r="X659" s="107" t="s">
        <v>15</v>
      </c>
      <c r="Y659" s="107"/>
      <c r="Z659" s="108"/>
    </row>
    <row r="660" spans="1:26" s="11" customFormat="1" ht="13.5" hidden="1" customHeight="1" x14ac:dyDescent="0.2">
      <c r="A660" s="12" t="s">
        <v>10277</v>
      </c>
      <c r="B660" s="106" t="s">
        <v>10278</v>
      </c>
      <c r="C660" s="106"/>
      <c r="D660" s="4" t="s">
        <v>8899</v>
      </c>
      <c r="E660" s="14" t="s">
        <v>10279</v>
      </c>
      <c r="F660" s="1" t="s">
        <v>8927</v>
      </c>
      <c r="G660" s="4" t="s">
        <v>10280</v>
      </c>
      <c r="H660" s="1" t="s">
        <v>10281</v>
      </c>
      <c r="I660" s="1"/>
      <c r="J660" s="2"/>
      <c r="K660" s="3"/>
      <c r="L660" s="109"/>
      <c r="M660" s="109"/>
      <c r="N660" s="13"/>
      <c r="O660" s="111"/>
      <c r="P660" s="111"/>
      <c r="Q660" s="111"/>
      <c r="R660" s="111"/>
      <c r="S660" s="15"/>
      <c r="T660" s="112" t="s">
        <v>13934</v>
      </c>
      <c r="U660" s="112"/>
      <c r="V660" s="112"/>
      <c r="W660" s="112"/>
      <c r="X660" s="107" t="s">
        <v>15</v>
      </c>
      <c r="Y660" s="107"/>
      <c r="Z660" s="108"/>
    </row>
    <row r="661" spans="1:26" s="11" customFormat="1" ht="13.5" hidden="1" customHeight="1" x14ac:dyDescent="0.2">
      <c r="A661" s="12" t="s">
        <v>10282</v>
      </c>
      <c r="B661" s="106" t="s">
        <v>10283</v>
      </c>
      <c r="C661" s="106"/>
      <c r="D661" s="4" t="s">
        <v>8899</v>
      </c>
      <c r="E661" s="14"/>
      <c r="F661" s="1" t="s">
        <v>8927</v>
      </c>
      <c r="G661" s="4" t="s">
        <v>10284</v>
      </c>
      <c r="H661" s="1" t="s">
        <v>10285</v>
      </c>
      <c r="I661" s="1"/>
      <c r="J661" s="2"/>
      <c r="K661" s="3"/>
      <c r="L661" s="109"/>
      <c r="M661" s="109"/>
      <c r="N661" s="13"/>
      <c r="O661" s="111"/>
      <c r="P661" s="111"/>
      <c r="Q661" s="111"/>
      <c r="R661" s="111"/>
      <c r="S661" s="15"/>
      <c r="T661" s="112" t="s">
        <v>13934</v>
      </c>
      <c r="U661" s="112"/>
      <c r="V661" s="112"/>
      <c r="W661" s="112"/>
      <c r="X661" s="107" t="s">
        <v>15</v>
      </c>
      <c r="Y661" s="107"/>
      <c r="Z661" s="108"/>
    </row>
    <row r="662" spans="1:26" s="11" customFormat="1" ht="13.5" hidden="1" customHeight="1" x14ac:dyDescent="0.2">
      <c r="A662" s="12" t="s">
        <v>10286</v>
      </c>
      <c r="B662" s="106" t="s">
        <v>10287</v>
      </c>
      <c r="C662" s="106"/>
      <c r="D662" s="4" t="s">
        <v>8899</v>
      </c>
      <c r="E662" s="14" t="s">
        <v>10288</v>
      </c>
      <c r="F662" s="1" t="s">
        <v>8927</v>
      </c>
      <c r="G662" s="4" t="s">
        <v>10289</v>
      </c>
      <c r="H662" s="1" t="s">
        <v>10290</v>
      </c>
      <c r="I662" s="1"/>
      <c r="J662" s="2"/>
      <c r="K662" s="3"/>
      <c r="L662" s="109"/>
      <c r="M662" s="109"/>
      <c r="N662" s="13"/>
      <c r="O662" s="111"/>
      <c r="P662" s="111"/>
      <c r="Q662" s="111"/>
      <c r="R662" s="111"/>
      <c r="S662" s="15"/>
      <c r="T662" s="112" t="s">
        <v>13934</v>
      </c>
      <c r="U662" s="112"/>
      <c r="V662" s="112"/>
      <c r="W662" s="112"/>
      <c r="X662" s="107" t="s">
        <v>15</v>
      </c>
      <c r="Y662" s="107"/>
      <c r="Z662" s="108"/>
    </row>
    <row r="663" spans="1:26" s="11" customFormat="1" ht="13.5" hidden="1" customHeight="1" x14ac:dyDescent="0.2">
      <c r="A663" s="12" t="s">
        <v>10291</v>
      </c>
      <c r="B663" s="106" t="s">
        <v>10292</v>
      </c>
      <c r="C663" s="106"/>
      <c r="D663" s="4" t="s">
        <v>8899</v>
      </c>
      <c r="E663" s="14"/>
      <c r="F663" s="1" t="s">
        <v>8927</v>
      </c>
      <c r="G663" s="4" t="s">
        <v>10293</v>
      </c>
      <c r="H663" s="1" t="s">
        <v>8556</v>
      </c>
      <c r="I663" s="1"/>
      <c r="J663" s="2"/>
      <c r="K663" s="3"/>
      <c r="L663" s="109"/>
      <c r="M663" s="109"/>
      <c r="N663" s="13"/>
      <c r="O663" s="111"/>
      <c r="P663" s="111"/>
      <c r="Q663" s="111"/>
      <c r="R663" s="111"/>
      <c r="S663" s="15"/>
      <c r="T663" s="112" t="s">
        <v>13934</v>
      </c>
      <c r="U663" s="112"/>
      <c r="V663" s="112"/>
      <c r="W663" s="112"/>
      <c r="X663" s="107" t="s">
        <v>15</v>
      </c>
      <c r="Y663" s="107"/>
      <c r="Z663" s="108"/>
    </row>
    <row r="664" spans="1:26" s="11" customFormat="1" ht="13.5" hidden="1" customHeight="1" x14ac:dyDescent="0.2">
      <c r="A664" s="12" t="s">
        <v>10294</v>
      </c>
      <c r="B664" s="106" t="s">
        <v>10295</v>
      </c>
      <c r="C664" s="106"/>
      <c r="D664" s="4" t="s">
        <v>8899</v>
      </c>
      <c r="E664" s="14" t="s">
        <v>10296</v>
      </c>
      <c r="F664" s="1" t="s">
        <v>8927</v>
      </c>
      <c r="G664" s="4" t="s">
        <v>10297</v>
      </c>
      <c r="H664" s="1" t="s">
        <v>28</v>
      </c>
      <c r="I664" s="1"/>
      <c r="J664" s="2"/>
      <c r="K664" s="3"/>
      <c r="L664" s="109"/>
      <c r="M664" s="109"/>
      <c r="N664" s="13"/>
      <c r="O664" s="111"/>
      <c r="P664" s="111"/>
      <c r="Q664" s="111"/>
      <c r="R664" s="111"/>
      <c r="S664" s="15"/>
      <c r="T664" s="112" t="s">
        <v>13934</v>
      </c>
      <c r="U664" s="112"/>
      <c r="V664" s="112"/>
      <c r="W664" s="112"/>
      <c r="X664" s="107" t="s">
        <v>15</v>
      </c>
      <c r="Y664" s="107"/>
      <c r="Z664" s="108"/>
    </row>
    <row r="665" spans="1:26" s="11" customFormat="1" ht="13.5" hidden="1" customHeight="1" x14ac:dyDescent="0.2">
      <c r="A665" s="12" t="s">
        <v>10298</v>
      </c>
      <c r="B665" s="106" t="s">
        <v>10299</v>
      </c>
      <c r="C665" s="106"/>
      <c r="D665" s="4" t="s">
        <v>8899</v>
      </c>
      <c r="E665" s="14" t="s">
        <v>10300</v>
      </c>
      <c r="F665" s="1" t="s">
        <v>8927</v>
      </c>
      <c r="G665" s="4" t="s">
        <v>10301</v>
      </c>
      <c r="H665" s="1" t="s">
        <v>10302</v>
      </c>
      <c r="I665" s="1"/>
      <c r="J665" s="2"/>
      <c r="K665" s="3"/>
      <c r="L665" s="109"/>
      <c r="M665" s="109"/>
      <c r="N665" s="13"/>
      <c r="O665" s="111"/>
      <c r="P665" s="111"/>
      <c r="Q665" s="111"/>
      <c r="R665" s="111"/>
      <c r="S665" s="15"/>
      <c r="T665" s="112" t="s">
        <v>13934</v>
      </c>
      <c r="U665" s="112"/>
      <c r="V665" s="112"/>
      <c r="W665" s="112"/>
      <c r="X665" s="107" t="s">
        <v>15</v>
      </c>
      <c r="Y665" s="107"/>
      <c r="Z665" s="108"/>
    </row>
    <row r="666" spans="1:26" s="11" customFormat="1" ht="13.5" hidden="1" customHeight="1" x14ac:dyDescent="0.2">
      <c r="A666" s="12" t="s">
        <v>10303</v>
      </c>
      <c r="B666" s="106" t="s">
        <v>10304</v>
      </c>
      <c r="C666" s="106"/>
      <c r="D666" s="4" t="s">
        <v>8899</v>
      </c>
      <c r="E666" s="14"/>
      <c r="F666" s="1" t="s">
        <v>8927</v>
      </c>
      <c r="G666" s="4" t="s">
        <v>10305</v>
      </c>
      <c r="H666" s="1" t="s">
        <v>8987</v>
      </c>
      <c r="I666" s="1"/>
      <c r="J666" s="2"/>
      <c r="K666" s="3"/>
      <c r="L666" s="109"/>
      <c r="M666" s="109"/>
      <c r="N666" s="13"/>
      <c r="O666" s="111"/>
      <c r="P666" s="111"/>
      <c r="Q666" s="111"/>
      <c r="R666" s="111"/>
      <c r="S666" s="15"/>
      <c r="T666" s="112" t="s">
        <v>13934</v>
      </c>
      <c r="U666" s="112"/>
      <c r="V666" s="112"/>
      <c r="W666" s="112"/>
      <c r="X666" s="107" t="s">
        <v>15</v>
      </c>
      <c r="Y666" s="107"/>
      <c r="Z666" s="108"/>
    </row>
    <row r="667" spans="1:26" s="11" customFormat="1" ht="13.5" hidden="1" customHeight="1" x14ac:dyDescent="0.2">
      <c r="A667" s="12" t="s">
        <v>10306</v>
      </c>
      <c r="B667" s="106" t="s">
        <v>10307</v>
      </c>
      <c r="C667" s="106"/>
      <c r="D667" s="4" t="s">
        <v>8899</v>
      </c>
      <c r="E667" s="14"/>
      <c r="F667" s="1" t="s">
        <v>8927</v>
      </c>
      <c r="G667" s="4" t="s">
        <v>10308</v>
      </c>
      <c r="H667" s="1" t="s">
        <v>2946</v>
      </c>
      <c r="I667" s="1"/>
      <c r="J667" s="2"/>
      <c r="K667" s="3"/>
      <c r="L667" s="109"/>
      <c r="M667" s="109"/>
      <c r="N667" s="13"/>
      <c r="O667" s="111"/>
      <c r="P667" s="111"/>
      <c r="Q667" s="111"/>
      <c r="R667" s="111"/>
      <c r="S667" s="15"/>
      <c r="T667" s="112" t="s">
        <v>13934</v>
      </c>
      <c r="U667" s="112"/>
      <c r="V667" s="112"/>
      <c r="W667" s="112"/>
      <c r="X667" s="107" t="s">
        <v>15</v>
      </c>
      <c r="Y667" s="107"/>
      <c r="Z667" s="108"/>
    </row>
    <row r="668" spans="1:26" s="11" customFormat="1" ht="13.5" hidden="1" customHeight="1" x14ac:dyDescent="0.2">
      <c r="A668" s="12" t="s">
        <v>10309</v>
      </c>
      <c r="B668" s="106" t="s">
        <v>10310</v>
      </c>
      <c r="C668" s="106"/>
      <c r="D668" s="4" t="s">
        <v>8899</v>
      </c>
      <c r="E668" s="14"/>
      <c r="F668" s="1" t="s">
        <v>8927</v>
      </c>
      <c r="G668" s="4" t="s">
        <v>10311</v>
      </c>
      <c r="H668" s="1" t="s">
        <v>10066</v>
      </c>
      <c r="I668" s="1"/>
      <c r="J668" s="2"/>
      <c r="K668" s="3"/>
      <c r="L668" s="109"/>
      <c r="M668" s="109"/>
      <c r="N668" s="13"/>
      <c r="O668" s="111"/>
      <c r="P668" s="111"/>
      <c r="Q668" s="111"/>
      <c r="R668" s="111"/>
      <c r="S668" s="15"/>
      <c r="T668" s="112" t="s">
        <v>13934</v>
      </c>
      <c r="U668" s="112"/>
      <c r="V668" s="112"/>
      <c r="W668" s="112"/>
      <c r="X668" s="107" t="s">
        <v>15</v>
      </c>
      <c r="Y668" s="107"/>
      <c r="Z668" s="108"/>
    </row>
    <row r="669" spans="1:26" s="11" customFormat="1" ht="13.5" hidden="1" customHeight="1" x14ac:dyDescent="0.2">
      <c r="A669" s="12" t="s">
        <v>10312</v>
      </c>
      <c r="B669" s="106" t="s">
        <v>10313</v>
      </c>
      <c r="C669" s="106"/>
      <c r="D669" s="4" t="s">
        <v>8899</v>
      </c>
      <c r="E669" s="14"/>
      <c r="F669" s="1" t="s">
        <v>8927</v>
      </c>
      <c r="G669" s="4" t="s">
        <v>10314</v>
      </c>
      <c r="H669" s="1" t="s">
        <v>10315</v>
      </c>
      <c r="I669" s="1"/>
      <c r="J669" s="2"/>
      <c r="K669" s="3"/>
      <c r="L669" s="109"/>
      <c r="M669" s="109"/>
      <c r="N669" s="13"/>
      <c r="O669" s="111"/>
      <c r="P669" s="111"/>
      <c r="Q669" s="111"/>
      <c r="R669" s="111"/>
      <c r="S669" s="15"/>
      <c r="T669" s="112" t="s">
        <v>13934</v>
      </c>
      <c r="U669" s="112"/>
      <c r="V669" s="112"/>
      <c r="W669" s="112"/>
      <c r="X669" s="107" t="s">
        <v>15</v>
      </c>
      <c r="Y669" s="107"/>
      <c r="Z669" s="108"/>
    </row>
    <row r="670" spans="1:26" s="11" customFormat="1" ht="13.5" hidden="1" customHeight="1" x14ac:dyDescent="0.2">
      <c r="A670" s="12" t="s">
        <v>10316</v>
      </c>
      <c r="B670" s="106" t="s">
        <v>10317</v>
      </c>
      <c r="C670" s="106"/>
      <c r="D670" s="4" t="s">
        <v>8899</v>
      </c>
      <c r="E670" s="14" t="s">
        <v>10318</v>
      </c>
      <c r="F670" s="1" t="s">
        <v>8927</v>
      </c>
      <c r="G670" s="4" t="s">
        <v>10319</v>
      </c>
      <c r="H670" s="1" t="s">
        <v>10320</v>
      </c>
      <c r="I670" s="1"/>
      <c r="J670" s="2"/>
      <c r="K670" s="3"/>
      <c r="L670" s="109"/>
      <c r="M670" s="109"/>
      <c r="N670" s="13"/>
      <c r="O670" s="111"/>
      <c r="P670" s="111"/>
      <c r="Q670" s="111"/>
      <c r="R670" s="111"/>
      <c r="S670" s="15"/>
      <c r="T670" s="112" t="s">
        <v>13934</v>
      </c>
      <c r="U670" s="112"/>
      <c r="V670" s="112"/>
      <c r="W670" s="112"/>
      <c r="X670" s="107" t="s">
        <v>15</v>
      </c>
      <c r="Y670" s="107"/>
      <c r="Z670" s="108"/>
    </row>
    <row r="671" spans="1:26" s="11" customFormat="1" ht="13.5" hidden="1" customHeight="1" x14ac:dyDescent="0.2">
      <c r="A671" s="12" t="s">
        <v>10321</v>
      </c>
      <c r="B671" s="106" t="s">
        <v>10322</v>
      </c>
      <c r="C671" s="106"/>
      <c r="D671" s="4" t="s">
        <v>8899</v>
      </c>
      <c r="E671" s="14"/>
      <c r="F671" s="1" t="s">
        <v>8927</v>
      </c>
      <c r="G671" s="4" t="s">
        <v>10323</v>
      </c>
      <c r="H671" s="1" t="s">
        <v>10324</v>
      </c>
      <c r="I671" s="1"/>
      <c r="J671" s="2"/>
      <c r="K671" s="3"/>
      <c r="L671" s="109"/>
      <c r="M671" s="109"/>
      <c r="N671" s="13"/>
      <c r="O671" s="111"/>
      <c r="P671" s="111"/>
      <c r="Q671" s="111"/>
      <c r="R671" s="111"/>
      <c r="S671" s="15"/>
      <c r="T671" s="112" t="s">
        <v>13934</v>
      </c>
      <c r="U671" s="112"/>
      <c r="V671" s="112"/>
      <c r="W671" s="112"/>
      <c r="X671" s="107" t="s">
        <v>15</v>
      </c>
      <c r="Y671" s="107"/>
      <c r="Z671" s="108"/>
    </row>
    <row r="672" spans="1:26" s="11" customFormat="1" ht="13.5" hidden="1" customHeight="1" x14ac:dyDescent="0.2">
      <c r="A672" s="12" t="s">
        <v>10325</v>
      </c>
      <c r="B672" s="106" t="s">
        <v>10326</v>
      </c>
      <c r="C672" s="106"/>
      <c r="D672" s="4" t="s">
        <v>8899</v>
      </c>
      <c r="E672" s="14"/>
      <c r="F672" s="1" t="s">
        <v>8927</v>
      </c>
      <c r="G672" s="4" t="s">
        <v>10327</v>
      </c>
      <c r="H672" s="1" t="s">
        <v>29</v>
      </c>
      <c r="I672" s="1"/>
      <c r="J672" s="2"/>
      <c r="K672" s="3"/>
      <c r="L672" s="109"/>
      <c r="M672" s="109"/>
      <c r="N672" s="13"/>
      <c r="O672" s="111"/>
      <c r="P672" s="111"/>
      <c r="Q672" s="111"/>
      <c r="R672" s="111"/>
      <c r="S672" s="15"/>
      <c r="T672" s="112" t="s">
        <v>13934</v>
      </c>
      <c r="U672" s="112"/>
      <c r="V672" s="112"/>
      <c r="W672" s="112"/>
      <c r="X672" s="107" t="s">
        <v>15</v>
      </c>
      <c r="Y672" s="107"/>
      <c r="Z672" s="108"/>
    </row>
    <row r="673" spans="1:26" s="11" customFormat="1" ht="13.5" hidden="1" customHeight="1" x14ac:dyDescent="0.2">
      <c r="A673" s="12" t="s">
        <v>10328</v>
      </c>
      <c r="B673" s="106" t="s">
        <v>10329</v>
      </c>
      <c r="C673" s="106"/>
      <c r="D673" s="4" t="s">
        <v>8899</v>
      </c>
      <c r="E673" s="14"/>
      <c r="F673" s="1" t="s">
        <v>8927</v>
      </c>
      <c r="G673" s="4" t="s">
        <v>10327</v>
      </c>
      <c r="H673" s="1" t="s">
        <v>27</v>
      </c>
      <c r="I673" s="1"/>
      <c r="J673" s="2"/>
      <c r="K673" s="3"/>
      <c r="L673" s="109"/>
      <c r="M673" s="109"/>
      <c r="N673" s="13"/>
      <c r="O673" s="111"/>
      <c r="P673" s="111"/>
      <c r="Q673" s="111"/>
      <c r="R673" s="111"/>
      <c r="S673" s="15"/>
      <c r="T673" s="112" t="s">
        <v>13934</v>
      </c>
      <c r="U673" s="112"/>
      <c r="V673" s="112"/>
      <c r="W673" s="112"/>
      <c r="X673" s="107" t="s">
        <v>15</v>
      </c>
      <c r="Y673" s="107"/>
      <c r="Z673" s="108"/>
    </row>
    <row r="674" spans="1:26" s="11" customFormat="1" ht="13.5" hidden="1" customHeight="1" x14ac:dyDescent="0.2">
      <c r="A674" s="12" t="s">
        <v>10330</v>
      </c>
      <c r="B674" s="106" t="s">
        <v>10331</v>
      </c>
      <c r="C674" s="106"/>
      <c r="D674" s="4" t="s">
        <v>8899</v>
      </c>
      <c r="E674" s="14" t="s">
        <v>10332</v>
      </c>
      <c r="F674" s="1" t="s">
        <v>8927</v>
      </c>
      <c r="G674" s="4" t="s">
        <v>10333</v>
      </c>
      <c r="H674" s="1" t="s">
        <v>9533</v>
      </c>
      <c r="I674" s="1"/>
      <c r="J674" s="2"/>
      <c r="K674" s="3"/>
      <c r="L674" s="109"/>
      <c r="M674" s="109"/>
      <c r="N674" s="13"/>
      <c r="O674" s="111"/>
      <c r="P674" s="111"/>
      <c r="Q674" s="111"/>
      <c r="R674" s="111"/>
      <c r="S674" s="15"/>
      <c r="T674" s="112" t="s">
        <v>13934</v>
      </c>
      <c r="U674" s="112"/>
      <c r="V674" s="112"/>
      <c r="W674" s="112"/>
      <c r="X674" s="107" t="s">
        <v>15</v>
      </c>
      <c r="Y674" s="107"/>
      <c r="Z674" s="108"/>
    </row>
    <row r="675" spans="1:26" s="11" customFormat="1" ht="13.5" hidden="1" customHeight="1" x14ac:dyDescent="0.2">
      <c r="A675" s="12" t="s">
        <v>10334</v>
      </c>
      <c r="B675" s="106" t="s">
        <v>10335</v>
      </c>
      <c r="C675" s="106"/>
      <c r="D675" s="4" t="s">
        <v>8899</v>
      </c>
      <c r="E675" s="14" t="s">
        <v>10336</v>
      </c>
      <c r="F675" s="1" t="s">
        <v>8927</v>
      </c>
      <c r="G675" s="4" t="s">
        <v>10337</v>
      </c>
      <c r="H675" s="1" t="s">
        <v>10338</v>
      </c>
      <c r="I675" s="1"/>
      <c r="J675" s="2"/>
      <c r="K675" s="3"/>
      <c r="L675" s="109"/>
      <c r="M675" s="109"/>
      <c r="N675" s="13"/>
      <c r="O675" s="111"/>
      <c r="P675" s="111"/>
      <c r="Q675" s="111"/>
      <c r="R675" s="111"/>
      <c r="S675" s="15"/>
      <c r="T675" s="112" t="s">
        <v>13934</v>
      </c>
      <c r="U675" s="112"/>
      <c r="V675" s="112"/>
      <c r="W675" s="112"/>
      <c r="X675" s="107" t="s">
        <v>15</v>
      </c>
      <c r="Y675" s="107"/>
      <c r="Z675" s="108"/>
    </row>
    <row r="676" spans="1:26" s="11" customFormat="1" ht="13.5" hidden="1" customHeight="1" x14ac:dyDescent="0.2">
      <c r="A676" s="12" t="s">
        <v>10339</v>
      </c>
      <c r="B676" s="106" t="s">
        <v>10340</v>
      </c>
      <c r="C676" s="106"/>
      <c r="D676" s="4" t="s">
        <v>8899</v>
      </c>
      <c r="E676" s="14" t="s">
        <v>10341</v>
      </c>
      <c r="F676" s="1" t="s">
        <v>8927</v>
      </c>
      <c r="G676" s="4" t="s">
        <v>10342</v>
      </c>
      <c r="H676" s="1" t="s">
        <v>10343</v>
      </c>
      <c r="I676" s="1"/>
      <c r="J676" s="2"/>
      <c r="K676" s="3"/>
      <c r="L676" s="109"/>
      <c r="M676" s="109"/>
      <c r="N676" s="13"/>
      <c r="O676" s="111"/>
      <c r="P676" s="111"/>
      <c r="Q676" s="111"/>
      <c r="R676" s="111"/>
      <c r="S676" s="15"/>
      <c r="T676" s="112" t="s">
        <v>13934</v>
      </c>
      <c r="U676" s="112"/>
      <c r="V676" s="112"/>
      <c r="W676" s="112"/>
      <c r="X676" s="107" t="s">
        <v>15</v>
      </c>
      <c r="Y676" s="107"/>
      <c r="Z676" s="108"/>
    </row>
    <row r="677" spans="1:26" s="11" customFormat="1" ht="13.5" hidden="1" customHeight="1" x14ac:dyDescent="0.2">
      <c r="A677" s="12" t="s">
        <v>10344</v>
      </c>
      <c r="B677" s="106" t="s">
        <v>10345</v>
      </c>
      <c r="C677" s="106"/>
      <c r="D677" s="4" t="s">
        <v>8899</v>
      </c>
      <c r="E677" s="14" t="s">
        <v>10346</v>
      </c>
      <c r="F677" s="1" t="s">
        <v>8927</v>
      </c>
      <c r="G677" s="4" t="s">
        <v>10347</v>
      </c>
      <c r="H677" s="1" t="s">
        <v>2144</v>
      </c>
      <c r="I677" s="1"/>
      <c r="J677" s="2"/>
      <c r="K677" s="3"/>
      <c r="L677" s="109"/>
      <c r="M677" s="109"/>
      <c r="N677" s="13"/>
      <c r="O677" s="111"/>
      <c r="P677" s="111"/>
      <c r="Q677" s="111"/>
      <c r="R677" s="111"/>
      <c r="S677" s="15"/>
      <c r="T677" s="112" t="s">
        <v>13934</v>
      </c>
      <c r="U677" s="112"/>
      <c r="V677" s="112"/>
      <c r="W677" s="112"/>
      <c r="X677" s="107" t="s">
        <v>15</v>
      </c>
      <c r="Y677" s="107"/>
      <c r="Z677" s="108"/>
    </row>
    <row r="678" spans="1:26" s="11" customFormat="1" ht="13.5" hidden="1" customHeight="1" x14ac:dyDescent="0.2">
      <c r="A678" s="12" t="s">
        <v>10348</v>
      </c>
      <c r="B678" s="106" t="s">
        <v>10349</v>
      </c>
      <c r="C678" s="106"/>
      <c r="D678" s="4" t="s">
        <v>8899</v>
      </c>
      <c r="E678" s="14"/>
      <c r="F678" s="1" t="s">
        <v>8927</v>
      </c>
      <c r="G678" s="4" t="s">
        <v>10350</v>
      </c>
      <c r="H678" s="1" t="s">
        <v>8211</v>
      </c>
      <c r="I678" s="1"/>
      <c r="J678" s="2"/>
      <c r="K678" s="3"/>
      <c r="L678" s="109"/>
      <c r="M678" s="109"/>
      <c r="N678" s="13"/>
      <c r="O678" s="111"/>
      <c r="P678" s="111"/>
      <c r="Q678" s="111"/>
      <c r="R678" s="111"/>
      <c r="S678" s="15"/>
      <c r="T678" s="112" t="s">
        <v>13934</v>
      </c>
      <c r="U678" s="112"/>
      <c r="V678" s="112"/>
      <c r="W678" s="112"/>
      <c r="X678" s="107" t="s">
        <v>15</v>
      </c>
      <c r="Y678" s="107"/>
      <c r="Z678" s="108"/>
    </row>
    <row r="679" spans="1:26" s="11" customFormat="1" ht="13.5" hidden="1" customHeight="1" x14ac:dyDescent="0.2">
      <c r="A679" s="12" t="s">
        <v>10351</v>
      </c>
      <c r="B679" s="106" t="s">
        <v>10352</v>
      </c>
      <c r="C679" s="106"/>
      <c r="D679" s="4" t="s">
        <v>8899</v>
      </c>
      <c r="E679" s="14"/>
      <c r="F679" s="1" t="s">
        <v>8927</v>
      </c>
      <c r="G679" s="4" t="s">
        <v>10353</v>
      </c>
      <c r="H679" s="1" t="s">
        <v>10354</v>
      </c>
      <c r="I679" s="1"/>
      <c r="J679" s="2"/>
      <c r="K679" s="3"/>
      <c r="L679" s="109"/>
      <c r="M679" s="109"/>
      <c r="N679" s="13"/>
      <c r="O679" s="111"/>
      <c r="P679" s="111"/>
      <c r="Q679" s="111"/>
      <c r="R679" s="111"/>
      <c r="S679" s="15"/>
      <c r="T679" s="112" t="s">
        <v>13934</v>
      </c>
      <c r="U679" s="112"/>
      <c r="V679" s="112"/>
      <c r="W679" s="112"/>
      <c r="X679" s="107" t="s">
        <v>15</v>
      </c>
      <c r="Y679" s="107"/>
      <c r="Z679" s="108"/>
    </row>
    <row r="680" spans="1:26" s="11" customFormat="1" ht="13.5" hidden="1" customHeight="1" x14ac:dyDescent="0.2">
      <c r="A680" s="12" t="s">
        <v>10355</v>
      </c>
      <c r="B680" s="106" t="s">
        <v>10356</v>
      </c>
      <c r="C680" s="106"/>
      <c r="D680" s="4" t="s">
        <v>8899</v>
      </c>
      <c r="E680" s="14" t="s">
        <v>10357</v>
      </c>
      <c r="F680" s="1" t="s">
        <v>8927</v>
      </c>
      <c r="G680" s="4" t="s">
        <v>10358</v>
      </c>
      <c r="H680" s="1" t="s">
        <v>8545</v>
      </c>
      <c r="I680" s="1"/>
      <c r="J680" s="2"/>
      <c r="K680" s="3"/>
      <c r="L680" s="109"/>
      <c r="M680" s="109"/>
      <c r="N680" s="13"/>
      <c r="O680" s="111"/>
      <c r="P680" s="111"/>
      <c r="Q680" s="111"/>
      <c r="R680" s="111"/>
      <c r="S680" s="15"/>
      <c r="T680" s="112" t="s">
        <v>13934</v>
      </c>
      <c r="U680" s="112"/>
      <c r="V680" s="112"/>
      <c r="W680" s="112"/>
      <c r="X680" s="107" t="s">
        <v>15</v>
      </c>
      <c r="Y680" s="107"/>
      <c r="Z680" s="108"/>
    </row>
    <row r="681" spans="1:26" s="11" customFormat="1" ht="13.5" hidden="1" customHeight="1" x14ac:dyDescent="0.2">
      <c r="A681" s="12" t="s">
        <v>10359</v>
      </c>
      <c r="B681" s="106" t="s">
        <v>10360</v>
      </c>
      <c r="C681" s="106"/>
      <c r="D681" s="4" t="s">
        <v>8899</v>
      </c>
      <c r="E681" s="14" t="s">
        <v>10361</v>
      </c>
      <c r="F681" s="1" t="s">
        <v>8927</v>
      </c>
      <c r="G681" s="4" t="s">
        <v>10362</v>
      </c>
      <c r="H681" s="1" t="s">
        <v>8796</v>
      </c>
      <c r="I681" s="1"/>
      <c r="J681" s="2"/>
      <c r="K681" s="3"/>
      <c r="L681" s="109"/>
      <c r="M681" s="109"/>
      <c r="N681" s="13"/>
      <c r="O681" s="111"/>
      <c r="P681" s="111"/>
      <c r="Q681" s="111"/>
      <c r="R681" s="111"/>
      <c r="S681" s="15"/>
      <c r="T681" s="112" t="s">
        <v>13934</v>
      </c>
      <c r="U681" s="112"/>
      <c r="V681" s="112"/>
      <c r="W681" s="112"/>
      <c r="X681" s="107" t="s">
        <v>15</v>
      </c>
      <c r="Y681" s="107"/>
      <c r="Z681" s="108"/>
    </row>
    <row r="682" spans="1:26" s="11" customFormat="1" ht="13.5" hidden="1" customHeight="1" x14ac:dyDescent="0.2">
      <c r="A682" s="12" t="s">
        <v>10363</v>
      </c>
      <c r="B682" s="106" t="s">
        <v>10364</v>
      </c>
      <c r="C682" s="106"/>
      <c r="D682" s="4" t="s">
        <v>8899</v>
      </c>
      <c r="E682" s="14" t="s">
        <v>10365</v>
      </c>
      <c r="F682" s="1" t="s">
        <v>8927</v>
      </c>
      <c r="G682" s="4" t="s">
        <v>10366</v>
      </c>
      <c r="H682" s="1" t="s">
        <v>9708</v>
      </c>
      <c r="I682" s="1"/>
      <c r="J682" s="2"/>
      <c r="K682" s="3"/>
      <c r="L682" s="109"/>
      <c r="M682" s="109"/>
      <c r="N682" s="13"/>
      <c r="O682" s="111"/>
      <c r="P682" s="111"/>
      <c r="Q682" s="111"/>
      <c r="R682" s="111"/>
      <c r="S682" s="15"/>
      <c r="T682" s="112" t="s">
        <v>13934</v>
      </c>
      <c r="U682" s="112"/>
      <c r="V682" s="112"/>
      <c r="W682" s="112"/>
      <c r="X682" s="107" t="s">
        <v>15</v>
      </c>
      <c r="Y682" s="107"/>
      <c r="Z682" s="108"/>
    </row>
    <row r="683" spans="1:26" s="11" customFormat="1" ht="13.5" hidden="1" customHeight="1" x14ac:dyDescent="0.2">
      <c r="A683" s="12" t="s">
        <v>10367</v>
      </c>
      <c r="B683" s="106" t="s">
        <v>10368</v>
      </c>
      <c r="C683" s="106"/>
      <c r="D683" s="4" t="s">
        <v>8899</v>
      </c>
      <c r="E683" s="14" t="s">
        <v>10369</v>
      </c>
      <c r="F683" s="1" t="s">
        <v>8927</v>
      </c>
      <c r="G683" s="4" t="s">
        <v>10370</v>
      </c>
      <c r="H683" s="1" t="s">
        <v>4698</v>
      </c>
      <c r="I683" s="1"/>
      <c r="J683" s="2"/>
      <c r="K683" s="3"/>
      <c r="L683" s="109"/>
      <c r="M683" s="109"/>
      <c r="N683" s="13"/>
      <c r="O683" s="111"/>
      <c r="P683" s="111"/>
      <c r="Q683" s="111"/>
      <c r="R683" s="111"/>
      <c r="S683" s="15"/>
      <c r="T683" s="112" t="s">
        <v>13934</v>
      </c>
      <c r="U683" s="112"/>
      <c r="V683" s="112"/>
      <c r="W683" s="112"/>
      <c r="X683" s="107" t="s">
        <v>15</v>
      </c>
      <c r="Y683" s="107"/>
      <c r="Z683" s="108"/>
    </row>
    <row r="684" spans="1:26" s="11" customFormat="1" ht="13.5" hidden="1" customHeight="1" x14ac:dyDescent="0.2">
      <c r="A684" s="12" t="s">
        <v>10371</v>
      </c>
      <c r="B684" s="106" t="s">
        <v>10372</v>
      </c>
      <c r="C684" s="106"/>
      <c r="D684" s="4" t="s">
        <v>8899</v>
      </c>
      <c r="E684" s="14" t="s">
        <v>10373</v>
      </c>
      <c r="F684" s="1" t="s">
        <v>8927</v>
      </c>
      <c r="G684" s="4" t="s">
        <v>10374</v>
      </c>
      <c r="H684" s="1" t="s">
        <v>10375</v>
      </c>
      <c r="I684" s="1"/>
      <c r="J684" s="2"/>
      <c r="K684" s="3"/>
      <c r="L684" s="109"/>
      <c r="M684" s="109"/>
      <c r="N684" s="13"/>
      <c r="O684" s="111"/>
      <c r="P684" s="111"/>
      <c r="Q684" s="111"/>
      <c r="R684" s="111"/>
      <c r="S684" s="15"/>
      <c r="T684" s="112" t="s">
        <v>13934</v>
      </c>
      <c r="U684" s="112"/>
      <c r="V684" s="112"/>
      <c r="W684" s="112"/>
      <c r="X684" s="107" t="s">
        <v>15</v>
      </c>
      <c r="Y684" s="107"/>
      <c r="Z684" s="108"/>
    </row>
    <row r="685" spans="1:26" s="11" customFormat="1" ht="13.5" hidden="1" customHeight="1" x14ac:dyDescent="0.2">
      <c r="A685" s="12" t="s">
        <v>10376</v>
      </c>
      <c r="B685" s="106" t="s">
        <v>10377</v>
      </c>
      <c r="C685" s="106"/>
      <c r="D685" s="4" t="s">
        <v>8899</v>
      </c>
      <c r="E685" s="14"/>
      <c r="F685" s="1" t="s">
        <v>8927</v>
      </c>
      <c r="G685" s="4" t="s">
        <v>10378</v>
      </c>
      <c r="H685" s="1" t="s">
        <v>10379</v>
      </c>
      <c r="I685" s="1"/>
      <c r="J685" s="2"/>
      <c r="K685" s="3"/>
      <c r="L685" s="109"/>
      <c r="M685" s="109"/>
      <c r="N685" s="13"/>
      <c r="O685" s="111"/>
      <c r="P685" s="111"/>
      <c r="Q685" s="111"/>
      <c r="R685" s="111"/>
      <c r="S685" s="15"/>
      <c r="T685" s="112" t="s">
        <v>13934</v>
      </c>
      <c r="U685" s="112"/>
      <c r="V685" s="112"/>
      <c r="W685" s="112"/>
      <c r="X685" s="107" t="s">
        <v>15</v>
      </c>
      <c r="Y685" s="107"/>
      <c r="Z685" s="108"/>
    </row>
    <row r="686" spans="1:26" s="11" customFormat="1" ht="13.5" hidden="1" customHeight="1" x14ac:dyDescent="0.2">
      <c r="A686" s="12" t="s">
        <v>10380</v>
      </c>
      <c r="B686" s="106" t="s">
        <v>10381</v>
      </c>
      <c r="C686" s="106"/>
      <c r="D686" s="4" t="s">
        <v>8899</v>
      </c>
      <c r="E686" s="14" t="s">
        <v>10382</v>
      </c>
      <c r="F686" s="1" t="s">
        <v>8927</v>
      </c>
      <c r="G686" s="4" t="s">
        <v>10383</v>
      </c>
      <c r="H686" s="1" t="s">
        <v>79</v>
      </c>
      <c r="I686" s="1"/>
      <c r="J686" s="2"/>
      <c r="K686" s="3"/>
      <c r="L686" s="109"/>
      <c r="M686" s="109"/>
      <c r="N686" s="13"/>
      <c r="O686" s="111"/>
      <c r="P686" s="111"/>
      <c r="Q686" s="111"/>
      <c r="R686" s="111"/>
      <c r="S686" s="15"/>
      <c r="T686" s="112" t="s">
        <v>13934</v>
      </c>
      <c r="U686" s="112"/>
      <c r="V686" s="112"/>
      <c r="W686" s="112"/>
      <c r="X686" s="107" t="s">
        <v>15</v>
      </c>
      <c r="Y686" s="107"/>
      <c r="Z686" s="108"/>
    </row>
    <row r="687" spans="1:26" s="11" customFormat="1" ht="13.5" hidden="1" customHeight="1" x14ac:dyDescent="0.2">
      <c r="A687" s="12" t="s">
        <v>10384</v>
      </c>
      <c r="B687" s="106" t="s">
        <v>10385</v>
      </c>
      <c r="C687" s="106"/>
      <c r="D687" s="4" t="s">
        <v>8899</v>
      </c>
      <c r="E687" s="14"/>
      <c r="F687" s="1" t="s">
        <v>8927</v>
      </c>
      <c r="G687" s="4" t="s">
        <v>10386</v>
      </c>
      <c r="H687" s="1" t="s">
        <v>10387</v>
      </c>
      <c r="I687" s="1"/>
      <c r="J687" s="2"/>
      <c r="K687" s="3"/>
      <c r="L687" s="109"/>
      <c r="M687" s="109"/>
      <c r="N687" s="13"/>
      <c r="O687" s="111"/>
      <c r="P687" s="111"/>
      <c r="Q687" s="111"/>
      <c r="R687" s="111"/>
      <c r="S687" s="15"/>
      <c r="T687" s="112" t="s">
        <v>13934</v>
      </c>
      <c r="U687" s="112"/>
      <c r="V687" s="112"/>
      <c r="W687" s="112"/>
      <c r="X687" s="107" t="s">
        <v>15</v>
      </c>
      <c r="Y687" s="107"/>
      <c r="Z687" s="108"/>
    </row>
    <row r="688" spans="1:26" s="11" customFormat="1" ht="13.5" hidden="1" customHeight="1" x14ac:dyDescent="0.2">
      <c r="A688" s="12" t="s">
        <v>10388</v>
      </c>
      <c r="B688" s="106" t="s">
        <v>10389</v>
      </c>
      <c r="C688" s="106"/>
      <c r="D688" s="4" t="s">
        <v>8899</v>
      </c>
      <c r="E688" s="14" t="s">
        <v>10390</v>
      </c>
      <c r="F688" s="1" t="s">
        <v>8927</v>
      </c>
      <c r="G688" s="4" t="s">
        <v>10391</v>
      </c>
      <c r="H688" s="1" t="s">
        <v>10392</v>
      </c>
      <c r="I688" s="1"/>
      <c r="J688" s="2"/>
      <c r="K688" s="3"/>
      <c r="L688" s="109"/>
      <c r="M688" s="109"/>
      <c r="N688" s="13"/>
      <c r="O688" s="111"/>
      <c r="P688" s="111"/>
      <c r="Q688" s="111"/>
      <c r="R688" s="111"/>
      <c r="S688" s="15"/>
      <c r="T688" s="112" t="s">
        <v>13934</v>
      </c>
      <c r="U688" s="112"/>
      <c r="V688" s="112"/>
      <c r="W688" s="112"/>
      <c r="X688" s="107" t="s">
        <v>15</v>
      </c>
      <c r="Y688" s="107"/>
      <c r="Z688" s="108"/>
    </row>
    <row r="689" spans="1:26" s="11" customFormat="1" ht="13.5" hidden="1" customHeight="1" x14ac:dyDescent="0.2">
      <c r="A689" s="12" t="s">
        <v>10393</v>
      </c>
      <c r="B689" s="106" t="s">
        <v>10394</v>
      </c>
      <c r="C689" s="106"/>
      <c r="D689" s="4" t="s">
        <v>8899</v>
      </c>
      <c r="E689" s="14" t="s">
        <v>10395</v>
      </c>
      <c r="F689" s="1" t="s">
        <v>8927</v>
      </c>
      <c r="G689" s="4" t="s">
        <v>10396</v>
      </c>
      <c r="H689" s="1" t="s">
        <v>10397</v>
      </c>
      <c r="I689" s="1"/>
      <c r="J689" s="2"/>
      <c r="K689" s="3"/>
      <c r="L689" s="109"/>
      <c r="M689" s="109"/>
      <c r="N689" s="13"/>
      <c r="O689" s="111"/>
      <c r="P689" s="111"/>
      <c r="Q689" s="111"/>
      <c r="R689" s="111"/>
      <c r="S689" s="15"/>
      <c r="T689" s="112" t="s">
        <v>13934</v>
      </c>
      <c r="U689" s="112"/>
      <c r="V689" s="112"/>
      <c r="W689" s="112"/>
      <c r="X689" s="107" t="s">
        <v>15</v>
      </c>
      <c r="Y689" s="107"/>
      <c r="Z689" s="108"/>
    </row>
    <row r="690" spans="1:26" s="11" customFormat="1" ht="13.5" hidden="1" customHeight="1" x14ac:dyDescent="0.2">
      <c r="A690" s="12" t="s">
        <v>10398</v>
      </c>
      <c r="B690" s="106" t="s">
        <v>10399</v>
      </c>
      <c r="C690" s="106"/>
      <c r="D690" s="4" t="s">
        <v>8899</v>
      </c>
      <c r="E690" s="14" t="s">
        <v>10400</v>
      </c>
      <c r="F690" s="1" t="s">
        <v>8927</v>
      </c>
      <c r="G690" s="4" t="s">
        <v>10401</v>
      </c>
      <c r="H690" s="1" t="s">
        <v>9603</v>
      </c>
      <c r="I690" s="1"/>
      <c r="J690" s="2"/>
      <c r="K690" s="3"/>
      <c r="L690" s="109"/>
      <c r="M690" s="109"/>
      <c r="N690" s="13"/>
      <c r="O690" s="111"/>
      <c r="P690" s="111"/>
      <c r="Q690" s="111"/>
      <c r="R690" s="111"/>
      <c r="S690" s="15"/>
      <c r="T690" s="112" t="s">
        <v>13934</v>
      </c>
      <c r="U690" s="112"/>
      <c r="V690" s="112"/>
      <c r="W690" s="112"/>
      <c r="X690" s="107" t="s">
        <v>15</v>
      </c>
      <c r="Y690" s="107"/>
      <c r="Z690" s="108"/>
    </row>
    <row r="691" spans="1:26" s="11" customFormat="1" ht="13.5" hidden="1" customHeight="1" x14ac:dyDescent="0.2">
      <c r="A691" s="12" t="s">
        <v>10402</v>
      </c>
      <c r="B691" s="106" t="s">
        <v>10403</v>
      </c>
      <c r="C691" s="106"/>
      <c r="D691" s="4" t="s">
        <v>8899</v>
      </c>
      <c r="E691" s="14" t="s">
        <v>10404</v>
      </c>
      <c r="F691" s="1" t="s">
        <v>8927</v>
      </c>
      <c r="G691" s="4" t="s">
        <v>10405</v>
      </c>
      <c r="H691" s="1" t="s">
        <v>10406</v>
      </c>
      <c r="I691" s="1"/>
      <c r="J691" s="2"/>
      <c r="K691" s="3"/>
      <c r="L691" s="109"/>
      <c r="M691" s="109"/>
      <c r="N691" s="13"/>
      <c r="O691" s="111"/>
      <c r="P691" s="111"/>
      <c r="Q691" s="111"/>
      <c r="R691" s="111"/>
      <c r="S691" s="15"/>
      <c r="T691" s="112" t="s">
        <v>13934</v>
      </c>
      <c r="U691" s="112"/>
      <c r="V691" s="112"/>
      <c r="W691" s="112"/>
      <c r="X691" s="107" t="s">
        <v>15</v>
      </c>
      <c r="Y691" s="107"/>
      <c r="Z691" s="108"/>
    </row>
    <row r="692" spans="1:26" s="11" customFormat="1" ht="13.5" hidden="1" customHeight="1" x14ac:dyDescent="0.2">
      <c r="A692" s="12" t="s">
        <v>10407</v>
      </c>
      <c r="B692" s="106" t="s">
        <v>10408</v>
      </c>
      <c r="C692" s="106"/>
      <c r="D692" s="4" t="s">
        <v>8899</v>
      </c>
      <c r="E692" s="14" t="s">
        <v>10409</v>
      </c>
      <c r="F692" s="1" t="s">
        <v>8927</v>
      </c>
      <c r="G692" s="4" t="s">
        <v>10410</v>
      </c>
      <c r="H692" s="1" t="s">
        <v>10168</v>
      </c>
      <c r="I692" s="1"/>
      <c r="J692" s="2"/>
      <c r="K692" s="3"/>
      <c r="L692" s="109"/>
      <c r="M692" s="109"/>
      <c r="N692" s="13"/>
      <c r="O692" s="111"/>
      <c r="P692" s="111"/>
      <c r="Q692" s="111"/>
      <c r="R692" s="111"/>
      <c r="S692" s="15"/>
      <c r="T692" s="112" t="s">
        <v>13934</v>
      </c>
      <c r="U692" s="112"/>
      <c r="V692" s="112"/>
      <c r="W692" s="112"/>
      <c r="X692" s="107" t="s">
        <v>15</v>
      </c>
      <c r="Y692" s="107"/>
      <c r="Z692" s="108"/>
    </row>
    <row r="693" spans="1:26" s="11" customFormat="1" ht="13.5" hidden="1" customHeight="1" x14ac:dyDescent="0.2">
      <c r="A693" s="12" t="s">
        <v>10411</v>
      </c>
      <c r="B693" s="106" t="s">
        <v>10412</v>
      </c>
      <c r="C693" s="106"/>
      <c r="D693" s="4" t="s">
        <v>8899</v>
      </c>
      <c r="E693" s="14" t="s">
        <v>10413</v>
      </c>
      <c r="F693" s="1" t="s">
        <v>8927</v>
      </c>
      <c r="G693" s="4" t="s">
        <v>10414</v>
      </c>
      <c r="H693" s="1" t="s">
        <v>9640</v>
      </c>
      <c r="I693" s="1"/>
      <c r="J693" s="2"/>
      <c r="K693" s="3"/>
      <c r="L693" s="109"/>
      <c r="M693" s="109"/>
      <c r="N693" s="13"/>
      <c r="O693" s="111"/>
      <c r="P693" s="111"/>
      <c r="Q693" s="111"/>
      <c r="R693" s="111"/>
      <c r="S693" s="15"/>
      <c r="T693" s="112" t="s">
        <v>13934</v>
      </c>
      <c r="U693" s="112"/>
      <c r="V693" s="112"/>
      <c r="W693" s="112"/>
      <c r="X693" s="107" t="s">
        <v>15</v>
      </c>
      <c r="Y693" s="107"/>
      <c r="Z693" s="108"/>
    </row>
    <row r="694" spans="1:26" s="11" customFormat="1" ht="13.5" hidden="1" customHeight="1" x14ac:dyDescent="0.2">
      <c r="A694" s="12" t="s">
        <v>10415</v>
      </c>
      <c r="B694" s="106" t="s">
        <v>10416</v>
      </c>
      <c r="C694" s="106"/>
      <c r="D694" s="4" t="s">
        <v>8899</v>
      </c>
      <c r="E694" s="14" t="s">
        <v>10417</v>
      </c>
      <c r="F694" s="1" t="s">
        <v>8927</v>
      </c>
      <c r="G694" s="4" t="s">
        <v>10418</v>
      </c>
      <c r="H694" s="1" t="s">
        <v>10419</v>
      </c>
      <c r="I694" s="1"/>
      <c r="J694" s="2"/>
      <c r="K694" s="3"/>
      <c r="L694" s="109"/>
      <c r="M694" s="109"/>
      <c r="N694" s="13"/>
      <c r="O694" s="111"/>
      <c r="P694" s="111"/>
      <c r="Q694" s="111"/>
      <c r="R694" s="111"/>
      <c r="S694" s="15"/>
      <c r="T694" s="112" t="s">
        <v>13934</v>
      </c>
      <c r="U694" s="112"/>
      <c r="V694" s="112"/>
      <c r="W694" s="112"/>
      <c r="X694" s="107" t="s">
        <v>15</v>
      </c>
      <c r="Y694" s="107"/>
      <c r="Z694" s="108"/>
    </row>
    <row r="695" spans="1:26" s="11" customFormat="1" ht="13.5" hidden="1" customHeight="1" x14ac:dyDescent="0.2">
      <c r="A695" s="12" t="s">
        <v>10420</v>
      </c>
      <c r="B695" s="106" t="s">
        <v>10421</v>
      </c>
      <c r="C695" s="106"/>
      <c r="D695" s="4" t="s">
        <v>8899</v>
      </c>
      <c r="E695" s="14"/>
      <c r="F695" s="1" t="s">
        <v>8927</v>
      </c>
      <c r="G695" s="4" t="s">
        <v>10422</v>
      </c>
      <c r="H695" s="1" t="s">
        <v>172</v>
      </c>
      <c r="I695" s="1"/>
      <c r="J695" s="2"/>
      <c r="K695" s="3"/>
      <c r="L695" s="109"/>
      <c r="M695" s="109"/>
      <c r="N695" s="13"/>
      <c r="O695" s="111"/>
      <c r="P695" s="111"/>
      <c r="Q695" s="111"/>
      <c r="R695" s="111"/>
      <c r="S695" s="15"/>
      <c r="T695" s="112" t="s">
        <v>13934</v>
      </c>
      <c r="U695" s="112"/>
      <c r="V695" s="112"/>
      <c r="W695" s="112"/>
      <c r="X695" s="107" t="s">
        <v>15</v>
      </c>
      <c r="Y695" s="107"/>
      <c r="Z695" s="108"/>
    </row>
    <row r="696" spans="1:26" s="11" customFormat="1" ht="13.5" hidden="1" customHeight="1" x14ac:dyDescent="0.2">
      <c r="A696" s="12" t="s">
        <v>10423</v>
      </c>
      <c r="B696" s="106" t="s">
        <v>10424</v>
      </c>
      <c r="C696" s="106"/>
      <c r="D696" s="4" t="s">
        <v>8899</v>
      </c>
      <c r="E696" s="14" t="s">
        <v>10425</v>
      </c>
      <c r="F696" s="1" t="s">
        <v>8927</v>
      </c>
      <c r="G696" s="4" t="s">
        <v>10426</v>
      </c>
      <c r="H696" s="1" t="s">
        <v>9797</v>
      </c>
      <c r="I696" s="1"/>
      <c r="J696" s="2"/>
      <c r="K696" s="3"/>
      <c r="L696" s="109"/>
      <c r="M696" s="109"/>
      <c r="N696" s="13"/>
      <c r="O696" s="111"/>
      <c r="P696" s="111"/>
      <c r="Q696" s="111"/>
      <c r="R696" s="111"/>
      <c r="S696" s="15"/>
      <c r="T696" s="112" t="s">
        <v>13934</v>
      </c>
      <c r="U696" s="112"/>
      <c r="V696" s="112"/>
      <c r="W696" s="112"/>
      <c r="X696" s="107" t="s">
        <v>15</v>
      </c>
      <c r="Y696" s="107"/>
      <c r="Z696" s="108"/>
    </row>
    <row r="697" spans="1:26" s="11" customFormat="1" ht="13.5" hidden="1" customHeight="1" x14ac:dyDescent="0.2">
      <c r="A697" s="12" t="s">
        <v>10427</v>
      </c>
      <c r="B697" s="106" t="s">
        <v>10428</v>
      </c>
      <c r="C697" s="106"/>
      <c r="D697" s="4" t="s">
        <v>8899</v>
      </c>
      <c r="E697" s="14" t="s">
        <v>10429</v>
      </c>
      <c r="F697" s="1" t="s">
        <v>8927</v>
      </c>
      <c r="G697" s="4" t="s">
        <v>10430</v>
      </c>
      <c r="H697" s="1" t="s">
        <v>10431</v>
      </c>
      <c r="I697" s="1"/>
      <c r="J697" s="2"/>
      <c r="K697" s="3"/>
      <c r="L697" s="109"/>
      <c r="M697" s="109"/>
      <c r="N697" s="13"/>
      <c r="O697" s="111"/>
      <c r="P697" s="111"/>
      <c r="Q697" s="111"/>
      <c r="R697" s="111"/>
      <c r="S697" s="15"/>
      <c r="T697" s="112" t="s">
        <v>13934</v>
      </c>
      <c r="U697" s="112"/>
      <c r="V697" s="112"/>
      <c r="W697" s="112"/>
      <c r="X697" s="107" t="s">
        <v>15</v>
      </c>
      <c r="Y697" s="107"/>
      <c r="Z697" s="108"/>
    </row>
    <row r="698" spans="1:26" s="11" customFormat="1" ht="13.5" hidden="1" customHeight="1" x14ac:dyDescent="0.2">
      <c r="A698" s="12" t="s">
        <v>10432</v>
      </c>
      <c r="B698" s="106" t="s">
        <v>10433</v>
      </c>
      <c r="C698" s="106"/>
      <c r="D698" s="4" t="s">
        <v>8899</v>
      </c>
      <c r="E698" s="14"/>
      <c r="F698" s="1" t="s">
        <v>8927</v>
      </c>
      <c r="G698" s="4" t="s">
        <v>10434</v>
      </c>
      <c r="H698" s="1" t="s">
        <v>10435</v>
      </c>
      <c r="I698" s="1"/>
      <c r="J698" s="2"/>
      <c r="K698" s="3"/>
      <c r="L698" s="109"/>
      <c r="M698" s="109"/>
      <c r="N698" s="13"/>
      <c r="O698" s="111"/>
      <c r="P698" s="111"/>
      <c r="Q698" s="111"/>
      <c r="R698" s="111"/>
      <c r="S698" s="15"/>
      <c r="T698" s="112" t="s">
        <v>13934</v>
      </c>
      <c r="U698" s="112"/>
      <c r="V698" s="112"/>
      <c r="W698" s="112"/>
      <c r="X698" s="107" t="s">
        <v>15</v>
      </c>
      <c r="Y698" s="107"/>
      <c r="Z698" s="108"/>
    </row>
    <row r="699" spans="1:26" s="11" customFormat="1" ht="13.5" hidden="1" customHeight="1" x14ac:dyDescent="0.2">
      <c r="A699" s="12" t="s">
        <v>10436</v>
      </c>
      <c r="B699" s="106" t="s">
        <v>10437</v>
      </c>
      <c r="C699" s="106"/>
      <c r="D699" s="4" t="s">
        <v>8899</v>
      </c>
      <c r="E699" s="14" t="s">
        <v>10438</v>
      </c>
      <c r="F699" s="1" t="s">
        <v>8927</v>
      </c>
      <c r="G699" s="4" t="s">
        <v>10439</v>
      </c>
      <c r="H699" s="1" t="s">
        <v>10440</v>
      </c>
      <c r="I699" s="1"/>
      <c r="J699" s="2"/>
      <c r="K699" s="3"/>
      <c r="L699" s="109"/>
      <c r="M699" s="109"/>
      <c r="N699" s="13"/>
      <c r="O699" s="111"/>
      <c r="P699" s="111"/>
      <c r="Q699" s="111"/>
      <c r="R699" s="111"/>
      <c r="S699" s="15"/>
      <c r="T699" s="112" t="s">
        <v>13934</v>
      </c>
      <c r="U699" s="112"/>
      <c r="V699" s="112"/>
      <c r="W699" s="112"/>
      <c r="X699" s="107" t="s">
        <v>15</v>
      </c>
      <c r="Y699" s="107"/>
      <c r="Z699" s="108"/>
    </row>
    <row r="700" spans="1:26" s="11" customFormat="1" ht="13.5" hidden="1" customHeight="1" x14ac:dyDescent="0.2">
      <c r="A700" s="12" t="s">
        <v>10441</v>
      </c>
      <c r="B700" s="106" t="s">
        <v>10442</v>
      </c>
      <c r="C700" s="106"/>
      <c r="D700" s="4" t="s">
        <v>8899</v>
      </c>
      <c r="E700" s="14" t="s">
        <v>10443</v>
      </c>
      <c r="F700" s="1" t="s">
        <v>8927</v>
      </c>
      <c r="G700" s="4" t="s">
        <v>10444</v>
      </c>
      <c r="H700" s="1" t="s">
        <v>10445</v>
      </c>
      <c r="I700" s="1"/>
      <c r="J700" s="2"/>
      <c r="K700" s="3"/>
      <c r="L700" s="109"/>
      <c r="M700" s="109"/>
      <c r="N700" s="13"/>
      <c r="O700" s="111"/>
      <c r="P700" s="111"/>
      <c r="Q700" s="111"/>
      <c r="R700" s="111"/>
      <c r="S700" s="15"/>
      <c r="T700" s="112" t="s">
        <v>13934</v>
      </c>
      <c r="U700" s="112"/>
      <c r="V700" s="112"/>
      <c r="W700" s="112"/>
      <c r="X700" s="107" t="s">
        <v>15</v>
      </c>
      <c r="Y700" s="107"/>
      <c r="Z700" s="108"/>
    </row>
    <row r="701" spans="1:26" s="11" customFormat="1" ht="13.5" hidden="1" customHeight="1" x14ac:dyDescent="0.2">
      <c r="A701" s="12" t="s">
        <v>10446</v>
      </c>
      <c r="B701" s="106" t="s">
        <v>10447</v>
      </c>
      <c r="C701" s="106"/>
      <c r="D701" s="4" t="s">
        <v>8899</v>
      </c>
      <c r="E701" s="14" t="s">
        <v>10448</v>
      </c>
      <c r="F701" s="1" t="s">
        <v>8927</v>
      </c>
      <c r="G701" s="4" t="s">
        <v>10449</v>
      </c>
      <c r="H701" s="1" t="s">
        <v>10450</v>
      </c>
      <c r="I701" s="1"/>
      <c r="J701" s="2"/>
      <c r="K701" s="3"/>
      <c r="L701" s="109"/>
      <c r="M701" s="109"/>
      <c r="N701" s="13"/>
      <c r="O701" s="111"/>
      <c r="P701" s="111"/>
      <c r="Q701" s="111"/>
      <c r="R701" s="111"/>
      <c r="S701" s="15"/>
      <c r="T701" s="112" t="s">
        <v>13934</v>
      </c>
      <c r="U701" s="112"/>
      <c r="V701" s="112"/>
      <c r="W701" s="112"/>
      <c r="X701" s="107" t="s">
        <v>15</v>
      </c>
      <c r="Y701" s="107"/>
      <c r="Z701" s="108"/>
    </row>
    <row r="702" spans="1:26" s="11" customFormat="1" ht="13.5" hidden="1" customHeight="1" x14ac:dyDescent="0.2">
      <c r="A702" s="12" t="s">
        <v>10451</v>
      </c>
      <c r="B702" s="106" t="s">
        <v>10452</v>
      </c>
      <c r="C702" s="106"/>
      <c r="D702" s="4" t="s">
        <v>8899</v>
      </c>
      <c r="E702" s="14" t="s">
        <v>10453</v>
      </c>
      <c r="F702" s="1" t="s">
        <v>8927</v>
      </c>
      <c r="G702" s="4" t="s">
        <v>10454</v>
      </c>
      <c r="H702" s="1" t="s">
        <v>10455</v>
      </c>
      <c r="I702" s="1"/>
      <c r="J702" s="2"/>
      <c r="K702" s="3"/>
      <c r="L702" s="109"/>
      <c r="M702" s="109"/>
      <c r="N702" s="13"/>
      <c r="O702" s="111"/>
      <c r="P702" s="111"/>
      <c r="Q702" s="111"/>
      <c r="R702" s="111"/>
      <c r="S702" s="15"/>
      <c r="T702" s="112" t="s">
        <v>13934</v>
      </c>
      <c r="U702" s="112"/>
      <c r="V702" s="112"/>
      <c r="W702" s="112"/>
      <c r="X702" s="107" t="s">
        <v>15</v>
      </c>
      <c r="Y702" s="107"/>
      <c r="Z702" s="108"/>
    </row>
    <row r="703" spans="1:26" s="11" customFormat="1" ht="13.5" hidden="1" customHeight="1" x14ac:dyDescent="0.2">
      <c r="A703" s="12" t="s">
        <v>10456</v>
      </c>
      <c r="B703" s="106" t="s">
        <v>10457</v>
      </c>
      <c r="C703" s="106"/>
      <c r="D703" s="4" t="s">
        <v>8899</v>
      </c>
      <c r="E703" s="14" t="s">
        <v>10458</v>
      </c>
      <c r="F703" s="1" t="s">
        <v>8927</v>
      </c>
      <c r="G703" s="4" t="s">
        <v>10459</v>
      </c>
      <c r="H703" s="1" t="s">
        <v>10375</v>
      </c>
      <c r="I703" s="1"/>
      <c r="J703" s="2"/>
      <c r="K703" s="3"/>
      <c r="L703" s="109"/>
      <c r="M703" s="109"/>
      <c r="N703" s="13"/>
      <c r="O703" s="111"/>
      <c r="P703" s="111"/>
      <c r="Q703" s="111"/>
      <c r="R703" s="111"/>
      <c r="S703" s="15"/>
      <c r="T703" s="112" t="s">
        <v>13934</v>
      </c>
      <c r="U703" s="112"/>
      <c r="V703" s="112"/>
      <c r="W703" s="112"/>
      <c r="X703" s="107" t="s">
        <v>15</v>
      </c>
      <c r="Y703" s="107"/>
      <c r="Z703" s="108"/>
    </row>
    <row r="704" spans="1:26" s="11" customFormat="1" ht="13.5" hidden="1" customHeight="1" x14ac:dyDescent="0.2">
      <c r="A704" s="12" t="s">
        <v>10460</v>
      </c>
      <c r="B704" s="106" t="s">
        <v>10461</v>
      </c>
      <c r="C704" s="106"/>
      <c r="D704" s="4" t="s">
        <v>8899</v>
      </c>
      <c r="E704" s="14" t="s">
        <v>10462</v>
      </c>
      <c r="F704" s="1" t="s">
        <v>8927</v>
      </c>
      <c r="G704" s="4" t="s">
        <v>10463</v>
      </c>
      <c r="H704" s="1" t="s">
        <v>10019</v>
      </c>
      <c r="I704" s="1"/>
      <c r="J704" s="2"/>
      <c r="K704" s="3"/>
      <c r="L704" s="109"/>
      <c r="M704" s="109"/>
      <c r="N704" s="13"/>
      <c r="O704" s="111"/>
      <c r="P704" s="111"/>
      <c r="Q704" s="111"/>
      <c r="R704" s="111"/>
      <c r="S704" s="15"/>
      <c r="T704" s="112" t="s">
        <v>13934</v>
      </c>
      <c r="U704" s="112"/>
      <c r="V704" s="112"/>
      <c r="W704" s="112"/>
      <c r="X704" s="107" t="s">
        <v>15</v>
      </c>
      <c r="Y704" s="107"/>
      <c r="Z704" s="108"/>
    </row>
    <row r="705" spans="1:26" s="11" customFormat="1" ht="13.5" hidden="1" customHeight="1" x14ac:dyDescent="0.2">
      <c r="A705" s="12" t="s">
        <v>10464</v>
      </c>
      <c r="B705" s="106" t="s">
        <v>10465</v>
      </c>
      <c r="C705" s="106"/>
      <c r="D705" s="4" t="s">
        <v>8899</v>
      </c>
      <c r="E705" s="14" t="s">
        <v>10466</v>
      </c>
      <c r="F705" s="1" t="s">
        <v>8927</v>
      </c>
      <c r="G705" s="4" t="s">
        <v>10467</v>
      </c>
      <c r="H705" s="1" t="s">
        <v>10468</v>
      </c>
      <c r="I705" s="1"/>
      <c r="J705" s="2"/>
      <c r="K705" s="3"/>
      <c r="L705" s="109"/>
      <c r="M705" s="109"/>
      <c r="N705" s="13"/>
      <c r="O705" s="111"/>
      <c r="P705" s="111"/>
      <c r="Q705" s="111"/>
      <c r="R705" s="111"/>
      <c r="S705" s="15"/>
      <c r="T705" s="112" t="s">
        <v>13934</v>
      </c>
      <c r="U705" s="112"/>
      <c r="V705" s="112"/>
      <c r="W705" s="112"/>
      <c r="X705" s="107" t="s">
        <v>15</v>
      </c>
      <c r="Y705" s="107"/>
      <c r="Z705" s="108"/>
    </row>
    <row r="706" spans="1:26" s="11" customFormat="1" ht="13.5" hidden="1" customHeight="1" x14ac:dyDescent="0.2">
      <c r="A706" s="12" t="s">
        <v>10469</v>
      </c>
      <c r="B706" s="106" t="s">
        <v>10470</v>
      </c>
      <c r="C706" s="106"/>
      <c r="D706" s="4" t="s">
        <v>8899</v>
      </c>
      <c r="E706" s="14"/>
      <c r="F706" s="1" t="s">
        <v>8927</v>
      </c>
      <c r="G706" s="4" t="s">
        <v>10471</v>
      </c>
      <c r="H706" s="1" t="s">
        <v>4265</v>
      </c>
      <c r="I706" s="1"/>
      <c r="J706" s="2"/>
      <c r="K706" s="3"/>
      <c r="L706" s="109"/>
      <c r="M706" s="109"/>
      <c r="N706" s="13"/>
      <c r="O706" s="111"/>
      <c r="P706" s="111"/>
      <c r="Q706" s="111"/>
      <c r="R706" s="111"/>
      <c r="S706" s="15"/>
      <c r="T706" s="112" t="s">
        <v>13934</v>
      </c>
      <c r="U706" s="112"/>
      <c r="V706" s="112"/>
      <c r="W706" s="112"/>
      <c r="X706" s="107" t="s">
        <v>15</v>
      </c>
      <c r="Y706" s="107"/>
      <c r="Z706" s="108"/>
    </row>
    <row r="707" spans="1:26" s="11" customFormat="1" ht="13.5" hidden="1" customHeight="1" x14ac:dyDescent="0.2">
      <c r="A707" s="12" t="s">
        <v>10472</v>
      </c>
      <c r="B707" s="106" t="s">
        <v>10473</v>
      </c>
      <c r="C707" s="106"/>
      <c r="D707" s="4" t="s">
        <v>8899</v>
      </c>
      <c r="E707" s="14" t="s">
        <v>10474</v>
      </c>
      <c r="F707" s="1" t="s">
        <v>8927</v>
      </c>
      <c r="G707" s="4" t="s">
        <v>10475</v>
      </c>
      <c r="H707" s="1" t="s">
        <v>8397</v>
      </c>
      <c r="I707" s="1"/>
      <c r="J707" s="2"/>
      <c r="K707" s="3"/>
      <c r="L707" s="109"/>
      <c r="M707" s="109"/>
      <c r="N707" s="13"/>
      <c r="O707" s="111"/>
      <c r="P707" s="111"/>
      <c r="Q707" s="111"/>
      <c r="R707" s="111"/>
      <c r="S707" s="15"/>
      <c r="T707" s="112" t="s">
        <v>13934</v>
      </c>
      <c r="U707" s="112"/>
      <c r="V707" s="112"/>
      <c r="W707" s="112"/>
      <c r="X707" s="107" t="s">
        <v>15</v>
      </c>
      <c r="Y707" s="107"/>
      <c r="Z707" s="108"/>
    </row>
    <row r="708" spans="1:26" s="11" customFormat="1" ht="13.5" hidden="1" customHeight="1" x14ac:dyDescent="0.2">
      <c r="A708" s="12" t="s">
        <v>10476</v>
      </c>
      <c r="B708" s="106" t="s">
        <v>10477</v>
      </c>
      <c r="C708" s="106"/>
      <c r="D708" s="4" t="s">
        <v>8899</v>
      </c>
      <c r="E708" s="14" t="s">
        <v>10478</v>
      </c>
      <c r="F708" s="1" t="s">
        <v>8927</v>
      </c>
      <c r="G708" s="4" t="s">
        <v>10479</v>
      </c>
      <c r="H708" s="1" t="s">
        <v>2763</v>
      </c>
      <c r="I708" s="1"/>
      <c r="J708" s="2"/>
      <c r="K708" s="3"/>
      <c r="L708" s="109"/>
      <c r="M708" s="109"/>
      <c r="N708" s="13"/>
      <c r="O708" s="111"/>
      <c r="P708" s="111"/>
      <c r="Q708" s="111"/>
      <c r="R708" s="111"/>
      <c r="S708" s="15"/>
      <c r="T708" s="112" t="s">
        <v>13934</v>
      </c>
      <c r="U708" s="112"/>
      <c r="V708" s="112"/>
      <c r="W708" s="112"/>
      <c r="X708" s="107" t="s">
        <v>15</v>
      </c>
      <c r="Y708" s="107"/>
      <c r="Z708" s="108"/>
    </row>
    <row r="709" spans="1:26" s="11" customFormat="1" ht="13.5" hidden="1" customHeight="1" x14ac:dyDescent="0.2">
      <c r="A709" s="12" t="s">
        <v>10480</v>
      </c>
      <c r="B709" s="106" t="s">
        <v>10481</v>
      </c>
      <c r="C709" s="106"/>
      <c r="D709" s="4" t="s">
        <v>8899</v>
      </c>
      <c r="E709" s="14" t="s">
        <v>10482</v>
      </c>
      <c r="F709" s="1" t="s">
        <v>8927</v>
      </c>
      <c r="G709" s="4" t="s">
        <v>10483</v>
      </c>
      <c r="H709" s="1" t="s">
        <v>10484</v>
      </c>
      <c r="I709" s="1"/>
      <c r="J709" s="2"/>
      <c r="K709" s="3"/>
      <c r="L709" s="109"/>
      <c r="M709" s="109"/>
      <c r="N709" s="13"/>
      <c r="O709" s="111"/>
      <c r="P709" s="111"/>
      <c r="Q709" s="111"/>
      <c r="R709" s="111"/>
      <c r="S709" s="15"/>
      <c r="T709" s="112" t="s">
        <v>13934</v>
      </c>
      <c r="U709" s="112"/>
      <c r="V709" s="112"/>
      <c r="W709" s="112"/>
      <c r="X709" s="107" t="s">
        <v>15</v>
      </c>
      <c r="Y709" s="107"/>
      <c r="Z709" s="108"/>
    </row>
    <row r="710" spans="1:26" s="11" customFormat="1" ht="13.5" hidden="1" customHeight="1" x14ac:dyDescent="0.2">
      <c r="A710" s="12" t="s">
        <v>10485</v>
      </c>
      <c r="B710" s="106" t="s">
        <v>10486</v>
      </c>
      <c r="C710" s="106"/>
      <c r="D710" s="4" t="s">
        <v>8899</v>
      </c>
      <c r="E710" s="14" t="s">
        <v>10487</v>
      </c>
      <c r="F710" s="1" t="s">
        <v>8927</v>
      </c>
      <c r="G710" s="4" t="s">
        <v>10488</v>
      </c>
      <c r="H710" s="1" t="s">
        <v>1715</v>
      </c>
      <c r="I710" s="1"/>
      <c r="J710" s="2"/>
      <c r="K710" s="3"/>
      <c r="L710" s="109"/>
      <c r="M710" s="109"/>
      <c r="N710" s="13"/>
      <c r="O710" s="111"/>
      <c r="P710" s="111"/>
      <c r="Q710" s="111"/>
      <c r="R710" s="111"/>
      <c r="S710" s="15"/>
      <c r="T710" s="112" t="s">
        <v>13934</v>
      </c>
      <c r="U710" s="112"/>
      <c r="V710" s="112"/>
      <c r="W710" s="112"/>
      <c r="X710" s="107" t="s">
        <v>15</v>
      </c>
      <c r="Y710" s="107"/>
      <c r="Z710" s="108"/>
    </row>
    <row r="711" spans="1:26" s="11" customFormat="1" ht="13.5" hidden="1" customHeight="1" x14ac:dyDescent="0.2">
      <c r="A711" s="12" t="s">
        <v>10489</v>
      </c>
      <c r="B711" s="106" t="s">
        <v>10490</v>
      </c>
      <c r="C711" s="106"/>
      <c r="D711" s="4" t="s">
        <v>8899</v>
      </c>
      <c r="E711" s="14"/>
      <c r="F711" s="1" t="s">
        <v>8927</v>
      </c>
      <c r="G711" s="4" t="s">
        <v>10491</v>
      </c>
      <c r="H711" s="1" t="s">
        <v>10123</v>
      </c>
      <c r="I711" s="1"/>
      <c r="J711" s="2"/>
      <c r="K711" s="3"/>
      <c r="L711" s="109"/>
      <c r="M711" s="109"/>
      <c r="N711" s="13"/>
      <c r="O711" s="111"/>
      <c r="P711" s="111"/>
      <c r="Q711" s="111"/>
      <c r="R711" s="111"/>
      <c r="S711" s="15"/>
      <c r="T711" s="112" t="s">
        <v>13934</v>
      </c>
      <c r="U711" s="112"/>
      <c r="V711" s="112"/>
      <c r="W711" s="112"/>
      <c r="X711" s="107" t="s">
        <v>15</v>
      </c>
      <c r="Y711" s="107"/>
      <c r="Z711" s="108"/>
    </row>
    <row r="712" spans="1:26" s="11" customFormat="1" ht="13.5" hidden="1" customHeight="1" x14ac:dyDescent="0.2">
      <c r="A712" s="12" t="s">
        <v>10492</v>
      </c>
      <c r="B712" s="106" t="s">
        <v>10493</v>
      </c>
      <c r="C712" s="106"/>
      <c r="D712" s="4" t="s">
        <v>8899</v>
      </c>
      <c r="E712" s="14" t="s">
        <v>10494</v>
      </c>
      <c r="F712" s="1" t="s">
        <v>8927</v>
      </c>
      <c r="G712" s="4" t="s">
        <v>10495</v>
      </c>
      <c r="H712" s="1" t="s">
        <v>2574</v>
      </c>
      <c r="I712" s="1"/>
      <c r="J712" s="2"/>
      <c r="K712" s="3"/>
      <c r="L712" s="109"/>
      <c r="M712" s="109"/>
      <c r="N712" s="13"/>
      <c r="O712" s="111"/>
      <c r="P712" s="111"/>
      <c r="Q712" s="111"/>
      <c r="R712" s="111"/>
      <c r="S712" s="15"/>
      <c r="T712" s="112" t="s">
        <v>13934</v>
      </c>
      <c r="U712" s="112"/>
      <c r="V712" s="112"/>
      <c r="W712" s="112"/>
      <c r="X712" s="107" t="s">
        <v>15</v>
      </c>
      <c r="Y712" s="107"/>
      <c r="Z712" s="108"/>
    </row>
    <row r="713" spans="1:26" s="11" customFormat="1" ht="13.5" hidden="1" customHeight="1" x14ac:dyDescent="0.2">
      <c r="A713" s="12" t="s">
        <v>10496</v>
      </c>
      <c r="B713" s="106" t="s">
        <v>10497</v>
      </c>
      <c r="C713" s="106"/>
      <c r="D713" s="4" t="s">
        <v>8899</v>
      </c>
      <c r="E713" s="14" t="s">
        <v>10498</v>
      </c>
      <c r="F713" s="1" t="s">
        <v>8927</v>
      </c>
      <c r="G713" s="4" t="s">
        <v>10499</v>
      </c>
      <c r="H713" s="1" t="s">
        <v>10500</v>
      </c>
      <c r="I713" s="1"/>
      <c r="J713" s="2"/>
      <c r="K713" s="3"/>
      <c r="L713" s="109"/>
      <c r="M713" s="109"/>
      <c r="N713" s="13"/>
      <c r="O713" s="111"/>
      <c r="P713" s="111"/>
      <c r="Q713" s="111"/>
      <c r="R713" s="111"/>
      <c r="S713" s="15"/>
      <c r="T713" s="112" t="s">
        <v>13934</v>
      </c>
      <c r="U713" s="112"/>
      <c r="V713" s="112"/>
      <c r="W713" s="112"/>
      <c r="X713" s="107" t="s">
        <v>15</v>
      </c>
      <c r="Y713" s="107"/>
      <c r="Z713" s="108"/>
    </row>
    <row r="714" spans="1:26" s="11" customFormat="1" ht="13.5" hidden="1" customHeight="1" x14ac:dyDescent="0.2">
      <c r="A714" s="12" t="s">
        <v>10501</v>
      </c>
      <c r="B714" s="106" t="s">
        <v>10502</v>
      </c>
      <c r="C714" s="106"/>
      <c r="D714" s="4" t="s">
        <v>8899</v>
      </c>
      <c r="E714" s="14" t="s">
        <v>10503</v>
      </c>
      <c r="F714" s="1" t="s">
        <v>8927</v>
      </c>
      <c r="G714" s="4" t="s">
        <v>10504</v>
      </c>
      <c r="H714" s="1" t="s">
        <v>10505</v>
      </c>
      <c r="I714" s="1"/>
      <c r="J714" s="2"/>
      <c r="K714" s="3"/>
      <c r="L714" s="109"/>
      <c r="M714" s="109"/>
      <c r="N714" s="13"/>
      <c r="O714" s="111"/>
      <c r="P714" s="111"/>
      <c r="Q714" s="111"/>
      <c r="R714" s="111"/>
      <c r="S714" s="15"/>
      <c r="T714" s="112" t="s">
        <v>13934</v>
      </c>
      <c r="U714" s="112"/>
      <c r="V714" s="112"/>
      <c r="W714" s="112"/>
      <c r="X714" s="107" t="s">
        <v>15</v>
      </c>
      <c r="Y714" s="107"/>
      <c r="Z714" s="108"/>
    </row>
    <row r="715" spans="1:26" s="11" customFormat="1" ht="13.5" hidden="1" customHeight="1" x14ac:dyDescent="0.2">
      <c r="A715" s="12" t="s">
        <v>10506</v>
      </c>
      <c r="B715" s="106" t="s">
        <v>10507</v>
      </c>
      <c r="C715" s="106"/>
      <c r="D715" s="4" t="s">
        <v>8899</v>
      </c>
      <c r="E715" s="14" t="s">
        <v>10508</v>
      </c>
      <c r="F715" s="1" t="s">
        <v>8927</v>
      </c>
      <c r="G715" s="4" t="s">
        <v>10509</v>
      </c>
      <c r="H715" s="1" t="s">
        <v>8377</v>
      </c>
      <c r="I715" s="1"/>
      <c r="J715" s="2"/>
      <c r="K715" s="3"/>
      <c r="L715" s="109"/>
      <c r="M715" s="109"/>
      <c r="N715" s="13"/>
      <c r="O715" s="111"/>
      <c r="P715" s="111"/>
      <c r="Q715" s="111"/>
      <c r="R715" s="111"/>
      <c r="S715" s="15"/>
      <c r="T715" s="112" t="s">
        <v>13934</v>
      </c>
      <c r="U715" s="112"/>
      <c r="V715" s="112"/>
      <c r="W715" s="112"/>
      <c r="X715" s="107" t="s">
        <v>15</v>
      </c>
      <c r="Y715" s="107"/>
      <c r="Z715" s="108"/>
    </row>
    <row r="716" spans="1:26" s="11" customFormat="1" ht="13.5" hidden="1" customHeight="1" x14ac:dyDescent="0.2">
      <c r="A716" s="12" t="s">
        <v>10510</v>
      </c>
      <c r="B716" s="106" t="s">
        <v>10511</v>
      </c>
      <c r="C716" s="106"/>
      <c r="D716" s="4" t="s">
        <v>8899</v>
      </c>
      <c r="E716" s="14"/>
      <c r="F716" s="1" t="s">
        <v>8927</v>
      </c>
      <c r="G716" s="4" t="s">
        <v>10512</v>
      </c>
      <c r="H716" s="1" t="s">
        <v>8459</v>
      </c>
      <c r="I716" s="1"/>
      <c r="J716" s="2"/>
      <c r="K716" s="3"/>
      <c r="L716" s="109"/>
      <c r="M716" s="109"/>
      <c r="N716" s="13"/>
      <c r="O716" s="111"/>
      <c r="P716" s="111"/>
      <c r="Q716" s="111"/>
      <c r="R716" s="111"/>
      <c r="S716" s="15"/>
      <c r="T716" s="112" t="s">
        <v>13934</v>
      </c>
      <c r="U716" s="112"/>
      <c r="V716" s="112"/>
      <c r="W716" s="112"/>
      <c r="X716" s="107" t="s">
        <v>15</v>
      </c>
      <c r="Y716" s="107"/>
      <c r="Z716" s="108"/>
    </row>
    <row r="717" spans="1:26" s="11" customFormat="1" ht="13.5" hidden="1" customHeight="1" x14ac:dyDescent="0.2">
      <c r="A717" s="12" t="s">
        <v>10513</v>
      </c>
      <c r="B717" s="106" t="s">
        <v>10514</v>
      </c>
      <c r="C717" s="106"/>
      <c r="D717" s="4" t="s">
        <v>8899</v>
      </c>
      <c r="E717" s="14" t="s">
        <v>10515</v>
      </c>
      <c r="F717" s="1" t="s">
        <v>8927</v>
      </c>
      <c r="G717" s="4" t="s">
        <v>10516</v>
      </c>
      <c r="H717" s="1" t="s">
        <v>9068</v>
      </c>
      <c r="I717" s="1"/>
      <c r="J717" s="2"/>
      <c r="K717" s="3"/>
      <c r="L717" s="109"/>
      <c r="M717" s="109"/>
      <c r="N717" s="13"/>
      <c r="O717" s="111"/>
      <c r="P717" s="111"/>
      <c r="Q717" s="111"/>
      <c r="R717" s="111"/>
      <c r="S717" s="15"/>
      <c r="T717" s="112" t="s">
        <v>13934</v>
      </c>
      <c r="U717" s="112"/>
      <c r="V717" s="112"/>
      <c r="W717" s="112"/>
      <c r="X717" s="107" t="s">
        <v>15</v>
      </c>
      <c r="Y717" s="107"/>
      <c r="Z717" s="108"/>
    </row>
    <row r="718" spans="1:26" s="11" customFormat="1" ht="13.5" hidden="1" customHeight="1" x14ac:dyDescent="0.2">
      <c r="A718" s="12" t="s">
        <v>10517</v>
      </c>
      <c r="B718" s="106" t="s">
        <v>10518</v>
      </c>
      <c r="C718" s="106"/>
      <c r="D718" s="4" t="s">
        <v>8899</v>
      </c>
      <c r="E718" s="14"/>
      <c r="F718" s="1" t="s">
        <v>8927</v>
      </c>
      <c r="G718" s="4" t="s">
        <v>10519</v>
      </c>
      <c r="H718" s="1" t="s">
        <v>7888</v>
      </c>
      <c r="I718" s="1"/>
      <c r="J718" s="2"/>
      <c r="K718" s="3"/>
      <c r="L718" s="109"/>
      <c r="M718" s="109"/>
      <c r="N718" s="13"/>
      <c r="O718" s="111"/>
      <c r="P718" s="111"/>
      <c r="Q718" s="111"/>
      <c r="R718" s="111"/>
      <c r="S718" s="15"/>
      <c r="T718" s="112" t="s">
        <v>13934</v>
      </c>
      <c r="U718" s="112"/>
      <c r="V718" s="112"/>
      <c r="W718" s="112"/>
      <c r="X718" s="107" t="s">
        <v>15</v>
      </c>
      <c r="Y718" s="107"/>
      <c r="Z718" s="108"/>
    </row>
    <row r="719" spans="1:26" s="11" customFormat="1" ht="13.5" hidden="1" customHeight="1" x14ac:dyDescent="0.2">
      <c r="A719" s="12" t="s">
        <v>10520</v>
      </c>
      <c r="B719" s="106" t="s">
        <v>10521</v>
      </c>
      <c r="C719" s="106"/>
      <c r="D719" s="4" t="s">
        <v>8899</v>
      </c>
      <c r="E719" s="14"/>
      <c r="F719" s="1" t="s">
        <v>8927</v>
      </c>
      <c r="G719" s="4" t="s">
        <v>10522</v>
      </c>
      <c r="H719" s="1" t="s">
        <v>1989</v>
      </c>
      <c r="I719" s="1"/>
      <c r="J719" s="2"/>
      <c r="K719" s="3"/>
      <c r="L719" s="109"/>
      <c r="M719" s="109"/>
      <c r="N719" s="13"/>
      <c r="O719" s="111"/>
      <c r="P719" s="111"/>
      <c r="Q719" s="111"/>
      <c r="R719" s="111"/>
      <c r="S719" s="15"/>
      <c r="T719" s="112" t="s">
        <v>13934</v>
      </c>
      <c r="U719" s="112"/>
      <c r="V719" s="112"/>
      <c r="W719" s="112"/>
      <c r="X719" s="107" t="s">
        <v>15</v>
      </c>
      <c r="Y719" s="107"/>
      <c r="Z719" s="108"/>
    </row>
    <row r="720" spans="1:26" s="11" customFormat="1" ht="13.5" hidden="1" customHeight="1" x14ac:dyDescent="0.2">
      <c r="A720" s="12" t="s">
        <v>10523</v>
      </c>
      <c r="B720" s="106" t="s">
        <v>10524</v>
      </c>
      <c r="C720" s="106"/>
      <c r="D720" s="4" t="s">
        <v>8899</v>
      </c>
      <c r="E720" s="14" t="s">
        <v>10525</v>
      </c>
      <c r="F720" s="1" t="s">
        <v>8927</v>
      </c>
      <c r="G720" s="4" t="s">
        <v>10526</v>
      </c>
      <c r="H720" s="1" t="s">
        <v>2080</v>
      </c>
      <c r="I720" s="1"/>
      <c r="J720" s="2"/>
      <c r="K720" s="3"/>
      <c r="L720" s="109"/>
      <c r="M720" s="109"/>
      <c r="N720" s="13"/>
      <c r="O720" s="111"/>
      <c r="P720" s="111"/>
      <c r="Q720" s="111"/>
      <c r="R720" s="111"/>
      <c r="S720" s="15"/>
      <c r="T720" s="112" t="s">
        <v>13934</v>
      </c>
      <c r="U720" s="112"/>
      <c r="V720" s="112"/>
      <c r="W720" s="112"/>
      <c r="X720" s="107" t="s">
        <v>15</v>
      </c>
      <c r="Y720" s="107"/>
      <c r="Z720" s="108"/>
    </row>
    <row r="721" spans="1:26" s="11" customFormat="1" ht="13.5" hidden="1" customHeight="1" x14ac:dyDescent="0.2">
      <c r="A721" s="12" t="s">
        <v>10527</v>
      </c>
      <c r="B721" s="106" t="s">
        <v>10528</v>
      </c>
      <c r="C721" s="106"/>
      <c r="D721" s="4" t="s">
        <v>8899</v>
      </c>
      <c r="E721" s="14" t="s">
        <v>10529</v>
      </c>
      <c r="F721" s="1" t="s">
        <v>8927</v>
      </c>
      <c r="G721" s="4" t="s">
        <v>10530</v>
      </c>
      <c r="H721" s="1" t="s">
        <v>436</v>
      </c>
      <c r="I721" s="1"/>
      <c r="J721" s="2"/>
      <c r="K721" s="3"/>
      <c r="L721" s="109"/>
      <c r="M721" s="109"/>
      <c r="N721" s="13"/>
      <c r="O721" s="111"/>
      <c r="P721" s="111"/>
      <c r="Q721" s="111"/>
      <c r="R721" s="111"/>
      <c r="S721" s="15"/>
      <c r="T721" s="112" t="s">
        <v>13934</v>
      </c>
      <c r="U721" s="112"/>
      <c r="V721" s="112"/>
      <c r="W721" s="112"/>
      <c r="X721" s="107" t="s">
        <v>15</v>
      </c>
      <c r="Y721" s="107"/>
      <c r="Z721" s="108"/>
    </row>
    <row r="722" spans="1:26" s="11" customFormat="1" ht="13.5" hidden="1" customHeight="1" x14ac:dyDescent="0.2">
      <c r="A722" s="12" t="s">
        <v>10531</v>
      </c>
      <c r="B722" s="106" t="s">
        <v>10532</v>
      </c>
      <c r="C722" s="106"/>
      <c r="D722" s="4" t="s">
        <v>8899</v>
      </c>
      <c r="E722" s="14" t="s">
        <v>10533</v>
      </c>
      <c r="F722" s="1" t="s">
        <v>8927</v>
      </c>
      <c r="G722" s="4" t="s">
        <v>10534</v>
      </c>
      <c r="H722" s="1" t="s">
        <v>436</v>
      </c>
      <c r="I722" s="1"/>
      <c r="J722" s="2"/>
      <c r="K722" s="3"/>
      <c r="L722" s="109"/>
      <c r="M722" s="109"/>
      <c r="N722" s="13"/>
      <c r="O722" s="111"/>
      <c r="P722" s="111"/>
      <c r="Q722" s="111"/>
      <c r="R722" s="111"/>
      <c r="S722" s="15"/>
      <c r="T722" s="112" t="s">
        <v>13934</v>
      </c>
      <c r="U722" s="112"/>
      <c r="V722" s="112"/>
      <c r="W722" s="112"/>
      <c r="X722" s="107" t="s">
        <v>15</v>
      </c>
      <c r="Y722" s="107"/>
      <c r="Z722" s="108"/>
    </row>
    <row r="723" spans="1:26" s="11" customFormat="1" ht="13.5" hidden="1" customHeight="1" x14ac:dyDescent="0.2">
      <c r="A723" s="12" t="s">
        <v>10535</v>
      </c>
      <c r="B723" s="106" t="s">
        <v>10536</v>
      </c>
      <c r="C723" s="106"/>
      <c r="D723" s="4" t="s">
        <v>8899</v>
      </c>
      <c r="E723" s="14" t="s">
        <v>10537</v>
      </c>
      <c r="F723" s="1" t="s">
        <v>8927</v>
      </c>
      <c r="G723" s="4" t="s">
        <v>10538</v>
      </c>
      <c r="H723" s="1" t="s">
        <v>10450</v>
      </c>
      <c r="I723" s="1"/>
      <c r="J723" s="2"/>
      <c r="K723" s="3"/>
      <c r="L723" s="109"/>
      <c r="M723" s="109"/>
      <c r="N723" s="13"/>
      <c r="O723" s="111"/>
      <c r="P723" s="111"/>
      <c r="Q723" s="111"/>
      <c r="R723" s="111"/>
      <c r="S723" s="15"/>
      <c r="T723" s="112" t="s">
        <v>13934</v>
      </c>
      <c r="U723" s="112"/>
      <c r="V723" s="112"/>
      <c r="W723" s="112"/>
      <c r="X723" s="107" t="s">
        <v>15</v>
      </c>
      <c r="Y723" s="107"/>
      <c r="Z723" s="108"/>
    </row>
    <row r="724" spans="1:26" s="11" customFormat="1" ht="13.5" hidden="1" customHeight="1" x14ac:dyDescent="0.2">
      <c r="A724" s="12" t="s">
        <v>10539</v>
      </c>
      <c r="B724" s="106" t="s">
        <v>10540</v>
      </c>
      <c r="C724" s="106"/>
      <c r="D724" s="4" t="s">
        <v>8899</v>
      </c>
      <c r="E724" s="14" t="s">
        <v>10541</v>
      </c>
      <c r="F724" s="1" t="s">
        <v>8927</v>
      </c>
      <c r="G724" s="4" t="s">
        <v>10542</v>
      </c>
      <c r="H724" s="1" t="s">
        <v>4252</v>
      </c>
      <c r="I724" s="1"/>
      <c r="J724" s="2"/>
      <c r="K724" s="3"/>
      <c r="L724" s="109"/>
      <c r="M724" s="109"/>
      <c r="N724" s="13"/>
      <c r="O724" s="111"/>
      <c r="P724" s="111"/>
      <c r="Q724" s="111"/>
      <c r="R724" s="111"/>
      <c r="S724" s="15"/>
      <c r="T724" s="112" t="s">
        <v>13934</v>
      </c>
      <c r="U724" s="112"/>
      <c r="V724" s="112"/>
      <c r="W724" s="112"/>
      <c r="X724" s="107" t="s">
        <v>15</v>
      </c>
      <c r="Y724" s="107"/>
      <c r="Z724" s="108"/>
    </row>
    <row r="725" spans="1:26" s="11" customFormat="1" ht="13.5" hidden="1" customHeight="1" x14ac:dyDescent="0.2">
      <c r="A725" s="12" t="s">
        <v>10543</v>
      </c>
      <c r="B725" s="106" t="s">
        <v>10544</v>
      </c>
      <c r="C725" s="106"/>
      <c r="D725" s="4" t="s">
        <v>8899</v>
      </c>
      <c r="E725" s="14" t="s">
        <v>10545</v>
      </c>
      <c r="F725" s="1" t="s">
        <v>8927</v>
      </c>
      <c r="G725" s="4" t="s">
        <v>10546</v>
      </c>
      <c r="H725" s="1" t="s">
        <v>9281</v>
      </c>
      <c r="I725" s="1"/>
      <c r="J725" s="2"/>
      <c r="K725" s="3"/>
      <c r="L725" s="109"/>
      <c r="M725" s="109"/>
      <c r="N725" s="13"/>
      <c r="O725" s="111"/>
      <c r="P725" s="111"/>
      <c r="Q725" s="111"/>
      <c r="R725" s="111"/>
      <c r="S725" s="15"/>
      <c r="T725" s="112" t="s">
        <v>13934</v>
      </c>
      <c r="U725" s="112"/>
      <c r="V725" s="112"/>
      <c r="W725" s="112"/>
      <c r="X725" s="107" t="s">
        <v>15</v>
      </c>
      <c r="Y725" s="107"/>
      <c r="Z725" s="108"/>
    </row>
    <row r="726" spans="1:26" s="11" customFormat="1" ht="13.5" hidden="1" customHeight="1" x14ac:dyDescent="0.2">
      <c r="A726" s="12" t="s">
        <v>10547</v>
      </c>
      <c r="B726" s="106" t="s">
        <v>10548</v>
      </c>
      <c r="C726" s="106"/>
      <c r="D726" s="4" t="s">
        <v>8899</v>
      </c>
      <c r="E726" s="14" t="s">
        <v>10549</v>
      </c>
      <c r="F726" s="1" t="s">
        <v>8927</v>
      </c>
      <c r="G726" s="4" t="s">
        <v>10550</v>
      </c>
      <c r="H726" s="1" t="s">
        <v>10551</v>
      </c>
      <c r="I726" s="1"/>
      <c r="J726" s="2"/>
      <c r="K726" s="3"/>
      <c r="L726" s="109"/>
      <c r="M726" s="109"/>
      <c r="N726" s="13"/>
      <c r="O726" s="111"/>
      <c r="P726" s="111"/>
      <c r="Q726" s="111"/>
      <c r="R726" s="111"/>
      <c r="S726" s="15"/>
      <c r="T726" s="112" t="s">
        <v>13934</v>
      </c>
      <c r="U726" s="112"/>
      <c r="V726" s="112"/>
      <c r="W726" s="112"/>
      <c r="X726" s="107" t="s">
        <v>15</v>
      </c>
      <c r="Y726" s="107"/>
      <c r="Z726" s="108"/>
    </row>
    <row r="727" spans="1:26" s="11" customFormat="1" ht="13.5" hidden="1" customHeight="1" x14ac:dyDescent="0.2">
      <c r="A727" s="12" t="s">
        <v>10552</v>
      </c>
      <c r="B727" s="106" t="s">
        <v>10553</v>
      </c>
      <c r="C727" s="106"/>
      <c r="D727" s="4" t="s">
        <v>8899</v>
      </c>
      <c r="E727" s="14" t="s">
        <v>10554</v>
      </c>
      <c r="F727" s="1" t="s">
        <v>8927</v>
      </c>
      <c r="G727" s="4" t="s">
        <v>10555</v>
      </c>
      <c r="H727" s="1" t="s">
        <v>2920</v>
      </c>
      <c r="I727" s="1"/>
      <c r="J727" s="2"/>
      <c r="K727" s="3"/>
      <c r="L727" s="109"/>
      <c r="M727" s="109"/>
      <c r="N727" s="13"/>
      <c r="O727" s="111"/>
      <c r="P727" s="111"/>
      <c r="Q727" s="111"/>
      <c r="R727" s="111"/>
      <c r="S727" s="15"/>
      <c r="T727" s="112" t="s">
        <v>13934</v>
      </c>
      <c r="U727" s="112"/>
      <c r="V727" s="112"/>
      <c r="W727" s="112"/>
      <c r="X727" s="107" t="s">
        <v>15</v>
      </c>
      <c r="Y727" s="107"/>
      <c r="Z727" s="108"/>
    </row>
    <row r="728" spans="1:26" s="11" customFormat="1" ht="13.5" hidden="1" customHeight="1" x14ac:dyDescent="0.2">
      <c r="A728" s="12" t="s">
        <v>10556</v>
      </c>
      <c r="B728" s="106" t="s">
        <v>10557</v>
      </c>
      <c r="C728" s="106"/>
      <c r="D728" s="4" t="s">
        <v>8899</v>
      </c>
      <c r="E728" s="14" t="s">
        <v>10558</v>
      </c>
      <c r="F728" s="1" t="s">
        <v>8927</v>
      </c>
      <c r="G728" s="4" t="s">
        <v>10559</v>
      </c>
      <c r="H728" s="1" t="s">
        <v>9784</v>
      </c>
      <c r="I728" s="1"/>
      <c r="J728" s="2"/>
      <c r="K728" s="3"/>
      <c r="L728" s="109"/>
      <c r="M728" s="109"/>
      <c r="N728" s="13"/>
      <c r="O728" s="111"/>
      <c r="P728" s="111"/>
      <c r="Q728" s="111"/>
      <c r="R728" s="111"/>
      <c r="S728" s="15"/>
      <c r="T728" s="112" t="s">
        <v>13934</v>
      </c>
      <c r="U728" s="112"/>
      <c r="V728" s="112"/>
      <c r="W728" s="112"/>
      <c r="X728" s="107" t="s">
        <v>15</v>
      </c>
      <c r="Y728" s="107"/>
      <c r="Z728" s="108"/>
    </row>
    <row r="729" spans="1:26" s="11" customFormat="1" ht="13.5" hidden="1" customHeight="1" x14ac:dyDescent="0.2">
      <c r="A729" s="12" t="s">
        <v>10560</v>
      </c>
      <c r="B729" s="106" t="s">
        <v>10561</v>
      </c>
      <c r="C729" s="106"/>
      <c r="D729" s="4" t="s">
        <v>8899</v>
      </c>
      <c r="E729" s="14"/>
      <c r="F729" s="1" t="s">
        <v>8927</v>
      </c>
      <c r="G729" s="4" t="s">
        <v>10562</v>
      </c>
      <c r="H729" s="1" t="s">
        <v>10563</v>
      </c>
      <c r="I729" s="1"/>
      <c r="J729" s="2"/>
      <c r="K729" s="3"/>
      <c r="L729" s="109"/>
      <c r="M729" s="109"/>
      <c r="N729" s="13"/>
      <c r="O729" s="111"/>
      <c r="P729" s="111"/>
      <c r="Q729" s="111"/>
      <c r="R729" s="111"/>
      <c r="S729" s="15"/>
      <c r="T729" s="112" t="s">
        <v>13934</v>
      </c>
      <c r="U729" s="112"/>
      <c r="V729" s="112"/>
      <c r="W729" s="112"/>
      <c r="X729" s="107" t="s">
        <v>15</v>
      </c>
      <c r="Y729" s="107"/>
      <c r="Z729" s="108"/>
    </row>
    <row r="730" spans="1:26" s="11" customFormat="1" ht="13.5" hidden="1" customHeight="1" x14ac:dyDescent="0.2">
      <c r="A730" s="12" t="s">
        <v>10564</v>
      </c>
      <c r="B730" s="106" t="s">
        <v>10565</v>
      </c>
      <c r="C730" s="106"/>
      <c r="D730" s="4" t="s">
        <v>8899</v>
      </c>
      <c r="E730" s="14" t="s">
        <v>10566</v>
      </c>
      <c r="F730" s="1" t="s">
        <v>8927</v>
      </c>
      <c r="G730" s="4" t="s">
        <v>10567</v>
      </c>
      <c r="H730" s="1" t="s">
        <v>2241</v>
      </c>
      <c r="I730" s="1"/>
      <c r="J730" s="2"/>
      <c r="K730" s="3"/>
      <c r="L730" s="109"/>
      <c r="M730" s="109"/>
      <c r="N730" s="13"/>
      <c r="O730" s="111"/>
      <c r="P730" s="111"/>
      <c r="Q730" s="111"/>
      <c r="R730" s="111"/>
      <c r="S730" s="15"/>
      <c r="T730" s="112" t="s">
        <v>13934</v>
      </c>
      <c r="U730" s="112"/>
      <c r="V730" s="112"/>
      <c r="W730" s="112"/>
      <c r="X730" s="107" t="s">
        <v>15</v>
      </c>
      <c r="Y730" s="107"/>
      <c r="Z730" s="108"/>
    </row>
    <row r="731" spans="1:26" s="11" customFormat="1" ht="13.5" hidden="1" customHeight="1" x14ac:dyDescent="0.2">
      <c r="A731" s="12" t="s">
        <v>10568</v>
      </c>
      <c r="B731" s="106" t="s">
        <v>10569</v>
      </c>
      <c r="C731" s="106"/>
      <c r="D731" s="4" t="s">
        <v>8899</v>
      </c>
      <c r="E731" s="14" t="s">
        <v>10570</v>
      </c>
      <c r="F731" s="1" t="s">
        <v>8927</v>
      </c>
      <c r="G731" s="4" t="s">
        <v>10571</v>
      </c>
      <c r="H731" s="1" t="s">
        <v>10572</v>
      </c>
      <c r="I731" s="1"/>
      <c r="J731" s="2"/>
      <c r="K731" s="3"/>
      <c r="L731" s="109"/>
      <c r="M731" s="109"/>
      <c r="N731" s="13"/>
      <c r="O731" s="111"/>
      <c r="P731" s="111"/>
      <c r="Q731" s="111"/>
      <c r="R731" s="111"/>
      <c r="S731" s="15"/>
      <c r="T731" s="112" t="s">
        <v>13934</v>
      </c>
      <c r="U731" s="112"/>
      <c r="V731" s="112"/>
      <c r="W731" s="112"/>
      <c r="X731" s="107" t="s">
        <v>15</v>
      </c>
      <c r="Y731" s="107"/>
      <c r="Z731" s="108"/>
    </row>
    <row r="732" spans="1:26" s="11" customFormat="1" ht="13.5" hidden="1" customHeight="1" x14ac:dyDescent="0.2">
      <c r="A732" s="12" t="s">
        <v>10573</v>
      </c>
      <c r="B732" s="106" t="s">
        <v>10574</v>
      </c>
      <c r="C732" s="106"/>
      <c r="D732" s="4" t="s">
        <v>8899</v>
      </c>
      <c r="E732" s="14" t="s">
        <v>10575</v>
      </c>
      <c r="F732" s="1" t="s">
        <v>8927</v>
      </c>
      <c r="G732" s="4" t="s">
        <v>10576</v>
      </c>
      <c r="H732" s="1" t="s">
        <v>10577</v>
      </c>
      <c r="I732" s="1"/>
      <c r="J732" s="2"/>
      <c r="K732" s="3"/>
      <c r="L732" s="109"/>
      <c r="M732" s="109"/>
      <c r="N732" s="13"/>
      <c r="O732" s="111"/>
      <c r="P732" s="111"/>
      <c r="Q732" s="111"/>
      <c r="R732" s="111"/>
      <c r="S732" s="15"/>
      <c r="T732" s="112" t="s">
        <v>13934</v>
      </c>
      <c r="U732" s="112"/>
      <c r="V732" s="112"/>
      <c r="W732" s="112"/>
      <c r="X732" s="107" t="s">
        <v>15</v>
      </c>
      <c r="Y732" s="107"/>
      <c r="Z732" s="108"/>
    </row>
    <row r="733" spans="1:26" s="11" customFormat="1" ht="13.5" hidden="1" customHeight="1" x14ac:dyDescent="0.2">
      <c r="A733" s="12" t="s">
        <v>10578</v>
      </c>
      <c r="B733" s="106" t="s">
        <v>10579</v>
      </c>
      <c r="C733" s="106"/>
      <c r="D733" s="4" t="s">
        <v>8899</v>
      </c>
      <c r="E733" s="14" t="s">
        <v>10580</v>
      </c>
      <c r="F733" s="1" t="s">
        <v>8927</v>
      </c>
      <c r="G733" s="4" t="s">
        <v>10581</v>
      </c>
      <c r="H733" s="1" t="s">
        <v>10582</v>
      </c>
      <c r="I733" s="1"/>
      <c r="J733" s="2"/>
      <c r="K733" s="3"/>
      <c r="L733" s="109"/>
      <c r="M733" s="109"/>
      <c r="N733" s="13"/>
      <c r="O733" s="111"/>
      <c r="P733" s="111"/>
      <c r="Q733" s="111"/>
      <c r="R733" s="111"/>
      <c r="S733" s="15"/>
      <c r="T733" s="112" t="s">
        <v>13934</v>
      </c>
      <c r="U733" s="112"/>
      <c r="V733" s="112"/>
      <c r="W733" s="112"/>
      <c r="X733" s="107" t="s">
        <v>15</v>
      </c>
      <c r="Y733" s="107"/>
      <c r="Z733" s="108"/>
    </row>
    <row r="734" spans="1:26" s="11" customFormat="1" ht="13.5" hidden="1" customHeight="1" x14ac:dyDescent="0.2">
      <c r="A734" s="12" t="s">
        <v>10583</v>
      </c>
      <c r="B734" s="106" t="s">
        <v>10584</v>
      </c>
      <c r="C734" s="106"/>
      <c r="D734" s="4" t="s">
        <v>8899</v>
      </c>
      <c r="E734" s="14"/>
      <c r="F734" s="1" t="s">
        <v>8927</v>
      </c>
      <c r="G734" s="4" t="s">
        <v>10585</v>
      </c>
      <c r="H734" s="1" t="s">
        <v>4265</v>
      </c>
      <c r="I734" s="1"/>
      <c r="J734" s="2"/>
      <c r="K734" s="3"/>
      <c r="L734" s="109"/>
      <c r="M734" s="109"/>
      <c r="N734" s="13"/>
      <c r="O734" s="111"/>
      <c r="P734" s="111"/>
      <c r="Q734" s="111"/>
      <c r="R734" s="111"/>
      <c r="S734" s="15"/>
      <c r="T734" s="112" t="s">
        <v>13934</v>
      </c>
      <c r="U734" s="112"/>
      <c r="V734" s="112"/>
      <c r="W734" s="112"/>
      <c r="X734" s="107" t="s">
        <v>15</v>
      </c>
      <c r="Y734" s="107"/>
      <c r="Z734" s="108"/>
    </row>
    <row r="735" spans="1:26" s="11" customFormat="1" ht="13.5" hidden="1" customHeight="1" x14ac:dyDescent="0.2">
      <c r="A735" s="12" t="s">
        <v>10586</v>
      </c>
      <c r="B735" s="106" t="s">
        <v>10587</v>
      </c>
      <c r="C735" s="106"/>
      <c r="D735" s="4" t="s">
        <v>8899</v>
      </c>
      <c r="E735" s="14"/>
      <c r="F735" s="1" t="s">
        <v>8927</v>
      </c>
      <c r="G735" s="4" t="s">
        <v>10588</v>
      </c>
      <c r="H735" s="1" t="s">
        <v>2946</v>
      </c>
      <c r="I735" s="1"/>
      <c r="J735" s="2"/>
      <c r="K735" s="3"/>
      <c r="L735" s="109"/>
      <c r="M735" s="109"/>
      <c r="N735" s="13"/>
      <c r="O735" s="111"/>
      <c r="P735" s="111"/>
      <c r="Q735" s="111"/>
      <c r="R735" s="111"/>
      <c r="S735" s="15"/>
      <c r="T735" s="112" t="s">
        <v>13934</v>
      </c>
      <c r="U735" s="112"/>
      <c r="V735" s="112"/>
      <c r="W735" s="112"/>
      <c r="X735" s="107" t="s">
        <v>15</v>
      </c>
      <c r="Y735" s="107"/>
      <c r="Z735" s="108"/>
    </row>
    <row r="736" spans="1:26" s="11" customFormat="1" ht="13.5" hidden="1" customHeight="1" x14ac:dyDescent="0.2">
      <c r="A736" s="12" t="s">
        <v>10589</v>
      </c>
      <c r="B736" s="106" t="s">
        <v>10590</v>
      </c>
      <c r="C736" s="106"/>
      <c r="D736" s="4" t="s">
        <v>8899</v>
      </c>
      <c r="E736" s="14" t="s">
        <v>10591</v>
      </c>
      <c r="F736" s="1" t="s">
        <v>8927</v>
      </c>
      <c r="G736" s="4" t="s">
        <v>10592</v>
      </c>
      <c r="H736" s="1" t="s">
        <v>2454</v>
      </c>
      <c r="I736" s="1"/>
      <c r="J736" s="2"/>
      <c r="K736" s="3"/>
      <c r="L736" s="109"/>
      <c r="M736" s="109"/>
      <c r="N736" s="13"/>
      <c r="O736" s="111"/>
      <c r="P736" s="111"/>
      <c r="Q736" s="111"/>
      <c r="R736" s="111"/>
      <c r="S736" s="15"/>
      <c r="T736" s="112" t="s">
        <v>13934</v>
      </c>
      <c r="U736" s="112"/>
      <c r="V736" s="112"/>
      <c r="W736" s="112"/>
      <c r="X736" s="107" t="s">
        <v>15</v>
      </c>
      <c r="Y736" s="107"/>
      <c r="Z736" s="108"/>
    </row>
    <row r="737" spans="1:26" s="11" customFormat="1" ht="13.5" hidden="1" customHeight="1" x14ac:dyDescent="0.2">
      <c r="A737" s="12" t="s">
        <v>10593</v>
      </c>
      <c r="B737" s="106" t="s">
        <v>10594</v>
      </c>
      <c r="C737" s="106"/>
      <c r="D737" s="4" t="s">
        <v>8899</v>
      </c>
      <c r="E737" s="14" t="s">
        <v>10595</v>
      </c>
      <c r="F737" s="1" t="s">
        <v>8927</v>
      </c>
      <c r="G737" s="4" t="s">
        <v>10596</v>
      </c>
      <c r="H737" s="1" t="s">
        <v>8065</v>
      </c>
      <c r="I737" s="1"/>
      <c r="J737" s="2"/>
      <c r="K737" s="3"/>
      <c r="L737" s="109"/>
      <c r="M737" s="109"/>
      <c r="N737" s="13"/>
      <c r="O737" s="111"/>
      <c r="P737" s="111"/>
      <c r="Q737" s="111"/>
      <c r="R737" s="111"/>
      <c r="S737" s="15"/>
      <c r="T737" s="112" t="s">
        <v>13934</v>
      </c>
      <c r="U737" s="112"/>
      <c r="V737" s="112"/>
      <c r="W737" s="112"/>
      <c r="X737" s="107" t="s">
        <v>15</v>
      </c>
      <c r="Y737" s="107"/>
      <c r="Z737" s="108"/>
    </row>
    <row r="738" spans="1:26" s="11" customFormat="1" ht="13.5" hidden="1" customHeight="1" x14ac:dyDescent="0.2">
      <c r="A738" s="12" t="s">
        <v>10597</v>
      </c>
      <c r="B738" s="106" t="s">
        <v>10598</v>
      </c>
      <c r="C738" s="106"/>
      <c r="D738" s="4" t="s">
        <v>8899</v>
      </c>
      <c r="E738" s="14" t="s">
        <v>10599</v>
      </c>
      <c r="F738" s="1" t="s">
        <v>8927</v>
      </c>
      <c r="G738" s="4" t="s">
        <v>10600</v>
      </c>
      <c r="H738" s="1" t="s">
        <v>2288</v>
      </c>
      <c r="I738" s="1"/>
      <c r="J738" s="2"/>
      <c r="K738" s="3"/>
      <c r="L738" s="109"/>
      <c r="M738" s="109"/>
      <c r="N738" s="13"/>
      <c r="O738" s="111"/>
      <c r="P738" s="111"/>
      <c r="Q738" s="111"/>
      <c r="R738" s="111"/>
      <c r="S738" s="15"/>
      <c r="T738" s="112" t="s">
        <v>13934</v>
      </c>
      <c r="U738" s="112"/>
      <c r="V738" s="112"/>
      <c r="W738" s="112"/>
      <c r="X738" s="107" t="s">
        <v>15</v>
      </c>
      <c r="Y738" s="107"/>
      <c r="Z738" s="108"/>
    </row>
    <row r="739" spans="1:26" s="11" customFormat="1" ht="13.5" hidden="1" customHeight="1" x14ac:dyDescent="0.2">
      <c r="A739" s="12" t="s">
        <v>10601</v>
      </c>
      <c r="B739" s="106" t="s">
        <v>10602</v>
      </c>
      <c r="C739" s="106"/>
      <c r="D739" s="4" t="s">
        <v>8899</v>
      </c>
      <c r="E739" s="14"/>
      <c r="F739" s="1" t="s">
        <v>8927</v>
      </c>
      <c r="G739" s="4" t="s">
        <v>10603</v>
      </c>
      <c r="H739" s="1" t="s">
        <v>10604</v>
      </c>
      <c r="I739" s="1"/>
      <c r="J739" s="2"/>
      <c r="K739" s="3"/>
      <c r="L739" s="109"/>
      <c r="M739" s="109"/>
      <c r="N739" s="13"/>
      <c r="O739" s="111"/>
      <c r="P739" s="111"/>
      <c r="Q739" s="111"/>
      <c r="R739" s="111"/>
      <c r="S739" s="15"/>
      <c r="T739" s="112" t="s">
        <v>13934</v>
      </c>
      <c r="U739" s="112"/>
      <c r="V739" s="112"/>
      <c r="W739" s="112"/>
      <c r="X739" s="107" t="s">
        <v>15</v>
      </c>
      <c r="Y739" s="107"/>
      <c r="Z739" s="108"/>
    </row>
    <row r="740" spans="1:26" s="11" customFormat="1" ht="13.5" hidden="1" customHeight="1" x14ac:dyDescent="0.2">
      <c r="A740" s="12" t="s">
        <v>10605</v>
      </c>
      <c r="B740" s="106" t="s">
        <v>10606</v>
      </c>
      <c r="C740" s="106"/>
      <c r="D740" s="4" t="s">
        <v>8899</v>
      </c>
      <c r="E740" s="14"/>
      <c r="F740" s="1" t="s">
        <v>8927</v>
      </c>
      <c r="G740" s="4" t="s">
        <v>10607</v>
      </c>
      <c r="H740" s="1" t="s">
        <v>9688</v>
      </c>
      <c r="I740" s="1"/>
      <c r="J740" s="2"/>
      <c r="K740" s="3"/>
      <c r="L740" s="109"/>
      <c r="M740" s="109"/>
      <c r="N740" s="13"/>
      <c r="O740" s="111"/>
      <c r="P740" s="111"/>
      <c r="Q740" s="111"/>
      <c r="R740" s="111"/>
      <c r="S740" s="15"/>
      <c r="T740" s="112" t="s">
        <v>13934</v>
      </c>
      <c r="U740" s="112"/>
      <c r="V740" s="112"/>
      <c r="W740" s="112"/>
      <c r="X740" s="107" t="s">
        <v>15</v>
      </c>
      <c r="Y740" s="107"/>
      <c r="Z740" s="108"/>
    </row>
    <row r="741" spans="1:26" s="11" customFormat="1" ht="13.5" hidden="1" customHeight="1" x14ac:dyDescent="0.2">
      <c r="A741" s="12" t="s">
        <v>10608</v>
      </c>
      <c r="B741" s="106" t="s">
        <v>10609</v>
      </c>
      <c r="C741" s="106"/>
      <c r="D741" s="4" t="s">
        <v>8899</v>
      </c>
      <c r="E741" s="14" t="s">
        <v>10610</v>
      </c>
      <c r="F741" s="1" t="s">
        <v>8927</v>
      </c>
      <c r="G741" s="4" t="s">
        <v>10611</v>
      </c>
      <c r="H741" s="1" t="s">
        <v>2911</v>
      </c>
      <c r="I741" s="1"/>
      <c r="J741" s="2"/>
      <c r="K741" s="3"/>
      <c r="L741" s="109"/>
      <c r="M741" s="109"/>
      <c r="N741" s="13"/>
      <c r="O741" s="111"/>
      <c r="P741" s="111"/>
      <c r="Q741" s="111"/>
      <c r="R741" s="111"/>
      <c r="S741" s="15"/>
      <c r="T741" s="112" t="s">
        <v>13934</v>
      </c>
      <c r="U741" s="112"/>
      <c r="V741" s="112"/>
      <c r="W741" s="112"/>
      <c r="X741" s="107" t="s">
        <v>15</v>
      </c>
      <c r="Y741" s="107"/>
      <c r="Z741" s="108"/>
    </row>
    <row r="742" spans="1:26" s="11" customFormat="1" ht="13.5" hidden="1" customHeight="1" x14ac:dyDescent="0.2">
      <c r="A742" s="12" t="s">
        <v>10612</v>
      </c>
      <c r="B742" s="106" t="s">
        <v>10613</v>
      </c>
      <c r="C742" s="106"/>
      <c r="D742" s="4" t="s">
        <v>8899</v>
      </c>
      <c r="E742" s="14" t="s">
        <v>10614</v>
      </c>
      <c r="F742" s="1" t="s">
        <v>8927</v>
      </c>
      <c r="G742" s="4" t="s">
        <v>10615</v>
      </c>
      <c r="H742" s="1" t="s">
        <v>10616</v>
      </c>
      <c r="I742" s="1"/>
      <c r="J742" s="2"/>
      <c r="K742" s="3"/>
      <c r="L742" s="109"/>
      <c r="M742" s="109"/>
      <c r="N742" s="13"/>
      <c r="O742" s="111"/>
      <c r="P742" s="111"/>
      <c r="Q742" s="111"/>
      <c r="R742" s="111"/>
      <c r="S742" s="15"/>
      <c r="T742" s="112" t="s">
        <v>13934</v>
      </c>
      <c r="U742" s="112"/>
      <c r="V742" s="112"/>
      <c r="W742" s="112"/>
      <c r="X742" s="107" t="s">
        <v>15</v>
      </c>
      <c r="Y742" s="107"/>
      <c r="Z742" s="108"/>
    </row>
    <row r="743" spans="1:26" s="11" customFormat="1" ht="13.5" hidden="1" customHeight="1" x14ac:dyDescent="0.2">
      <c r="A743" s="12" t="s">
        <v>10617</v>
      </c>
      <c r="B743" s="106" t="s">
        <v>10618</v>
      </c>
      <c r="C743" s="106"/>
      <c r="D743" s="4" t="s">
        <v>8899</v>
      </c>
      <c r="E743" s="14" t="s">
        <v>10619</v>
      </c>
      <c r="F743" s="1" t="s">
        <v>8927</v>
      </c>
      <c r="G743" s="4" t="s">
        <v>10620</v>
      </c>
      <c r="H743" s="1" t="s">
        <v>10007</v>
      </c>
      <c r="I743" s="1"/>
      <c r="J743" s="2"/>
      <c r="K743" s="3"/>
      <c r="L743" s="109"/>
      <c r="M743" s="109"/>
      <c r="N743" s="13"/>
      <c r="O743" s="111"/>
      <c r="P743" s="111"/>
      <c r="Q743" s="111"/>
      <c r="R743" s="111"/>
      <c r="S743" s="15"/>
      <c r="T743" s="112" t="s">
        <v>13934</v>
      </c>
      <c r="U743" s="112"/>
      <c r="V743" s="112"/>
      <c r="W743" s="112"/>
      <c r="X743" s="107" t="s">
        <v>15</v>
      </c>
      <c r="Y743" s="107"/>
      <c r="Z743" s="108"/>
    </row>
    <row r="744" spans="1:26" s="11" customFormat="1" ht="13.5" hidden="1" customHeight="1" x14ac:dyDescent="0.2">
      <c r="A744" s="12" t="s">
        <v>10621</v>
      </c>
      <c r="B744" s="106" t="s">
        <v>10622</v>
      </c>
      <c r="C744" s="106"/>
      <c r="D744" s="4" t="s">
        <v>8899</v>
      </c>
      <c r="E744" s="14" t="s">
        <v>10623</v>
      </c>
      <c r="F744" s="1" t="s">
        <v>8927</v>
      </c>
      <c r="G744" s="4" t="s">
        <v>10624</v>
      </c>
      <c r="H744" s="1" t="s">
        <v>10625</v>
      </c>
      <c r="I744" s="1"/>
      <c r="J744" s="2"/>
      <c r="K744" s="3"/>
      <c r="L744" s="109"/>
      <c r="M744" s="109"/>
      <c r="N744" s="13"/>
      <c r="O744" s="111"/>
      <c r="P744" s="111"/>
      <c r="Q744" s="111"/>
      <c r="R744" s="111"/>
      <c r="S744" s="15"/>
      <c r="T744" s="112" t="s">
        <v>13934</v>
      </c>
      <c r="U744" s="112"/>
      <c r="V744" s="112"/>
      <c r="W744" s="112"/>
      <c r="X744" s="107" t="s">
        <v>15</v>
      </c>
      <c r="Y744" s="107"/>
      <c r="Z744" s="108"/>
    </row>
    <row r="745" spans="1:26" s="11" customFormat="1" ht="13.5" hidden="1" customHeight="1" x14ac:dyDescent="0.2">
      <c r="A745" s="12" t="s">
        <v>10626</v>
      </c>
      <c r="B745" s="106" t="s">
        <v>10627</v>
      </c>
      <c r="C745" s="106"/>
      <c r="D745" s="4" t="s">
        <v>8899</v>
      </c>
      <c r="E745" s="14" t="s">
        <v>10628</v>
      </c>
      <c r="F745" s="1" t="s">
        <v>8927</v>
      </c>
      <c r="G745" s="4" t="s">
        <v>10629</v>
      </c>
      <c r="H745" s="1" t="s">
        <v>10630</v>
      </c>
      <c r="I745" s="1"/>
      <c r="J745" s="2"/>
      <c r="K745" s="3"/>
      <c r="L745" s="109"/>
      <c r="M745" s="109"/>
      <c r="N745" s="13"/>
      <c r="O745" s="111"/>
      <c r="P745" s="111"/>
      <c r="Q745" s="111"/>
      <c r="R745" s="111"/>
      <c r="S745" s="15"/>
      <c r="T745" s="112" t="s">
        <v>13934</v>
      </c>
      <c r="U745" s="112"/>
      <c r="V745" s="112"/>
      <c r="W745" s="112"/>
      <c r="X745" s="107" t="s">
        <v>15</v>
      </c>
      <c r="Y745" s="107"/>
      <c r="Z745" s="108"/>
    </row>
    <row r="746" spans="1:26" s="11" customFormat="1" ht="13.5" hidden="1" customHeight="1" x14ac:dyDescent="0.2">
      <c r="A746" s="12" t="s">
        <v>10631</v>
      </c>
      <c r="B746" s="106" t="s">
        <v>10632</v>
      </c>
      <c r="C746" s="106"/>
      <c r="D746" s="4" t="s">
        <v>10633</v>
      </c>
      <c r="E746" s="14"/>
      <c r="F746" s="1" t="s">
        <v>10634</v>
      </c>
      <c r="G746" s="4" t="s">
        <v>10635</v>
      </c>
      <c r="H746" s="1" t="s">
        <v>4338</v>
      </c>
      <c r="I746" s="1"/>
      <c r="J746" s="2"/>
      <c r="K746" s="3"/>
      <c r="L746" s="109"/>
      <c r="M746" s="109"/>
      <c r="N746" s="13"/>
      <c r="O746" s="111"/>
      <c r="P746" s="111"/>
      <c r="Q746" s="111"/>
      <c r="R746" s="111"/>
      <c r="S746" s="15"/>
      <c r="T746" s="112" t="s">
        <v>13934</v>
      </c>
      <c r="U746" s="112"/>
      <c r="V746" s="112"/>
      <c r="W746" s="112"/>
      <c r="X746" s="107" t="s">
        <v>15</v>
      </c>
      <c r="Y746" s="107"/>
      <c r="Z746" s="108"/>
    </row>
    <row r="747" spans="1:26" s="11" customFormat="1" ht="13.5" hidden="1" customHeight="1" x14ac:dyDescent="0.2">
      <c r="A747" s="12" t="s">
        <v>10636</v>
      </c>
      <c r="B747" s="106" t="s">
        <v>10637</v>
      </c>
      <c r="C747" s="106"/>
      <c r="D747" s="4" t="s">
        <v>9326</v>
      </c>
      <c r="E747" s="14"/>
      <c r="F747" s="1" t="s">
        <v>8927</v>
      </c>
      <c r="G747" s="4" t="s">
        <v>10638</v>
      </c>
      <c r="H747" s="1" t="s">
        <v>10285</v>
      </c>
      <c r="I747" s="1"/>
      <c r="J747" s="2"/>
      <c r="K747" s="3"/>
      <c r="L747" s="109"/>
      <c r="M747" s="109"/>
      <c r="N747" s="13"/>
      <c r="O747" s="111"/>
      <c r="P747" s="111"/>
      <c r="Q747" s="111"/>
      <c r="R747" s="111"/>
      <c r="S747" s="15"/>
      <c r="T747" s="112" t="s">
        <v>13934</v>
      </c>
      <c r="U747" s="112"/>
      <c r="V747" s="112"/>
      <c r="W747" s="112"/>
      <c r="X747" s="107" t="s">
        <v>15</v>
      </c>
      <c r="Y747" s="107"/>
      <c r="Z747" s="108"/>
    </row>
    <row r="748" spans="1:26" s="11" customFormat="1" ht="13.5" hidden="1" customHeight="1" x14ac:dyDescent="0.2">
      <c r="A748" s="12" t="s">
        <v>10639</v>
      </c>
      <c r="B748" s="106" t="s">
        <v>10640</v>
      </c>
      <c r="C748" s="106"/>
      <c r="D748" s="4" t="s">
        <v>8899</v>
      </c>
      <c r="E748" s="14"/>
      <c r="F748" s="1" t="s">
        <v>8927</v>
      </c>
      <c r="G748" s="4" t="s">
        <v>10641</v>
      </c>
      <c r="H748" s="1" t="s">
        <v>9533</v>
      </c>
      <c r="I748" s="1"/>
      <c r="J748" s="2"/>
      <c r="K748" s="3"/>
      <c r="L748" s="109"/>
      <c r="M748" s="109"/>
      <c r="N748" s="13"/>
      <c r="O748" s="111"/>
      <c r="P748" s="111"/>
      <c r="Q748" s="111"/>
      <c r="R748" s="111"/>
      <c r="S748" s="15"/>
      <c r="T748" s="112" t="s">
        <v>13934</v>
      </c>
      <c r="U748" s="112"/>
      <c r="V748" s="112"/>
      <c r="W748" s="112"/>
      <c r="X748" s="107" t="s">
        <v>15</v>
      </c>
      <c r="Y748" s="107"/>
      <c r="Z748" s="108"/>
    </row>
    <row r="749" spans="1:26" s="11" customFormat="1" ht="13.5" hidden="1" customHeight="1" x14ac:dyDescent="0.2">
      <c r="A749" s="12" t="s">
        <v>10642</v>
      </c>
      <c r="B749" s="106" t="s">
        <v>10643</v>
      </c>
      <c r="C749" s="106"/>
      <c r="D749" s="4" t="s">
        <v>8899</v>
      </c>
      <c r="E749" s="14"/>
      <c r="F749" s="1" t="s">
        <v>8927</v>
      </c>
      <c r="G749" s="4" t="s">
        <v>10644</v>
      </c>
      <c r="H749" s="1" t="s">
        <v>6395</v>
      </c>
      <c r="I749" s="1"/>
      <c r="J749" s="2"/>
      <c r="K749" s="3"/>
      <c r="L749" s="109"/>
      <c r="M749" s="109"/>
      <c r="N749" s="13"/>
      <c r="O749" s="111"/>
      <c r="P749" s="111"/>
      <c r="Q749" s="111"/>
      <c r="R749" s="111"/>
      <c r="S749" s="15"/>
      <c r="T749" s="112" t="s">
        <v>13934</v>
      </c>
      <c r="U749" s="112"/>
      <c r="V749" s="112"/>
      <c r="W749" s="112"/>
      <c r="X749" s="107" t="s">
        <v>15</v>
      </c>
      <c r="Y749" s="107"/>
      <c r="Z749" s="108"/>
    </row>
    <row r="750" spans="1:26" s="11" customFormat="1" ht="13.5" hidden="1" customHeight="1" x14ac:dyDescent="0.2">
      <c r="A750" s="12" t="s">
        <v>10645</v>
      </c>
      <c r="B750" s="106" t="s">
        <v>10646</v>
      </c>
      <c r="C750" s="106"/>
      <c r="D750" s="4" t="s">
        <v>8899</v>
      </c>
      <c r="E750" s="14" t="s">
        <v>10647</v>
      </c>
      <c r="F750" s="1" t="s">
        <v>10648</v>
      </c>
      <c r="G750" s="4" t="s">
        <v>10649</v>
      </c>
      <c r="H750" s="1" t="s">
        <v>10650</v>
      </c>
      <c r="I750" s="1"/>
      <c r="J750" s="2"/>
      <c r="K750" s="3"/>
      <c r="L750" s="109"/>
      <c r="M750" s="109"/>
      <c r="N750" s="13"/>
      <c r="O750" s="111"/>
      <c r="P750" s="111"/>
      <c r="Q750" s="111"/>
      <c r="R750" s="111"/>
      <c r="S750" s="15"/>
      <c r="T750" s="112" t="s">
        <v>13934</v>
      </c>
      <c r="U750" s="112"/>
      <c r="V750" s="112"/>
      <c r="W750" s="112"/>
      <c r="X750" s="107" t="s">
        <v>15</v>
      </c>
      <c r="Y750" s="107"/>
      <c r="Z750" s="108"/>
    </row>
    <row r="751" spans="1:26" s="11" customFormat="1" ht="13.5" hidden="1" customHeight="1" x14ac:dyDescent="0.2">
      <c r="A751" s="12" t="s">
        <v>10651</v>
      </c>
      <c r="B751" s="106" t="s">
        <v>10652</v>
      </c>
      <c r="C751" s="106"/>
      <c r="D751" s="4" t="s">
        <v>9326</v>
      </c>
      <c r="E751" s="14" t="s">
        <v>10653</v>
      </c>
      <c r="F751" s="1" t="s">
        <v>8927</v>
      </c>
      <c r="G751" s="4" t="s">
        <v>10654</v>
      </c>
      <c r="H751" s="1"/>
      <c r="I751" s="1"/>
      <c r="J751" s="2">
        <v>622410</v>
      </c>
      <c r="K751" s="3">
        <v>622410</v>
      </c>
      <c r="L751" s="109"/>
      <c r="M751" s="109"/>
      <c r="N751" s="13"/>
      <c r="O751" s="111"/>
      <c r="P751" s="111"/>
      <c r="Q751" s="111"/>
      <c r="R751" s="111"/>
      <c r="S751" s="15"/>
      <c r="T751" s="112" t="s">
        <v>13934</v>
      </c>
      <c r="U751" s="112"/>
      <c r="V751" s="112"/>
      <c r="W751" s="112"/>
      <c r="X751" s="107" t="s">
        <v>15</v>
      </c>
      <c r="Y751" s="107"/>
      <c r="Z751" s="108"/>
    </row>
    <row r="752" spans="1:26" s="11" customFormat="1" ht="13.5" hidden="1" customHeight="1" x14ac:dyDescent="0.2">
      <c r="A752" s="12" t="s">
        <v>10655</v>
      </c>
      <c r="B752" s="106" t="s">
        <v>10656</v>
      </c>
      <c r="C752" s="106"/>
      <c r="D752" s="4" t="s">
        <v>8899</v>
      </c>
      <c r="E752" s="14" t="s">
        <v>10657</v>
      </c>
      <c r="F752" s="1" t="s">
        <v>8927</v>
      </c>
      <c r="G752" s="4" t="s">
        <v>10658</v>
      </c>
      <c r="H752" s="1" t="s">
        <v>1984</v>
      </c>
      <c r="I752" s="1"/>
      <c r="J752" s="2"/>
      <c r="K752" s="3"/>
      <c r="L752" s="109"/>
      <c r="M752" s="109"/>
      <c r="N752" s="13"/>
      <c r="O752" s="111"/>
      <c r="P752" s="111"/>
      <c r="Q752" s="111"/>
      <c r="R752" s="111"/>
      <c r="S752" s="15"/>
      <c r="T752" s="112" t="s">
        <v>13934</v>
      </c>
      <c r="U752" s="112"/>
      <c r="V752" s="112"/>
      <c r="W752" s="112"/>
      <c r="X752" s="107" t="s">
        <v>15</v>
      </c>
      <c r="Y752" s="107"/>
      <c r="Z752" s="108"/>
    </row>
    <row r="753" spans="1:26" s="11" customFormat="1" ht="13.5" hidden="1" customHeight="1" x14ac:dyDescent="0.2">
      <c r="A753" s="12" t="s">
        <v>10659</v>
      </c>
      <c r="B753" s="106" t="s">
        <v>10660</v>
      </c>
      <c r="C753" s="106"/>
      <c r="D753" s="4" t="s">
        <v>8899</v>
      </c>
      <c r="E753" s="14" t="s">
        <v>10661</v>
      </c>
      <c r="F753" s="1" t="s">
        <v>8927</v>
      </c>
      <c r="G753" s="4" t="s">
        <v>10662</v>
      </c>
      <c r="H753" s="1" t="s">
        <v>10663</v>
      </c>
      <c r="I753" s="1"/>
      <c r="J753" s="2"/>
      <c r="K753" s="3"/>
      <c r="L753" s="109"/>
      <c r="M753" s="109"/>
      <c r="N753" s="13"/>
      <c r="O753" s="111"/>
      <c r="P753" s="111"/>
      <c r="Q753" s="111"/>
      <c r="R753" s="111"/>
      <c r="S753" s="15"/>
      <c r="T753" s="112" t="s">
        <v>13934</v>
      </c>
      <c r="U753" s="112"/>
      <c r="V753" s="112"/>
      <c r="W753" s="112"/>
      <c r="X753" s="107" t="s">
        <v>15</v>
      </c>
      <c r="Y753" s="107"/>
      <c r="Z753" s="108"/>
    </row>
    <row r="754" spans="1:26" s="11" customFormat="1" ht="13.5" hidden="1" customHeight="1" x14ac:dyDescent="0.2">
      <c r="A754" s="12" t="s">
        <v>10664</v>
      </c>
      <c r="B754" s="106" t="s">
        <v>10665</v>
      </c>
      <c r="C754" s="106"/>
      <c r="D754" s="4" t="s">
        <v>8899</v>
      </c>
      <c r="E754" s="14" t="s">
        <v>10666</v>
      </c>
      <c r="F754" s="1" t="s">
        <v>8927</v>
      </c>
      <c r="G754" s="4" t="s">
        <v>10667</v>
      </c>
      <c r="H754" s="1" t="s">
        <v>9043</v>
      </c>
      <c r="I754" s="1"/>
      <c r="J754" s="2"/>
      <c r="K754" s="3"/>
      <c r="L754" s="109"/>
      <c r="M754" s="109"/>
      <c r="N754" s="13"/>
      <c r="O754" s="111"/>
      <c r="P754" s="111"/>
      <c r="Q754" s="111"/>
      <c r="R754" s="111"/>
      <c r="S754" s="15"/>
      <c r="T754" s="112" t="s">
        <v>13934</v>
      </c>
      <c r="U754" s="112"/>
      <c r="V754" s="112"/>
      <c r="W754" s="112"/>
      <c r="X754" s="107" t="s">
        <v>15</v>
      </c>
      <c r="Y754" s="107"/>
      <c r="Z754" s="108"/>
    </row>
    <row r="755" spans="1:26" s="11" customFormat="1" ht="13.5" hidden="1" customHeight="1" x14ac:dyDescent="0.2">
      <c r="A755" s="12" t="s">
        <v>10668</v>
      </c>
      <c r="B755" s="106" t="s">
        <v>10669</v>
      </c>
      <c r="C755" s="106"/>
      <c r="D755" s="4" t="s">
        <v>10670</v>
      </c>
      <c r="E755" s="14" t="s">
        <v>10671</v>
      </c>
      <c r="F755" s="1" t="s">
        <v>7771</v>
      </c>
      <c r="G755" s="4" t="s">
        <v>10672</v>
      </c>
      <c r="H755" s="1" t="s">
        <v>10673</v>
      </c>
      <c r="I755" s="1"/>
      <c r="J755" s="2"/>
      <c r="K755" s="3"/>
      <c r="L755" s="109"/>
      <c r="M755" s="109"/>
      <c r="N755" s="13"/>
      <c r="O755" s="111"/>
      <c r="P755" s="111"/>
      <c r="Q755" s="111"/>
      <c r="R755" s="111"/>
      <c r="S755" s="15"/>
      <c r="T755" s="112" t="s">
        <v>13934</v>
      </c>
      <c r="U755" s="112"/>
      <c r="V755" s="112"/>
      <c r="W755" s="112"/>
      <c r="X755" s="107" t="s">
        <v>15</v>
      </c>
      <c r="Y755" s="107"/>
      <c r="Z755" s="108"/>
    </row>
    <row r="756" spans="1:26" s="11" customFormat="1" ht="13.5" hidden="1" customHeight="1" x14ac:dyDescent="0.2">
      <c r="A756" s="12" t="s">
        <v>10674</v>
      </c>
      <c r="B756" s="106" t="s">
        <v>10675</v>
      </c>
      <c r="C756" s="106"/>
      <c r="D756" s="4" t="s">
        <v>8899</v>
      </c>
      <c r="E756" s="14" t="s">
        <v>10676</v>
      </c>
      <c r="F756" s="1" t="s">
        <v>8927</v>
      </c>
      <c r="G756" s="4" t="s">
        <v>10677</v>
      </c>
      <c r="H756" s="1" t="s">
        <v>3185</v>
      </c>
      <c r="I756" s="1"/>
      <c r="J756" s="2">
        <v>679151.07</v>
      </c>
      <c r="K756" s="3">
        <v>679151.07</v>
      </c>
      <c r="L756" s="109"/>
      <c r="M756" s="109"/>
      <c r="N756" s="13"/>
      <c r="O756" s="105">
        <v>679151.07</v>
      </c>
      <c r="P756" s="105"/>
      <c r="Q756" s="105"/>
      <c r="R756" s="105"/>
      <c r="S756" s="15"/>
      <c r="T756" s="112" t="s">
        <v>13934</v>
      </c>
      <c r="U756" s="112"/>
      <c r="V756" s="112"/>
      <c r="W756" s="112"/>
      <c r="X756" s="107" t="s">
        <v>15</v>
      </c>
      <c r="Y756" s="107"/>
      <c r="Z756" s="108"/>
    </row>
    <row r="757" spans="1:26" s="11" customFormat="1" ht="13.5" hidden="1" customHeight="1" x14ac:dyDescent="0.2">
      <c r="A757" s="12" t="s">
        <v>10678</v>
      </c>
      <c r="B757" s="106" t="s">
        <v>10679</v>
      </c>
      <c r="C757" s="106"/>
      <c r="D757" s="4" t="s">
        <v>10680</v>
      </c>
      <c r="E757" s="14"/>
      <c r="F757" s="1" t="s">
        <v>7771</v>
      </c>
      <c r="G757" s="4" t="s">
        <v>10681</v>
      </c>
      <c r="H757" s="1" t="s">
        <v>10682</v>
      </c>
      <c r="I757" s="1"/>
      <c r="J757" s="2"/>
      <c r="K757" s="3"/>
      <c r="L757" s="109"/>
      <c r="M757" s="109"/>
      <c r="N757" s="13"/>
      <c r="O757" s="111"/>
      <c r="P757" s="111"/>
      <c r="Q757" s="111"/>
      <c r="R757" s="111"/>
      <c r="S757" s="15"/>
      <c r="T757" s="112" t="s">
        <v>13934</v>
      </c>
      <c r="U757" s="112"/>
      <c r="V757" s="112"/>
      <c r="W757" s="112"/>
      <c r="X757" s="107" t="s">
        <v>15</v>
      </c>
      <c r="Y757" s="107"/>
      <c r="Z757" s="108"/>
    </row>
    <row r="758" spans="1:26" s="11" customFormat="1" ht="13.5" hidden="1" customHeight="1" x14ac:dyDescent="0.2">
      <c r="A758" s="12" t="s">
        <v>10683</v>
      </c>
      <c r="B758" s="106" t="s">
        <v>10684</v>
      </c>
      <c r="C758" s="106"/>
      <c r="D758" s="4" t="s">
        <v>10685</v>
      </c>
      <c r="E758" s="14"/>
      <c r="F758" s="1" t="s">
        <v>1010</v>
      </c>
      <c r="G758" s="4" t="s">
        <v>10681</v>
      </c>
      <c r="H758" s="1" t="s">
        <v>10686</v>
      </c>
      <c r="I758" s="1"/>
      <c r="J758" s="2">
        <v>570722.32999999996</v>
      </c>
      <c r="K758" s="3">
        <v>453037.76</v>
      </c>
      <c r="L758" s="109">
        <f t="shared" ref="L758:L794" si="26">J758-K758</f>
        <v>117684.56999999995</v>
      </c>
      <c r="M758" s="109"/>
      <c r="N758" s="13"/>
      <c r="O758" s="111"/>
      <c r="P758" s="111"/>
      <c r="Q758" s="111"/>
      <c r="R758" s="111"/>
      <c r="S758" s="15"/>
      <c r="T758" s="112" t="s">
        <v>13934</v>
      </c>
      <c r="U758" s="112"/>
      <c r="V758" s="112"/>
      <c r="W758" s="112"/>
      <c r="X758" s="107" t="s">
        <v>15</v>
      </c>
      <c r="Y758" s="107"/>
      <c r="Z758" s="108"/>
    </row>
    <row r="759" spans="1:26" s="11" customFormat="1" ht="13.5" hidden="1" customHeight="1" x14ac:dyDescent="0.2">
      <c r="A759" s="12" t="s">
        <v>10687</v>
      </c>
      <c r="B759" s="106" t="s">
        <v>10688</v>
      </c>
      <c r="C759" s="106"/>
      <c r="D759" s="4" t="s">
        <v>10689</v>
      </c>
      <c r="E759" s="14"/>
      <c r="F759" s="1" t="s">
        <v>7771</v>
      </c>
      <c r="G759" s="4" t="s">
        <v>8280</v>
      </c>
      <c r="H759" s="1" t="s">
        <v>10690</v>
      </c>
      <c r="I759" s="1"/>
      <c r="J759" s="2">
        <v>1253246.74</v>
      </c>
      <c r="K759" s="3">
        <v>996069.06</v>
      </c>
      <c r="L759" s="109">
        <f t="shared" si="26"/>
        <v>257177.67999999993</v>
      </c>
      <c r="M759" s="109"/>
      <c r="N759" s="13"/>
      <c r="O759" s="111"/>
      <c r="P759" s="111"/>
      <c r="Q759" s="111"/>
      <c r="R759" s="111"/>
      <c r="S759" s="15"/>
      <c r="T759" s="112" t="s">
        <v>13934</v>
      </c>
      <c r="U759" s="112"/>
      <c r="V759" s="112"/>
      <c r="W759" s="112"/>
      <c r="X759" s="107" t="s">
        <v>15</v>
      </c>
      <c r="Y759" s="107"/>
      <c r="Z759" s="108"/>
    </row>
    <row r="760" spans="1:26" s="11" customFormat="1" ht="13.5" hidden="1" customHeight="1" x14ac:dyDescent="0.2">
      <c r="A760" s="12" t="s">
        <v>10691</v>
      </c>
      <c r="B760" s="106" t="s">
        <v>10692</v>
      </c>
      <c r="C760" s="106"/>
      <c r="D760" s="4" t="s">
        <v>10693</v>
      </c>
      <c r="E760" s="14"/>
      <c r="F760" s="1" t="s">
        <v>1010</v>
      </c>
      <c r="G760" s="4" t="s">
        <v>10694</v>
      </c>
      <c r="H760" s="1" t="s">
        <v>10695</v>
      </c>
      <c r="I760" s="1"/>
      <c r="J760" s="2"/>
      <c r="K760" s="3"/>
      <c r="L760" s="109"/>
      <c r="M760" s="109"/>
      <c r="N760" s="13"/>
      <c r="O760" s="111"/>
      <c r="P760" s="111"/>
      <c r="Q760" s="111"/>
      <c r="R760" s="111"/>
      <c r="S760" s="15"/>
      <c r="T760" s="112" t="s">
        <v>13934</v>
      </c>
      <c r="U760" s="112"/>
      <c r="V760" s="112"/>
      <c r="W760" s="112"/>
      <c r="X760" s="107" t="s">
        <v>15</v>
      </c>
      <c r="Y760" s="107"/>
      <c r="Z760" s="108"/>
    </row>
    <row r="761" spans="1:26" s="11" customFormat="1" ht="13.5" hidden="1" customHeight="1" x14ac:dyDescent="0.2">
      <c r="A761" s="12" t="s">
        <v>10696</v>
      </c>
      <c r="B761" s="106" t="s">
        <v>10697</v>
      </c>
      <c r="C761" s="106"/>
      <c r="D761" s="4" t="s">
        <v>10698</v>
      </c>
      <c r="E761" s="14"/>
      <c r="F761" s="1" t="s">
        <v>1010</v>
      </c>
      <c r="G761" s="4" t="s">
        <v>10694</v>
      </c>
      <c r="H761" s="1" t="s">
        <v>10699</v>
      </c>
      <c r="I761" s="1"/>
      <c r="J761" s="2"/>
      <c r="K761" s="3"/>
      <c r="L761" s="109"/>
      <c r="M761" s="109"/>
      <c r="N761" s="13"/>
      <c r="O761" s="111"/>
      <c r="P761" s="111"/>
      <c r="Q761" s="111"/>
      <c r="R761" s="111"/>
      <c r="S761" s="15"/>
      <c r="T761" s="112" t="s">
        <v>13934</v>
      </c>
      <c r="U761" s="112"/>
      <c r="V761" s="112"/>
      <c r="W761" s="112"/>
      <c r="X761" s="107" t="s">
        <v>15</v>
      </c>
      <c r="Y761" s="107"/>
      <c r="Z761" s="108"/>
    </row>
    <row r="762" spans="1:26" s="11" customFormat="1" ht="13.5" hidden="1" customHeight="1" x14ac:dyDescent="0.2">
      <c r="A762" s="12" t="s">
        <v>10700</v>
      </c>
      <c r="B762" s="106" t="s">
        <v>10701</v>
      </c>
      <c r="C762" s="106"/>
      <c r="D762" s="4" t="s">
        <v>10702</v>
      </c>
      <c r="E762" s="14"/>
      <c r="F762" s="1" t="s">
        <v>1010</v>
      </c>
      <c r="G762" s="4" t="s">
        <v>10694</v>
      </c>
      <c r="H762" s="1" t="s">
        <v>10703</v>
      </c>
      <c r="I762" s="1"/>
      <c r="J762" s="2"/>
      <c r="K762" s="3"/>
      <c r="L762" s="109"/>
      <c r="M762" s="109"/>
      <c r="N762" s="13"/>
      <c r="O762" s="111"/>
      <c r="P762" s="111"/>
      <c r="Q762" s="111"/>
      <c r="R762" s="111"/>
      <c r="S762" s="15"/>
      <c r="T762" s="112" t="s">
        <v>13934</v>
      </c>
      <c r="U762" s="112"/>
      <c r="V762" s="112"/>
      <c r="W762" s="112"/>
      <c r="X762" s="107" t="s">
        <v>15</v>
      </c>
      <c r="Y762" s="107"/>
      <c r="Z762" s="108"/>
    </row>
    <row r="763" spans="1:26" s="11" customFormat="1" ht="13.5" hidden="1" customHeight="1" x14ac:dyDescent="0.2">
      <c r="A763" s="12" t="s">
        <v>10704</v>
      </c>
      <c r="B763" s="106" t="s">
        <v>10705</v>
      </c>
      <c r="C763" s="106"/>
      <c r="D763" s="4" t="s">
        <v>10706</v>
      </c>
      <c r="E763" s="14"/>
      <c r="F763" s="1" t="s">
        <v>1010</v>
      </c>
      <c r="G763" s="4" t="s">
        <v>10694</v>
      </c>
      <c r="H763" s="1" t="s">
        <v>2024</v>
      </c>
      <c r="I763" s="1"/>
      <c r="J763" s="2"/>
      <c r="K763" s="3"/>
      <c r="L763" s="109"/>
      <c r="M763" s="109"/>
      <c r="N763" s="13"/>
      <c r="O763" s="111"/>
      <c r="P763" s="111"/>
      <c r="Q763" s="111"/>
      <c r="R763" s="111"/>
      <c r="S763" s="15"/>
      <c r="T763" s="112" t="s">
        <v>13934</v>
      </c>
      <c r="U763" s="112"/>
      <c r="V763" s="112"/>
      <c r="W763" s="112"/>
      <c r="X763" s="107" t="s">
        <v>15</v>
      </c>
      <c r="Y763" s="107"/>
      <c r="Z763" s="108"/>
    </row>
    <row r="764" spans="1:26" s="11" customFormat="1" ht="13.5" hidden="1" customHeight="1" x14ac:dyDescent="0.2">
      <c r="A764" s="12" t="s">
        <v>10707</v>
      </c>
      <c r="B764" s="106" t="s">
        <v>10708</v>
      </c>
      <c r="C764" s="106"/>
      <c r="D764" s="4" t="s">
        <v>10709</v>
      </c>
      <c r="E764" s="14"/>
      <c r="F764" s="1" t="s">
        <v>7771</v>
      </c>
      <c r="G764" s="4" t="s">
        <v>10710</v>
      </c>
      <c r="H764" s="1" t="s">
        <v>10711</v>
      </c>
      <c r="I764" s="1"/>
      <c r="J764" s="2"/>
      <c r="K764" s="3"/>
      <c r="L764" s="109"/>
      <c r="M764" s="109"/>
      <c r="N764" s="13"/>
      <c r="O764" s="111"/>
      <c r="P764" s="111"/>
      <c r="Q764" s="111"/>
      <c r="R764" s="111"/>
      <c r="S764" s="15"/>
      <c r="T764" s="112" t="s">
        <v>13934</v>
      </c>
      <c r="U764" s="112"/>
      <c r="V764" s="112"/>
      <c r="W764" s="112"/>
      <c r="X764" s="107" t="s">
        <v>15</v>
      </c>
      <c r="Y764" s="107"/>
      <c r="Z764" s="108"/>
    </row>
    <row r="765" spans="1:26" s="11" customFormat="1" ht="13.5" hidden="1" customHeight="1" x14ac:dyDescent="0.2">
      <c r="A765" s="12" t="s">
        <v>10712</v>
      </c>
      <c r="B765" s="106" t="s">
        <v>10713</v>
      </c>
      <c r="C765" s="106"/>
      <c r="D765" s="4" t="s">
        <v>10714</v>
      </c>
      <c r="E765" s="14"/>
      <c r="F765" s="1" t="s">
        <v>7771</v>
      </c>
      <c r="G765" s="4" t="s">
        <v>10715</v>
      </c>
      <c r="H765" s="1" t="s">
        <v>9341</v>
      </c>
      <c r="I765" s="1"/>
      <c r="J765" s="2"/>
      <c r="K765" s="3"/>
      <c r="L765" s="109"/>
      <c r="M765" s="109"/>
      <c r="N765" s="13"/>
      <c r="O765" s="111"/>
      <c r="P765" s="111"/>
      <c r="Q765" s="111"/>
      <c r="R765" s="111"/>
      <c r="S765" s="15"/>
      <c r="T765" s="112" t="s">
        <v>13934</v>
      </c>
      <c r="U765" s="112"/>
      <c r="V765" s="112"/>
      <c r="W765" s="112"/>
      <c r="X765" s="107" t="s">
        <v>15</v>
      </c>
      <c r="Y765" s="107"/>
      <c r="Z765" s="108"/>
    </row>
    <row r="766" spans="1:26" s="11" customFormat="1" ht="13.5" hidden="1" customHeight="1" x14ac:dyDescent="0.2">
      <c r="A766" s="12" t="s">
        <v>10716</v>
      </c>
      <c r="B766" s="106" t="s">
        <v>10717</v>
      </c>
      <c r="C766" s="106"/>
      <c r="D766" s="4" t="s">
        <v>8647</v>
      </c>
      <c r="E766" s="14" t="s">
        <v>10718</v>
      </c>
      <c r="F766" s="1" t="s">
        <v>7771</v>
      </c>
      <c r="G766" s="4" t="s">
        <v>10719</v>
      </c>
      <c r="H766" s="1" t="s">
        <v>10720</v>
      </c>
      <c r="I766" s="1"/>
      <c r="J766" s="2"/>
      <c r="K766" s="3"/>
      <c r="L766" s="109"/>
      <c r="M766" s="109"/>
      <c r="N766" s="13"/>
      <c r="O766" s="111"/>
      <c r="P766" s="111"/>
      <c r="Q766" s="111"/>
      <c r="R766" s="111"/>
      <c r="S766" s="15"/>
      <c r="T766" s="112" t="s">
        <v>13934</v>
      </c>
      <c r="U766" s="112"/>
      <c r="V766" s="112"/>
      <c r="W766" s="112"/>
      <c r="X766" s="107" t="s">
        <v>15</v>
      </c>
      <c r="Y766" s="107"/>
      <c r="Z766" s="108"/>
    </row>
    <row r="767" spans="1:26" s="11" customFormat="1" ht="13.5" hidden="1" customHeight="1" x14ac:dyDescent="0.2">
      <c r="A767" s="12" t="s">
        <v>10721</v>
      </c>
      <c r="B767" s="106" t="s">
        <v>10722</v>
      </c>
      <c r="C767" s="106"/>
      <c r="D767" s="4" t="s">
        <v>10723</v>
      </c>
      <c r="E767" s="14"/>
      <c r="F767" s="1" t="s">
        <v>7771</v>
      </c>
      <c r="G767" s="4" t="s">
        <v>10724</v>
      </c>
      <c r="H767" s="1" t="s">
        <v>10725</v>
      </c>
      <c r="I767" s="1"/>
      <c r="J767" s="2"/>
      <c r="K767" s="3"/>
      <c r="L767" s="109"/>
      <c r="M767" s="109"/>
      <c r="N767" s="13"/>
      <c r="O767" s="111"/>
      <c r="P767" s="111"/>
      <c r="Q767" s="111"/>
      <c r="R767" s="111"/>
      <c r="S767" s="15"/>
      <c r="T767" s="112" t="s">
        <v>13934</v>
      </c>
      <c r="U767" s="112"/>
      <c r="V767" s="112"/>
      <c r="W767" s="112"/>
      <c r="X767" s="107" t="s">
        <v>15</v>
      </c>
      <c r="Y767" s="107"/>
      <c r="Z767" s="108"/>
    </row>
    <row r="768" spans="1:26" s="11" customFormat="1" ht="13.5" hidden="1" customHeight="1" x14ac:dyDescent="0.2">
      <c r="A768" s="12" t="s">
        <v>10726</v>
      </c>
      <c r="B768" s="106" t="s">
        <v>10727</v>
      </c>
      <c r="C768" s="106"/>
      <c r="D768" s="4" t="s">
        <v>10728</v>
      </c>
      <c r="E768" s="14" t="s">
        <v>10729</v>
      </c>
      <c r="F768" s="1" t="s">
        <v>7771</v>
      </c>
      <c r="G768" s="4" t="s">
        <v>10730</v>
      </c>
      <c r="H768" s="1" t="s">
        <v>10731</v>
      </c>
      <c r="I768" s="1"/>
      <c r="J768" s="2"/>
      <c r="K768" s="3"/>
      <c r="L768" s="109"/>
      <c r="M768" s="109"/>
      <c r="N768" s="13"/>
      <c r="O768" s="111"/>
      <c r="P768" s="111"/>
      <c r="Q768" s="111"/>
      <c r="R768" s="111"/>
      <c r="S768" s="15"/>
      <c r="T768" s="112" t="s">
        <v>13934</v>
      </c>
      <c r="U768" s="112"/>
      <c r="V768" s="112"/>
      <c r="W768" s="112"/>
      <c r="X768" s="107" t="s">
        <v>15</v>
      </c>
      <c r="Y768" s="107"/>
      <c r="Z768" s="108"/>
    </row>
    <row r="769" spans="1:26" s="11" customFormat="1" ht="13.5" hidden="1" customHeight="1" x14ac:dyDescent="0.2">
      <c r="A769" s="12" t="s">
        <v>10732</v>
      </c>
      <c r="B769" s="106" t="s">
        <v>10733</v>
      </c>
      <c r="C769" s="106"/>
      <c r="D769" s="4" t="s">
        <v>10734</v>
      </c>
      <c r="E769" s="14" t="s">
        <v>10735</v>
      </c>
      <c r="F769" s="1" t="s">
        <v>7771</v>
      </c>
      <c r="G769" s="4" t="s">
        <v>10736</v>
      </c>
      <c r="H769" s="1" t="s">
        <v>10737</v>
      </c>
      <c r="I769" s="1"/>
      <c r="J769" s="2"/>
      <c r="K769" s="3"/>
      <c r="L769" s="109"/>
      <c r="M769" s="109"/>
      <c r="N769" s="13"/>
      <c r="O769" s="111"/>
      <c r="P769" s="111"/>
      <c r="Q769" s="111"/>
      <c r="R769" s="111"/>
      <c r="S769" s="15"/>
      <c r="T769" s="112" t="s">
        <v>13934</v>
      </c>
      <c r="U769" s="112"/>
      <c r="V769" s="112"/>
      <c r="W769" s="112"/>
      <c r="X769" s="107" t="s">
        <v>15</v>
      </c>
      <c r="Y769" s="107"/>
      <c r="Z769" s="108"/>
    </row>
    <row r="770" spans="1:26" s="11" customFormat="1" ht="13.5" hidden="1" customHeight="1" x14ac:dyDescent="0.2">
      <c r="A770" s="12" t="s">
        <v>10738</v>
      </c>
      <c r="B770" s="106" t="s">
        <v>10739</v>
      </c>
      <c r="C770" s="106"/>
      <c r="D770" s="4" t="s">
        <v>10740</v>
      </c>
      <c r="E770" s="14" t="s">
        <v>10741</v>
      </c>
      <c r="F770" s="1" t="s">
        <v>7771</v>
      </c>
      <c r="G770" s="4" t="s">
        <v>8245</v>
      </c>
      <c r="H770" s="1" t="s">
        <v>10742</v>
      </c>
      <c r="I770" s="1"/>
      <c r="J770" s="2"/>
      <c r="K770" s="3"/>
      <c r="L770" s="109"/>
      <c r="M770" s="109"/>
      <c r="N770" s="13"/>
      <c r="O770" s="111"/>
      <c r="P770" s="111"/>
      <c r="Q770" s="111"/>
      <c r="R770" s="111"/>
      <c r="S770" s="15"/>
      <c r="T770" s="112" t="s">
        <v>13934</v>
      </c>
      <c r="U770" s="112"/>
      <c r="V770" s="112"/>
      <c r="W770" s="112"/>
      <c r="X770" s="107" t="s">
        <v>15</v>
      </c>
      <c r="Y770" s="107"/>
      <c r="Z770" s="108"/>
    </row>
    <row r="771" spans="1:26" s="11" customFormat="1" ht="13.5" hidden="1" customHeight="1" x14ac:dyDescent="0.2">
      <c r="A771" s="12" t="s">
        <v>10743</v>
      </c>
      <c r="B771" s="106" t="s">
        <v>10744</v>
      </c>
      <c r="C771" s="106"/>
      <c r="D771" s="4" t="s">
        <v>10745</v>
      </c>
      <c r="E771" s="14" t="s">
        <v>10746</v>
      </c>
      <c r="F771" s="1" t="s">
        <v>7771</v>
      </c>
      <c r="G771" s="4" t="s">
        <v>8245</v>
      </c>
      <c r="H771" s="1" t="s">
        <v>10066</v>
      </c>
      <c r="I771" s="1"/>
      <c r="J771" s="2"/>
      <c r="K771" s="3"/>
      <c r="L771" s="109"/>
      <c r="M771" s="109"/>
      <c r="N771" s="13"/>
      <c r="O771" s="111"/>
      <c r="P771" s="111"/>
      <c r="Q771" s="111"/>
      <c r="R771" s="111"/>
      <c r="S771" s="15"/>
      <c r="T771" s="112" t="s">
        <v>13934</v>
      </c>
      <c r="U771" s="112"/>
      <c r="V771" s="112"/>
      <c r="W771" s="112"/>
      <c r="X771" s="107" t="s">
        <v>15</v>
      </c>
      <c r="Y771" s="107"/>
      <c r="Z771" s="108"/>
    </row>
    <row r="772" spans="1:26" s="11" customFormat="1" ht="13.5" hidden="1" customHeight="1" x14ac:dyDescent="0.2">
      <c r="A772" s="12" t="s">
        <v>10747</v>
      </c>
      <c r="B772" s="106" t="s">
        <v>10748</v>
      </c>
      <c r="C772" s="106"/>
      <c r="D772" s="4" t="s">
        <v>10749</v>
      </c>
      <c r="E772" s="14" t="s">
        <v>10750</v>
      </c>
      <c r="F772" s="1" t="s">
        <v>7771</v>
      </c>
      <c r="G772" s="4" t="s">
        <v>8245</v>
      </c>
      <c r="H772" s="1" t="s">
        <v>5321</v>
      </c>
      <c r="I772" s="1"/>
      <c r="J772" s="2"/>
      <c r="K772" s="3"/>
      <c r="L772" s="109"/>
      <c r="M772" s="109"/>
      <c r="N772" s="13"/>
      <c r="O772" s="111"/>
      <c r="P772" s="111"/>
      <c r="Q772" s="111"/>
      <c r="R772" s="111"/>
      <c r="S772" s="15"/>
      <c r="T772" s="112" t="s">
        <v>13934</v>
      </c>
      <c r="U772" s="112"/>
      <c r="V772" s="112"/>
      <c r="W772" s="112"/>
      <c r="X772" s="107" t="s">
        <v>15</v>
      </c>
      <c r="Y772" s="107"/>
      <c r="Z772" s="108"/>
    </row>
    <row r="773" spans="1:26" s="11" customFormat="1" ht="13.5" hidden="1" customHeight="1" x14ac:dyDescent="0.2">
      <c r="A773" s="12" t="s">
        <v>10751</v>
      </c>
      <c r="B773" s="106" t="s">
        <v>10752</v>
      </c>
      <c r="C773" s="106"/>
      <c r="D773" s="4" t="s">
        <v>10753</v>
      </c>
      <c r="E773" s="14" t="s">
        <v>10754</v>
      </c>
      <c r="F773" s="1" t="s">
        <v>7771</v>
      </c>
      <c r="G773" s="4" t="s">
        <v>8245</v>
      </c>
      <c r="H773" s="1" t="s">
        <v>10755</v>
      </c>
      <c r="I773" s="1"/>
      <c r="J773" s="2"/>
      <c r="K773" s="3"/>
      <c r="L773" s="109"/>
      <c r="M773" s="109"/>
      <c r="N773" s="13"/>
      <c r="O773" s="111"/>
      <c r="P773" s="111"/>
      <c r="Q773" s="111"/>
      <c r="R773" s="111"/>
      <c r="S773" s="15"/>
      <c r="T773" s="112" t="s">
        <v>13934</v>
      </c>
      <c r="U773" s="112"/>
      <c r="V773" s="112"/>
      <c r="W773" s="112"/>
      <c r="X773" s="107" t="s">
        <v>15</v>
      </c>
      <c r="Y773" s="107"/>
      <c r="Z773" s="108"/>
    </row>
    <row r="774" spans="1:26" s="11" customFormat="1" ht="13.5" hidden="1" customHeight="1" x14ac:dyDescent="0.2">
      <c r="A774" s="12" t="s">
        <v>10756</v>
      </c>
      <c r="B774" s="106" t="s">
        <v>10757</v>
      </c>
      <c r="C774" s="106"/>
      <c r="D774" s="4" t="s">
        <v>10758</v>
      </c>
      <c r="E774" s="14"/>
      <c r="F774" s="1" t="s">
        <v>7771</v>
      </c>
      <c r="G774" s="4" t="s">
        <v>8245</v>
      </c>
      <c r="H774" s="1" t="s">
        <v>10759</v>
      </c>
      <c r="I774" s="1"/>
      <c r="J774" s="2"/>
      <c r="K774" s="3"/>
      <c r="L774" s="109"/>
      <c r="M774" s="109"/>
      <c r="N774" s="13"/>
      <c r="O774" s="111"/>
      <c r="P774" s="111"/>
      <c r="Q774" s="111"/>
      <c r="R774" s="111"/>
      <c r="S774" s="15"/>
      <c r="T774" s="112" t="s">
        <v>13934</v>
      </c>
      <c r="U774" s="112"/>
      <c r="V774" s="112"/>
      <c r="W774" s="112"/>
      <c r="X774" s="107" t="s">
        <v>15</v>
      </c>
      <c r="Y774" s="107"/>
      <c r="Z774" s="108"/>
    </row>
    <row r="775" spans="1:26" s="11" customFormat="1" ht="13.5" hidden="1" customHeight="1" x14ac:dyDescent="0.2">
      <c r="A775" s="12" t="s">
        <v>10760</v>
      </c>
      <c r="B775" s="106" t="s">
        <v>10761</v>
      </c>
      <c r="C775" s="106"/>
      <c r="D775" s="4" t="s">
        <v>10762</v>
      </c>
      <c r="E775" s="14"/>
      <c r="F775" s="1" t="s">
        <v>7771</v>
      </c>
      <c r="G775" s="4" t="s">
        <v>8916</v>
      </c>
      <c r="H775" s="1" t="s">
        <v>10763</v>
      </c>
      <c r="I775" s="1"/>
      <c r="J775" s="2"/>
      <c r="K775" s="3"/>
      <c r="L775" s="109"/>
      <c r="M775" s="109"/>
      <c r="N775" s="13"/>
      <c r="O775" s="111"/>
      <c r="P775" s="111"/>
      <c r="Q775" s="111"/>
      <c r="R775" s="111"/>
      <c r="S775" s="15"/>
      <c r="T775" s="112" t="s">
        <v>13934</v>
      </c>
      <c r="U775" s="112"/>
      <c r="V775" s="112"/>
      <c r="W775" s="112"/>
      <c r="X775" s="107" t="s">
        <v>15</v>
      </c>
      <c r="Y775" s="107"/>
      <c r="Z775" s="108"/>
    </row>
    <row r="776" spans="1:26" s="11" customFormat="1" ht="13.5" hidden="1" customHeight="1" x14ac:dyDescent="0.2">
      <c r="A776" s="12" t="s">
        <v>10764</v>
      </c>
      <c r="B776" s="106" t="s">
        <v>10765</v>
      </c>
      <c r="C776" s="106"/>
      <c r="D776" s="4" t="s">
        <v>10766</v>
      </c>
      <c r="E776" s="14" t="s">
        <v>10767</v>
      </c>
      <c r="F776" s="1" t="s">
        <v>7771</v>
      </c>
      <c r="G776" s="4" t="s">
        <v>10768</v>
      </c>
      <c r="H776" s="1" t="s">
        <v>10769</v>
      </c>
      <c r="I776" s="1"/>
      <c r="J776" s="2"/>
      <c r="K776" s="3"/>
      <c r="L776" s="109"/>
      <c r="M776" s="109"/>
      <c r="N776" s="13"/>
      <c r="O776" s="111"/>
      <c r="P776" s="111"/>
      <c r="Q776" s="111"/>
      <c r="R776" s="111"/>
      <c r="S776" s="15"/>
      <c r="T776" s="112" t="s">
        <v>13934</v>
      </c>
      <c r="U776" s="112"/>
      <c r="V776" s="112"/>
      <c r="W776" s="112"/>
      <c r="X776" s="107" t="s">
        <v>15</v>
      </c>
      <c r="Y776" s="107"/>
      <c r="Z776" s="108"/>
    </row>
    <row r="777" spans="1:26" s="11" customFormat="1" ht="13.5" hidden="1" customHeight="1" x14ac:dyDescent="0.2">
      <c r="A777" s="12" t="s">
        <v>10770</v>
      </c>
      <c r="B777" s="106" t="s">
        <v>10765</v>
      </c>
      <c r="C777" s="106"/>
      <c r="D777" s="4" t="s">
        <v>10771</v>
      </c>
      <c r="E777" s="14"/>
      <c r="F777" s="1" t="s">
        <v>8884</v>
      </c>
      <c r="G777" s="4" t="s">
        <v>8916</v>
      </c>
      <c r="H777" s="1" t="s">
        <v>10772</v>
      </c>
      <c r="I777" s="1"/>
      <c r="J777" s="2"/>
      <c r="K777" s="3"/>
      <c r="L777" s="109"/>
      <c r="M777" s="109"/>
      <c r="N777" s="13"/>
      <c r="O777" s="111"/>
      <c r="P777" s="111"/>
      <c r="Q777" s="111"/>
      <c r="R777" s="111"/>
      <c r="S777" s="15"/>
      <c r="T777" s="112" t="s">
        <v>13934</v>
      </c>
      <c r="U777" s="112"/>
      <c r="V777" s="112"/>
      <c r="W777" s="112"/>
      <c r="X777" s="107" t="s">
        <v>15</v>
      </c>
      <c r="Y777" s="107"/>
      <c r="Z777" s="108"/>
    </row>
    <row r="778" spans="1:26" s="11" customFormat="1" ht="13.5" hidden="1" customHeight="1" x14ac:dyDescent="0.2">
      <c r="A778" s="12" t="s">
        <v>10773</v>
      </c>
      <c r="B778" s="106" t="s">
        <v>10774</v>
      </c>
      <c r="C778" s="106"/>
      <c r="D778" s="4" t="s">
        <v>10775</v>
      </c>
      <c r="E778" s="14"/>
      <c r="F778" s="1" t="s">
        <v>7771</v>
      </c>
      <c r="G778" s="4" t="s">
        <v>10776</v>
      </c>
      <c r="H778" s="1" t="s">
        <v>10777</v>
      </c>
      <c r="I778" s="1"/>
      <c r="J778" s="2"/>
      <c r="K778" s="3"/>
      <c r="L778" s="109"/>
      <c r="M778" s="109"/>
      <c r="N778" s="13"/>
      <c r="O778" s="111"/>
      <c r="P778" s="111"/>
      <c r="Q778" s="111"/>
      <c r="R778" s="111"/>
      <c r="S778" s="15"/>
      <c r="T778" s="112" t="s">
        <v>13934</v>
      </c>
      <c r="U778" s="112"/>
      <c r="V778" s="112"/>
      <c r="W778" s="112"/>
      <c r="X778" s="107" t="s">
        <v>15</v>
      </c>
      <c r="Y778" s="107"/>
      <c r="Z778" s="108"/>
    </row>
    <row r="779" spans="1:26" s="11" customFormat="1" ht="13.5" hidden="1" customHeight="1" x14ac:dyDescent="0.2">
      <c r="A779" s="12" t="s">
        <v>10778</v>
      </c>
      <c r="B779" s="106" t="s">
        <v>10779</v>
      </c>
      <c r="C779" s="106"/>
      <c r="D779" s="4" t="s">
        <v>10780</v>
      </c>
      <c r="E779" s="14"/>
      <c r="F779" s="1" t="s">
        <v>7771</v>
      </c>
      <c r="G779" s="4" t="s">
        <v>10781</v>
      </c>
      <c r="H779" s="1" t="s">
        <v>9182</v>
      </c>
      <c r="I779" s="1"/>
      <c r="J779" s="2"/>
      <c r="K779" s="3"/>
      <c r="L779" s="109"/>
      <c r="M779" s="109"/>
      <c r="N779" s="13"/>
      <c r="O779" s="111"/>
      <c r="P779" s="111"/>
      <c r="Q779" s="111"/>
      <c r="R779" s="111"/>
      <c r="S779" s="15"/>
      <c r="T779" s="112" t="s">
        <v>13934</v>
      </c>
      <c r="U779" s="112"/>
      <c r="V779" s="112"/>
      <c r="W779" s="112"/>
      <c r="X779" s="107" t="s">
        <v>15</v>
      </c>
      <c r="Y779" s="107"/>
      <c r="Z779" s="108"/>
    </row>
    <row r="780" spans="1:26" s="11" customFormat="1" ht="13.5" hidden="1" customHeight="1" x14ac:dyDescent="0.2">
      <c r="A780" s="12" t="s">
        <v>10782</v>
      </c>
      <c r="B780" s="106" t="s">
        <v>10783</v>
      </c>
      <c r="C780" s="106"/>
      <c r="D780" s="4" t="s">
        <v>10784</v>
      </c>
      <c r="E780" s="14"/>
      <c r="F780" s="1" t="s">
        <v>7771</v>
      </c>
      <c r="G780" s="4" t="s">
        <v>10785</v>
      </c>
      <c r="H780" s="1" t="s">
        <v>9341</v>
      </c>
      <c r="I780" s="1"/>
      <c r="J780" s="2"/>
      <c r="K780" s="3"/>
      <c r="L780" s="109"/>
      <c r="M780" s="109"/>
      <c r="N780" s="13"/>
      <c r="O780" s="111"/>
      <c r="P780" s="111"/>
      <c r="Q780" s="111"/>
      <c r="R780" s="111"/>
      <c r="S780" s="15"/>
      <c r="T780" s="112" t="s">
        <v>13934</v>
      </c>
      <c r="U780" s="112"/>
      <c r="V780" s="112"/>
      <c r="W780" s="112"/>
      <c r="X780" s="107" t="s">
        <v>15</v>
      </c>
      <c r="Y780" s="107"/>
      <c r="Z780" s="108"/>
    </row>
    <row r="781" spans="1:26" s="11" customFormat="1" ht="13.5" hidden="1" customHeight="1" x14ac:dyDescent="0.2">
      <c r="A781" s="12" t="s">
        <v>10786</v>
      </c>
      <c r="B781" s="106" t="s">
        <v>10787</v>
      </c>
      <c r="C781" s="106"/>
      <c r="D781" s="4" t="s">
        <v>10788</v>
      </c>
      <c r="E781" s="14"/>
      <c r="F781" s="1" t="s">
        <v>7771</v>
      </c>
      <c r="G781" s="4" t="s">
        <v>10785</v>
      </c>
      <c r="H781" s="1" t="s">
        <v>9460</v>
      </c>
      <c r="I781" s="1"/>
      <c r="J781" s="2"/>
      <c r="K781" s="3"/>
      <c r="L781" s="109"/>
      <c r="M781" s="109"/>
      <c r="N781" s="13"/>
      <c r="O781" s="111"/>
      <c r="P781" s="111"/>
      <c r="Q781" s="111"/>
      <c r="R781" s="111"/>
      <c r="S781" s="15"/>
      <c r="T781" s="112" t="s">
        <v>13934</v>
      </c>
      <c r="U781" s="112"/>
      <c r="V781" s="112"/>
      <c r="W781" s="112"/>
      <c r="X781" s="107" t="s">
        <v>15</v>
      </c>
      <c r="Y781" s="107"/>
      <c r="Z781" s="108"/>
    </row>
    <row r="782" spans="1:26" s="11" customFormat="1" ht="13.5" hidden="1" customHeight="1" x14ac:dyDescent="0.2">
      <c r="A782" s="12" t="s">
        <v>10789</v>
      </c>
      <c r="B782" s="106" t="s">
        <v>10790</v>
      </c>
      <c r="C782" s="106"/>
      <c r="D782" s="4" t="s">
        <v>10791</v>
      </c>
      <c r="E782" s="14"/>
      <c r="F782" s="1" t="s">
        <v>7771</v>
      </c>
      <c r="G782" s="4" t="s">
        <v>10792</v>
      </c>
      <c r="H782" s="1" t="s">
        <v>10793</v>
      </c>
      <c r="I782" s="1"/>
      <c r="J782" s="2"/>
      <c r="K782" s="3"/>
      <c r="L782" s="109"/>
      <c r="M782" s="109"/>
      <c r="N782" s="13"/>
      <c r="O782" s="111"/>
      <c r="P782" s="111"/>
      <c r="Q782" s="111"/>
      <c r="R782" s="111"/>
      <c r="S782" s="15"/>
      <c r="T782" s="112" t="s">
        <v>13934</v>
      </c>
      <c r="U782" s="112"/>
      <c r="V782" s="112"/>
      <c r="W782" s="112"/>
      <c r="X782" s="107" t="s">
        <v>15</v>
      </c>
      <c r="Y782" s="107"/>
      <c r="Z782" s="108"/>
    </row>
    <row r="783" spans="1:26" s="11" customFormat="1" ht="13.5" hidden="1" customHeight="1" x14ac:dyDescent="0.2">
      <c r="A783" s="12" t="s">
        <v>10794</v>
      </c>
      <c r="B783" s="106" t="s">
        <v>10795</v>
      </c>
      <c r="C783" s="106"/>
      <c r="D783" s="4" t="s">
        <v>10796</v>
      </c>
      <c r="E783" s="14" t="s">
        <v>10797</v>
      </c>
      <c r="F783" s="1" t="s">
        <v>7771</v>
      </c>
      <c r="G783" s="4" t="s">
        <v>10798</v>
      </c>
      <c r="H783" s="1" t="s">
        <v>10799</v>
      </c>
      <c r="I783" s="1"/>
      <c r="J783" s="2"/>
      <c r="K783" s="3"/>
      <c r="L783" s="109"/>
      <c r="M783" s="109"/>
      <c r="N783" s="13"/>
      <c r="O783" s="111"/>
      <c r="P783" s="111"/>
      <c r="Q783" s="111"/>
      <c r="R783" s="111"/>
      <c r="S783" s="15"/>
      <c r="T783" s="112" t="s">
        <v>13934</v>
      </c>
      <c r="U783" s="112"/>
      <c r="V783" s="112"/>
      <c r="W783" s="112"/>
      <c r="X783" s="107" t="s">
        <v>15</v>
      </c>
      <c r="Y783" s="107"/>
      <c r="Z783" s="108"/>
    </row>
    <row r="784" spans="1:26" s="11" customFormat="1" ht="13.5" hidden="1" customHeight="1" x14ac:dyDescent="0.2">
      <c r="A784" s="12" t="s">
        <v>10800</v>
      </c>
      <c r="B784" s="106" t="s">
        <v>10801</v>
      </c>
      <c r="C784" s="106"/>
      <c r="D784" s="4" t="s">
        <v>10802</v>
      </c>
      <c r="E784" s="14" t="s">
        <v>10803</v>
      </c>
      <c r="F784" s="1" t="s">
        <v>7771</v>
      </c>
      <c r="G784" s="4" t="s">
        <v>10804</v>
      </c>
      <c r="H784" s="1" t="s">
        <v>9043</v>
      </c>
      <c r="I784" s="1"/>
      <c r="J784" s="2"/>
      <c r="K784" s="3"/>
      <c r="L784" s="109"/>
      <c r="M784" s="109"/>
      <c r="N784" s="13"/>
      <c r="O784" s="111"/>
      <c r="P784" s="111"/>
      <c r="Q784" s="111"/>
      <c r="R784" s="111"/>
      <c r="S784" s="15"/>
      <c r="T784" s="112" t="s">
        <v>13934</v>
      </c>
      <c r="U784" s="112"/>
      <c r="V784" s="112"/>
      <c r="W784" s="112"/>
      <c r="X784" s="107" t="s">
        <v>15</v>
      </c>
      <c r="Y784" s="107"/>
      <c r="Z784" s="108"/>
    </row>
    <row r="785" spans="1:26" s="11" customFormat="1" ht="13.5" hidden="1" customHeight="1" x14ac:dyDescent="0.2">
      <c r="A785" s="12" t="s">
        <v>10805</v>
      </c>
      <c r="B785" s="106" t="s">
        <v>10806</v>
      </c>
      <c r="C785" s="106"/>
      <c r="D785" s="4" t="s">
        <v>10807</v>
      </c>
      <c r="E785" s="14"/>
      <c r="F785" s="1" t="s">
        <v>7771</v>
      </c>
      <c r="G785" s="4" t="s">
        <v>7785</v>
      </c>
      <c r="H785" s="1" t="s">
        <v>10435</v>
      </c>
      <c r="I785" s="1"/>
      <c r="J785" s="2"/>
      <c r="K785" s="3"/>
      <c r="L785" s="109"/>
      <c r="M785" s="109"/>
      <c r="N785" s="13"/>
      <c r="O785" s="111"/>
      <c r="P785" s="111"/>
      <c r="Q785" s="111"/>
      <c r="R785" s="111"/>
      <c r="S785" s="15"/>
      <c r="T785" s="112" t="s">
        <v>13934</v>
      </c>
      <c r="U785" s="112"/>
      <c r="V785" s="112"/>
      <c r="W785" s="112"/>
      <c r="X785" s="107" t="s">
        <v>15</v>
      </c>
      <c r="Y785" s="107"/>
      <c r="Z785" s="108"/>
    </row>
    <row r="786" spans="1:26" s="11" customFormat="1" ht="13.5" hidden="1" customHeight="1" x14ac:dyDescent="0.2">
      <c r="A786" s="12" t="s">
        <v>10808</v>
      </c>
      <c r="B786" s="106" t="s">
        <v>10809</v>
      </c>
      <c r="C786" s="106"/>
      <c r="D786" s="4" t="s">
        <v>10810</v>
      </c>
      <c r="E786" s="14"/>
      <c r="F786" s="1" t="s">
        <v>7771</v>
      </c>
      <c r="G786" s="4" t="s">
        <v>7785</v>
      </c>
      <c r="H786" s="1" t="s">
        <v>9933</v>
      </c>
      <c r="I786" s="1"/>
      <c r="J786" s="2"/>
      <c r="K786" s="3"/>
      <c r="L786" s="109"/>
      <c r="M786" s="109"/>
      <c r="N786" s="13"/>
      <c r="O786" s="111"/>
      <c r="P786" s="111"/>
      <c r="Q786" s="111"/>
      <c r="R786" s="111"/>
      <c r="S786" s="15"/>
      <c r="T786" s="112" t="s">
        <v>13934</v>
      </c>
      <c r="U786" s="112"/>
      <c r="V786" s="112"/>
      <c r="W786" s="112"/>
      <c r="X786" s="107" t="s">
        <v>15</v>
      </c>
      <c r="Y786" s="107"/>
      <c r="Z786" s="108"/>
    </row>
    <row r="787" spans="1:26" s="11" customFormat="1" ht="13.5" hidden="1" customHeight="1" x14ac:dyDescent="0.2">
      <c r="A787" s="12" t="s">
        <v>10811</v>
      </c>
      <c r="B787" s="106" t="s">
        <v>10812</v>
      </c>
      <c r="C787" s="106"/>
      <c r="D787" s="4" t="s">
        <v>10813</v>
      </c>
      <c r="E787" s="14"/>
      <c r="F787" s="1" t="s">
        <v>7771</v>
      </c>
      <c r="G787" s="4" t="s">
        <v>10814</v>
      </c>
      <c r="H787" s="1" t="s">
        <v>4342</v>
      </c>
      <c r="I787" s="1"/>
      <c r="J787" s="2"/>
      <c r="K787" s="3"/>
      <c r="L787" s="109"/>
      <c r="M787" s="109"/>
      <c r="N787" s="13"/>
      <c r="O787" s="111"/>
      <c r="P787" s="111"/>
      <c r="Q787" s="111"/>
      <c r="R787" s="111"/>
      <c r="S787" s="15"/>
      <c r="T787" s="112" t="s">
        <v>13934</v>
      </c>
      <c r="U787" s="112"/>
      <c r="V787" s="112"/>
      <c r="W787" s="112"/>
      <c r="X787" s="107" t="s">
        <v>15</v>
      </c>
      <c r="Y787" s="107"/>
      <c r="Z787" s="108"/>
    </row>
    <row r="788" spans="1:26" s="11" customFormat="1" ht="13.5" hidden="1" customHeight="1" x14ac:dyDescent="0.2">
      <c r="A788" s="12" t="s">
        <v>10815</v>
      </c>
      <c r="B788" s="106" t="s">
        <v>10816</v>
      </c>
      <c r="C788" s="106"/>
      <c r="D788" s="4" t="s">
        <v>10817</v>
      </c>
      <c r="E788" s="14" t="s">
        <v>10818</v>
      </c>
      <c r="F788" s="1" t="s">
        <v>7771</v>
      </c>
      <c r="G788" s="4" t="s">
        <v>10814</v>
      </c>
      <c r="H788" s="1" t="s">
        <v>25</v>
      </c>
      <c r="I788" s="1"/>
      <c r="J788" s="2">
        <v>24494</v>
      </c>
      <c r="K788" s="3">
        <v>19608</v>
      </c>
      <c r="L788" s="109">
        <f t="shared" si="26"/>
        <v>4886</v>
      </c>
      <c r="M788" s="109"/>
      <c r="N788" s="13"/>
      <c r="O788" s="111"/>
      <c r="P788" s="111"/>
      <c r="Q788" s="111"/>
      <c r="R788" s="111"/>
      <c r="S788" s="15"/>
      <c r="T788" s="112" t="s">
        <v>13934</v>
      </c>
      <c r="U788" s="112"/>
      <c r="V788" s="112"/>
      <c r="W788" s="112"/>
      <c r="X788" s="107" t="s">
        <v>15</v>
      </c>
      <c r="Y788" s="107"/>
      <c r="Z788" s="108"/>
    </row>
    <row r="789" spans="1:26" s="11" customFormat="1" ht="13.5" hidden="1" customHeight="1" x14ac:dyDescent="0.2">
      <c r="A789" s="12" t="s">
        <v>10819</v>
      </c>
      <c r="B789" s="106" t="s">
        <v>10820</v>
      </c>
      <c r="C789" s="106"/>
      <c r="D789" s="4" t="s">
        <v>10821</v>
      </c>
      <c r="E789" s="14"/>
      <c r="F789" s="1" t="s">
        <v>7771</v>
      </c>
      <c r="G789" s="4" t="s">
        <v>10822</v>
      </c>
      <c r="H789" s="1" t="s">
        <v>9533</v>
      </c>
      <c r="I789" s="1"/>
      <c r="J789" s="2"/>
      <c r="K789" s="3"/>
      <c r="L789" s="109"/>
      <c r="M789" s="109"/>
      <c r="N789" s="13"/>
      <c r="O789" s="111"/>
      <c r="P789" s="111"/>
      <c r="Q789" s="111"/>
      <c r="R789" s="111"/>
      <c r="S789" s="15"/>
      <c r="T789" s="112" t="s">
        <v>13934</v>
      </c>
      <c r="U789" s="112"/>
      <c r="V789" s="112"/>
      <c r="W789" s="112"/>
      <c r="X789" s="107" t="s">
        <v>15</v>
      </c>
      <c r="Y789" s="107"/>
      <c r="Z789" s="108"/>
    </row>
    <row r="790" spans="1:26" s="11" customFormat="1" ht="13.5" hidden="1" customHeight="1" x14ac:dyDescent="0.2">
      <c r="A790" s="12" t="s">
        <v>10823</v>
      </c>
      <c r="B790" s="106" t="s">
        <v>10824</v>
      </c>
      <c r="C790" s="106"/>
      <c r="D790" s="4" t="s">
        <v>10825</v>
      </c>
      <c r="E790" s="14" t="s">
        <v>10826</v>
      </c>
      <c r="F790" s="1" t="s">
        <v>7771</v>
      </c>
      <c r="G790" s="4" t="s">
        <v>10827</v>
      </c>
      <c r="H790" s="1" t="s">
        <v>6371</v>
      </c>
      <c r="I790" s="1"/>
      <c r="J790" s="2"/>
      <c r="K790" s="3"/>
      <c r="L790" s="109"/>
      <c r="M790" s="109"/>
      <c r="N790" s="13"/>
      <c r="O790" s="111"/>
      <c r="P790" s="111"/>
      <c r="Q790" s="111"/>
      <c r="R790" s="111"/>
      <c r="S790" s="15"/>
      <c r="T790" s="112" t="s">
        <v>13934</v>
      </c>
      <c r="U790" s="112"/>
      <c r="V790" s="112"/>
      <c r="W790" s="112"/>
      <c r="X790" s="107" t="s">
        <v>15</v>
      </c>
      <c r="Y790" s="107"/>
      <c r="Z790" s="108"/>
    </row>
    <row r="791" spans="1:26" s="11" customFormat="1" ht="13.5" hidden="1" customHeight="1" x14ac:dyDescent="0.2">
      <c r="A791" s="12" t="s">
        <v>10828</v>
      </c>
      <c r="B791" s="106" t="s">
        <v>10829</v>
      </c>
      <c r="C791" s="106"/>
      <c r="D791" s="4" t="s">
        <v>10830</v>
      </c>
      <c r="E791" s="14"/>
      <c r="F791" s="1" t="s">
        <v>7771</v>
      </c>
      <c r="G791" s="4" t="s">
        <v>10831</v>
      </c>
      <c r="H791" s="1" t="s">
        <v>10832</v>
      </c>
      <c r="I791" s="1"/>
      <c r="J791" s="2"/>
      <c r="K791" s="3"/>
      <c r="L791" s="109"/>
      <c r="M791" s="109"/>
      <c r="N791" s="13"/>
      <c r="O791" s="111"/>
      <c r="P791" s="111"/>
      <c r="Q791" s="111"/>
      <c r="R791" s="111"/>
      <c r="S791" s="15"/>
      <c r="T791" s="112" t="s">
        <v>13934</v>
      </c>
      <c r="U791" s="112"/>
      <c r="V791" s="112"/>
      <c r="W791" s="112"/>
      <c r="X791" s="107" t="s">
        <v>15</v>
      </c>
      <c r="Y791" s="107"/>
      <c r="Z791" s="108"/>
    </row>
    <row r="792" spans="1:26" s="11" customFormat="1" ht="13.5" hidden="1" customHeight="1" x14ac:dyDescent="0.2">
      <c r="A792" s="12" t="s">
        <v>10833</v>
      </c>
      <c r="B792" s="106" t="s">
        <v>10834</v>
      </c>
      <c r="C792" s="106"/>
      <c r="D792" s="4" t="s">
        <v>10835</v>
      </c>
      <c r="E792" s="14"/>
      <c r="F792" s="1" t="s">
        <v>7771</v>
      </c>
      <c r="G792" s="4" t="s">
        <v>8762</v>
      </c>
      <c r="H792" s="1" t="s">
        <v>10836</v>
      </c>
      <c r="I792" s="1"/>
      <c r="J792" s="2"/>
      <c r="K792" s="3"/>
      <c r="L792" s="109"/>
      <c r="M792" s="109"/>
      <c r="N792" s="13"/>
      <c r="O792" s="111"/>
      <c r="P792" s="111"/>
      <c r="Q792" s="111"/>
      <c r="R792" s="111"/>
      <c r="S792" s="15"/>
      <c r="T792" s="112" t="s">
        <v>13934</v>
      </c>
      <c r="U792" s="112"/>
      <c r="V792" s="112"/>
      <c r="W792" s="112"/>
      <c r="X792" s="107" t="s">
        <v>15</v>
      </c>
      <c r="Y792" s="107"/>
      <c r="Z792" s="108"/>
    </row>
    <row r="793" spans="1:26" s="11" customFormat="1" ht="13.5" hidden="1" customHeight="1" x14ac:dyDescent="0.2">
      <c r="A793" s="12" t="s">
        <v>10837</v>
      </c>
      <c r="B793" s="106" t="s">
        <v>10838</v>
      </c>
      <c r="C793" s="106"/>
      <c r="D793" s="4" t="s">
        <v>10839</v>
      </c>
      <c r="E793" s="14" t="s">
        <v>10840</v>
      </c>
      <c r="F793" s="1" t="s">
        <v>7771</v>
      </c>
      <c r="G793" s="4" t="s">
        <v>10841</v>
      </c>
      <c r="H793" s="1" t="s">
        <v>10842</v>
      </c>
      <c r="I793" s="1"/>
      <c r="J793" s="2"/>
      <c r="K793" s="3"/>
      <c r="L793" s="109"/>
      <c r="M793" s="109"/>
      <c r="N793" s="13"/>
      <c r="O793" s="111"/>
      <c r="P793" s="111"/>
      <c r="Q793" s="111"/>
      <c r="R793" s="111"/>
      <c r="S793" s="15"/>
      <c r="T793" s="112" t="s">
        <v>13934</v>
      </c>
      <c r="U793" s="112"/>
      <c r="V793" s="112"/>
      <c r="W793" s="112"/>
      <c r="X793" s="107" t="s">
        <v>15</v>
      </c>
      <c r="Y793" s="107"/>
      <c r="Z793" s="108"/>
    </row>
    <row r="794" spans="1:26" s="11" customFormat="1" ht="13.5" hidden="1" customHeight="1" x14ac:dyDescent="0.2">
      <c r="A794" s="12" t="s">
        <v>10843</v>
      </c>
      <c r="B794" s="106" t="s">
        <v>10844</v>
      </c>
      <c r="C794" s="106"/>
      <c r="D794" s="4" t="s">
        <v>10845</v>
      </c>
      <c r="E794" s="14" t="s">
        <v>10846</v>
      </c>
      <c r="F794" s="1" t="s">
        <v>10847</v>
      </c>
      <c r="G794" s="4" t="s">
        <v>10848</v>
      </c>
      <c r="H794" s="1" t="s">
        <v>10354</v>
      </c>
      <c r="I794" s="1"/>
      <c r="J794" s="2">
        <v>52556.94</v>
      </c>
      <c r="K794" s="3">
        <v>35444.75</v>
      </c>
      <c r="L794" s="109">
        <f t="shared" si="26"/>
        <v>17112.190000000002</v>
      </c>
      <c r="M794" s="109"/>
      <c r="N794" s="13"/>
      <c r="O794" s="111"/>
      <c r="P794" s="111"/>
      <c r="Q794" s="111"/>
      <c r="R794" s="111"/>
      <c r="S794" s="15"/>
      <c r="T794" s="112" t="s">
        <v>13934</v>
      </c>
      <c r="U794" s="112"/>
      <c r="V794" s="112"/>
      <c r="W794" s="112"/>
      <c r="X794" s="107" t="s">
        <v>15</v>
      </c>
      <c r="Y794" s="107"/>
      <c r="Z794" s="108"/>
    </row>
    <row r="795" spans="1:26" s="11" customFormat="1" ht="13.5" hidden="1" customHeight="1" x14ac:dyDescent="0.2">
      <c r="A795" s="12" t="s">
        <v>10849</v>
      </c>
      <c r="B795" s="106" t="s">
        <v>10850</v>
      </c>
      <c r="C795" s="106"/>
      <c r="D795" s="4" t="s">
        <v>10851</v>
      </c>
      <c r="E795" s="14"/>
      <c r="F795" s="1" t="s">
        <v>7771</v>
      </c>
      <c r="G795" s="4" t="s">
        <v>10848</v>
      </c>
      <c r="H795" s="1" t="s">
        <v>10852</v>
      </c>
      <c r="I795" s="1"/>
      <c r="J795" s="2"/>
      <c r="K795" s="3"/>
      <c r="L795" s="109"/>
      <c r="M795" s="109"/>
      <c r="N795" s="13"/>
      <c r="O795" s="111"/>
      <c r="P795" s="111"/>
      <c r="Q795" s="111"/>
      <c r="R795" s="111"/>
      <c r="S795" s="15"/>
      <c r="T795" s="112" t="s">
        <v>13934</v>
      </c>
      <c r="U795" s="112"/>
      <c r="V795" s="112"/>
      <c r="W795" s="112"/>
      <c r="X795" s="107" t="s">
        <v>15</v>
      </c>
      <c r="Y795" s="107"/>
      <c r="Z795" s="108"/>
    </row>
    <row r="796" spans="1:26" s="11" customFormat="1" ht="13.5" hidden="1" customHeight="1" x14ac:dyDescent="0.2">
      <c r="A796" s="12" t="s">
        <v>10853</v>
      </c>
      <c r="B796" s="106" t="s">
        <v>10854</v>
      </c>
      <c r="C796" s="106"/>
      <c r="D796" s="4" t="s">
        <v>10855</v>
      </c>
      <c r="E796" s="14"/>
      <c r="F796" s="1" t="s">
        <v>7771</v>
      </c>
      <c r="G796" s="4" t="s">
        <v>10848</v>
      </c>
      <c r="H796" s="1" t="s">
        <v>2763</v>
      </c>
      <c r="I796" s="1"/>
      <c r="J796" s="2"/>
      <c r="K796" s="3"/>
      <c r="L796" s="109"/>
      <c r="M796" s="109"/>
      <c r="N796" s="13"/>
      <c r="O796" s="111"/>
      <c r="P796" s="111"/>
      <c r="Q796" s="111"/>
      <c r="R796" s="111"/>
      <c r="S796" s="15"/>
      <c r="T796" s="112" t="s">
        <v>13934</v>
      </c>
      <c r="U796" s="112"/>
      <c r="V796" s="112"/>
      <c r="W796" s="112"/>
      <c r="X796" s="107" t="s">
        <v>15</v>
      </c>
      <c r="Y796" s="107"/>
      <c r="Z796" s="108"/>
    </row>
    <row r="797" spans="1:26" s="11" customFormat="1" ht="13.5" hidden="1" customHeight="1" x14ac:dyDescent="0.2">
      <c r="A797" s="12" t="s">
        <v>10856</v>
      </c>
      <c r="B797" s="106" t="s">
        <v>10857</v>
      </c>
      <c r="C797" s="106"/>
      <c r="D797" s="4" t="s">
        <v>10858</v>
      </c>
      <c r="E797" s="14"/>
      <c r="F797" s="1" t="s">
        <v>7771</v>
      </c>
      <c r="G797" s="4" t="s">
        <v>10848</v>
      </c>
      <c r="H797" s="1" t="s">
        <v>1997</v>
      </c>
      <c r="I797" s="1"/>
      <c r="J797" s="2"/>
      <c r="K797" s="3"/>
      <c r="L797" s="109"/>
      <c r="M797" s="109"/>
      <c r="N797" s="13"/>
      <c r="O797" s="111"/>
      <c r="P797" s="111"/>
      <c r="Q797" s="111"/>
      <c r="R797" s="111"/>
      <c r="S797" s="15"/>
      <c r="T797" s="112" t="s">
        <v>13934</v>
      </c>
      <c r="U797" s="112"/>
      <c r="V797" s="112"/>
      <c r="W797" s="112"/>
      <c r="X797" s="107" t="s">
        <v>15</v>
      </c>
      <c r="Y797" s="107"/>
      <c r="Z797" s="108"/>
    </row>
    <row r="798" spans="1:26" s="11" customFormat="1" ht="13.5" hidden="1" customHeight="1" x14ac:dyDescent="0.2">
      <c r="A798" s="12" t="s">
        <v>10859</v>
      </c>
      <c r="B798" s="106" t="s">
        <v>10860</v>
      </c>
      <c r="C798" s="106"/>
      <c r="D798" s="4" t="s">
        <v>10861</v>
      </c>
      <c r="E798" s="14"/>
      <c r="F798" s="1" t="s">
        <v>7771</v>
      </c>
      <c r="G798" s="4" t="s">
        <v>10848</v>
      </c>
      <c r="H798" s="1" t="s">
        <v>10862</v>
      </c>
      <c r="I798" s="1"/>
      <c r="J798" s="2"/>
      <c r="K798" s="3"/>
      <c r="L798" s="109"/>
      <c r="M798" s="109"/>
      <c r="N798" s="13"/>
      <c r="O798" s="111"/>
      <c r="P798" s="111"/>
      <c r="Q798" s="111"/>
      <c r="R798" s="111"/>
      <c r="S798" s="15"/>
      <c r="T798" s="112" t="s">
        <v>13934</v>
      </c>
      <c r="U798" s="112"/>
      <c r="V798" s="112"/>
      <c r="W798" s="112"/>
      <c r="X798" s="107" t="s">
        <v>15</v>
      </c>
      <c r="Y798" s="107"/>
      <c r="Z798" s="108"/>
    </row>
    <row r="799" spans="1:26" s="11" customFormat="1" ht="13.5" hidden="1" customHeight="1" x14ac:dyDescent="0.2">
      <c r="A799" s="12" t="s">
        <v>10863</v>
      </c>
      <c r="B799" s="106" t="s">
        <v>10864</v>
      </c>
      <c r="C799" s="106"/>
      <c r="D799" s="4" t="s">
        <v>10865</v>
      </c>
      <c r="E799" s="14"/>
      <c r="F799" s="1" t="s">
        <v>7771</v>
      </c>
      <c r="G799" s="4" t="s">
        <v>10848</v>
      </c>
      <c r="H799" s="1" t="s">
        <v>10866</v>
      </c>
      <c r="I799" s="1"/>
      <c r="J799" s="2"/>
      <c r="K799" s="3"/>
      <c r="L799" s="109"/>
      <c r="M799" s="109"/>
      <c r="N799" s="13"/>
      <c r="O799" s="111"/>
      <c r="P799" s="111"/>
      <c r="Q799" s="111"/>
      <c r="R799" s="111"/>
      <c r="S799" s="15"/>
      <c r="T799" s="112" t="s">
        <v>13934</v>
      </c>
      <c r="U799" s="112"/>
      <c r="V799" s="112"/>
      <c r="W799" s="112"/>
      <c r="X799" s="107" t="s">
        <v>15</v>
      </c>
      <c r="Y799" s="107"/>
      <c r="Z799" s="108"/>
    </row>
    <row r="800" spans="1:26" s="11" customFormat="1" ht="13.5" hidden="1" customHeight="1" x14ac:dyDescent="0.2">
      <c r="A800" s="12" t="s">
        <v>10867</v>
      </c>
      <c r="B800" s="106" t="s">
        <v>10868</v>
      </c>
      <c r="C800" s="106"/>
      <c r="D800" s="4" t="s">
        <v>10869</v>
      </c>
      <c r="E800" s="14"/>
      <c r="F800" s="1" t="s">
        <v>7771</v>
      </c>
      <c r="G800" s="4" t="s">
        <v>10848</v>
      </c>
      <c r="H800" s="1" t="s">
        <v>9547</v>
      </c>
      <c r="I800" s="1"/>
      <c r="J800" s="2"/>
      <c r="K800" s="3"/>
      <c r="L800" s="109"/>
      <c r="M800" s="109"/>
      <c r="N800" s="13"/>
      <c r="O800" s="111"/>
      <c r="P800" s="111"/>
      <c r="Q800" s="111"/>
      <c r="R800" s="111"/>
      <c r="S800" s="15"/>
      <c r="T800" s="112" t="s">
        <v>13934</v>
      </c>
      <c r="U800" s="112"/>
      <c r="V800" s="112"/>
      <c r="W800" s="112"/>
      <c r="X800" s="107" t="s">
        <v>15</v>
      </c>
      <c r="Y800" s="107"/>
      <c r="Z800" s="108"/>
    </row>
    <row r="801" spans="1:26" s="11" customFormat="1" ht="13.5" hidden="1" customHeight="1" x14ac:dyDescent="0.2">
      <c r="A801" s="12" t="s">
        <v>10870</v>
      </c>
      <c r="B801" s="106" t="s">
        <v>10871</v>
      </c>
      <c r="C801" s="106"/>
      <c r="D801" s="4" t="s">
        <v>10872</v>
      </c>
      <c r="E801" s="14"/>
      <c r="F801" s="1" t="s">
        <v>7771</v>
      </c>
      <c r="G801" s="4" t="s">
        <v>10848</v>
      </c>
      <c r="H801" s="1" t="s">
        <v>9820</v>
      </c>
      <c r="I801" s="1"/>
      <c r="J801" s="2"/>
      <c r="K801" s="3"/>
      <c r="L801" s="109"/>
      <c r="M801" s="109"/>
      <c r="N801" s="13"/>
      <c r="O801" s="111"/>
      <c r="P801" s="111"/>
      <c r="Q801" s="111"/>
      <c r="R801" s="111"/>
      <c r="S801" s="15"/>
      <c r="T801" s="112" t="s">
        <v>13934</v>
      </c>
      <c r="U801" s="112"/>
      <c r="V801" s="112"/>
      <c r="W801" s="112"/>
      <c r="X801" s="107" t="s">
        <v>15</v>
      </c>
      <c r="Y801" s="107"/>
      <c r="Z801" s="108"/>
    </row>
    <row r="802" spans="1:26" s="11" customFormat="1" ht="13.5" hidden="1" customHeight="1" x14ac:dyDescent="0.2">
      <c r="A802" s="12" t="s">
        <v>10873</v>
      </c>
      <c r="B802" s="106" t="s">
        <v>10874</v>
      </c>
      <c r="C802" s="106"/>
      <c r="D802" s="4" t="s">
        <v>10875</v>
      </c>
      <c r="E802" s="14"/>
      <c r="F802" s="1" t="s">
        <v>7771</v>
      </c>
      <c r="G802" s="4" t="s">
        <v>10848</v>
      </c>
      <c r="H802" s="1" t="s">
        <v>10876</v>
      </c>
      <c r="I802" s="1"/>
      <c r="J802" s="2"/>
      <c r="K802" s="3"/>
      <c r="L802" s="109"/>
      <c r="M802" s="109"/>
      <c r="N802" s="13"/>
      <c r="O802" s="111"/>
      <c r="P802" s="111"/>
      <c r="Q802" s="111"/>
      <c r="R802" s="111"/>
      <c r="S802" s="15"/>
      <c r="T802" s="112" t="s">
        <v>13934</v>
      </c>
      <c r="U802" s="112"/>
      <c r="V802" s="112"/>
      <c r="W802" s="112"/>
      <c r="X802" s="107" t="s">
        <v>15</v>
      </c>
      <c r="Y802" s="107"/>
      <c r="Z802" s="108"/>
    </row>
    <row r="803" spans="1:26" s="11" customFormat="1" ht="13.5" hidden="1" customHeight="1" x14ac:dyDescent="0.2">
      <c r="A803" s="12" t="s">
        <v>10877</v>
      </c>
      <c r="B803" s="106" t="s">
        <v>10878</v>
      </c>
      <c r="C803" s="106"/>
      <c r="D803" s="4" t="s">
        <v>10879</v>
      </c>
      <c r="E803" s="14" t="s">
        <v>10880</v>
      </c>
      <c r="F803" s="1" t="s">
        <v>7771</v>
      </c>
      <c r="G803" s="4" t="s">
        <v>3270</v>
      </c>
      <c r="H803" s="1" t="s">
        <v>9574</v>
      </c>
      <c r="I803" s="1"/>
      <c r="J803" s="2"/>
      <c r="K803" s="3"/>
      <c r="L803" s="109"/>
      <c r="M803" s="109"/>
      <c r="N803" s="13"/>
      <c r="O803" s="111"/>
      <c r="P803" s="111"/>
      <c r="Q803" s="111"/>
      <c r="R803" s="111"/>
      <c r="S803" s="15"/>
      <c r="T803" s="112" t="s">
        <v>13934</v>
      </c>
      <c r="U803" s="112"/>
      <c r="V803" s="112"/>
      <c r="W803" s="112"/>
      <c r="X803" s="107" t="s">
        <v>15</v>
      </c>
      <c r="Y803" s="107"/>
      <c r="Z803" s="108"/>
    </row>
    <row r="804" spans="1:26" s="11" customFormat="1" ht="13.5" hidden="1" customHeight="1" x14ac:dyDescent="0.2">
      <c r="A804" s="12" t="s">
        <v>10881</v>
      </c>
      <c r="B804" s="106" t="s">
        <v>10882</v>
      </c>
      <c r="C804" s="106"/>
      <c r="D804" s="4" t="s">
        <v>10883</v>
      </c>
      <c r="E804" s="14"/>
      <c r="F804" s="1" t="s">
        <v>7771</v>
      </c>
      <c r="G804" s="4" t="s">
        <v>8885</v>
      </c>
      <c r="H804" s="1" t="s">
        <v>10884</v>
      </c>
      <c r="I804" s="1"/>
      <c r="J804" s="2"/>
      <c r="K804" s="3"/>
      <c r="L804" s="109"/>
      <c r="M804" s="109"/>
      <c r="N804" s="13"/>
      <c r="O804" s="111"/>
      <c r="P804" s="111"/>
      <c r="Q804" s="111"/>
      <c r="R804" s="111"/>
      <c r="S804" s="15"/>
      <c r="T804" s="112" t="s">
        <v>13934</v>
      </c>
      <c r="U804" s="112"/>
      <c r="V804" s="112"/>
      <c r="W804" s="112"/>
      <c r="X804" s="107" t="s">
        <v>15</v>
      </c>
      <c r="Y804" s="107"/>
      <c r="Z804" s="108"/>
    </row>
    <row r="805" spans="1:26" s="11" customFormat="1" ht="13.5" hidden="1" customHeight="1" x14ac:dyDescent="0.2">
      <c r="A805" s="12" t="s">
        <v>10885</v>
      </c>
      <c r="B805" s="106" t="s">
        <v>10886</v>
      </c>
      <c r="C805" s="106"/>
      <c r="D805" s="4" t="s">
        <v>10887</v>
      </c>
      <c r="E805" s="14"/>
      <c r="F805" s="1" t="s">
        <v>7771</v>
      </c>
      <c r="G805" s="4" t="s">
        <v>10888</v>
      </c>
      <c r="H805" s="1" t="s">
        <v>7966</v>
      </c>
      <c r="I805" s="1"/>
      <c r="J805" s="2"/>
      <c r="K805" s="3"/>
      <c r="L805" s="109"/>
      <c r="M805" s="109"/>
      <c r="N805" s="13"/>
      <c r="O805" s="111"/>
      <c r="P805" s="111"/>
      <c r="Q805" s="111"/>
      <c r="R805" s="111"/>
      <c r="S805" s="15"/>
      <c r="T805" s="112" t="s">
        <v>13934</v>
      </c>
      <c r="U805" s="112"/>
      <c r="V805" s="112"/>
      <c r="W805" s="112"/>
      <c r="X805" s="107" t="s">
        <v>15</v>
      </c>
      <c r="Y805" s="107"/>
      <c r="Z805" s="108"/>
    </row>
    <row r="806" spans="1:26" s="11" customFormat="1" ht="13.5" hidden="1" customHeight="1" x14ac:dyDescent="0.2">
      <c r="A806" s="12" t="s">
        <v>10889</v>
      </c>
      <c r="B806" s="106" t="s">
        <v>10890</v>
      </c>
      <c r="C806" s="106"/>
      <c r="D806" s="4" t="s">
        <v>10891</v>
      </c>
      <c r="E806" s="14"/>
      <c r="F806" s="1" t="s">
        <v>10892</v>
      </c>
      <c r="G806" s="4" t="s">
        <v>10893</v>
      </c>
      <c r="H806" s="1" t="s">
        <v>9265</v>
      </c>
      <c r="I806" s="1"/>
      <c r="J806" s="2"/>
      <c r="K806" s="3"/>
      <c r="L806" s="109"/>
      <c r="M806" s="109"/>
      <c r="N806" s="13"/>
      <c r="O806" s="111"/>
      <c r="P806" s="111"/>
      <c r="Q806" s="111"/>
      <c r="R806" s="111"/>
      <c r="S806" s="15"/>
      <c r="T806" s="112" t="s">
        <v>13934</v>
      </c>
      <c r="U806" s="112"/>
      <c r="V806" s="112"/>
      <c r="W806" s="112"/>
      <c r="X806" s="107" t="s">
        <v>15</v>
      </c>
      <c r="Y806" s="107"/>
      <c r="Z806" s="108"/>
    </row>
    <row r="807" spans="1:26" s="11" customFormat="1" ht="13.5" hidden="1" customHeight="1" x14ac:dyDescent="0.2">
      <c r="A807" s="12" t="s">
        <v>10894</v>
      </c>
      <c r="B807" s="106" t="s">
        <v>10895</v>
      </c>
      <c r="C807" s="106"/>
      <c r="D807" s="4" t="s">
        <v>10896</v>
      </c>
      <c r="E807" s="14"/>
      <c r="F807" s="1" t="s">
        <v>7771</v>
      </c>
      <c r="G807" s="4" t="s">
        <v>10897</v>
      </c>
      <c r="H807" s="1" t="s">
        <v>10898</v>
      </c>
      <c r="I807" s="1"/>
      <c r="J807" s="2"/>
      <c r="K807" s="3"/>
      <c r="L807" s="109"/>
      <c r="M807" s="109"/>
      <c r="N807" s="13"/>
      <c r="O807" s="111"/>
      <c r="P807" s="111"/>
      <c r="Q807" s="111"/>
      <c r="R807" s="111"/>
      <c r="S807" s="15"/>
      <c r="T807" s="112" t="s">
        <v>13934</v>
      </c>
      <c r="U807" s="112"/>
      <c r="V807" s="112"/>
      <c r="W807" s="112"/>
      <c r="X807" s="107" t="s">
        <v>15</v>
      </c>
      <c r="Y807" s="107"/>
      <c r="Z807" s="108"/>
    </row>
    <row r="808" spans="1:26" s="11" customFormat="1" ht="13.5" hidden="1" customHeight="1" x14ac:dyDescent="0.2">
      <c r="A808" s="12" t="s">
        <v>10899</v>
      </c>
      <c r="B808" s="106" t="s">
        <v>10900</v>
      </c>
      <c r="C808" s="106"/>
      <c r="D808" s="4" t="s">
        <v>10901</v>
      </c>
      <c r="E808" s="14"/>
      <c r="F808" s="1" t="s">
        <v>7771</v>
      </c>
      <c r="G808" s="4" t="s">
        <v>10897</v>
      </c>
      <c r="H808" s="1" t="s">
        <v>9820</v>
      </c>
      <c r="I808" s="1"/>
      <c r="J808" s="2"/>
      <c r="K808" s="3"/>
      <c r="L808" s="109"/>
      <c r="M808" s="109"/>
      <c r="N808" s="13"/>
      <c r="O808" s="111"/>
      <c r="P808" s="111"/>
      <c r="Q808" s="111"/>
      <c r="R808" s="111"/>
      <c r="S808" s="15"/>
      <c r="T808" s="112" t="s">
        <v>13934</v>
      </c>
      <c r="U808" s="112"/>
      <c r="V808" s="112"/>
      <c r="W808" s="112"/>
      <c r="X808" s="107" t="s">
        <v>15</v>
      </c>
      <c r="Y808" s="107"/>
      <c r="Z808" s="108"/>
    </row>
    <row r="809" spans="1:26" s="11" customFormat="1" ht="13.5" hidden="1" customHeight="1" x14ac:dyDescent="0.2">
      <c r="A809" s="12" t="s">
        <v>10902</v>
      </c>
      <c r="B809" s="106" t="s">
        <v>10903</v>
      </c>
      <c r="C809" s="106"/>
      <c r="D809" s="4" t="s">
        <v>10904</v>
      </c>
      <c r="E809" s="14" t="s">
        <v>10905</v>
      </c>
      <c r="F809" s="1" t="s">
        <v>8635</v>
      </c>
      <c r="G809" s="4" t="s">
        <v>10906</v>
      </c>
      <c r="H809" s="1" t="s">
        <v>9708</v>
      </c>
      <c r="I809" s="1"/>
      <c r="J809" s="2"/>
      <c r="K809" s="3"/>
      <c r="L809" s="109"/>
      <c r="M809" s="109"/>
      <c r="N809" s="13"/>
      <c r="O809" s="111"/>
      <c r="P809" s="111"/>
      <c r="Q809" s="111"/>
      <c r="R809" s="111"/>
      <c r="S809" s="15"/>
      <c r="T809" s="112" t="s">
        <v>13934</v>
      </c>
      <c r="U809" s="112"/>
      <c r="V809" s="112"/>
      <c r="W809" s="112"/>
      <c r="X809" s="107" t="s">
        <v>15</v>
      </c>
      <c r="Y809" s="107"/>
      <c r="Z809" s="108"/>
    </row>
    <row r="810" spans="1:26" s="11" customFormat="1" ht="13.5" hidden="1" customHeight="1" x14ac:dyDescent="0.2">
      <c r="A810" s="12" t="s">
        <v>10907</v>
      </c>
      <c r="B810" s="106" t="s">
        <v>10908</v>
      </c>
      <c r="C810" s="106"/>
      <c r="D810" s="4" t="s">
        <v>8899</v>
      </c>
      <c r="E810" s="14"/>
      <c r="F810" s="1" t="s">
        <v>7771</v>
      </c>
      <c r="G810" s="4" t="s">
        <v>10512</v>
      </c>
      <c r="H810" s="1" t="s">
        <v>10852</v>
      </c>
      <c r="I810" s="1"/>
      <c r="J810" s="2"/>
      <c r="K810" s="3"/>
      <c r="L810" s="109"/>
      <c r="M810" s="109"/>
      <c r="N810" s="13"/>
      <c r="O810" s="111"/>
      <c r="P810" s="111"/>
      <c r="Q810" s="111"/>
      <c r="R810" s="111"/>
      <c r="S810" s="15"/>
      <c r="T810" s="112" t="s">
        <v>13934</v>
      </c>
      <c r="U810" s="112"/>
      <c r="V810" s="112"/>
      <c r="W810" s="112"/>
      <c r="X810" s="107" t="s">
        <v>15</v>
      </c>
      <c r="Y810" s="107"/>
      <c r="Z810" s="108"/>
    </row>
    <row r="811" spans="1:26" s="11" customFormat="1" ht="13.5" hidden="1" customHeight="1" x14ac:dyDescent="0.2">
      <c r="A811" s="12" t="s">
        <v>10909</v>
      </c>
      <c r="B811" s="106" t="s">
        <v>10910</v>
      </c>
      <c r="C811" s="106"/>
      <c r="D811" s="4" t="s">
        <v>10911</v>
      </c>
      <c r="E811" s="14"/>
      <c r="F811" s="1" t="s">
        <v>7771</v>
      </c>
      <c r="G811" s="4" t="s">
        <v>10912</v>
      </c>
      <c r="H811" s="1" t="s">
        <v>1823</v>
      </c>
      <c r="I811" s="1"/>
      <c r="J811" s="2"/>
      <c r="K811" s="3"/>
      <c r="L811" s="109"/>
      <c r="M811" s="109"/>
      <c r="N811" s="13"/>
      <c r="O811" s="111"/>
      <c r="P811" s="111"/>
      <c r="Q811" s="111"/>
      <c r="R811" s="111"/>
      <c r="S811" s="15"/>
      <c r="T811" s="112" t="s">
        <v>13934</v>
      </c>
      <c r="U811" s="112"/>
      <c r="V811" s="112"/>
      <c r="W811" s="112"/>
      <c r="X811" s="107" t="s">
        <v>15</v>
      </c>
      <c r="Y811" s="107"/>
      <c r="Z811" s="108"/>
    </row>
    <row r="812" spans="1:26" s="11" customFormat="1" ht="13.5" hidden="1" customHeight="1" x14ac:dyDescent="0.2">
      <c r="A812" s="12" t="s">
        <v>10913</v>
      </c>
      <c r="B812" s="106" t="s">
        <v>10914</v>
      </c>
      <c r="C812" s="106"/>
      <c r="D812" s="4" t="s">
        <v>10915</v>
      </c>
      <c r="E812" s="14"/>
      <c r="F812" s="1" t="s">
        <v>7771</v>
      </c>
      <c r="G812" s="4" t="s">
        <v>3939</v>
      </c>
      <c r="H812" s="1" t="s">
        <v>10916</v>
      </c>
      <c r="I812" s="1"/>
      <c r="J812" s="2"/>
      <c r="K812" s="3"/>
      <c r="L812" s="109"/>
      <c r="M812" s="109"/>
      <c r="N812" s="13"/>
      <c r="O812" s="111"/>
      <c r="P812" s="111"/>
      <c r="Q812" s="111"/>
      <c r="R812" s="111"/>
      <c r="S812" s="15"/>
      <c r="T812" s="112" t="s">
        <v>13934</v>
      </c>
      <c r="U812" s="112"/>
      <c r="V812" s="112"/>
      <c r="W812" s="112"/>
      <c r="X812" s="107" t="s">
        <v>15</v>
      </c>
      <c r="Y812" s="107"/>
      <c r="Z812" s="108"/>
    </row>
    <row r="813" spans="1:26" s="11" customFormat="1" ht="13.5" hidden="1" customHeight="1" x14ac:dyDescent="0.2">
      <c r="A813" s="12" t="s">
        <v>10917</v>
      </c>
      <c r="B813" s="106" t="s">
        <v>10918</v>
      </c>
      <c r="C813" s="106"/>
      <c r="D813" s="4" t="s">
        <v>10919</v>
      </c>
      <c r="E813" s="14"/>
      <c r="F813" s="1" t="s">
        <v>7771</v>
      </c>
      <c r="G813" s="4" t="s">
        <v>3939</v>
      </c>
      <c r="H813" s="1" t="s">
        <v>10920</v>
      </c>
      <c r="I813" s="1"/>
      <c r="J813" s="2"/>
      <c r="K813" s="3"/>
      <c r="L813" s="109"/>
      <c r="M813" s="109"/>
      <c r="N813" s="13"/>
      <c r="O813" s="111"/>
      <c r="P813" s="111"/>
      <c r="Q813" s="111"/>
      <c r="R813" s="111"/>
      <c r="S813" s="15"/>
      <c r="T813" s="112" t="s">
        <v>13934</v>
      </c>
      <c r="U813" s="112"/>
      <c r="V813" s="112"/>
      <c r="W813" s="112"/>
      <c r="X813" s="107" t="s">
        <v>15</v>
      </c>
      <c r="Y813" s="107"/>
      <c r="Z813" s="108"/>
    </row>
    <row r="814" spans="1:26" s="11" customFormat="1" ht="13.5" hidden="1" customHeight="1" x14ac:dyDescent="0.2">
      <c r="A814" s="12" t="s">
        <v>10921</v>
      </c>
      <c r="B814" s="106" t="s">
        <v>10922</v>
      </c>
      <c r="C814" s="106"/>
      <c r="D814" s="4" t="s">
        <v>10923</v>
      </c>
      <c r="E814" s="14"/>
      <c r="F814" s="1" t="s">
        <v>7771</v>
      </c>
      <c r="G814" s="4" t="s">
        <v>10924</v>
      </c>
      <c r="H814" s="1" t="s">
        <v>10925</v>
      </c>
      <c r="I814" s="1"/>
      <c r="J814" s="2"/>
      <c r="K814" s="3"/>
      <c r="L814" s="109"/>
      <c r="M814" s="109"/>
      <c r="N814" s="13"/>
      <c r="O814" s="111"/>
      <c r="P814" s="111"/>
      <c r="Q814" s="111"/>
      <c r="R814" s="111"/>
      <c r="S814" s="15"/>
      <c r="T814" s="112" t="s">
        <v>13934</v>
      </c>
      <c r="U814" s="112"/>
      <c r="V814" s="112"/>
      <c r="W814" s="112"/>
      <c r="X814" s="107" t="s">
        <v>15</v>
      </c>
      <c r="Y814" s="107"/>
      <c r="Z814" s="108"/>
    </row>
    <row r="815" spans="1:26" s="11" customFormat="1" ht="13.5" hidden="1" customHeight="1" x14ac:dyDescent="0.2">
      <c r="A815" s="12" t="s">
        <v>10926</v>
      </c>
      <c r="B815" s="106" t="s">
        <v>10927</v>
      </c>
      <c r="C815" s="106"/>
      <c r="D815" s="4" t="s">
        <v>10928</v>
      </c>
      <c r="E815" s="14"/>
      <c r="F815" s="1" t="s">
        <v>7771</v>
      </c>
      <c r="G815" s="4" t="s">
        <v>10924</v>
      </c>
      <c r="H815" s="1" t="s">
        <v>10929</v>
      </c>
      <c r="I815" s="1"/>
      <c r="J815" s="2"/>
      <c r="K815" s="3"/>
      <c r="L815" s="109"/>
      <c r="M815" s="109"/>
      <c r="N815" s="13"/>
      <c r="O815" s="111"/>
      <c r="P815" s="111"/>
      <c r="Q815" s="111"/>
      <c r="R815" s="111"/>
      <c r="S815" s="15"/>
      <c r="T815" s="112" t="s">
        <v>13934</v>
      </c>
      <c r="U815" s="112"/>
      <c r="V815" s="112"/>
      <c r="W815" s="112"/>
      <c r="X815" s="107" t="s">
        <v>15</v>
      </c>
      <c r="Y815" s="107"/>
      <c r="Z815" s="108"/>
    </row>
    <row r="816" spans="1:26" s="11" customFormat="1" ht="13.5" hidden="1" customHeight="1" x14ac:dyDescent="0.2">
      <c r="A816" s="12" t="s">
        <v>10930</v>
      </c>
      <c r="B816" s="106" t="s">
        <v>10931</v>
      </c>
      <c r="C816" s="106"/>
      <c r="D816" s="4" t="s">
        <v>10932</v>
      </c>
      <c r="E816" s="14"/>
      <c r="F816" s="1" t="s">
        <v>7771</v>
      </c>
      <c r="G816" s="4" t="s">
        <v>10924</v>
      </c>
      <c r="H816" s="1" t="s">
        <v>10933</v>
      </c>
      <c r="I816" s="1"/>
      <c r="J816" s="2"/>
      <c r="K816" s="3"/>
      <c r="L816" s="109"/>
      <c r="M816" s="109"/>
      <c r="N816" s="13"/>
      <c r="O816" s="111"/>
      <c r="P816" s="111"/>
      <c r="Q816" s="111"/>
      <c r="R816" s="111"/>
      <c r="S816" s="15"/>
      <c r="T816" s="112" t="s">
        <v>13934</v>
      </c>
      <c r="U816" s="112"/>
      <c r="V816" s="112"/>
      <c r="W816" s="112"/>
      <c r="X816" s="107" t="s">
        <v>15</v>
      </c>
      <c r="Y816" s="107"/>
      <c r="Z816" s="108"/>
    </row>
    <row r="817" spans="1:26" s="11" customFormat="1" ht="13.5" hidden="1" customHeight="1" x14ac:dyDescent="0.2">
      <c r="A817" s="12" t="s">
        <v>10934</v>
      </c>
      <c r="B817" s="106" t="s">
        <v>10935</v>
      </c>
      <c r="C817" s="106"/>
      <c r="D817" s="4" t="s">
        <v>8899</v>
      </c>
      <c r="E817" s="14"/>
      <c r="F817" s="1" t="s">
        <v>10936</v>
      </c>
      <c r="G817" s="4" t="s">
        <v>10937</v>
      </c>
      <c r="H817" s="1" t="s">
        <v>2946</v>
      </c>
      <c r="I817" s="1"/>
      <c r="J817" s="2"/>
      <c r="K817" s="3"/>
      <c r="L817" s="109"/>
      <c r="M817" s="109"/>
      <c r="N817" s="13"/>
      <c r="O817" s="111"/>
      <c r="P817" s="111"/>
      <c r="Q817" s="111"/>
      <c r="R817" s="111"/>
      <c r="S817" s="15"/>
      <c r="T817" s="112" t="s">
        <v>13934</v>
      </c>
      <c r="U817" s="112"/>
      <c r="V817" s="112"/>
      <c r="W817" s="112"/>
      <c r="X817" s="107" t="s">
        <v>15</v>
      </c>
      <c r="Y817" s="107"/>
      <c r="Z817" s="108"/>
    </row>
    <row r="818" spans="1:26" s="11" customFormat="1" ht="13.5" hidden="1" customHeight="1" x14ac:dyDescent="0.2">
      <c r="A818" s="12" t="s">
        <v>10938</v>
      </c>
      <c r="B818" s="106" t="s">
        <v>10939</v>
      </c>
      <c r="C818" s="106"/>
      <c r="D818" s="4" t="s">
        <v>10940</v>
      </c>
      <c r="E818" s="14"/>
      <c r="F818" s="1" t="s">
        <v>129</v>
      </c>
      <c r="G818" s="4" t="s">
        <v>89</v>
      </c>
      <c r="H818" s="1" t="s">
        <v>10941</v>
      </c>
      <c r="I818" s="1"/>
      <c r="J818" s="2"/>
      <c r="K818" s="3"/>
      <c r="L818" s="109"/>
      <c r="M818" s="109"/>
      <c r="N818" s="13"/>
      <c r="O818" s="111"/>
      <c r="P818" s="111"/>
      <c r="Q818" s="111"/>
      <c r="R818" s="111"/>
      <c r="S818" s="15"/>
      <c r="T818" s="112" t="s">
        <v>13934</v>
      </c>
      <c r="U818" s="112"/>
      <c r="V818" s="112"/>
      <c r="W818" s="112"/>
      <c r="X818" s="107" t="s">
        <v>15</v>
      </c>
      <c r="Y818" s="107"/>
      <c r="Z818" s="108"/>
    </row>
    <row r="819" spans="1:26" s="11" customFormat="1" ht="13.5" hidden="1" customHeight="1" x14ac:dyDescent="0.2">
      <c r="A819" s="12" t="s">
        <v>10942</v>
      </c>
      <c r="B819" s="106" t="s">
        <v>10943</v>
      </c>
      <c r="C819" s="106"/>
      <c r="D819" s="4" t="s">
        <v>10944</v>
      </c>
      <c r="E819" s="14"/>
      <c r="F819" s="1" t="s">
        <v>129</v>
      </c>
      <c r="G819" s="4" t="s">
        <v>89</v>
      </c>
      <c r="H819" s="1"/>
      <c r="I819" s="1"/>
      <c r="J819" s="2"/>
      <c r="K819" s="3"/>
      <c r="L819" s="109"/>
      <c r="M819" s="109"/>
      <c r="N819" s="13"/>
      <c r="O819" s="111"/>
      <c r="P819" s="111"/>
      <c r="Q819" s="111"/>
      <c r="R819" s="111"/>
      <c r="S819" s="15"/>
      <c r="T819" s="112" t="s">
        <v>13934</v>
      </c>
      <c r="U819" s="112"/>
      <c r="V819" s="112"/>
      <c r="W819" s="112"/>
      <c r="X819" s="107" t="s">
        <v>15</v>
      </c>
      <c r="Y819" s="107"/>
      <c r="Z819" s="108"/>
    </row>
    <row r="820" spans="1:26" s="11" customFormat="1" ht="13.5" hidden="1" customHeight="1" x14ac:dyDescent="0.2">
      <c r="A820" s="12" t="s">
        <v>10945</v>
      </c>
      <c r="B820" s="106" t="s">
        <v>10946</v>
      </c>
      <c r="C820" s="106"/>
      <c r="D820" s="4" t="s">
        <v>10947</v>
      </c>
      <c r="E820" s="14"/>
      <c r="F820" s="1" t="s">
        <v>129</v>
      </c>
      <c r="G820" s="4" t="s">
        <v>89</v>
      </c>
      <c r="H820" s="1" t="s">
        <v>9430</v>
      </c>
      <c r="I820" s="1"/>
      <c r="J820" s="2"/>
      <c r="K820" s="3"/>
      <c r="L820" s="109"/>
      <c r="M820" s="109"/>
      <c r="N820" s="13"/>
      <c r="O820" s="111"/>
      <c r="P820" s="111"/>
      <c r="Q820" s="111"/>
      <c r="R820" s="111"/>
      <c r="S820" s="15"/>
      <c r="T820" s="112" t="s">
        <v>13934</v>
      </c>
      <c r="U820" s="112"/>
      <c r="V820" s="112"/>
      <c r="W820" s="112"/>
      <c r="X820" s="107" t="s">
        <v>15</v>
      </c>
      <c r="Y820" s="107"/>
      <c r="Z820" s="108"/>
    </row>
    <row r="821" spans="1:26" s="11" customFormat="1" ht="13.5" hidden="1" customHeight="1" x14ac:dyDescent="0.2">
      <c r="A821" s="12" t="s">
        <v>10948</v>
      </c>
      <c r="B821" s="106" t="s">
        <v>10949</v>
      </c>
      <c r="C821" s="106"/>
      <c r="D821" s="4" t="s">
        <v>10950</v>
      </c>
      <c r="E821" s="14"/>
      <c r="F821" s="1" t="s">
        <v>129</v>
      </c>
      <c r="G821" s="4" t="s">
        <v>89</v>
      </c>
      <c r="H821" s="1" t="s">
        <v>10951</v>
      </c>
      <c r="I821" s="1"/>
      <c r="J821" s="2"/>
      <c r="K821" s="3"/>
      <c r="L821" s="109"/>
      <c r="M821" s="109"/>
      <c r="N821" s="13"/>
      <c r="O821" s="111"/>
      <c r="P821" s="111"/>
      <c r="Q821" s="111"/>
      <c r="R821" s="111"/>
      <c r="S821" s="15"/>
      <c r="T821" s="112" t="s">
        <v>13934</v>
      </c>
      <c r="U821" s="112"/>
      <c r="V821" s="112"/>
      <c r="W821" s="112"/>
      <c r="X821" s="107" t="s">
        <v>15</v>
      </c>
      <c r="Y821" s="107"/>
      <c r="Z821" s="108"/>
    </row>
    <row r="822" spans="1:26" s="11" customFormat="1" ht="13.5" hidden="1" customHeight="1" x14ac:dyDescent="0.2">
      <c r="A822" s="12" t="s">
        <v>10952</v>
      </c>
      <c r="B822" s="106" t="s">
        <v>10953</v>
      </c>
      <c r="C822" s="106"/>
      <c r="D822" s="4" t="s">
        <v>10954</v>
      </c>
      <c r="E822" s="14"/>
      <c r="F822" s="1" t="s">
        <v>129</v>
      </c>
      <c r="G822" s="4" t="s">
        <v>89</v>
      </c>
      <c r="H822" s="1" t="s">
        <v>10131</v>
      </c>
      <c r="I822" s="1"/>
      <c r="J822" s="2"/>
      <c r="K822" s="3"/>
      <c r="L822" s="109"/>
      <c r="M822" s="109"/>
      <c r="N822" s="13"/>
      <c r="O822" s="111"/>
      <c r="P822" s="111"/>
      <c r="Q822" s="111"/>
      <c r="R822" s="111"/>
      <c r="S822" s="15"/>
      <c r="T822" s="112" t="s">
        <v>13934</v>
      </c>
      <c r="U822" s="112"/>
      <c r="V822" s="112"/>
      <c r="W822" s="112"/>
      <c r="X822" s="107" t="s">
        <v>15</v>
      </c>
      <c r="Y822" s="107"/>
      <c r="Z822" s="108"/>
    </row>
    <row r="823" spans="1:26" s="11" customFormat="1" ht="13.5" hidden="1" customHeight="1" x14ac:dyDescent="0.2">
      <c r="A823" s="12" t="s">
        <v>10955</v>
      </c>
      <c r="B823" s="106" t="s">
        <v>10956</v>
      </c>
      <c r="C823" s="106"/>
      <c r="D823" s="4" t="s">
        <v>8899</v>
      </c>
      <c r="E823" s="14" t="s">
        <v>10957</v>
      </c>
      <c r="F823" s="1" t="s">
        <v>7771</v>
      </c>
      <c r="G823" s="4" t="s">
        <v>10958</v>
      </c>
      <c r="H823" s="1" t="s">
        <v>10959</v>
      </c>
      <c r="I823" s="1"/>
      <c r="J823" s="2"/>
      <c r="K823" s="3"/>
      <c r="L823" s="109"/>
      <c r="M823" s="109"/>
      <c r="N823" s="13"/>
      <c r="O823" s="111"/>
      <c r="P823" s="111"/>
      <c r="Q823" s="111"/>
      <c r="R823" s="111"/>
      <c r="S823" s="15"/>
      <c r="T823" s="112" t="s">
        <v>13934</v>
      </c>
      <c r="U823" s="112"/>
      <c r="V823" s="112"/>
      <c r="W823" s="112"/>
      <c r="X823" s="107" t="s">
        <v>15</v>
      </c>
      <c r="Y823" s="107"/>
      <c r="Z823" s="108"/>
    </row>
    <row r="824" spans="1:26" s="11" customFormat="1" ht="13.5" hidden="1" customHeight="1" x14ac:dyDescent="0.2">
      <c r="A824" s="12" t="s">
        <v>10960</v>
      </c>
      <c r="B824" s="106" t="s">
        <v>10961</v>
      </c>
      <c r="C824" s="106"/>
      <c r="D824" s="4" t="s">
        <v>8899</v>
      </c>
      <c r="E824" s="14" t="s">
        <v>10962</v>
      </c>
      <c r="F824" s="1" t="s">
        <v>7771</v>
      </c>
      <c r="G824" s="4" t="s">
        <v>10963</v>
      </c>
      <c r="H824" s="1" t="s">
        <v>2443</v>
      </c>
      <c r="I824" s="1"/>
      <c r="J824" s="2"/>
      <c r="K824" s="3"/>
      <c r="L824" s="109"/>
      <c r="M824" s="109"/>
      <c r="N824" s="13"/>
      <c r="O824" s="111"/>
      <c r="P824" s="111"/>
      <c r="Q824" s="111"/>
      <c r="R824" s="111"/>
      <c r="S824" s="15"/>
      <c r="T824" s="112" t="s">
        <v>13934</v>
      </c>
      <c r="U824" s="112"/>
      <c r="V824" s="112"/>
      <c r="W824" s="112"/>
      <c r="X824" s="107" t="s">
        <v>15</v>
      </c>
      <c r="Y824" s="107"/>
      <c r="Z824" s="108"/>
    </row>
    <row r="825" spans="1:26" s="11" customFormat="1" ht="13.5" hidden="1" customHeight="1" x14ac:dyDescent="0.2">
      <c r="A825" s="12" t="s">
        <v>10964</v>
      </c>
      <c r="B825" s="106" t="s">
        <v>10965</v>
      </c>
      <c r="C825" s="106"/>
      <c r="D825" s="4" t="s">
        <v>8899</v>
      </c>
      <c r="E825" s="14"/>
      <c r="F825" s="1" t="s">
        <v>7771</v>
      </c>
      <c r="G825" s="4" t="s">
        <v>10966</v>
      </c>
      <c r="H825" s="1" t="s">
        <v>10967</v>
      </c>
      <c r="I825" s="1"/>
      <c r="J825" s="2"/>
      <c r="K825" s="3"/>
      <c r="L825" s="109"/>
      <c r="M825" s="109"/>
      <c r="N825" s="13"/>
      <c r="O825" s="111"/>
      <c r="P825" s="111"/>
      <c r="Q825" s="111"/>
      <c r="R825" s="111"/>
      <c r="S825" s="15"/>
      <c r="T825" s="112" t="s">
        <v>13934</v>
      </c>
      <c r="U825" s="112"/>
      <c r="V825" s="112"/>
      <c r="W825" s="112"/>
      <c r="X825" s="107" t="s">
        <v>15</v>
      </c>
      <c r="Y825" s="107"/>
      <c r="Z825" s="108"/>
    </row>
    <row r="826" spans="1:26" s="11" customFormat="1" ht="13.5" hidden="1" customHeight="1" x14ac:dyDescent="0.2">
      <c r="A826" s="12" t="s">
        <v>10968</v>
      </c>
      <c r="B826" s="106" t="s">
        <v>10969</v>
      </c>
      <c r="C826" s="106"/>
      <c r="D826" s="4" t="s">
        <v>10970</v>
      </c>
      <c r="E826" s="14" t="s">
        <v>10971</v>
      </c>
      <c r="F826" s="1" t="s">
        <v>129</v>
      </c>
      <c r="G826" s="4" t="s">
        <v>10972</v>
      </c>
      <c r="H826" s="1" t="s">
        <v>10973</v>
      </c>
      <c r="I826" s="1"/>
      <c r="J826" s="2">
        <v>14966800</v>
      </c>
      <c r="K826" s="3">
        <v>3658551.12</v>
      </c>
      <c r="L826" s="109">
        <f t="shared" ref="L826:L866" si="27">J826-K826</f>
        <v>11308248.879999999</v>
      </c>
      <c r="M826" s="109"/>
      <c r="N826" s="13"/>
      <c r="O826" s="111"/>
      <c r="P826" s="111"/>
      <c r="Q826" s="111"/>
      <c r="R826" s="111"/>
      <c r="S826" s="15"/>
      <c r="T826" s="112" t="s">
        <v>13934</v>
      </c>
      <c r="U826" s="112"/>
      <c r="V826" s="112"/>
      <c r="W826" s="112"/>
      <c r="X826" s="107" t="s">
        <v>15</v>
      </c>
      <c r="Y826" s="107"/>
      <c r="Z826" s="108"/>
    </row>
    <row r="827" spans="1:26" s="11" customFormat="1" ht="13.5" hidden="1" customHeight="1" x14ac:dyDescent="0.2">
      <c r="A827" s="12" t="s">
        <v>10974</v>
      </c>
      <c r="B827" s="106" t="s">
        <v>10975</v>
      </c>
      <c r="C827" s="106"/>
      <c r="D827" s="4" t="s">
        <v>8899</v>
      </c>
      <c r="E827" s="14"/>
      <c r="F827" s="1" t="s">
        <v>8927</v>
      </c>
      <c r="G827" s="4" t="s">
        <v>10976</v>
      </c>
      <c r="H827" s="1"/>
      <c r="I827" s="1"/>
      <c r="J827" s="2"/>
      <c r="K827" s="3"/>
      <c r="L827" s="109"/>
      <c r="M827" s="109"/>
      <c r="N827" s="13"/>
      <c r="O827" s="111"/>
      <c r="P827" s="111"/>
      <c r="Q827" s="111"/>
      <c r="R827" s="111"/>
      <c r="S827" s="15"/>
      <c r="T827" s="112" t="s">
        <v>13934</v>
      </c>
      <c r="U827" s="112"/>
      <c r="V827" s="112"/>
      <c r="W827" s="112"/>
      <c r="X827" s="107" t="s">
        <v>15</v>
      </c>
      <c r="Y827" s="107"/>
      <c r="Z827" s="108"/>
    </row>
    <row r="828" spans="1:26" s="11" customFormat="1" ht="13.5" hidden="1" customHeight="1" x14ac:dyDescent="0.2">
      <c r="A828" s="12" t="s">
        <v>10977</v>
      </c>
      <c r="B828" s="106" t="s">
        <v>10978</v>
      </c>
      <c r="C828" s="106"/>
      <c r="D828" s="4" t="s">
        <v>8899</v>
      </c>
      <c r="E828" s="14"/>
      <c r="F828" s="1" t="s">
        <v>8927</v>
      </c>
      <c r="G828" s="4" t="s">
        <v>10979</v>
      </c>
      <c r="H828" s="1" t="s">
        <v>1984</v>
      </c>
      <c r="I828" s="1"/>
      <c r="J828" s="2"/>
      <c r="K828" s="3"/>
      <c r="L828" s="109"/>
      <c r="M828" s="109"/>
      <c r="N828" s="13"/>
      <c r="O828" s="111"/>
      <c r="P828" s="111"/>
      <c r="Q828" s="111"/>
      <c r="R828" s="111"/>
      <c r="S828" s="15"/>
      <c r="T828" s="112" t="s">
        <v>13934</v>
      </c>
      <c r="U828" s="112"/>
      <c r="V828" s="112"/>
      <c r="W828" s="112"/>
      <c r="X828" s="107" t="s">
        <v>15</v>
      </c>
      <c r="Y828" s="107"/>
      <c r="Z828" s="108"/>
    </row>
    <row r="829" spans="1:26" s="11" customFormat="1" ht="13.5" hidden="1" customHeight="1" x14ac:dyDescent="0.2">
      <c r="A829" s="12" t="s">
        <v>10980</v>
      </c>
      <c r="B829" s="106" t="s">
        <v>10981</v>
      </c>
      <c r="C829" s="106"/>
      <c r="D829" s="4" t="s">
        <v>10982</v>
      </c>
      <c r="E829" s="14"/>
      <c r="F829" s="1" t="s">
        <v>129</v>
      </c>
      <c r="G829" s="4" t="s">
        <v>89</v>
      </c>
      <c r="H829" s="1" t="s">
        <v>6345</v>
      </c>
      <c r="I829" s="1"/>
      <c r="J829" s="2"/>
      <c r="K829" s="3"/>
      <c r="L829" s="109"/>
      <c r="M829" s="109"/>
      <c r="N829" s="13"/>
      <c r="O829" s="111"/>
      <c r="P829" s="111"/>
      <c r="Q829" s="111"/>
      <c r="R829" s="111"/>
      <c r="S829" s="15"/>
      <c r="T829" s="112" t="s">
        <v>13934</v>
      </c>
      <c r="U829" s="112"/>
      <c r="V829" s="112"/>
      <c r="W829" s="112"/>
      <c r="X829" s="107" t="s">
        <v>15</v>
      </c>
      <c r="Y829" s="107"/>
      <c r="Z829" s="108"/>
    </row>
    <row r="830" spans="1:26" s="11" customFormat="1" ht="13.5" hidden="1" customHeight="1" x14ac:dyDescent="0.2">
      <c r="A830" s="12" t="s">
        <v>10983</v>
      </c>
      <c r="B830" s="106" t="s">
        <v>10984</v>
      </c>
      <c r="C830" s="106"/>
      <c r="D830" s="4" t="s">
        <v>10985</v>
      </c>
      <c r="E830" s="14"/>
      <c r="F830" s="1" t="s">
        <v>129</v>
      </c>
      <c r="G830" s="4" t="s">
        <v>89</v>
      </c>
      <c r="H830" s="1"/>
      <c r="I830" s="1"/>
      <c r="J830" s="2"/>
      <c r="K830" s="3"/>
      <c r="L830" s="109"/>
      <c r="M830" s="109"/>
      <c r="N830" s="13"/>
      <c r="O830" s="111"/>
      <c r="P830" s="111"/>
      <c r="Q830" s="111"/>
      <c r="R830" s="111"/>
      <c r="S830" s="15"/>
      <c r="T830" s="112" t="s">
        <v>13934</v>
      </c>
      <c r="U830" s="112"/>
      <c r="V830" s="112"/>
      <c r="W830" s="112"/>
      <c r="X830" s="107" t="s">
        <v>15</v>
      </c>
      <c r="Y830" s="107"/>
      <c r="Z830" s="108"/>
    </row>
    <row r="831" spans="1:26" s="11" customFormat="1" ht="13.5" hidden="1" customHeight="1" x14ac:dyDescent="0.2">
      <c r="A831" s="12" t="s">
        <v>10986</v>
      </c>
      <c r="B831" s="106" t="s">
        <v>10987</v>
      </c>
      <c r="C831" s="106"/>
      <c r="D831" s="4" t="s">
        <v>10988</v>
      </c>
      <c r="E831" s="14"/>
      <c r="F831" s="1" t="s">
        <v>10989</v>
      </c>
      <c r="G831" s="4" t="s">
        <v>89</v>
      </c>
      <c r="H831" s="1" t="s">
        <v>6015</v>
      </c>
      <c r="I831" s="1"/>
      <c r="J831" s="2"/>
      <c r="K831" s="3"/>
      <c r="L831" s="109"/>
      <c r="M831" s="109"/>
      <c r="N831" s="13"/>
      <c r="O831" s="111"/>
      <c r="P831" s="111"/>
      <c r="Q831" s="111"/>
      <c r="R831" s="111"/>
      <c r="S831" s="15"/>
      <c r="T831" s="112" t="s">
        <v>13934</v>
      </c>
      <c r="U831" s="112"/>
      <c r="V831" s="112"/>
      <c r="W831" s="112"/>
      <c r="X831" s="107" t="s">
        <v>15</v>
      </c>
      <c r="Y831" s="107"/>
      <c r="Z831" s="108"/>
    </row>
    <row r="832" spans="1:26" s="11" customFormat="1" ht="13.5" hidden="1" customHeight="1" x14ac:dyDescent="0.2">
      <c r="A832" s="12" t="s">
        <v>10990</v>
      </c>
      <c r="B832" s="106" t="s">
        <v>10991</v>
      </c>
      <c r="C832" s="106"/>
      <c r="D832" s="4" t="s">
        <v>10992</v>
      </c>
      <c r="E832" s="14"/>
      <c r="F832" s="1" t="s">
        <v>129</v>
      </c>
      <c r="G832" s="4" t="s">
        <v>89</v>
      </c>
      <c r="H832" s="1" t="s">
        <v>10993</v>
      </c>
      <c r="I832" s="1"/>
      <c r="J832" s="2"/>
      <c r="K832" s="3"/>
      <c r="L832" s="109"/>
      <c r="M832" s="109"/>
      <c r="N832" s="13"/>
      <c r="O832" s="111"/>
      <c r="P832" s="111"/>
      <c r="Q832" s="111"/>
      <c r="R832" s="111"/>
      <c r="S832" s="15"/>
      <c r="T832" s="112" t="s">
        <v>13934</v>
      </c>
      <c r="U832" s="112"/>
      <c r="V832" s="112"/>
      <c r="W832" s="112"/>
      <c r="X832" s="107" t="s">
        <v>15</v>
      </c>
      <c r="Y832" s="107"/>
      <c r="Z832" s="108"/>
    </row>
    <row r="833" spans="1:26" s="11" customFormat="1" ht="13.5" hidden="1" customHeight="1" x14ac:dyDescent="0.2">
      <c r="A833" s="12" t="s">
        <v>10994</v>
      </c>
      <c r="B833" s="106" t="s">
        <v>10995</v>
      </c>
      <c r="C833" s="106"/>
      <c r="D833" s="4" t="s">
        <v>10996</v>
      </c>
      <c r="E833" s="14"/>
      <c r="F833" s="1" t="s">
        <v>7771</v>
      </c>
      <c r="G833" s="4" t="s">
        <v>89</v>
      </c>
      <c r="H833" s="1"/>
      <c r="I833" s="1"/>
      <c r="J833" s="2"/>
      <c r="K833" s="3"/>
      <c r="L833" s="109"/>
      <c r="M833" s="109"/>
      <c r="N833" s="13"/>
      <c r="O833" s="111"/>
      <c r="P833" s="111"/>
      <c r="Q833" s="111"/>
      <c r="R833" s="111"/>
      <c r="S833" s="15"/>
      <c r="T833" s="112" t="s">
        <v>13934</v>
      </c>
      <c r="U833" s="112"/>
      <c r="V833" s="112"/>
      <c r="W833" s="112"/>
      <c r="X833" s="107" t="s">
        <v>15</v>
      </c>
      <c r="Y833" s="107"/>
      <c r="Z833" s="108"/>
    </row>
    <row r="834" spans="1:26" s="11" customFormat="1" ht="13.5" hidden="1" customHeight="1" x14ac:dyDescent="0.2">
      <c r="A834" s="12" t="s">
        <v>10997</v>
      </c>
      <c r="B834" s="106" t="s">
        <v>10998</v>
      </c>
      <c r="C834" s="106"/>
      <c r="D834" s="4" t="s">
        <v>8899</v>
      </c>
      <c r="E834" s="14"/>
      <c r="F834" s="1" t="s">
        <v>10648</v>
      </c>
      <c r="G834" s="4" t="s">
        <v>10999</v>
      </c>
      <c r="H834" s="1" t="s">
        <v>9438</v>
      </c>
      <c r="I834" s="1"/>
      <c r="J834" s="2"/>
      <c r="K834" s="3"/>
      <c r="L834" s="109"/>
      <c r="M834" s="109"/>
      <c r="N834" s="13"/>
      <c r="O834" s="111"/>
      <c r="P834" s="111"/>
      <c r="Q834" s="111"/>
      <c r="R834" s="111"/>
      <c r="S834" s="15"/>
      <c r="T834" s="112" t="s">
        <v>13934</v>
      </c>
      <c r="U834" s="112"/>
      <c r="V834" s="112"/>
      <c r="W834" s="112"/>
      <c r="X834" s="107" t="s">
        <v>15</v>
      </c>
      <c r="Y834" s="107"/>
      <c r="Z834" s="108"/>
    </row>
    <row r="835" spans="1:26" s="11" customFormat="1" ht="13.5" hidden="1" customHeight="1" x14ac:dyDescent="0.2">
      <c r="A835" s="12" t="s">
        <v>11000</v>
      </c>
      <c r="B835" s="106" t="s">
        <v>11001</v>
      </c>
      <c r="C835" s="106"/>
      <c r="D835" s="4" t="s">
        <v>8899</v>
      </c>
      <c r="E835" s="14" t="s">
        <v>11002</v>
      </c>
      <c r="F835" s="1" t="s">
        <v>10648</v>
      </c>
      <c r="G835" s="4" t="s">
        <v>11003</v>
      </c>
      <c r="H835" s="1" t="s">
        <v>4265</v>
      </c>
      <c r="I835" s="1"/>
      <c r="J835" s="2"/>
      <c r="K835" s="3"/>
      <c r="L835" s="109"/>
      <c r="M835" s="109"/>
      <c r="N835" s="13"/>
      <c r="O835" s="111"/>
      <c r="P835" s="111"/>
      <c r="Q835" s="111"/>
      <c r="R835" s="111"/>
      <c r="S835" s="15"/>
      <c r="T835" s="112" t="s">
        <v>13934</v>
      </c>
      <c r="U835" s="112"/>
      <c r="V835" s="112"/>
      <c r="W835" s="112"/>
      <c r="X835" s="107" t="s">
        <v>15</v>
      </c>
      <c r="Y835" s="107"/>
      <c r="Z835" s="108"/>
    </row>
    <row r="836" spans="1:26" s="11" customFormat="1" ht="13.5" hidden="1" customHeight="1" x14ac:dyDescent="0.2">
      <c r="A836" s="12" t="s">
        <v>11004</v>
      </c>
      <c r="B836" s="106" t="s">
        <v>11005</v>
      </c>
      <c r="C836" s="106"/>
      <c r="D836" s="4" t="s">
        <v>8899</v>
      </c>
      <c r="E836" s="14" t="s">
        <v>11006</v>
      </c>
      <c r="F836" s="1" t="s">
        <v>11007</v>
      </c>
      <c r="G836" s="4" t="s">
        <v>11008</v>
      </c>
      <c r="H836" s="1" t="s">
        <v>4502</v>
      </c>
      <c r="I836" s="1"/>
      <c r="J836" s="2"/>
      <c r="K836" s="3"/>
      <c r="L836" s="109"/>
      <c r="M836" s="109"/>
      <c r="N836" s="13"/>
      <c r="O836" s="111"/>
      <c r="P836" s="111"/>
      <c r="Q836" s="111"/>
      <c r="R836" s="111"/>
      <c r="S836" s="15"/>
      <c r="T836" s="112" t="s">
        <v>13934</v>
      </c>
      <c r="U836" s="112"/>
      <c r="V836" s="112"/>
      <c r="W836" s="112"/>
      <c r="X836" s="107" t="s">
        <v>15</v>
      </c>
      <c r="Y836" s="107"/>
      <c r="Z836" s="108"/>
    </row>
    <row r="837" spans="1:26" s="11" customFormat="1" ht="13.5" hidden="1" customHeight="1" x14ac:dyDescent="0.2">
      <c r="A837" s="12" t="s">
        <v>11009</v>
      </c>
      <c r="B837" s="106" t="s">
        <v>11010</v>
      </c>
      <c r="C837" s="106"/>
      <c r="D837" s="4" t="s">
        <v>8899</v>
      </c>
      <c r="E837" s="14" t="s">
        <v>11011</v>
      </c>
      <c r="F837" s="1" t="s">
        <v>11012</v>
      </c>
      <c r="G837" s="4" t="s">
        <v>11013</v>
      </c>
      <c r="H837" s="1" t="s">
        <v>9341</v>
      </c>
      <c r="I837" s="1"/>
      <c r="J837" s="2"/>
      <c r="K837" s="3"/>
      <c r="L837" s="109"/>
      <c r="M837" s="109"/>
      <c r="N837" s="13"/>
      <c r="O837" s="111"/>
      <c r="P837" s="111"/>
      <c r="Q837" s="111"/>
      <c r="R837" s="111"/>
      <c r="S837" s="15"/>
      <c r="T837" s="112" t="s">
        <v>13934</v>
      </c>
      <c r="U837" s="112"/>
      <c r="V837" s="112"/>
      <c r="W837" s="112"/>
      <c r="X837" s="107" t="s">
        <v>15</v>
      </c>
      <c r="Y837" s="107"/>
      <c r="Z837" s="108"/>
    </row>
    <row r="838" spans="1:26" s="11" customFormat="1" ht="13.5" hidden="1" customHeight="1" x14ac:dyDescent="0.2">
      <c r="A838" s="12" t="s">
        <v>11014</v>
      </c>
      <c r="B838" s="106" t="s">
        <v>11015</v>
      </c>
      <c r="C838" s="106"/>
      <c r="D838" s="4" t="s">
        <v>11016</v>
      </c>
      <c r="E838" s="14"/>
      <c r="F838" s="1" t="s">
        <v>7771</v>
      </c>
      <c r="G838" s="4" t="s">
        <v>11017</v>
      </c>
      <c r="H838" s="1" t="s">
        <v>4338</v>
      </c>
      <c r="I838" s="1"/>
      <c r="J838" s="2"/>
      <c r="K838" s="3"/>
      <c r="L838" s="109"/>
      <c r="M838" s="109"/>
      <c r="N838" s="13"/>
      <c r="O838" s="111"/>
      <c r="P838" s="111"/>
      <c r="Q838" s="111"/>
      <c r="R838" s="111"/>
      <c r="S838" s="15"/>
      <c r="T838" s="112" t="s">
        <v>13934</v>
      </c>
      <c r="U838" s="112"/>
      <c r="V838" s="112"/>
      <c r="W838" s="112"/>
      <c r="X838" s="107" t="s">
        <v>15</v>
      </c>
      <c r="Y838" s="107"/>
      <c r="Z838" s="108"/>
    </row>
    <row r="839" spans="1:26" s="11" customFormat="1" ht="13.5" hidden="1" customHeight="1" x14ac:dyDescent="0.2">
      <c r="A839" s="12" t="s">
        <v>11018</v>
      </c>
      <c r="B839" s="106" t="s">
        <v>11019</v>
      </c>
      <c r="C839" s="106"/>
      <c r="D839" s="4" t="s">
        <v>8899</v>
      </c>
      <c r="E839" s="14"/>
      <c r="F839" s="1" t="s">
        <v>11020</v>
      </c>
      <c r="G839" s="4" t="s">
        <v>11021</v>
      </c>
      <c r="H839" s="1" t="s">
        <v>10759</v>
      </c>
      <c r="I839" s="1"/>
      <c r="J839" s="2"/>
      <c r="K839" s="3"/>
      <c r="L839" s="109"/>
      <c r="M839" s="109"/>
      <c r="N839" s="13"/>
      <c r="O839" s="111"/>
      <c r="P839" s="111"/>
      <c r="Q839" s="111"/>
      <c r="R839" s="111"/>
      <c r="S839" s="15"/>
      <c r="T839" s="112" t="s">
        <v>13934</v>
      </c>
      <c r="U839" s="112"/>
      <c r="V839" s="112"/>
      <c r="W839" s="112"/>
      <c r="X839" s="107" t="s">
        <v>15</v>
      </c>
      <c r="Y839" s="107"/>
      <c r="Z839" s="108"/>
    </row>
    <row r="840" spans="1:26" s="11" customFormat="1" ht="13.5" hidden="1" customHeight="1" x14ac:dyDescent="0.2">
      <c r="A840" s="12" t="s">
        <v>11022</v>
      </c>
      <c r="B840" s="106" t="s">
        <v>11023</v>
      </c>
      <c r="C840" s="106"/>
      <c r="D840" s="4" t="s">
        <v>8899</v>
      </c>
      <c r="E840" s="14" t="s">
        <v>11024</v>
      </c>
      <c r="F840" s="1" t="s">
        <v>8927</v>
      </c>
      <c r="G840" s="4" t="s">
        <v>11025</v>
      </c>
      <c r="H840" s="1" t="s">
        <v>10315</v>
      </c>
      <c r="I840" s="1"/>
      <c r="J840" s="2"/>
      <c r="K840" s="3"/>
      <c r="L840" s="109"/>
      <c r="M840" s="109"/>
      <c r="N840" s="13"/>
      <c r="O840" s="111"/>
      <c r="P840" s="111"/>
      <c r="Q840" s="111"/>
      <c r="R840" s="111"/>
      <c r="S840" s="15"/>
      <c r="T840" s="112" t="s">
        <v>13934</v>
      </c>
      <c r="U840" s="112"/>
      <c r="V840" s="112"/>
      <c r="W840" s="112"/>
      <c r="X840" s="107" t="s">
        <v>15</v>
      </c>
      <c r="Y840" s="107"/>
      <c r="Z840" s="108"/>
    </row>
    <row r="841" spans="1:26" s="11" customFormat="1" ht="13.5" hidden="1" customHeight="1" x14ac:dyDescent="0.2">
      <c r="A841" s="12" t="s">
        <v>11026</v>
      </c>
      <c r="B841" s="106" t="s">
        <v>11027</v>
      </c>
      <c r="C841" s="106"/>
      <c r="D841" s="4" t="s">
        <v>11028</v>
      </c>
      <c r="E841" s="14"/>
      <c r="F841" s="1" t="s">
        <v>11029</v>
      </c>
      <c r="G841" s="4" t="s">
        <v>11030</v>
      </c>
      <c r="H841" s="1" t="s">
        <v>4465</v>
      </c>
      <c r="I841" s="1"/>
      <c r="J841" s="2"/>
      <c r="K841" s="3"/>
      <c r="L841" s="109"/>
      <c r="M841" s="109"/>
      <c r="N841" s="13"/>
      <c r="O841" s="111"/>
      <c r="P841" s="111"/>
      <c r="Q841" s="111"/>
      <c r="R841" s="111"/>
      <c r="S841" s="15"/>
      <c r="T841" s="112" t="s">
        <v>13934</v>
      </c>
      <c r="U841" s="112"/>
      <c r="V841" s="112"/>
      <c r="W841" s="112"/>
      <c r="X841" s="107" t="s">
        <v>15</v>
      </c>
      <c r="Y841" s="107"/>
      <c r="Z841" s="108"/>
    </row>
    <row r="842" spans="1:26" s="11" customFormat="1" ht="13.5" hidden="1" customHeight="1" x14ac:dyDescent="0.2">
      <c r="A842" s="12" t="s">
        <v>11031</v>
      </c>
      <c r="B842" s="106" t="s">
        <v>11032</v>
      </c>
      <c r="C842" s="106"/>
      <c r="D842" s="4" t="s">
        <v>8899</v>
      </c>
      <c r="E842" s="14" t="s">
        <v>11033</v>
      </c>
      <c r="F842" s="1" t="s">
        <v>11034</v>
      </c>
      <c r="G842" s="4" t="s">
        <v>11035</v>
      </c>
      <c r="H842" s="1" t="s">
        <v>9635</v>
      </c>
      <c r="I842" s="1"/>
      <c r="J842" s="2">
        <v>1647000</v>
      </c>
      <c r="K842" s="3">
        <v>1647000</v>
      </c>
      <c r="L842" s="109"/>
      <c r="M842" s="109"/>
      <c r="N842" s="13"/>
      <c r="O842" s="111"/>
      <c r="P842" s="111"/>
      <c r="Q842" s="111"/>
      <c r="R842" s="111"/>
      <c r="S842" s="15"/>
      <c r="T842" s="112" t="s">
        <v>13934</v>
      </c>
      <c r="U842" s="112"/>
      <c r="V842" s="112"/>
      <c r="W842" s="112"/>
      <c r="X842" s="107" t="s">
        <v>15</v>
      </c>
      <c r="Y842" s="107"/>
      <c r="Z842" s="108"/>
    </row>
    <row r="843" spans="1:26" s="11" customFormat="1" ht="13.5" hidden="1" customHeight="1" x14ac:dyDescent="0.2">
      <c r="A843" s="12" t="s">
        <v>11036</v>
      </c>
      <c r="B843" s="106" t="s">
        <v>11037</v>
      </c>
      <c r="C843" s="106"/>
      <c r="D843" s="4" t="s">
        <v>11038</v>
      </c>
      <c r="E843" s="14" t="s">
        <v>11039</v>
      </c>
      <c r="F843" s="1" t="s">
        <v>7771</v>
      </c>
      <c r="G843" s="4" t="s">
        <v>11040</v>
      </c>
      <c r="H843" s="1" t="s">
        <v>11041</v>
      </c>
      <c r="I843" s="1"/>
      <c r="J843" s="2"/>
      <c r="K843" s="3"/>
      <c r="L843" s="109"/>
      <c r="M843" s="109"/>
      <c r="N843" s="13"/>
      <c r="O843" s="111"/>
      <c r="P843" s="111"/>
      <c r="Q843" s="111"/>
      <c r="R843" s="111"/>
      <c r="S843" s="15"/>
      <c r="T843" s="112" t="s">
        <v>13934</v>
      </c>
      <c r="U843" s="112"/>
      <c r="V843" s="112"/>
      <c r="W843" s="112"/>
      <c r="X843" s="107" t="s">
        <v>15</v>
      </c>
      <c r="Y843" s="107"/>
      <c r="Z843" s="108"/>
    </row>
    <row r="844" spans="1:26" s="11" customFormat="1" ht="13.5" hidden="1" customHeight="1" x14ac:dyDescent="0.2">
      <c r="A844" s="12" t="s">
        <v>11042</v>
      </c>
      <c r="B844" s="106" t="s">
        <v>11043</v>
      </c>
      <c r="C844" s="106"/>
      <c r="D844" s="4" t="s">
        <v>8899</v>
      </c>
      <c r="E844" s="14"/>
      <c r="F844" s="1" t="s">
        <v>8927</v>
      </c>
      <c r="G844" s="4" t="s">
        <v>11044</v>
      </c>
      <c r="H844" s="1" t="s">
        <v>11045</v>
      </c>
      <c r="I844" s="1"/>
      <c r="J844" s="2"/>
      <c r="K844" s="3"/>
      <c r="L844" s="109"/>
      <c r="M844" s="109"/>
      <c r="N844" s="13"/>
      <c r="O844" s="111"/>
      <c r="P844" s="111"/>
      <c r="Q844" s="111"/>
      <c r="R844" s="111"/>
      <c r="S844" s="15"/>
      <c r="T844" s="112" t="s">
        <v>13934</v>
      </c>
      <c r="U844" s="112"/>
      <c r="V844" s="112"/>
      <c r="W844" s="112"/>
      <c r="X844" s="107" t="s">
        <v>15</v>
      </c>
      <c r="Y844" s="107"/>
      <c r="Z844" s="108"/>
    </row>
    <row r="845" spans="1:26" s="11" customFormat="1" ht="13.5" hidden="1" customHeight="1" x14ac:dyDescent="0.2">
      <c r="A845" s="12" t="s">
        <v>11046</v>
      </c>
      <c r="B845" s="106" t="s">
        <v>11047</v>
      </c>
      <c r="C845" s="106"/>
      <c r="D845" s="4" t="s">
        <v>8899</v>
      </c>
      <c r="E845" s="14"/>
      <c r="F845" s="1" t="s">
        <v>11048</v>
      </c>
      <c r="G845" s="4" t="s">
        <v>11049</v>
      </c>
      <c r="H845" s="1" t="s">
        <v>11050</v>
      </c>
      <c r="I845" s="1"/>
      <c r="J845" s="2"/>
      <c r="K845" s="3"/>
      <c r="L845" s="109"/>
      <c r="M845" s="109"/>
      <c r="N845" s="13"/>
      <c r="O845" s="111"/>
      <c r="P845" s="111"/>
      <c r="Q845" s="111"/>
      <c r="R845" s="111"/>
      <c r="S845" s="15"/>
      <c r="T845" s="112" t="s">
        <v>13934</v>
      </c>
      <c r="U845" s="112"/>
      <c r="V845" s="112"/>
      <c r="W845" s="112"/>
      <c r="X845" s="107" t="s">
        <v>15</v>
      </c>
      <c r="Y845" s="107"/>
      <c r="Z845" s="108"/>
    </row>
    <row r="846" spans="1:26" s="11" customFormat="1" ht="13.5" hidden="1" customHeight="1" x14ac:dyDescent="0.2">
      <c r="A846" s="12" t="s">
        <v>11051</v>
      </c>
      <c r="B846" s="106" t="s">
        <v>11052</v>
      </c>
      <c r="C846" s="106"/>
      <c r="D846" s="4" t="s">
        <v>8899</v>
      </c>
      <c r="E846" s="14"/>
      <c r="F846" s="1" t="s">
        <v>11048</v>
      </c>
      <c r="G846" s="4" t="s">
        <v>11053</v>
      </c>
      <c r="H846" s="1" t="s">
        <v>10177</v>
      </c>
      <c r="I846" s="1"/>
      <c r="J846" s="2"/>
      <c r="K846" s="3"/>
      <c r="L846" s="109"/>
      <c r="M846" s="109"/>
      <c r="N846" s="13"/>
      <c r="O846" s="111"/>
      <c r="P846" s="111"/>
      <c r="Q846" s="111"/>
      <c r="R846" s="111"/>
      <c r="S846" s="15"/>
      <c r="T846" s="112" t="s">
        <v>13934</v>
      </c>
      <c r="U846" s="112"/>
      <c r="V846" s="112"/>
      <c r="W846" s="112"/>
      <c r="X846" s="107" t="s">
        <v>15</v>
      </c>
      <c r="Y846" s="107"/>
      <c r="Z846" s="108"/>
    </row>
    <row r="847" spans="1:26" s="11" customFormat="1" ht="13.5" hidden="1" customHeight="1" x14ac:dyDescent="0.2">
      <c r="A847" s="12" t="s">
        <v>11054</v>
      </c>
      <c r="B847" s="106" t="s">
        <v>11055</v>
      </c>
      <c r="C847" s="106"/>
      <c r="D847" s="4" t="s">
        <v>8899</v>
      </c>
      <c r="E847" s="14" t="s">
        <v>11056</v>
      </c>
      <c r="F847" s="1" t="s">
        <v>11048</v>
      </c>
      <c r="G847" s="4" t="s">
        <v>11057</v>
      </c>
      <c r="H847" s="1" t="s">
        <v>9416</v>
      </c>
      <c r="I847" s="1"/>
      <c r="J847" s="2"/>
      <c r="K847" s="3"/>
      <c r="L847" s="109"/>
      <c r="M847" s="109"/>
      <c r="N847" s="13"/>
      <c r="O847" s="111"/>
      <c r="P847" s="111"/>
      <c r="Q847" s="111"/>
      <c r="R847" s="111"/>
      <c r="S847" s="15"/>
      <c r="T847" s="112" t="s">
        <v>13934</v>
      </c>
      <c r="U847" s="112"/>
      <c r="V847" s="112"/>
      <c r="W847" s="112"/>
      <c r="X847" s="107" t="s">
        <v>15</v>
      </c>
      <c r="Y847" s="107"/>
      <c r="Z847" s="108"/>
    </row>
    <row r="848" spans="1:26" s="11" customFormat="1" ht="13.5" hidden="1" customHeight="1" x14ac:dyDescent="0.2">
      <c r="A848" s="12" t="s">
        <v>11058</v>
      </c>
      <c r="B848" s="106" t="s">
        <v>11059</v>
      </c>
      <c r="C848" s="106"/>
      <c r="D848" s="4" t="s">
        <v>8899</v>
      </c>
      <c r="E848" s="14"/>
      <c r="F848" s="1" t="s">
        <v>11048</v>
      </c>
      <c r="G848" s="4" t="s">
        <v>11060</v>
      </c>
      <c r="H848" s="1" t="s">
        <v>10650</v>
      </c>
      <c r="I848" s="1"/>
      <c r="J848" s="2"/>
      <c r="K848" s="3"/>
      <c r="L848" s="109"/>
      <c r="M848" s="109"/>
      <c r="N848" s="13"/>
      <c r="O848" s="111"/>
      <c r="P848" s="111"/>
      <c r="Q848" s="111"/>
      <c r="R848" s="111"/>
      <c r="S848" s="15"/>
      <c r="T848" s="112" t="s">
        <v>13934</v>
      </c>
      <c r="U848" s="112"/>
      <c r="V848" s="112"/>
      <c r="W848" s="112"/>
      <c r="X848" s="107" t="s">
        <v>15</v>
      </c>
      <c r="Y848" s="107"/>
      <c r="Z848" s="108"/>
    </row>
    <row r="849" spans="1:26" s="11" customFormat="1" ht="13.5" hidden="1" customHeight="1" x14ac:dyDescent="0.2">
      <c r="A849" s="12" t="s">
        <v>11061</v>
      </c>
      <c r="B849" s="106" t="s">
        <v>11062</v>
      </c>
      <c r="C849" s="106"/>
      <c r="D849" s="4" t="s">
        <v>8899</v>
      </c>
      <c r="E849" s="14"/>
      <c r="F849" s="1" t="s">
        <v>7771</v>
      </c>
      <c r="G849" s="4" t="s">
        <v>11063</v>
      </c>
      <c r="H849" s="1" t="s">
        <v>9000</v>
      </c>
      <c r="I849" s="1"/>
      <c r="J849" s="2"/>
      <c r="K849" s="3"/>
      <c r="L849" s="109"/>
      <c r="M849" s="109"/>
      <c r="N849" s="13"/>
      <c r="O849" s="111"/>
      <c r="P849" s="111"/>
      <c r="Q849" s="111"/>
      <c r="R849" s="111"/>
      <c r="S849" s="15"/>
      <c r="T849" s="112" t="s">
        <v>13934</v>
      </c>
      <c r="U849" s="112"/>
      <c r="V849" s="112"/>
      <c r="W849" s="112"/>
      <c r="X849" s="107" t="s">
        <v>15</v>
      </c>
      <c r="Y849" s="107"/>
      <c r="Z849" s="108"/>
    </row>
    <row r="850" spans="1:26" s="11" customFormat="1" ht="13.5" hidden="1" customHeight="1" x14ac:dyDescent="0.2">
      <c r="A850" s="12" t="s">
        <v>11064</v>
      </c>
      <c r="B850" s="106" t="s">
        <v>11065</v>
      </c>
      <c r="C850" s="106"/>
      <c r="D850" s="4" t="s">
        <v>8899</v>
      </c>
      <c r="E850" s="14" t="s">
        <v>11066</v>
      </c>
      <c r="F850" s="1" t="s">
        <v>11048</v>
      </c>
      <c r="G850" s="4" t="s">
        <v>11067</v>
      </c>
      <c r="H850" s="1" t="s">
        <v>9250</v>
      </c>
      <c r="I850" s="1"/>
      <c r="J850" s="2"/>
      <c r="K850" s="3"/>
      <c r="L850" s="109"/>
      <c r="M850" s="109"/>
      <c r="N850" s="13"/>
      <c r="O850" s="111"/>
      <c r="P850" s="111"/>
      <c r="Q850" s="111"/>
      <c r="R850" s="111"/>
      <c r="S850" s="15"/>
      <c r="T850" s="112" t="s">
        <v>13934</v>
      </c>
      <c r="U850" s="112"/>
      <c r="V850" s="112"/>
      <c r="W850" s="112"/>
      <c r="X850" s="107" t="s">
        <v>15</v>
      </c>
      <c r="Y850" s="107"/>
      <c r="Z850" s="108"/>
    </row>
    <row r="851" spans="1:26" s="11" customFormat="1" ht="13.5" hidden="1" customHeight="1" x14ac:dyDescent="0.2">
      <c r="A851" s="12" t="s">
        <v>11068</v>
      </c>
      <c r="B851" s="106" t="s">
        <v>11069</v>
      </c>
      <c r="C851" s="106"/>
      <c r="D851" s="4" t="s">
        <v>8899</v>
      </c>
      <c r="E851" s="14"/>
      <c r="F851" s="1" t="s">
        <v>11070</v>
      </c>
      <c r="G851" s="4" t="s">
        <v>11071</v>
      </c>
      <c r="H851" s="1" t="s">
        <v>10737</v>
      </c>
      <c r="I851" s="1"/>
      <c r="J851" s="2"/>
      <c r="K851" s="3"/>
      <c r="L851" s="109"/>
      <c r="M851" s="109"/>
      <c r="N851" s="13"/>
      <c r="O851" s="111"/>
      <c r="P851" s="111"/>
      <c r="Q851" s="111"/>
      <c r="R851" s="111"/>
      <c r="S851" s="15"/>
      <c r="T851" s="112" t="s">
        <v>13934</v>
      </c>
      <c r="U851" s="112"/>
      <c r="V851" s="112"/>
      <c r="W851" s="112"/>
      <c r="X851" s="107" t="s">
        <v>15</v>
      </c>
      <c r="Y851" s="107"/>
      <c r="Z851" s="108"/>
    </row>
    <row r="852" spans="1:26" s="11" customFormat="1" ht="13.5" hidden="1" customHeight="1" x14ac:dyDescent="0.2">
      <c r="A852" s="12" t="s">
        <v>11072</v>
      </c>
      <c r="B852" s="106" t="s">
        <v>11073</v>
      </c>
      <c r="C852" s="106"/>
      <c r="D852" s="4" t="s">
        <v>8899</v>
      </c>
      <c r="E852" s="14" t="s">
        <v>11074</v>
      </c>
      <c r="F852" s="1" t="s">
        <v>11075</v>
      </c>
      <c r="G852" s="4" t="s">
        <v>11076</v>
      </c>
      <c r="H852" s="1" t="s">
        <v>8145</v>
      </c>
      <c r="I852" s="1"/>
      <c r="J852" s="2"/>
      <c r="K852" s="3"/>
      <c r="L852" s="109"/>
      <c r="M852" s="109"/>
      <c r="N852" s="13"/>
      <c r="O852" s="111"/>
      <c r="P852" s="111"/>
      <c r="Q852" s="111"/>
      <c r="R852" s="111"/>
      <c r="S852" s="15"/>
      <c r="T852" s="112" t="s">
        <v>13934</v>
      </c>
      <c r="U852" s="112"/>
      <c r="V852" s="112"/>
      <c r="W852" s="112"/>
      <c r="X852" s="107" t="s">
        <v>15</v>
      </c>
      <c r="Y852" s="107"/>
      <c r="Z852" s="108"/>
    </row>
    <row r="853" spans="1:26" s="11" customFormat="1" ht="13.5" hidden="1" customHeight="1" x14ac:dyDescent="0.2">
      <c r="A853" s="12" t="s">
        <v>11077</v>
      </c>
      <c r="B853" s="106" t="s">
        <v>11078</v>
      </c>
      <c r="C853" s="106"/>
      <c r="D853" s="4" t="s">
        <v>8899</v>
      </c>
      <c r="E853" s="14" t="s">
        <v>11079</v>
      </c>
      <c r="F853" s="1" t="s">
        <v>11075</v>
      </c>
      <c r="G853" s="4" t="s">
        <v>11080</v>
      </c>
      <c r="H853" s="1" t="s">
        <v>881</v>
      </c>
      <c r="I853" s="1"/>
      <c r="J853" s="2"/>
      <c r="K853" s="3"/>
      <c r="L853" s="109"/>
      <c r="M853" s="109"/>
      <c r="N853" s="13"/>
      <c r="O853" s="111"/>
      <c r="P853" s="111"/>
      <c r="Q853" s="111"/>
      <c r="R853" s="111"/>
      <c r="S853" s="15"/>
      <c r="T853" s="112" t="s">
        <v>13934</v>
      </c>
      <c r="U853" s="112"/>
      <c r="V853" s="112"/>
      <c r="W853" s="112"/>
      <c r="X853" s="107" t="s">
        <v>15</v>
      </c>
      <c r="Y853" s="107"/>
      <c r="Z853" s="108"/>
    </row>
    <row r="854" spans="1:26" s="11" customFormat="1" ht="13.5" hidden="1" customHeight="1" x14ac:dyDescent="0.2">
      <c r="A854" s="12" t="s">
        <v>11081</v>
      </c>
      <c r="B854" s="106" t="s">
        <v>11082</v>
      </c>
      <c r="C854" s="106"/>
      <c r="D854" s="4" t="s">
        <v>11083</v>
      </c>
      <c r="E854" s="14" t="s">
        <v>11084</v>
      </c>
      <c r="F854" s="1" t="s">
        <v>11085</v>
      </c>
      <c r="G854" s="4" t="s">
        <v>11086</v>
      </c>
      <c r="H854" s="1" t="s">
        <v>11087</v>
      </c>
      <c r="I854" s="1"/>
      <c r="J854" s="2">
        <v>44941.78</v>
      </c>
      <c r="K854" s="3">
        <v>44192.74</v>
      </c>
      <c r="L854" s="109">
        <f t="shared" si="27"/>
        <v>749.04000000000087</v>
      </c>
      <c r="M854" s="109"/>
      <c r="N854" s="13"/>
      <c r="O854" s="111"/>
      <c r="P854" s="111"/>
      <c r="Q854" s="111"/>
      <c r="R854" s="111"/>
      <c r="S854" s="15"/>
      <c r="T854" s="112" t="s">
        <v>13934</v>
      </c>
      <c r="U854" s="112"/>
      <c r="V854" s="112"/>
      <c r="W854" s="112"/>
      <c r="X854" s="107" t="s">
        <v>15</v>
      </c>
      <c r="Y854" s="107"/>
      <c r="Z854" s="108"/>
    </row>
    <row r="855" spans="1:26" s="11" customFormat="1" ht="13.5" hidden="1" customHeight="1" x14ac:dyDescent="0.2">
      <c r="A855" s="12" t="s">
        <v>11088</v>
      </c>
      <c r="B855" s="106" t="s">
        <v>11089</v>
      </c>
      <c r="C855" s="106"/>
      <c r="D855" s="4" t="s">
        <v>11090</v>
      </c>
      <c r="E855" s="14"/>
      <c r="F855" s="1" t="s">
        <v>11085</v>
      </c>
      <c r="G855" s="4" t="s">
        <v>11091</v>
      </c>
      <c r="H855" s="1" t="s">
        <v>10772</v>
      </c>
      <c r="I855" s="1"/>
      <c r="J855" s="2">
        <v>8100.89</v>
      </c>
      <c r="K855" s="3">
        <v>1493.34</v>
      </c>
      <c r="L855" s="109">
        <f t="shared" si="27"/>
        <v>6607.55</v>
      </c>
      <c r="M855" s="109"/>
      <c r="N855" s="13"/>
      <c r="O855" s="111"/>
      <c r="P855" s="111"/>
      <c r="Q855" s="111"/>
      <c r="R855" s="111"/>
      <c r="S855" s="15"/>
      <c r="T855" s="112" t="s">
        <v>13934</v>
      </c>
      <c r="U855" s="112"/>
      <c r="V855" s="112"/>
      <c r="W855" s="112"/>
      <c r="X855" s="107" t="s">
        <v>15</v>
      </c>
      <c r="Y855" s="107"/>
      <c r="Z855" s="108"/>
    </row>
    <row r="856" spans="1:26" s="11" customFormat="1" ht="13.5" hidden="1" customHeight="1" x14ac:dyDescent="0.2">
      <c r="A856" s="12" t="s">
        <v>11092</v>
      </c>
      <c r="B856" s="106" t="s">
        <v>11093</v>
      </c>
      <c r="C856" s="106"/>
      <c r="D856" s="4" t="s">
        <v>11094</v>
      </c>
      <c r="E856" s="14"/>
      <c r="F856" s="1" t="s">
        <v>11085</v>
      </c>
      <c r="G856" s="4" t="s">
        <v>11086</v>
      </c>
      <c r="H856" s="1" t="s">
        <v>11095</v>
      </c>
      <c r="I856" s="1"/>
      <c r="J856" s="2">
        <v>3182.62</v>
      </c>
      <c r="K856" s="3">
        <v>3129.58</v>
      </c>
      <c r="L856" s="109">
        <f t="shared" si="27"/>
        <v>53.039999999999964</v>
      </c>
      <c r="M856" s="109"/>
      <c r="N856" s="13"/>
      <c r="O856" s="111"/>
      <c r="P856" s="111"/>
      <c r="Q856" s="111"/>
      <c r="R856" s="111"/>
      <c r="S856" s="15"/>
      <c r="T856" s="112" t="s">
        <v>13934</v>
      </c>
      <c r="U856" s="112"/>
      <c r="V856" s="112"/>
      <c r="W856" s="112"/>
      <c r="X856" s="107" t="s">
        <v>15</v>
      </c>
      <c r="Y856" s="107"/>
      <c r="Z856" s="108"/>
    </row>
    <row r="857" spans="1:26" s="11" customFormat="1" ht="13.5" hidden="1" customHeight="1" x14ac:dyDescent="0.2">
      <c r="A857" s="12" t="s">
        <v>11096</v>
      </c>
      <c r="B857" s="106" t="s">
        <v>11097</v>
      </c>
      <c r="C857" s="106"/>
      <c r="D857" s="4" t="s">
        <v>8899</v>
      </c>
      <c r="E857" s="14" t="s">
        <v>11098</v>
      </c>
      <c r="F857" s="1" t="s">
        <v>11070</v>
      </c>
      <c r="G857" s="4" t="s">
        <v>11099</v>
      </c>
      <c r="H857" s="1" t="s">
        <v>2080</v>
      </c>
      <c r="I857" s="1"/>
      <c r="J857" s="2"/>
      <c r="K857" s="3"/>
      <c r="L857" s="109"/>
      <c r="M857" s="109"/>
      <c r="N857" s="13"/>
      <c r="O857" s="111"/>
      <c r="P857" s="111"/>
      <c r="Q857" s="111"/>
      <c r="R857" s="111"/>
      <c r="S857" s="15"/>
      <c r="T857" s="112" t="s">
        <v>13934</v>
      </c>
      <c r="U857" s="112"/>
      <c r="V857" s="112"/>
      <c r="W857" s="112"/>
      <c r="X857" s="107" t="s">
        <v>15</v>
      </c>
      <c r="Y857" s="107"/>
      <c r="Z857" s="108"/>
    </row>
    <row r="858" spans="1:26" s="11" customFormat="1" ht="13.5" hidden="1" customHeight="1" x14ac:dyDescent="0.2">
      <c r="A858" s="12" t="s">
        <v>11100</v>
      </c>
      <c r="B858" s="106" t="s">
        <v>11101</v>
      </c>
      <c r="C858" s="106"/>
      <c r="D858" s="4" t="s">
        <v>8899</v>
      </c>
      <c r="E858" s="14" t="s">
        <v>11102</v>
      </c>
      <c r="F858" s="1" t="s">
        <v>11070</v>
      </c>
      <c r="G858" s="4" t="s">
        <v>11103</v>
      </c>
      <c r="H858" s="1" t="s">
        <v>11104</v>
      </c>
      <c r="I858" s="1"/>
      <c r="J858" s="2"/>
      <c r="K858" s="3"/>
      <c r="L858" s="109"/>
      <c r="M858" s="109"/>
      <c r="N858" s="13"/>
      <c r="O858" s="111"/>
      <c r="P858" s="111"/>
      <c r="Q858" s="111"/>
      <c r="R858" s="111"/>
      <c r="S858" s="15"/>
      <c r="T858" s="112" t="s">
        <v>13934</v>
      </c>
      <c r="U858" s="112"/>
      <c r="V858" s="112"/>
      <c r="W858" s="112"/>
      <c r="X858" s="107" t="s">
        <v>15</v>
      </c>
      <c r="Y858" s="107"/>
      <c r="Z858" s="108"/>
    </row>
    <row r="859" spans="1:26" s="11" customFormat="1" ht="13.5" hidden="1" customHeight="1" x14ac:dyDescent="0.2">
      <c r="A859" s="12" t="s">
        <v>11105</v>
      </c>
      <c r="B859" s="106" t="s">
        <v>11106</v>
      </c>
      <c r="C859" s="106"/>
      <c r="D859" s="4" t="s">
        <v>8899</v>
      </c>
      <c r="E859" s="14"/>
      <c r="F859" s="1" t="s">
        <v>11070</v>
      </c>
      <c r="G859" s="4" t="s">
        <v>11107</v>
      </c>
      <c r="H859" s="1" t="s">
        <v>2454</v>
      </c>
      <c r="I859" s="1"/>
      <c r="J859" s="2"/>
      <c r="K859" s="3"/>
      <c r="L859" s="109"/>
      <c r="M859" s="109"/>
      <c r="N859" s="13"/>
      <c r="O859" s="111"/>
      <c r="P859" s="111"/>
      <c r="Q859" s="111"/>
      <c r="R859" s="111"/>
      <c r="S859" s="15"/>
      <c r="T859" s="112" t="s">
        <v>13934</v>
      </c>
      <c r="U859" s="112"/>
      <c r="V859" s="112"/>
      <c r="W859" s="112"/>
      <c r="X859" s="107" t="s">
        <v>15</v>
      </c>
      <c r="Y859" s="107"/>
      <c r="Z859" s="108"/>
    </row>
    <row r="860" spans="1:26" s="11" customFormat="1" ht="13.5" hidden="1" customHeight="1" x14ac:dyDescent="0.2">
      <c r="A860" s="12" t="s">
        <v>11108</v>
      </c>
      <c r="B860" s="106" t="s">
        <v>11109</v>
      </c>
      <c r="C860" s="106"/>
      <c r="D860" s="4" t="s">
        <v>11110</v>
      </c>
      <c r="E860" s="14"/>
      <c r="F860" s="1" t="s">
        <v>7771</v>
      </c>
      <c r="G860" s="4" t="s">
        <v>11111</v>
      </c>
      <c r="H860" s="1" t="s">
        <v>10777</v>
      </c>
      <c r="I860" s="1"/>
      <c r="J860" s="2">
        <v>31974.09</v>
      </c>
      <c r="K860" s="3"/>
      <c r="L860" s="109">
        <f t="shared" si="27"/>
        <v>31974.09</v>
      </c>
      <c r="M860" s="109"/>
      <c r="N860" s="13"/>
      <c r="O860" s="111"/>
      <c r="P860" s="111"/>
      <c r="Q860" s="111"/>
      <c r="R860" s="111"/>
      <c r="S860" s="15"/>
      <c r="T860" s="112" t="s">
        <v>13934</v>
      </c>
      <c r="U860" s="112"/>
      <c r="V860" s="112"/>
      <c r="W860" s="112"/>
      <c r="X860" s="107" t="s">
        <v>15</v>
      </c>
      <c r="Y860" s="107"/>
      <c r="Z860" s="108"/>
    </row>
    <row r="861" spans="1:26" s="11" customFormat="1" ht="13.5" hidden="1" customHeight="1" x14ac:dyDescent="0.2">
      <c r="A861" s="12" t="s">
        <v>11112</v>
      </c>
      <c r="B861" s="106" t="s">
        <v>11113</v>
      </c>
      <c r="C861" s="106"/>
      <c r="D861" s="4" t="s">
        <v>11114</v>
      </c>
      <c r="E861" s="14"/>
      <c r="F861" s="1" t="s">
        <v>129</v>
      </c>
      <c r="G861" s="4" t="s">
        <v>1675</v>
      </c>
      <c r="H861" s="1" t="s">
        <v>10261</v>
      </c>
      <c r="I861" s="1"/>
      <c r="J861" s="2">
        <v>227689.5</v>
      </c>
      <c r="K861" s="3"/>
      <c r="L861" s="109">
        <f t="shared" si="27"/>
        <v>227689.5</v>
      </c>
      <c r="M861" s="109"/>
      <c r="N861" s="13"/>
      <c r="O861" s="111"/>
      <c r="P861" s="111"/>
      <c r="Q861" s="111"/>
      <c r="R861" s="111"/>
      <c r="S861" s="15"/>
      <c r="T861" s="112" t="s">
        <v>13934</v>
      </c>
      <c r="U861" s="112"/>
      <c r="V861" s="112"/>
      <c r="W861" s="112"/>
      <c r="X861" s="107" t="s">
        <v>15</v>
      </c>
      <c r="Y861" s="107"/>
      <c r="Z861" s="108"/>
    </row>
    <row r="862" spans="1:26" s="11" customFormat="1" ht="13.5" hidden="1" customHeight="1" x14ac:dyDescent="0.2">
      <c r="A862" s="12" t="s">
        <v>11115</v>
      </c>
      <c r="B862" s="106" t="s">
        <v>11116</v>
      </c>
      <c r="C862" s="106"/>
      <c r="D862" s="4" t="s">
        <v>8899</v>
      </c>
      <c r="E862" s="14" t="s">
        <v>11117</v>
      </c>
      <c r="F862" s="1" t="s">
        <v>11118</v>
      </c>
      <c r="G862" s="4" t="s">
        <v>11119</v>
      </c>
      <c r="H862" s="1" t="s">
        <v>6395</v>
      </c>
      <c r="I862" s="1"/>
      <c r="J862" s="2"/>
      <c r="K862" s="3"/>
      <c r="L862" s="109"/>
      <c r="M862" s="109"/>
      <c r="N862" s="13"/>
      <c r="O862" s="111"/>
      <c r="P862" s="111"/>
      <c r="Q862" s="111"/>
      <c r="R862" s="111"/>
      <c r="S862" s="15"/>
      <c r="T862" s="112" t="s">
        <v>13934</v>
      </c>
      <c r="U862" s="112"/>
      <c r="V862" s="112"/>
      <c r="W862" s="112"/>
      <c r="X862" s="107" t="s">
        <v>15</v>
      </c>
      <c r="Y862" s="107"/>
      <c r="Z862" s="108"/>
    </row>
    <row r="863" spans="1:26" s="11" customFormat="1" ht="13.5" hidden="1" customHeight="1" x14ac:dyDescent="0.2">
      <c r="A863" s="12" t="s">
        <v>11120</v>
      </c>
      <c r="B863" s="106" t="s">
        <v>11121</v>
      </c>
      <c r="C863" s="106"/>
      <c r="D863" s="4" t="s">
        <v>11122</v>
      </c>
      <c r="E863" s="14"/>
      <c r="F863" s="1" t="s">
        <v>7771</v>
      </c>
      <c r="G863" s="4" t="s">
        <v>8280</v>
      </c>
      <c r="H863" s="1" t="s">
        <v>11123</v>
      </c>
      <c r="I863" s="1"/>
      <c r="J863" s="2">
        <v>57000</v>
      </c>
      <c r="K863" s="3">
        <v>49962</v>
      </c>
      <c r="L863" s="109">
        <f t="shared" si="27"/>
        <v>7038</v>
      </c>
      <c r="M863" s="109"/>
      <c r="N863" s="13"/>
      <c r="O863" s="111"/>
      <c r="P863" s="111"/>
      <c r="Q863" s="111"/>
      <c r="R863" s="111"/>
      <c r="S863" s="15"/>
      <c r="T863" s="112" t="s">
        <v>13934</v>
      </c>
      <c r="U863" s="112"/>
      <c r="V863" s="112"/>
      <c r="W863" s="112"/>
      <c r="X863" s="107" t="s">
        <v>15</v>
      </c>
      <c r="Y863" s="107"/>
      <c r="Z863" s="108"/>
    </row>
    <row r="864" spans="1:26" s="11" customFormat="1" ht="13.5" hidden="1" customHeight="1" x14ac:dyDescent="0.2">
      <c r="A864" s="12" t="s">
        <v>11124</v>
      </c>
      <c r="B864" s="106" t="s">
        <v>11125</v>
      </c>
      <c r="C864" s="106"/>
      <c r="D864" s="4" t="s">
        <v>11126</v>
      </c>
      <c r="E864" s="14" t="s">
        <v>11127</v>
      </c>
      <c r="F864" s="1" t="s">
        <v>7771</v>
      </c>
      <c r="G864" s="4" t="s">
        <v>11128</v>
      </c>
      <c r="H864" s="1" t="s">
        <v>11129</v>
      </c>
      <c r="I864" s="1"/>
      <c r="J864" s="2">
        <v>307210.74</v>
      </c>
      <c r="K864" s="3">
        <v>155011.26</v>
      </c>
      <c r="L864" s="109">
        <f t="shared" si="27"/>
        <v>152199.47999999998</v>
      </c>
      <c r="M864" s="109"/>
      <c r="N864" s="13"/>
      <c r="O864" s="111"/>
      <c r="P864" s="111"/>
      <c r="Q864" s="111"/>
      <c r="R864" s="111"/>
      <c r="S864" s="15"/>
      <c r="T864" s="112" t="s">
        <v>13934</v>
      </c>
      <c r="U864" s="112"/>
      <c r="V864" s="112"/>
      <c r="W864" s="112"/>
      <c r="X864" s="107" t="s">
        <v>15</v>
      </c>
      <c r="Y864" s="107"/>
      <c r="Z864" s="108"/>
    </row>
    <row r="865" spans="1:26" s="11" customFormat="1" ht="13.5" hidden="1" customHeight="1" x14ac:dyDescent="0.2">
      <c r="A865" s="12" t="s">
        <v>11130</v>
      </c>
      <c r="B865" s="106" t="s">
        <v>11131</v>
      </c>
      <c r="C865" s="106"/>
      <c r="D865" s="4" t="s">
        <v>9326</v>
      </c>
      <c r="E865" s="14"/>
      <c r="F865" s="1" t="s">
        <v>11132</v>
      </c>
      <c r="G865" s="4" t="s">
        <v>11133</v>
      </c>
      <c r="H865" s="1" t="s">
        <v>9125</v>
      </c>
      <c r="I865" s="1"/>
      <c r="J865" s="2"/>
      <c r="K865" s="3"/>
      <c r="L865" s="109"/>
      <c r="M865" s="109"/>
      <c r="N865" s="13"/>
      <c r="O865" s="111"/>
      <c r="P865" s="111"/>
      <c r="Q865" s="111"/>
      <c r="R865" s="111"/>
      <c r="S865" s="15"/>
      <c r="T865" s="112" t="s">
        <v>13934</v>
      </c>
      <c r="U865" s="112"/>
      <c r="V865" s="112"/>
      <c r="W865" s="112"/>
      <c r="X865" s="107" t="s">
        <v>15</v>
      </c>
      <c r="Y865" s="107"/>
      <c r="Z865" s="108"/>
    </row>
    <row r="866" spans="1:26" s="11" customFormat="1" ht="13.5" hidden="1" customHeight="1" x14ac:dyDescent="0.2">
      <c r="A866" s="12" t="s">
        <v>11134</v>
      </c>
      <c r="B866" s="106" t="s">
        <v>11135</v>
      </c>
      <c r="C866" s="106"/>
      <c r="D866" s="4" t="s">
        <v>11136</v>
      </c>
      <c r="E866" s="14"/>
      <c r="F866" s="1" t="s">
        <v>11137</v>
      </c>
      <c r="G866" s="4" t="s">
        <v>11138</v>
      </c>
      <c r="H866" s="1" t="s">
        <v>11139</v>
      </c>
      <c r="I866" s="1"/>
      <c r="J866" s="2">
        <v>185549</v>
      </c>
      <c r="K866" s="3">
        <v>147079.87</v>
      </c>
      <c r="L866" s="109">
        <f t="shared" si="27"/>
        <v>38469.130000000005</v>
      </c>
      <c r="M866" s="109"/>
      <c r="N866" s="13"/>
      <c r="O866" s="111"/>
      <c r="P866" s="111"/>
      <c r="Q866" s="111"/>
      <c r="R866" s="111"/>
      <c r="S866" s="15"/>
      <c r="T866" s="112" t="s">
        <v>13934</v>
      </c>
      <c r="U866" s="112"/>
      <c r="V866" s="112"/>
      <c r="W866" s="112"/>
      <c r="X866" s="107" t="s">
        <v>15</v>
      </c>
      <c r="Y866" s="107"/>
      <c r="Z866" s="108"/>
    </row>
    <row r="867" spans="1:26" s="11" customFormat="1" ht="13.5" hidden="1" customHeight="1" x14ac:dyDescent="0.2">
      <c r="A867" s="12" t="s">
        <v>11140</v>
      </c>
      <c r="B867" s="106" t="s">
        <v>11141</v>
      </c>
      <c r="C867" s="106"/>
      <c r="D867" s="4" t="s">
        <v>8899</v>
      </c>
      <c r="E867" s="14" t="s">
        <v>11142</v>
      </c>
      <c r="F867" s="1" t="s">
        <v>129</v>
      </c>
      <c r="G867" s="4" t="s">
        <v>11143</v>
      </c>
      <c r="H867" s="1" t="s">
        <v>10852</v>
      </c>
      <c r="I867" s="1"/>
      <c r="J867" s="2"/>
      <c r="K867" s="3"/>
      <c r="L867" s="109"/>
      <c r="M867" s="109"/>
      <c r="N867" s="13"/>
      <c r="O867" s="111"/>
      <c r="P867" s="111"/>
      <c r="Q867" s="111"/>
      <c r="R867" s="111"/>
      <c r="S867" s="15"/>
      <c r="T867" s="112" t="s">
        <v>13934</v>
      </c>
      <c r="U867" s="112"/>
      <c r="V867" s="112"/>
      <c r="W867" s="112"/>
      <c r="X867" s="107" t="s">
        <v>15</v>
      </c>
      <c r="Y867" s="107"/>
      <c r="Z867" s="108"/>
    </row>
    <row r="868" spans="1:26" s="11" customFormat="1" ht="13.5" hidden="1" customHeight="1" x14ac:dyDescent="0.2">
      <c r="A868" s="12" t="s">
        <v>11144</v>
      </c>
      <c r="B868" s="106" t="s">
        <v>11145</v>
      </c>
      <c r="C868" s="106"/>
      <c r="D868" s="4" t="s">
        <v>8899</v>
      </c>
      <c r="E868" s="14"/>
      <c r="F868" s="1" t="s">
        <v>129</v>
      </c>
      <c r="G868" s="4" t="s">
        <v>11146</v>
      </c>
      <c r="H868" s="1" t="s">
        <v>2183</v>
      </c>
      <c r="I868" s="1"/>
      <c r="J868" s="2"/>
      <c r="K868" s="3"/>
      <c r="L868" s="109"/>
      <c r="M868" s="109"/>
      <c r="N868" s="13"/>
      <c r="O868" s="111"/>
      <c r="P868" s="111"/>
      <c r="Q868" s="111"/>
      <c r="R868" s="111"/>
      <c r="S868" s="15"/>
      <c r="T868" s="112" t="s">
        <v>13934</v>
      </c>
      <c r="U868" s="112"/>
      <c r="V868" s="112"/>
      <c r="W868" s="112"/>
      <c r="X868" s="107" t="s">
        <v>15</v>
      </c>
      <c r="Y868" s="107"/>
      <c r="Z868" s="108"/>
    </row>
    <row r="869" spans="1:26" s="11" customFormat="1" ht="13.5" hidden="1" customHeight="1" x14ac:dyDescent="0.2">
      <c r="A869" s="12" t="s">
        <v>11147</v>
      </c>
      <c r="B869" s="106" t="s">
        <v>11148</v>
      </c>
      <c r="C869" s="106"/>
      <c r="D869" s="4" t="s">
        <v>8899</v>
      </c>
      <c r="E869" s="14" t="s">
        <v>11149</v>
      </c>
      <c r="F869" s="1" t="s">
        <v>129</v>
      </c>
      <c r="G869" s="4" t="s">
        <v>11150</v>
      </c>
      <c r="H869" s="1" t="s">
        <v>11151</v>
      </c>
      <c r="I869" s="1"/>
      <c r="J869" s="2"/>
      <c r="K869" s="3"/>
      <c r="L869" s="109"/>
      <c r="M869" s="109"/>
      <c r="N869" s="13"/>
      <c r="O869" s="111"/>
      <c r="P869" s="111"/>
      <c r="Q869" s="111"/>
      <c r="R869" s="111"/>
      <c r="S869" s="15"/>
      <c r="T869" s="112" t="s">
        <v>13934</v>
      </c>
      <c r="U869" s="112"/>
      <c r="V869" s="112"/>
      <c r="W869" s="112"/>
      <c r="X869" s="107" t="s">
        <v>15</v>
      </c>
      <c r="Y869" s="107"/>
      <c r="Z869" s="108"/>
    </row>
    <row r="870" spans="1:26" s="11" customFormat="1" ht="13.5" hidden="1" customHeight="1" x14ac:dyDescent="0.2">
      <c r="A870" s="12" t="s">
        <v>11152</v>
      </c>
      <c r="B870" s="106" t="s">
        <v>11153</v>
      </c>
      <c r="C870" s="106"/>
      <c r="D870" s="4" t="s">
        <v>8899</v>
      </c>
      <c r="E870" s="14" t="s">
        <v>11154</v>
      </c>
      <c r="F870" s="1" t="s">
        <v>129</v>
      </c>
      <c r="G870" s="4" t="s">
        <v>11155</v>
      </c>
      <c r="H870" s="1" t="s">
        <v>9557</v>
      </c>
      <c r="I870" s="1"/>
      <c r="J870" s="2"/>
      <c r="K870" s="3"/>
      <c r="L870" s="109"/>
      <c r="M870" s="109"/>
      <c r="N870" s="13"/>
      <c r="O870" s="111"/>
      <c r="P870" s="111"/>
      <c r="Q870" s="111"/>
      <c r="R870" s="111"/>
      <c r="S870" s="15"/>
      <c r="T870" s="112" t="s">
        <v>13934</v>
      </c>
      <c r="U870" s="112"/>
      <c r="V870" s="112"/>
      <c r="W870" s="112"/>
      <c r="X870" s="107" t="s">
        <v>15</v>
      </c>
      <c r="Y870" s="107"/>
      <c r="Z870" s="108"/>
    </row>
    <row r="871" spans="1:26" s="11" customFormat="1" ht="13.5" hidden="1" customHeight="1" x14ac:dyDescent="0.2">
      <c r="A871" s="12" t="s">
        <v>11156</v>
      </c>
      <c r="B871" s="106" t="s">
        <v>11157</v>
      </c>
      <c r="C871" s="106"/>
      <c r="D871" s="4" t="s">
        <v>8899</v>
      </c>
      <c r="E871" s="14"/>
      <c r="F871" s="1" t="s">
        <v>129</v>
      </c>
      <c r="G871" s="4" t="s">
        <v>11158</v>
      </c>
      <c r="H871" s="1" t="s">
        <v>9557</v>
      </c>
      <c r="I871" s="1"/>
      <c r="J871" s="2"/>
      <c r="K871" s="3"/>
      <c r="L871" s="109"/>
      <c r="M871" s="109"/>
      <c r="N871" s="13"/>
      <c r="O871" s="111"/>
      <c r="P871" s="111"/>
      <c r="Q871" s="111"/>
      <c r="R871" s="111"/>
      <c r="S871" s="15"/>
      <c r="T871" s="112" t="s">
        <v>13934</v>
      </c>
      <c r="U871" s="112"/>
      <c r="V871" s="112"/>
      <c r="W871" s="112"/>
      <c r="X871" s="107" t="s">
        <v>15</v>
      </c>
      <c r="Y871" s="107"/>
      <c r="Z871" s="108"/>
    </row>
    <row r="872" spans="1:26" s="11" customFormat="1" ht="13.5" hidden="1" customHeight="1" x14ac:dyDescent="0.2">
      <c r="A872" s="12" t="s">
        <v>11159</v>
      </c>
      <c r="B872" s="106" t="s">
        <v>11160</v>
      </c>
      <c r="C872" s="106"/>
      <c r="D872" s="4" t="s">
        <v>8899</v>
      </c>
      <c r="E872" s="14" t="s">
        <v>11161</v>
      </c>
      <c r="F872" s="1" t="s">
        <v>129</v>
      </c>
      <c r="G872" s="4" t="s">
        <v>11162</v>
      </c>
      <c r="H872" s="1" t="s">
        <v>11163</v>
      </c>
      <c r="I872" s="1"/>
      <c r="J872" s="2"/>
      <c r="K872" s="3"/>
      <c r="L872" s="109"/>
      <c r="M872" s="109"/>
      <c r="N872" s="13"/>
      <c r="O872" s="111"/>
      <c r="P872" s="111"/>
      <c r="Q872" s="111"/>
      <c r="R872" s="111"/>
      <c r="S872" s="15"/>
      <c r="T872" s="112" t="s">
        <v>13934</v>
      </c>
      <c r="U872" s="112"/>
      <c r="V872" s="112"/>
      <c r="W872" s="112"/>
      <c r="X872" s="107" t="s">
        <v>15</v>
      </c>
      <c r="Y872" s="107"/>
      <c r="Z872" s="108"/>
    </row>
    <row r="873" spans="1:26" s="11" customFormat="1" ht="13.5" hidden="1" customHeight="1" x14ac:dyDescent="0.2">
      <c r="A873" s="12" t="s">
        <v>11164</v>
      </c>
      <c r="B873" s="106" t="s">
        <v>11165</v>
      </c>
      <c r="C873" s="106"/>
      <c r="D873" s="4" t="s">
        <v>8899</v>
      </c>
      <c r="E873" s="14" t="s">
        <v>11166</v>
      </c>
      <c r="F873" s="1" t="s">
        <v>129</v>
      </c>
      <c r="G873" s="4" t="s">
        <v>11167</v>
      </c>
      <c r="H873" s="1" t="s">
        <v>11168</v>
      </c>
      <c r="I873" s="1"/>
      <c r="J873" s="2"/>
      <c r="K873" s="3"/>
      <c r="L873" s="109"/>
      <c r="M873" s="109"/>
      <c r="N873" s="13"/>
      <c r="O873" s="111"/>
      <c r="P873" s="111"/>
      <c r="Q873" s="111"/>
      <c r="R873" s="111"/>
      <c r="S873" s="15"/>
      <c r="T873" s="112" t="s">
        <v>13934</v>
      </c>
      <c r="U873" s="112"/>
      <c r="V873" s="112"/>
      <c r="W873" s="112"/>
      <c r="X873" s="107" t="s">
        <v>15</v>
      </c>
      <c r="Y873" s="107"/>
      <c r="Z873" s="108"/>
    </row>
    <row r="874" spans="1:26" s="11" customFormat="1" ht="13.5" hidden="1" customHeight="1" x14ac:dyDescent="0.2">
      <c r="A874" s="12" t="s">
        <v>11169</v>
      </c>
      <c r="B874" s="106" t="s">
        <v>11170</v>
      </c>
      <c r="C874" s="106"/>
      <c r="D874" s="4" t="s">
        <v>8899</v>
      </c>
      <c r="E874" s="14" t="s">
        <v>11171</v>
      </c>
      <c r="F874" s="1" t="s">
        <v>129</v>
      </c>
      <c r="G874" s="4" t="s">
        <v>11172</v>
      </c>
      <c r="H874" s="1" t="s">
        <v>8563</v>
      </c>
      <c r="I874" s="1"/>
      <c r="J874" s="2"/>
      <c r="K874" s="3"/>
      <c r="L874" s="109"/>
      <c r="M874" s="109"/>
      <c r="N874" s="13"/>
      <c r="O874" s="111"/>
      <c r="P874" s="111"/>
      <c r="Q874" s="111"/>
      <c r="R874" s="111"/>
      <c r="S874" s="15"/>
      <c r="T874" s="112" t="s">
        <v>13934</v>
      </c>
      <c r="U874" s="112"/>
      <c r="V874" s="112"/>
      <c r="W874" s="112"/>
      <c r="X874" s="107" t="s">
        <v>15</v>
      </c>
      <c r="Y874" s="107"/>
      <c r="Z874" s="108"/>
    </row>
    <row r="875" spans="1:26" s="11" customFormat="1" ht="13.5" hidden="1" customHeight="1" x14ac:dyDescent="0.2">
      <c r="A875" s="12" t="s">
        <v>11173</v>
      </c>
      <c r="B875" s="106" t="s">
        <v>11174</v>
      </c>
      <c r="C875" s="106"/>
      <c r="D875" s="4" t="s">
        <v>8899</v>
      </c>
      <c r="E875" s="14"/>
      <c r="F875" s="1" t="s">
        <v>129</v>
      </c>
      <c r="G875" s="4" t="s">
        <v>11175</v>
      </c>
      <c r="H875" s="1" t="s">
        <v>9744</v>
      </c>
      <c r="I875" s="1"/>
      <c r="J875" s="2"/>
      <c r="K875" s="3"/>
      <c r="L875" s="109"/>
      <c r="M875" s="109"/>
      <c r="N875" s="13"/>
      <c r="O875" s="111"/>
      <c r="P875" s="111"/>
      <c r="Q875" s="111"/>
      <c r="R875" s="111"/>
      <c r="S875" s="15"/>
      <c r="T875" s="112" t="s">
        <v>13934</v>
      </c>
      <c r="U875" s="112"/>
      <c r="V875" s="112"/>
      <c r="W875" s="112"/>
      <c r="X875" s="107" t="s">
        <v>15</v>
      </c>
      <c r="Y875" s="107"/>
      <c r="Z875" s="108"/>
    </row>
    <row r="876" spans="1:26" s="11" customFormat="1" ht="13.5" hidden="1" customHeight="1" x14ac:dyDescent="0.2">
      <c r="A876" s="12" t="s">
        <v>11176</v>
      </c>
      <c r="B876" s="106" t="s">
        <v>11177</v>
      </c>
      <c r="C876" s="106"/>
      <c r="D876" s="4" t="s">
        <v>8899</v>
      </c>
      <c r="E876" s="14"/>
      <c r="F876" s="1" t="s">
        <v>129</v>
      </c>
      <c r="G876" s="4" t="s">
        <v>11178</v>
      </c>
      <c r="H876" s="1" t="s">
        <v>3034</v>
      </c>
      <c r="I876" s="1"/>
      <c r="J876" s="2"/>
      <c r="K876" s="3"/>
      <c r="L876" s="109"/>
      <c r="M876" s="109"/>
      <c r="N876" s="13"/>
      <c r="O876" s="111"/>
      <c r="P876" s="111"/>
      <c r="Q876" s="111"/>
      <c r="R876" s="111"/>
      <c r="S876" s="15"/>
      <c r="T876" s="112" t="s">
        <v>13934</v>
      </c>
      <c r="U876" s="112"/>
      <c r="V876" s="112"/>
      <c r="W876" s="112"/>
      <c r="X876" s="107" t="s">
        <v>15</v>
      </c>
      <c r="Y876" s="107"/>
      <c r="Z876" s="108"/>
    </row>
    <row r="877" spans="1:26" s="11" customFormat="1" ht="13.5" hidden="1" customHeight="1" x14ac:dyDescent="0.2">
      <c r="A877" s="12" t="s">
        <v>11179</v>
      </c>
      <c r="B877" s="106" t="s">
        <v>11180</v>
      </c>
      <c r="C877" s="106"/>
      <c r="D877" s="4" t="s">
        <v>8899</v>
      </c>
      <c r="E877" s="14" t="s">
        <v>11181</v>
      </c>
      <c r="F877" s="1" t="s">
        <v>129</v>
      </c>
      <c r="G877" s="4" t="s">
        <v>11182</v>
      </c>
      <c r="H877" s="1" t="s">
        <v>11183</v>
      </c>
      <c r="I877" s="1"/>
      <c r="J877" s="2"/>
      <c r="K877" s="3"/>
      <c r="L877" s="109"/>
      <c r="M877" s="109"/>
      <c r="N877" s="13"/>
      <c r="O877" s="111"/>
      <c r="P877" s="111"/>
      <c r="Q877" s="111"/>
      <c r="R877" s="111"/>
      <c r="S877" s="15"/>
      <c r="T877" s="112" t="s">
        <v>13934</v>
      </c>
      <c r="U877" s="112"/>
      <c r="V877" s="112"/>
      <c r="W877" s="112"/>
      <c r="X877" s="107" t="s">
        <v>15</v>
      </c>
      <c r="Y877" s="107"/>
      <c r="Z877" s="108"/>
    </row>
    <row r="878" spans="1:26" s="11" customFormat="1" ht="13.5" hidden="1" customHeight="1" x14ac:dyDescent="0.2">
      <c r="A878" s="12" t="s">
        <v>11184</v>
      </c>
      <c r="B878" s="106" t="s">
        <v>11185</v>
      </c>
      <c r="C878" s="106"/>
      <c r="D878" s="4" t="s">
        <v>8899</v>
      </c>
      <c r="E878" s="14"/>
      <c r="F878" s="1" t="s">
        <v>129</v>
      </c>
      <c r="G878" s="4" t="s">
        <v>11186</v>
      </c>
      <c r="H878" s="1" t="s">
        <v>1984</v>
      </c>
      <c r="I878" s="1"/>
      <c r="J878" s="2"/>
      <c r="K878" s="3"/>
      <c r="L878" s="109"/>
      <c r="M878" s="109"/>
      <c r="N878" s="13"/>
      <c r="O878" s="111"/>
      <c r="P878" s="111"/>
      <c r="Q878" s="111"/>
      <c r="R878" s="111"/>
      <c r="S878" s="15"/>
      <c r="T878" s="112" t="s">
        <v>13934</v>
      </c>
      <c r="U878" s="112"/>
      <c r="V878" s="112"/>
      <c r="W878" s="112"/>
      <c r="X878" s="107" t="s">
        <v>15</v>
      </c>
      <c r="Y878" s="107"/>
      <c r="Z878" s="108"/>
    </row>
    <row r="879" spans="1:26" s="11" customFormat="1" ht="13.5" hidden="1" customHeight="1" x14ac:dyDescent="0.2">
      <c r="A879" s="12" t="s">
        <v>11187</v>
      </c>
      <c r="B879" s="106" t="s">
        <v>11188</v>
      </c>
      <c r="C879" s="106"/>
      <c r="D879" s="4" t="s">
        <v>8899</v>
      </c>
      <c r="E879" s="14"/>
      <c r="F879" s="1" t="s">
        <v>129</v>
      </c>
      <c r="G879" s="4" t="s">
        <v>11189</v>
      </c>
      <c r="H879" s="1" t="s">
        <v>11190</v>
      </c>
      <c r="I879" s="1"/>
      <c r="J879" s="2"/>
      <c r="K879" s="3"/>
      <c r="L879" s="109"/>
      <c r="M879" s="109"/>
      <c r="N879" s="13"/>
      <c r="O879" s="111"/>
      <c r="P879" s="111"/>
      <c r="Q879" s="111"/>
      <c r="R879" s="111"/>
      <c r="S879" s="15"/>
      <c r="T879" s="112" t="s">
        <v>13934</v>
      </c>
      <c r="U879" s="112"/>
      <c r="V879" s="112"/>
      <c r="W879" s="112"/>
      <c r="X879" s="107" t="s">
        <v>15</v>
      </c>
      <c r="Y879" s="107"/>
      <c r="Z879" s="108"/>
    </row>
    <row r="880" spans="1:26" s="11" customFormat="1" ht="13.5" hidden="1" customHeight="1" x14ac:dyDescent="0.2">
      <c r="A880" s="12" t="s">
        <v>11191</v>
      </c>
      <c r="B880" s="106" t="s">
        <v>11192</v>
      </c>
      <c r="C880" s="106"/>
      <c r="D880" s="4" t="s">
        <v>9326</v>
      </c>
      <c r="E880" s="14"/>
      <c r="F880" s="1" t="s">
        <v>8927</v>
      </c>
      <c r="G880" s="4" t="s">
        <v>11193</v>
      </c>
      <c r="H880" s="1" t="s">
        <v>10114</v>
      </c>
      <c r="I880" s="1"/>
      <c r="J880" s="2"/>
      <c r="K880" s="3"/>
      <c r="L880" s="109"/>
      <c r="M880" s="109"/>
      <c r="N880" s="13"/>
      <c r="O880" s="111"/>
      <c r="P880" s="111"/>
      <c r="Q880" s="111"/>
      <c r="R880" s="111"/>
      <c r="S880" s="15"/>
      <c r="T880" s="112" t="s">
        <v>13934</v>
      </c>
      <c r="U880" s="112"/>
      <c r="V880" s="112"/>
      <c r="W880" s="112"/>
      <c r="X880" s="107" t="s">
        <v>15</v>
      </c>
      <c r="Y880" s="107"/>
      <c r="Z880" s="108"/>
    </row>
    <row r="881" spans="1:26" s="11" customFormat="1" ht="13.5" hidden="1" customHeight="1" x14ac:dyDescent="0.2">
      <c r="A881" s="12" t="s">
        <v>11194</v>
      </c>
      <c r="B881" s="106" t="s">
        <v>11195</v>
      </c>
      <c r="C881" s="106"/>
      <c r="D881" s="4" t="s">
        <v>11196</v>
      </c>
      <c r="E881" s="14" t="s">
        <v>11197</v>
      </c>
      <c r="F881" s="1" t="s">
        <v>11198</v>
      </c>
      <c r="G881" s="4" t="s">
        <v>11199</v>
      </c>
      <c r="H881" s="1" t="s">
        <v>10159</v>
      </c>
      <c r="I881" s="1"/>
      <c r="J881" s="2"/>
      <c r="K881" s="3"/>
      <c r="L881" s="109"/>
      <c r="M881" s="109"/>
      <c r="N881" s="13"/>
      <c r="O881" s="111"/>
      <c r="P881" s="111"/>
      <c r="Q881" s="111"/>
      <c r="R881" s="111"/>
      <c r="S881" s="15"/>
      <c r="T881" s="112" t="s">
        <v>13934</v>
      </c>
      <c r="U881" s="112"/>
      <c r="V881" s="112"/>
      <c r="W881" s="112"/>
      <c r="X881" s="107" t="s">
        <v>15</v>
      </c>
      <c r="Y881" s="107"/>
      <c r="Z881" s="108"/>
    </row>
    <row r="882" spans="1:26" s="11" customFormat="1" ht="13.5" hidden="1" customHeight="1" x14ac:dyDescent="0.2">
      <c r="A882" s="12" t="s">
        <v>11200</v>
      </c>
      <c r="B882" s="106" t="s">
        <v>11201</v>
      </c>
      <c r="C882" s="106"/>
      <c r="D882" s="4" t="s">
        <v>11202</v>
      </c>
      <c r="E882" s="14" t="s">
        <v>11203</v>
      </c>
      <c r="F882" s="1" t="s">
        <v>11198</v>
      </c>
      <c r="G882" s="4" t="s">
        <v>11204</v>
      </c>
      <c r="H882" s="1" t="s">
        <v>8348</v>
      </c>
      <c r="I882" s="1"/>
      <c r="J882" s="2"/>
      <c r="K882" s="3"/>
      <c r="L882" s="109"/>
      <c r="M882" s="109"/>
      <c r="N882" s="13"/>
      <c r="O882" s="111"/>
      <c r="P882" s="111"/>
      <c r="Q882" s="111"/>
      <c r="R882" s="111"/>
      <c r="S882" s="15"/>
      <c r="T882" s="112" t="s">
        <v>13934</v>
      </c>
      <c r="U882" s="112"/>
      <c r="V882" s="112"/>
      <c r="W882" s="112"/>
      <c r="X882" s="107" t="s">
        <v>15</v>
      </c>
      <c r="Y882" s="107"/>
      <c r="Z882" s="108"/>
    </row>
    <row r="883" spans="1:26" s="11" customFormat="1" ht="13.5" hidden="1" customHeight="1" x14ac:dyDescent="0.2">
      <c r="A883" s="12" t="s">
        <v>11205</v>
      </c>
      <c r="B883" s="106" t="s">
        <v>11206</v>
      </c>
      <c r="C883" s="106"/>
      <c r="D883" s="4" t="s">
        <v>11207</v>
      </c>
      <c r="E883" s="14"/>
      <c r="F883" s="1" t="s">
        <v>11198</v>
      </c>
      <c r="G883" s="4" t="s">
        <v>11208</v>
      </c>
      <c r="H883" s="1" t="s">
        <v>9341</v>
      </c>
      <c r="I883" s="1"/>
      <c r="J883" s="2"/>
      <c r="K883" s="3"/>
      <c r="L883" s="109"/>
      <c r="M883" s="109"/>
      <c r="N883" s="13"/>
      <c r="O883" s="111"/>
      <c r="P883" s="111"/>
      <c r="Q883" s="111"/>
      <c r="R883" s="111"/>
      <c r="S883" s="15"/>
      <c r="T883" s="112" t="s">
        <v>13934</v>
      </c>
      <c r="U883" s="112"/>
      <c r="V883" s="112"/>
      <c r="W883" s="112"/>
      <c r="X883" s="107" t="s">
        <v>15</v>
      </c>
      <c r="Y883" s="107"/>
      <c r="Z883" s="108"/>
    </row>
    <row r="884" spans="1:26" s="11" customFormat="1" ht="13.5" hidden="1" customHeight="1" x14ac:dyDescent="0.2">
      <c r="A884" s="12" t="s">
        <v>11209</v>
      </c>
      <c r="B884" s="106" t="s">
        <v>11210</v>
      </c>
      <c r="C884" s="106"/>
      <c r="D884" s="4" t="s">
        <v>8899</v>
      </c>
      <c r="E884" s="14"/>
      <c r="F884" s="1" t="s">
        <v>11198</v>
      </c>
      <c r="G884" s="4" t="s">
        <v>11211</v>
      </c>
      <c r="H884" s="1" t="s">
        <v>9358</v>
      </c>
      <c r="I884" s="1"/>
      <c r="J884" s="2"/>
      <c r="K884" s="3"/>
      <c r="L884" s="109"/>
      <c r="M884" s="109"/>
      <c r="N884" s="13"/>
      <c r="O884" s="111"/>
      <c r="P884" s="111"/>
      <c r="Q884" s="111"/>
      <c r="R884" s="111"/>
      <c r="S884" s="15"/>
      <c r="T884" s="112" t="s">
        <v>13934</v>
      </c>
      <c r="U884" s="112"/>
      <c r="V884" s="112"/>
      <c r="W884" s="112"/>
      <c r="X884" s="107" t="s">
        <v>15</v>
      </c>
      <c r="Y884" s="107"/>
      <c r="Z884" s="108"/>
    </row>
    <row r="885" spans="1:26" s="11" customFormat="1" ht="13.5" hidden="1" customHeight="1" x14ac:dyDescent="0.2">
      <c r="A885" s="12" t="s">
        <v>11212</v>
      </c>
      <c r="B885" s="106" t="s">
        <v>11213</v>
      </c>
      <c r="C885" s="106"/>
      <c r="D885" s="4" t="s">
        <v>8899</v>
      </c>
      <c r="E885" s="14"/>
      <c r="F885" s="1" t="s">
        <v>11198</v>
      </c>
      <c r="G885" s="4" t="s">
        <v>11214</v>
      </c>
      <c r="H885" s="1" t="s">
        <v>9331</v>
      </c>
      <c r="I885" s="1"/>
      <c r="J885" s="2"/>
      <c r="K885" s="3"/>
      <c r="L885" s="109"/>
      <c r="M885" s="109"/>
      <c r="N885" s="13"/>
      <c r="O885" s="111"/>
      <c r="P885" s="111"/>
      <c r="Q885" s="111"/>
      <c r="R885" s="111"/>
      <c r="S885" s="15"/>
      <c r="T885" s="112" t="s">
        <v>13934</v>
      </c>
      <c r="U885" s="112"/>
      <c r="V885" s="112"/>
      <c r="W885" s="112"/>
      <c r="X885" s="107" t="s">
        <v>15</v>
      </c>
      <c r="Y885" s="107"/>
      <c r="Z885" s="108"/>
    </row>
    <row r="886" spans="1:26" s="11" customFormat="1" ht="13.5" hidden="1" customHeight="1" x14ac:dyDescent="0.2">
      <c r="A886" s="12" t="s">
        <v>11215</v>
      </c>
      <c r="B886" s="106" t="s">
        <v>11216</v>
      </c>
      <c r="C886" s="106"/>
      <c r="D886" s="4" t="s">
        <v>8899</v>
      </c>
      <c r="E886" s="14"/>
      <c r="F886" s="1" t="s">
        <v>11198</v>
      </c>
      <c r="G886" s="4" t="s">
        <v>11217</v>
      </c>
      <c r="H886" s="1" t="s">
        <v>6439</v>
      </c>
      <c r="I886" s="1"/>
      <c r="J886" s="2"/>
      <c r="K886" s="3"/>
      <c r="L886" s="109"/>
      <c r="M886" s="109"/>
      <c r="N886" s="13"/>
      <c r="O886" s="111"/>
      <c r="P886" s="111"/>
      <c r="Q886" s="111"/>
      <c r="R886" s="111"/>
      <c r="S886" s="15"/>
      <c r="T886" s="112" t="s">
        <v>13934</v>
      </c>
      <c r="U886" s="112"/>
      <c r="V886" s="112"/>
      <c r="W886" s="112"/>
      <c r="X886" s="107" t="s">
        <v>15</v>
      </c>
      <c r="Y886" s="107"/>
      <c r="Z886" s="108"/>
    </row>
    <row r="887" spans="1:26" s="11" customFormat="1" ht="13.5" hidden="1" customHeight="1" x14ac:dyDescent="0.2">
      <c r="A887" s="12" t="s">
        <v>11218</v>
      </c>
      <c r="B887" s="106" t="s">
        <v>11219</v>
      </c>
      <c r="C887" s="106"/>
      <c r="D887" s="4" t="s">
        <v>8899</v>
      </c>
      <c r="E887" s="14"/>
      <c r="F887" s="1" t="s">
        <v>11198</v>
      </c>
      <c r="G887" s="4" t="s">
        <v>11220</v>
      </c>
      <c r="H887" s="1" t="s">
        <v>11221</v>
      </c>
      <c r="I887" s="1"/>
      <c r="J887" s="2"/>
      <c r="K887" s="3"/>
      <c r="L887" s="109"/>
      <c r="M887" s="109"/>
      <c r="N887" s="13"/>
      <c r="O887" s="111"/>
      <c r="P887" s="111"/>
      <c r="Q887" s="111"/>
      <c r="R887" s="111"/>
      <c r="S887" s="15"/>
      <c r="T887" s="112" t="s">
        <v>13934</v>
      </c>
      <c r="U887" s="112"/>
      <c r="V887" s="112"/>
      <c r="W887" s="112"/>
      <c r="X887" s="107" t="s">
        <v>15</v>
      </c>
      <c r="Y887" s="107"/>
      <c r="Z887" s="108"/>
    </row>
    <row r="888" spans="1:26" s="11" customFormat="1" ht="13.5" hidden="1" customHeight="1" x14ac:dyDescent="0.2">
      <c r="A888" s="12" t="s">
        <v>11222</v>
      </c>
      <c r="B888" s="106" t="s">
        <v>11223</v>
      </c>
      <c r="C888" s="106"/>
      <c r="D888" s="4" t="s">
        <v>8899</v>
      </c>
      <c r="E888" s="14"/>
      <c r="F888" s="1" t="s">
        <v>11198</v>
      </c>
      <c r="G888" s="4" t="s">
        <v>11224</v>
      </c>
      <c r="H888" s="1" t="s">
        <v>9097</v>
      </c>
      <c r="I888" s="1"/>
      <c r="J888" s="2"/>
      <c r="K888" s="3"/>
      <c r="L888" s="109"/>
      <c r="M888" s="109"/>
      <c r="N888" s="13"/>
      <c r="O888" s="111"/>
      <c r="P888" s="111"/>
      <c r="Q888" s="111"/>
      <c r="R888" s="111"/>
      <c r="S888" s="15"/>
      <c r="T888" s="112" t="s">
        <v>13934</v>
      </c>
      <c r="U888" s="112"/>
      <c r="V888" s="112"/>
      <c r="W888" s="112"/>
      <c r="X888" s="107" t="s">
        <v>15</v>
      </c>
      <c r="Y888" s="107"/>
      <c r="Z888" s="108"/>
    </row>
    <row r="889" spans="1:26" s="11" customFormat="1" ht="13.5" hidden="1" customHeight="1" x14ac:dyDescent="0.2">
      <c r="A889" s="12" t="s">
        <v>11225</v>
      </c>
      <c r="B889" s="106" t="s">
        <v>11226</v>
      </c>
      <c r="C889" s="106"/>
      <c r="D889" s="4" t="s">
        <v>11227</v>
      </c>
      <c r="E889" s="14"/>
      <c r="F889" s="1" t="s">
        <v>11198</v>
      </c>
      <c r="G889" s="4" t="s">
        <v>11228</v>
      </c>
      <c r="H889" s="1" t="s">
        <v>2144</v>
      </c>
      <c r="I889" s="1"/>
      <c r="J889" s="2"/>
      <c r="K889" s="3"/>
      <c r="L889" s="109"/>
      <c r="M889" s="109"/>
      <c r="N889" s="13"/>
      <c r="O889" s="111"/>
      <c r="P889" s="111"/>
      <c r="Q889" s="111"/>
      <c r="R889" s="111"/>
      <c r="S889" s="15"/>
      <c r="T889" s="112" t="s">
        <v>13934</v>
      </c>
      <c r="U889" s="112"/>
      <c r="V889" s="112"/>
      <c r="W889" s="112"/>
      <c r="X889" s="107" t="s">
        <v>15</v>
      </c>
      <c r="Y889" s="107"/>
      <c r="Z889" s="108"/>
    </row>
    <row r="890" spans="1:26" s="11" customFormat="1" ht="13.5" hidden="1" customHeight="1" x14ac:dyDescent="0.2">
      <c r="A890" s="12" t="s">
        <v>11229</v>
      </c>
      <c r="B890" s="106" t="s">
        <v>11230</v>
      </c>
      <c r="C890" s="106"/>
      <c r="D890" s="4" t="s">
        <v>11231</v>
      </c>
      <c r="E890" s="14"/>
      <c r="F890" s="1" t="s">
        <v>11198</v>
      </c>
      <c r="G890" s="4" t="s">
        <v>11232</v>
      </c>
      <c r="H890" s="1" t="s">
        <v>9317</v>
      </c>
      <c r="I890" s="1"/>
      <c r="J890" s="2"/>
      <c r="K890" s="3"/>
      <c r="L890" s="109"/>
      <c r="M890" s="109"/>
      <c r="N890" s="13"/>
      <c r="O890" s="111"/>
      <c r="P890" s="111"/>
      <c r="Q890" s="111"/>
      <c r="R890" s="111"/>
      <c r="S890" s="15"/>
      <c r="T890" s="112" t="s">
        <v>13934</v>
      </c>
      <c r="U890" s="112"/>
      <c r="V890" s="112"/>
      <c r="W890" s="112"/>
      <c r="X890" s="107" t="s">
        <v>15</v>
      </c>
      <c r="Y890" s="107"/>
      <c r="Z890" s="108"/>
    </row>
    <row r="891" spans="1:26" s="11" customFormat="1" ht="13.5" hidden="1" customHeight="1" x14ac:dyDescent="0.2">
      <c r="A891" s="12" t="s">
        <v>11233</v>
      </c>
      <c r="B891" s="106" t="s">
        <v>11234</v>
      </c>
      <c r="C891" s="106"/>
      <c r="D891" s="4" t="s">
        <v>11235</v>
      </c>
      <c r="E891" s="14"/>
      <c r="F891" s="1" t="s">
        <v>11198</v>
      </c>
      <c r="G891" s="4" t="s">
        <v>11236</v>
      </c>
      <c r="H891" s="1" t="s">
        <v>11237</v>
      </c>
      <c r="I891" s="1"/>
      <c r="J891" s="2"/>
      <c r="K891" s="3"/>
      <c r="L891" s="109"/>
      <c r="M891" s="109"/>
      <c r="N891" s="13"/>
      <c r="O891" s="111"/>
      <c r="P891" s="111"/>
      <c r="Q891" s="111"/>
      <c r="R891" s="111"/>
      <c r="S891" s="15"/>
      <c r="T891" s="112" t="s">
        <v>13934</v>
      </c>
      <c r="U891" s="112"/>
      <c r="V891" s="112"/>
      <c r="W891" s="112"/>
      <c r="X891" s="107" t="s">
        <v>15</v>
      </c>
      <c r="Y891" s="107"/>
      <c r="Z891" s="108"/>
    </row>
    <row r="892" spans="1:26" s="11" customFormat="1" ht="13.5" hidden="1" customHeight="1" x14ac:dyDescent="0.2">
      <c r="A892" s="12" t="s">
        <v>11238</v>
      </c>
      <c r="B892" s="106" t="s">
        <v>11239</v>
      </c>
      <c r="C892" s="106"/>
      <c r="D892" s="4" t="s">
        <v>11240</v>
      </c>
      <c r="E892" s="14"/>
      <c r="F892" s="1" t="s">
        <v>11198</v>
      </c>
      <c r="G892" s="4" t="s">
        <v>11241</v>
      </c>
      <c r="H892" s="1" t="s">
        <v>9301</v>
      </c>
      <c r="I892" s="1"/>
      <c r="J892" s="2"/>
      <c r="K892" s="3"/>
      <c r="L892" s="109"/>
      <c r="M892" s="109"/>
      <c r="N892" s="13"/>
      <c r="O892" s="111"/>
      <c r="P892" s="111"/>
      <c r="Q892" s="111"/>
      <c r="R892" s="111"/>
      <c r="S892" s="15"/>
      <c r="T892" s="112" t="s">
        <v>13934</v>
      </c>
      <c r="U892" s="112"/>
      <c r="V892" s="112"/>
      <c r="W892" s="112"/>
      <c r="X892" s="107" t="s">
        <v>15</v>
      </c>
      <c r="Y892" s="107"/>
      <c r="Z892" s="108"/>
    </row>
    <row r="893" spans="1:26" s="11" customFormat="1" ht="13.5" hidden="1" customHeight="1" x14ac:dyDescent="0.2">
      <c r="A893" s="12" t="s">
        <v>11242</v>
      </c>
      <c r="B893" s="106" t="s">
        <v>11243</v>
      </c>
      <c r="C893" s="106"/>
      <c r="D893" s="4" t="s">
        <v>8899</v>
      </c>
      <c r="E893" s="14" t="s">
        <v>11244</v>
      </c>
      <c r="F893" s="1" t="s">
        <v>11245</v>
      </c>
      <c r="G893" s="4" t="s">
        <v>11246</v>
      </c>
      <c r="H893" s="1" t="s">
        <v>10769</v>
      </c>
      <c r="I893" s="1"/>
      <c r="J893" s="2"/>
      <c r="K893" s="3"/>
      <c r="L893" s="109"/>
      <c r="M893" s="109"/>
      <c r="N893" s="13"/>
      <c r="O893" s="111"/>
      <c r="P893" s="111"/>
      <c r="Q893" s="111"/>
      <c r="R893" s="111"/>
      <c r="S893" s="15"/>
      <c r="T893" s="112" t="s">
        <v>13934</v>
      </c>
      <c r="U893" s="112"/>
      <c r="V893" s="112"/>
      <c r="W893" s="112"/>
      <c r="X893" s="107" t="s">
        <v>15</v>
      </c>
      <c r="Y893" s="107"/>
      <c r="Z893" s="108"/>
    </row>
    <row r="894" spans="1:26" s="11" customFormat="1" ht="13.5" hidden="1" customHeight="1" x14ac:dyDescent="0.2">
      <c r="A894" s="12" t="s">
        <v>11247</v>
      </c>
      <c r="B894" s="106" t="s">
        <v>11248</v>
      </c>
      <c r="C894" s="106"/>
      <c r="D894" s="4" t="s">
        <v>11249</v>
      </c>
      <c r="E894" s="14" t="s">
        <v>11250</v>
      </c>
      <c r="F894" s="1" t="s">
        <v>11245</v>
      </c>
      <c r="G894" s="4" t="s">
        <v>11251</v>
      </c>
      <c r="H894" s="1" t="s">
        <v>10852</v>
      </c>
      <c r="I894" s="1"/>
      <c r="J894" s="2"/>
      <c r="K894" s="3"/>
      <c r="L894" s="109"/>
      <c r="M894" s="109"/>
      <c r="N894" s="13"/>
      <c r="O894" s="111"/>
      <c r="P894" s="111"/>
      <c r="Q894" s="111"/>
      <c r="R894" s="111"/>
      <c r="S894" s="15"/>
      <c r="T894" s="112" t="s">
        <v>13934</v>
      </c>
      <c r="U894" s="112"/>
      <c r="V894" s="112"/>
      <c r="W894" s="112"/>
      <c r="X894" s="107" t="s">
        <v>15</v>
      </c>
      <c r="Y894" s="107"/>
      <c r="Z894" s="108"/>
    </row>
    <row r="895" spans="1:26" s="11" customFormat="1" ht="13.5" hidden="1" customHeight="1" x14ac:dyDescent="0.2">
      <c r="A895" s="12" t="s">
        <v>11252</v>
      </c>
      <c r="B895" s="106" t="s">
        <v>11253</v>
      </c>
      <c r="C895" s="106"/>
      <c r="D895" s="4" t="s">
        <v>8899</v>
      </c>
      <c r="E895" s="14"/>
      <c r="F895" s="1" t="s">
        <v>11245</v>
      </c>
      <c r="G895" s="4" t="s">
        <v>11254</v>
      </c>
      <c r="H895" s="1" t="s">
        <v>11255</v>
      </c>
      <c r="I895" s="1"/>
      <c r="J895" s="2"/>
      <c r="K895" s="3"/>
      <c r="L895" s="109"/>
      <c r="M895" s="109"/>
      <c r="N895" s="13"/>
      <c r="O895" s="111"/>
      <c r="P895" s="111"/>
      <c r="Q895" s="111"/>
      <c r="R895" s="111"/>
      <c r="S895" s="15"/>
      <c r="T895" s="112" t="s">
        <v>13934</v>
      </c>
      <c r="U895" s="112"/>
      <c r="V895" s="112"/>
      <c r="W895" s="112"/>
      <c r="X895" s="107" t="s">
        <v>15</v>
      </c>
      <c r="Y895" s="107"/>
      <c r="Z895" s="108"/>
    </row>
    <row r="896" spans="1:26" s="11" customFormat="1" ht="13.5" hidden="1" customHeight="1" x14ac:dyDescent="0.2">
      <c r="A896" s="12" t="s">
        <v>11256</v>
      </c>
      <c r="B896" s="106" t="s">
        <v>11257</v>
      </c>
      <c r="C896" s="106"/>
      <c r="D896" s="4" t="s">
        <v>8899</v>
      </c>
      <c r="E896" s="14"/>
      <c r="F896" s="1" t="s">
        <v>11245</v>
      </c>
      <c r="G896" s="4" t="s">
        <v>11258</v>
      </c>
      <c r="H896" s="1" t="s">
        <v>8567</v>
      </c>
      <c r="I896" s="1"/>
      <c r="J896" s="2"/>
      <c r="K896" s="3"/>
      <c r="L896" s="109"/>
      <c r="M896" s="109"/>
      <c r="N896" s="13"/>
      <c r="O896" s="111"/>
      <c r="P896" s="111"/>
      <c r="Q896" s="111"/>
      <c r="R896" s="111"/>
      <c r="S896" s="15"/>
      <c r="T896" s="112" t="s">
        <v>13934</v>
      </c>
      <c r="U896" s="112"/>
      <c r="V896" s="112"/>
      <c r="W896" s="112"/>
      <c r="X896" s="107" t="s">
        <v>15</v>
      </c>
      <c r="Y896" s="107"/>
      <c r="Z896" s="108"/>
    </row>
    <row r="897" spans="1:26" s="11" customFormat="1" ht="13.5" hidden="1" customHeight="1" x14ac:dyDescent="0.2">
      <c r="A897" s="12" t="s">
        <v>11259</v>
      </c>
      <c r="B897" s="106" t="s">
        <v>11260</v>
      </c>
      <c r="C897" s="106"/>
      <c r="D897" s="4" t="s">
        <v>8899</v>
      </c>
      <c r="E897" s="14" t="s">
        <v>11261</v>
      </c>
      <c r="F897" s="1" t="s">
        <v>11048</v>
      </c>
      <c r="G897" s="4" t="s">
        <v>11262</v>
      </c>
      <c r="H897" s="1" t="s">
        <v>2425</v>
      </c>
      <c r="I897" s="1"/>
      <c r="J897" s="2"/>
      <c r="K897" s="3"/>
      <c r="L897" s="109"/>
      <c r="M897" s="109"/>
      <c r="N897" s="13"/>
      <c r="O897" s="111"/>
      <c r="P897" s="111"/>
      <c r="Q897" s="111"/>
      <c r="R897" s="111"/>
      <c r="S897" s="15"/>
      <c r="T897" s="112" t="s">
        <v>13934</v>
      </c>
      <c r="U897" s="112"/>
      <c r="V897" s="112"/>
      <c r="W897" s="112"/>
      <c r="X897" s="107" t="s">
        <v>15</v>
      </c>
      <c r="Y897" s="107"/>
      <c r="Z897" s="108"/>
    </row>
    <row r="898" spans="1:26" s="11" customFormat="1" ht="13.5" hidden="1" customHeight="1" x14ac:dyDescent="0.2">
      <c r="A898" s="12" t="s">
        <v>11263</v>
      </c>
      <c r="B898" s="106" t="s">
        <v>11264</v>
      </c>
      <c r="C898" s="106"/>
      <c r="D898" s="4" t="s">
        <v>11265</v>
      </c>
      <c r="E898" s="14"/>
      <c r="F898" s="1" t="s">
        <v>11198</v>
      </c>
      <c r="G898" s="4" t="s">
        <v>11266</v>
      </c>
      <c r="H898" s="1" t="s">
        <v>11237</v>
      </c>
      <c r="I898" s="1"/>
      <c r="J898" s="2"/>
      <c r="K898" s="3"/>
      <c r="L898" s="109"/>
      <c r="M898" s="109"/>
      <c r="N898" s="13"/>
      <c r="O898" s="111"/>
      <c r="P898" s="111"/>
      <c r="Q898" s="111"/>
      <c r="R898" s="111"/>
      <c r="S898" s="15"/>
      <c r="T898" s="112" t="s">
        <v>13934</v>
      </c>
      <c r="U898" s="112"/>
      <c r="V898" s="112"/>
      <c r="W898" s="112"/>
      <c r="X898" s="107" t="s">
        <v>15</v>
      </c>
      <c r="Y898" s="107"/>
      <c r="Z898" s="108"/>
    </row>
    <row r="899" spans="1:26" s="11" customFormat="1" ht="13.5" hidden="1" customHeight="1" x14ac:dyDescent="0.2">
      <c r="A899" s="12" t="s">
        <v>11267</v>
      </c>
      <c r="B899" s="106" t="s">
        <v>11268</v>
      </c>
      <c r="C899" s="106"/>
      <c r="D899" s="4" t="s">
        <v>8899</v>
      </c>
      <c r="E899" s="14"/>
      <c r="F899" s="1" t="s">
        <v>8927</v>
      </c>
      <c r="G899" s="4" t="s">
        <v>11269</v>
      </c>
      <c r="H899" s="1" t="s">
        <v>10419</v>
      </c>
      <c r="I899" s="1"/>
      <c r="J899" s="2"/>
      <c r="K899" s="3"/>
      <c r="L899" s="109"/>
      <c r="M899" s="109"/>
      <c r="N899" s="13"/>
      <c r="O899" s="111"/>
      <c r="P899" s="111"/>
      <c r="Q899" s="111"/>
      <c r="R899" s="111"/>
      <c r="S899" s="15"/>
      <c r="T899" s="112" t="s">
        <v>13934</v>
      </c>
      <c r="U899" s="112"/>
      <c r="V899" s="112"/>
      <c r="W899" s="112"/>
      <c r="X899" s="107" t="s">
        <v>15</v>
      </c>
      <c r="Y899" s="107"/>
      <c r="Z899" s="108"/>
    </row>
    <row r="900" spans="1:26" s="11" customFormat="1" ht="13.5" hidden="1" customHeight="1" x14ac:dyDescent="0.2">
      <c r="A900" s="12" t="s">
        <v>11270</v>
      </c>
      <c r="B900" s="106" t="s">
        <v>11271</v>
      </c>
      <c r="C900" s="106"/>
      <c r="D900" s="4" t="s">
        <v>8899</v>
      </c>
      <c r="E900" s="14" t="s">
        <v>11272</v>
      </c>
      <c r="F900" s="1" t="s">
        <v>11273</v>
      </c>
      <c r="G900" s="4" t="s">
        <v>11274</v>
      </c>
      <c r="H900" s="1" t="s">
        <v>11275</v>
      </c>
      <c r="I900" s="1"/>
      <c r="J900" s="2"/>
      <c r="K900" s="3"/>
      <c r="L900" s="109"/>
      <c r="M900" s="109"/>
      <c r="N900" s="13"/>
      <c r="O900" s="111"/>
      <c r="P900" s="111"/>
      <c r="Q900" s="111"/>
      <c r="R900" s="111"/>
      <c r="S900" s="15"/>
      <c r="T900" s="112" t="s">
        <v>13934</v>
      </c>
      <c r="U900" s="112"/>
      <c r="V900" s="112"/>
      <c r="W900" s="112"/>
      <c r="X900" s="107" t="s">
        <v>15</v>
      </c>
      <c r="Y900" s="107"/>
      <c r="Z900" s="108"/>
    </row>
    <row r="901" spans="1:26" s="11" customFormat="1" ht="13.5" hidden="1" customHeight="1" x14ac:dyDescent="0.2">
      <c r="A901" s="12" t="s">
        <v>11276</v>
      </c>
      <c r="B901" s="106" t="s">
        <v>11277</v>
      </c>
      <c r="C901" s="106"/>
      <c r="D901" s="4" t="s">
        <v>11278</v>
      </c>
      <c r="E901" s="14" t="s">
        <v>11279</v>
      </c>
      <c r="F901" s="1" t="s">
        <v>8884</v>
      </c>
      <c r="G901" s="4" t="s">
        <v>11280</v>
      </c>
      <c r="H901" s="1" t="s">
        <v>11281</v>
      </c>
      <c r="I901" s="1"/>
      <c r="J901" s="2">
        <v>129986.2</v>
      </c>
      <c r="K901" s="3"/>
      <c r="L901" s="109">
        <f t="shared" ref="L901:L903" si="28">J901-K901</f>
        <v>129986.2</v>
      </c>
      <c r="M901" s="109"/>
      <c r="N901" s="13"/>
      <c r="O901" s="111"/>
      <c r="P901" s="111"/>
      <c r="Q901" s="111"/>
      <c r="R901" s="111"/>
      <c r="S901" s="15"/>
      <c r="T901" s="112" t="s">
        <v>13934</v>
      </c>
      <c r="U901" s="112"/>
      <c r="V901" s="112"/>
      <c r="W901" s="112"/>
      <c r="X901" s="107" t="s">
        <v>15</v>
      </c>
      <c r="Y901" s="107"/>
      <c r="Z901" s="108"/>
    </row>
    <row r="902" spans="1:26" s="11" customFormat="1" ht="13.5" hidden="1" customHeight="1" x14ac:dyDescent="0.2">
      <c r="A902" s="12" t="s">
        <v>11282</v>
      </c>
      <c r="B902" s="106" t="s">
        <v>11283</v>
      </c>
      <c r="C902" s="106"/>
      <c r="D902" s="4" t="s">
        <v>11284</v>
      </c>
      <c r="E902" s="14" t="s">
        <v>11285</v>
      </c>
      <c r="F902" s="1" t="s">
        <v>8884</v>
      </c>
      <c r="G902" s="4" t="s">
        <v>11286</v>
      </c>
      <c r="H902" s="1" t="s">
        <v>9416</v>
      </c>
      <c r="I902" s="1"/>
      <c r="J902" s="2">
        <v>33847</v>
      </c>
      <c r="K902" s="3">
        <v>4941.5600000000004</v>
      </c>
      <c r="L902" s="109">
        <f t="shared" si="28"/>
        <v>28905.439999999999</v>
      </c>
      <c r="M902" s="109"/>
      <c r="N902" s="13"/>
      <c r="O902" s="111"/>
      <c r="P902" s="111"/>
      <c r="Q902" s="111"/>
      <c r="R902" s="111"/>
      <c r="S902" s="15"/>
      <c r="T902" s="112" t="s">
        <v>13934</v>
      </c>
      <c r="U902" s="112"/>
      <c r="V902" s="112"/>
      <c r="W902" s="112"/>
      <c r="X902" s="107" t="s">
        <v>15</v>
      </c>
      <c r="Y902" s="107"/>
      <c r="Z902" s="108"/>
    </row>
    <row r="903" spans="1:26" s="11" customFormat="1" ht="13.5" hidden="1" customHeight="1" x14ac:dyDescent="0.2">
      <c r="A903" s="12" t="s">
        <v>11287</v>
      </c>
      <c r="B903" s="106" t="s">
        <v>11288</v>
      </c>
      <c r="C903" s="106"/>
      <c r="D903" s="4" t="s">
        <v>11289</v>
      </c>
      <c r="E903" s="14" t="s">
        <v>11290</v>
      </c>
      <c r="F903" s="1" t="s">
        <v>8884</v>
      </c>
      <c r="G903" s="4" t="s">
        <v>11291</v>
      </c>
      <c r="H903" s="1" t="s">
        <v>11292</v>
      </c>
      <c r="I903" s="1"/>
      <c r="J903" s="2">
        <v>24010.19</v>
      </c>
      <c r="K903" s="3"/>
      <c r="L903" s="109">
        <f t="shared" si="28"/>
        <v>24010.19</v>
      </c>
      <c r="M903" s="109"/>
      <c r="N903" s="13"/>
      <c r="O903" s="111"/>
      <c r="P903" s="111"/>
      <c r="Q903" s="111"/>
      <c r="R903" s="111"/>
      <c r="S903" s="15"/>
      <c r="T903" s="112" t="s">
        <v>13934</v>
      </c>
      <c r="U903" s="112"/>
      <c r="V903" s="112"/>
      <c r="W903" s="112"/>
      <c r="X903" s="107" t="s">
        <v>15</v>
      </c>
      <c r="Y903" s="107"/>
      <c r="Z903" s="108"/>
    </row>
    <row r="904" spans="1:26" s="11" customFormat="1" ht="13.5" hidden="1" customHeight="1" x14ac:dyDescent="0.2">
      <c r="A904" s="12" t="s">
        <v>11293</v>
      </c>
      <c r="B904" s="106" t="s">
        <v>11294</v>
      </c>
      <c r="C904" s="106"/>
      <c r="D904" s="4" t="s">
        <v>11295</v>
      </c>
      <c r="E904" s="14"/>
      <c r="F904" s="1" t="s">
        <v>11198</v>
      </c>
      <c r="G904" s="4" t="s">
        <v>11266</v>
      </c>
      <c r="H904" s="1" t="s">
        <v>11237</v>
      </c>
      <c r="I904" s="1"/>
      <c r="J904" s="2"/>
      <c r="K904" s="3"/>
      <c r="L904" s="109"/>
      <c r="M904" s="109"/>
      <c r="N904" s="13"/>
      <c r="O904" s="111"/>
      <c r="P904" s="111"/>
      <c r="Q904" s="111"/>
      <c r="R904" s="111"/>
      <c r="S904" s="15"/>
      <c r="T904" s="112" t="s">
        <v>13934</v>
      </c>
      <c r="U904" s="112"/>
      <c r="V904" s="112"/>
      <c r="W904" s="112"/>
      <c r="X904" s="107" t="s">
        <v>15</v>
      </c>
      <c r="Y904" s="107"/>
      <c r="Z904" s="108"/>
    </row>
    <row r="905" spans="1:26" s="11" customFormat="1" ht="13.5" hidden="1" customHeight="1" x14ac:dyDescent="0.2">
      <c r="A905" s="12" t="s">
        <v>11296</v>
      </c>
      <c r="B905" s="106" t="s">
        <v>11297</v>
      </c>
      <c r="C905" s="106"/>
      <c r="D905" s="4" t="s">
        <v>8899</v>
      </c>
      <c r="E905" s="14" t="s">
        <v>11298</v>
      </c>
      <c r="F905" s="1" t="s">
        <v>8927</v>
      </c>
      <c r="G905" s="4" t="s">
        <v>11299</v>
      </c>
      <c r="H905" s="1" t="s">
        <v>10285</v>
      </c>
      <c r="I905" s="1"/>
      <c r="J905" s="2"/>
      <c r="K905" s="3"/>
      <c r="L905" s="109"/>
      <c r="M905" s="109"/>
      <c r="N905" s="13"/>
      <c r="O905" s="111"/>
      <c r="P905" s="111"/>
      <c r="Q905" s="111"/>
      <c r="R905" s="111"/>
      <c r="S905" s="15"/>
      <c r="T905" s="112" t="s">
        <v>13934</v>
      </c>
      <c r="U905" s="112"/>
      <c r="V905" s="112"/>
      <c r="W905" s="112"/>
      <c r="X905" s="107" t="s">
        <v>15</v>
      </c>
      <c r="Y905" s="107"/>
      <c r="Z905" s="108"/>
    </row>
    <row r="906" spans="1:26" s="11" customFormat="1" ht="13.5" hidden="1" customHeight="1" x14ac:dyDescent="0.2">
      <c r="A906" s="12" t="s">
        <v>11300</v>
      </c>
      <c r="B906" s="106" t="s">
        <v>11301</v>
      </c>
      <c r="C906" s="106"/>
      <c r="D906" s="4" t="s">
        <v>8899</v>
      </c>
      <c r="E906" s="14" t="s">
        <v>11302</v>
      </c>
      <c r="F906" s="1" t="s">
        <v>8927</v>
      </c>
      <c r="G906" s="4" t="s">
        <v>11303</v>
      </c>
      <c r="H906" s="1" t="s">
        <v>9864</v>
      </c>
      <c r="I906" s="1"/>
      <c r="J906" s="2"/>
      <c r="K906" s="3"/>
      <c r="L906" s="109"/>
      <c r="M906" s="109"/>
      <c r="N906" s="13"/>
      <c r="O906" s="111"/>
      <c r="P906" s="111"/>
      <c r="Q906" s="111"/>
      <c r="R906" s="111"/>
      <c r="S906" s="15"/>
      <c r="T906" s="112" t="s">
        <v>13934</v>
      </c>
      <c r="U906" s="112"/>
      <c r="V906" s="112"/>
      <c r="W906" s="112"/>
      <c r="X906" s="107" t="s">
        <v>15</v>
      </c>
      <c r="Y906" s="107"/>
      <c r="Z906" s="108"/>
    </row>
    <row r="907" spans="1:26" s="11" customFormat="1" ht="13.5" hidden="1" customHeight="1" x14ac:dyDescent="0.2">
      <c r="A907" s="12" t="s">
        <v>11304</v>
      </c>
      <c r="B907" s="106" t="s">
        <v>11305</v>
      </c>
      <c r="C907" s="106"/>
      <c r="D907" s="4" t="s">
        <v>8899</v>
      </c>
      <c r="E907" s="14" t="s">
        <v>11306</v>
      </c>
      <c r="F907" s="1" t="s">
        <v>8927</v>
      </c>
      <c r="G907" s="4" t="s">
        <v>11307</v>
      </c>
      <c r="H907" s="1" t="s">
        <v>11308</v>
      </c>
      <c r="I907" s="1"/>
      <c r="J907" s="2"/>
      <c r="K907" s="3"/>
      <c r="L907" s="109"/>
      <c r="M907" s="109"/>
      <c r="N907" s="13"/>
      <c r="O907" s="111"/>
      <c r="P907" s="111"/>
      <c r="Q907" s="111"/>
      <c r="R907" s="111"/>
      <c r="S907" s="15"/>
      <c r="T907" s="112" t="s">
        <v>13934</v>
      </c>
      <c r="U907" s="112"/>
      <c r="V907" s="112"/>
      <c r="W907" s="112"/>
      <c r="X907" s="107" t="s">
        <v>15</v>
      </c>
      <c r="Y907" s="107"/>
      <c r="Z907" s="108"/>
    </row>
    <row r="908" spans="1:26" s="11" customFormat="1" ht="13.5" hidden="1" customHeight="1" x14ac:dyDescent="0.2">
      <c r="A908" s="12" t="s">
        <v>11309</v>
      </c>
      <c r="B908" s="106" t="s">
        <v>11310</v>
      </c>
      <c r="C908" s="106"/>
      <c r="D908" s="4" t="s">
        <v>8899</v>
      </c>
      <c r="E908" s="14" t="s">
        <v>11311</v>
      </c>
      <c r="F908" s="1" t="s">
        <v>8927</v>
      </c>
      <c r="G908" s="4" t="s">
        <v>11312</v>
      </c>
      <c r="H908" s="1" t="s">
        <v>9704</v>
      </c>
      <c r="I908" s="1"/>
      <c r="J908" s="2"/>
      <c r="K908" s="3"/>
      <c r="L908" s="109"/>
      <c r="M908" s="109"/>
      <c r="N908" s="13"/>
      <c r="O908" s="111"/>
      <c r="P908" s="111"/>
      <c r="Q908" s="111"/>
      <c r="R908" s="111"/>
      <c r="S908" s="15"/>
      <c r="T908" s="112" t="s">
        <v>13934</v>
      </c>
      <c r="U908" s="112"/>
      <c r="V908" s="112"/>
      <c r="W908" s="112"/>
      <c r="X908" s="107" t="s">
        <v>15</v>
      </c>
      <c r="Y908" s="107"/>
      <c r="Z908" s="108"/>
    </row>
    <row r="909" spans="1:26" s="11" customFormat="1" ht="13.5" hidden="1" customHeight="1" x14ac:dyDescent="0.2">
      <c r="A909" s="12" t="s">
        <v>11313</v>
      </c>
      <c r="B909" s="106" t="s">
        <v>11314</v>
      </c>
      <c r="C909" s="106"/>
      <c r="D909" s="4" t="s">
        <v>8899</v>
      </c>
      <c r="E909" s="14" t="s">
        <v>11315</v>
      </c>
      <c r="F909" s="1" t="s">
        <v>8927</v>
      </c>
      <c r="G909" s="4" t="s">
        <v>11316</v>
      </c>
      <c r="H909" s="1" t="s">
        <v>10720</v>
      </c>
      <c r="I909" s="1"/>
      <c r="J909" s="2"/>
      <c r="K909" s="3"/>
      <c r="L909" s="109"/>
      <c r="M909" s="109"/>
      <c r="N909" s="13"/>
      <c r="O909" s="111"/>
      <c r="P909" s="111"/>
      <c r="Q909" s="111"/>
      <c r="R909" s="111"/>
      <c r="S909" s="15"/>
      <c r="T909" s="112" t="s">
        <v>13934</v>
      </c>
      <c r="U909" s="112"/>
      <c r="V909" s="112"/>
      <c r="W909" s="112"/>
      <c r="X909" s="107" t="s">
        <v>15</v>
      </c>
      <c r="Y909" s="107"/>
      <c r="Z909" s="108"/>
    </row>
    <row r="910" spans="1:26" s="11" customFormat="1" ht="13.5" hidden="1" customHeight="1" x14ac:dyDescent="0.2">
      <c r="A910" s="12" t="s">
        <v>11317</v>
      </c>
      <c r="B910" s="106" t="s">
        <v>11318</v>
      </c>
      <c r="C910" s="106"/>
      <c r="D910" s="4" t="s">
        <v>8899</v>
      </c>
      <c r="E910" s="14" t="s">
        <v>11319</v>
      </c>
      <c r="F910" s="1" t="s">
        <v>8927</v>
      </c>
      <c r="G910" s="4" t="s">
        <v>11320</v>
      </c>
      <c r="H910" s="1" t="s">
        <v>11321</v>
      </c>
      <c r="I910" s="1"/>
      <c r="J910" s="2"/>
      <c r="K910" s="3"/>
      <c r="L910" s="109"/>
      <c r="M910" s="109"/>
      <c r="N910" s="13"/>
      <c r="O910" s="111"/>
      <c r="P910" s="111"/>
      <c r="Q910" s="111"/>
      <c r="R910" s="111"/>
      <c r="S910" s="15"/>
      <c r="T910" s="112" t="s">
        <v>13934</v>
      </c>
      <c r="U910" s="112"/>
      <c r="V910" s="112"/>
      <c r="W910" s="112"/>
      <c r="X910" s="107" t="s">
        <v>15</v>
      </c>
      <c r="Y910" s="107"/>
      <c r="Z910" s="108"/>
    </row>
    <row r="911" spans="1:26" s="11" customFormat="1" ht="13.5" hidden="1" customHeight="1" x14ac:dyDescent="0.2">
      <c r="A911" s="12" t="s">
        <v>11322</v>
      </c>
      <c r="B911" s="106" t="s">
        <v>11323</v>
      </c>
      <c r="C911" s="106"/>
      <c r="D911" s="4" t="s">
        <v>8899</v>
      </c>
      <c r="E911" s="14" t="s">
        <v>11324</v>
      </c>
      <c r="F911" s="1" t="s">
        <v>8927</v>
      </c>
      <c r="G911" s="4" t="s">
        <v>11325</v>
      </c>
      <c r="H911" s="1" t="s">
        <v>9788</v>
      </c>
      <c r="I911" s="1"/>
      <c r="J911" s="2"/>
      <c r="K911" s="3"/>
      <c r="L911" s="109"/>
      <c r="M911" s="109"/>
      <c r="N911" s="13"/>
      <c r="O911" s="111"/>
      <c r="P911" s="111"/>
      <c r="Q911" s="111"/>
      <c r="R911" s="111"/>
      <c r="S911" s="15"/>
      <c r="T911" s="112" t="s">
        <v>13934</v>
      </c>
      <c r="U911" s="112"/>
      <c r="V911" s="112"/>
      <c r="W911" s="112"/>
      <c r="X911" s="107" t="s">
        <v>15</v>
      </c>
      <c r="Y911" s="107"/>
      <c r="Z911" s="108"/>
    </row>
    <row r="912" spans="1:26" s="11" customFormat="1" ht="13.5" hidden="1" customHeight="1" x14ac:dyDescent="0.2">
      <c r="A912" s="12" t="s">
        <v>11326</v>
      </c>
      <c r="B912" s="106" t="s">
        <v>11327</v>
      </c>
      <c r="C912" s="106"/>
      <c r="D912" s="4" t="s">
        <v>8899</v>
      </c>
      <c r="E912" s="14" t="s">
        <v>11328</v>
      </c>
      <c r="F912" s="1" t="s">
        <v>8927</v>
      </c>
      <c r="G912" s="4" t="s">
        <v>11329</v>
      </c>
      <c r="H912" s="1" t="s">
        <v>10250</v>
      </c>
      <c r="I912" s="1"/>
      <c r="J912" s="2"/>
      <c r="K912" s="3"/>
      <c r="L912" s="109"/>
      <c r="M912" s="109"/>
      <c r="N912" s="13"/>
      <c r="O912" s="111"/>
      <c r="P912" s="111"/>
      <c r="Q912" s="111"/>
      <c r="R912" s="111"/>
      <c r="S912" s="15"/>
      <c r="T912" s="112" t="s">
        <v>13934</v>
      </c>
      <c r="U912" s="112"/>
      <c r="V912" s="112"/>
      <c r="W912" s="112"/>
      <c r="X912" s="107" t="s">
        <v>15</v>
      </c>
      <c r="Y912" s="107"/>
      <c r="Z912" s="108"/>
    </row>
    <row r="913" spans="1:26" s="11" customFormat="1" ht="13.5" hidden="1" customHeight="1" x14ac:dyDescent="0.2">
      <c r="A913" s="12" t="s">
        <v>11330</v>
      </c>
      <c r="B913" s="106" t="s">
        <v>11331</v>
      </c>
      <c r="C913" s="106"/>
      <c r="D913" s="4" t="s">
        <v>8899</v>
      </c>
      <c r="E913" s="14" t="s">
        <v>11332</v>
      </c>
      <c r="F913" s="1" t="s">
        <v>8927</v>
      </c>
      <c r="G913" s="4" t="s">
        <v>11333</v>
      </c>
      <c r="H913" s="1" t="s">
        <v>11334</v>
      </c>
      <c r="I913" s="1"/>
      <c r="J913" s="2"/>
      <c r="K913" s="3"/>
      <c r="L913" s="109"/>
      <c r="M913" s="109"/>
      <c r="N913" s="13"/>
      <c r="O913" s="111"/>
      <c r="P913" s="111"/>
      <c r="Q913" s="111"/>
      <c r="R913" s="111"/>
      <c r="S913" s="15"/>
      <c r="T913" s="112" t="s">
        <v>13934</v>
      </c>
      <c r="U913" s="112"/>
      <c r="V913" s="112"/>
      <c r="W913" s="112"/>
      <c r="X913" s="107" t="s">
        <v>15</v>
      </c>
      <c r="Y913" s="107"/>
      <c r="Z913" s="108"/>
    </row>
    <row r="914" spans="1:26" s="11" customFormat="1" ht="13.5" hidden="1" customHeight="1" x14ac:dyDescent="0.2">
      <c r="A914" s="12" t="s">
        <v>11335</v>
      </c>
      <c r="B914" s="106" t="s">
        <v>11336</v>
      </c>
      <c r="C914" s="106"/>
      <c r="D914" s="4" t="s">
        <v>8899</v>
      </c>
      <c r="E914" s="14" t="s">
        <v>11337</v>
      </c>
      <c r="F914" s="1" t="s">
        <v>8927</v>
      </c>
      <c r="G914" s="4" t="s">
        <v>11338</v>
      </c>
      <c r="H914" s="1" t="s">
        <v>11339</v>
      </c>
      <c r="I914" s="1"/>
      <c r="J914" s="2"/>
      <c r="K914" s="3"/>
      <c r="L914" s="109"/>
      <c r="M914" s="109"/>
      <c r="N914" s="13"/>
      <c r="O914" s="111"/>
      <c r="P914" s="111"/>
      <c r="Q914" s="111"/>
      <c r="R914" s="111"/>
      <c r="S914" s="15"/>
      <c r="T914" s="112" t="s">
        <v>13934</v>
      </c>
      <c r="U914" s="112"/>
      <c r="V914" s="112"/>
      <c r="W914" s="112"/>
      <c r="X914" s="107" t="s">
        <v>15</v>
      </c>
      <c r="Y914" s="107"/>
      <c r="Z914" s="108"/>
    </row>
    <row r="915" spans="1:26" s="11" customFormat="1" ht="13.5" hidden="1" customHeight="1" x14ac:dyDescent="0.2">
      <c r="A915" s="12" t="s">
        <v>11340</v>
      </c>
      <c r="B915" s="106" t="s">
        <v>11341</v>
      </c>
      <c r="C915" s="106"/>
      <c r="D915" s="4" t="s">
        <v>8899</v>
      </c>
      <c r="E915" s="14" t="s">
        <v>11342</v>
      </c>
      <c r="F915" s="1" t="s">
        <v>8927</v>
      </c>
      <c r="G915" s="4" t="s">
        <v>11343</v>
      </c>
      <c r="H915" s="1" t="s">
        <v>10151</v>
      </c>
      <c r="I915" s="1"/>
      <c r="J915" s="2"/>
      <c r="K915" s="3"/>
      <c r="L915" s="109"/>
      <c r="M915" s="109"/>
      <c r="N915" s="13"/>
      <c r="O915" s="111"/>
      <c r="P915" s="111"/>
      <c r="Q915" s="111"/>
      <c r="R915" s="111"/>
      <c r="S915" s="15"/>
      <c r="T915" s="112" t="s">
        <v>13934</v>
      </c>
      <c r="U915" s="112"/>
      <c r="V915" s="112"/>
      <c r="W915" s="112"/>
      <c r="X915" s="107" t="s">
        <v>15</v>
      </c>
      <c r="Y915" s="107"/>
      <c r="Z915" s="108"/>
    </row>
    <row r="916" spans="1:26" s="11" customFormat="1" ht="13.5" hidden="1" customHeight="1" x14ac:dyDescent="0.2">
      <c r="A916" s="12" t="s">
        <v>11344</v>
      </c>
      <c r="B916" s="106" t="s">
        <v>11345</v>
      </c>
      <c r="C916" s="106"/>
      <c r="D916" s="4" t="s">
        <v>8899</v>
      </c>
      <c r="E916" s="14" t="s">
        <v>11346</v>
      </c>
      <c r="F916" s="1" t="s">
        <v>8927</v>
      </c>
      <c r="G916" s="4" t="s">
        <v>11347</v>
      </c>
      <c r="H916" s="1" t="s">
        <v>10876</v>
      </c>
      <c r="I916" s="1"/>
      <c r="J916" s="2"/>
      <c r="K916" s="3"/>
      <c r="L916" s="109"/>
      <c r="M916" s="109"/>
      <c r="N916" s="13"/>
      <c r="O916" s="111"/>
      <c r="P916" s="111"/>
      <c r="Q916" s="111"/>
      <c r="R916" s="111"/>
      <c r="S916" s="15"/>
      <c r="T916" s="112" t="s">
        <v>13934</v>
      </c>
      <c r="U916" s="112"/>
      <c r="V916" s="112"/>
      <c r="W916" s="112"/>
      <c r="X916" s="107" t="s">
        <v>15</v>
      </c>
      <c r="Y916" s="107"/>
      <c r="Z916" s="108"/>
    </row>
    <row r="917" spans="1:26" s="11" customFormat="1" ht="13.5" hidden="1" customHeight="1" x14ac:dyDescent="0.2">
      <c r="A917" s="12" t="s">
        <v>11348</v>
      </c>
      <c r="B917" s="106" t="s">
        <v>11349</v>
      </c>
      <c r="C917" s="106"/>
      <c r="D917" s="4" t="s">
        <v>8899</v>
      </c>
      <c r="E917" s="14" t="s">
        <v>11350</v>
      </c>
      <c r="F917" s="1" t="s">
        <v>8927</v>
      </c>
      <c r="G917" s="4" t="s">
        <v>11351</v>
      </c>
      <c r="H917" s="1" t="s">
        <v>11352</v>
      </c>
      <c r="I917" s="1"/>
      <c r="J917" s="2"/>
      <c r="K917" s="3"/>
      <c r="L917" s="109"/>
      <c r="M917" s="109"/>
      <c r="N917" s="13"/>
      <c r="O917" s="111"/>
      <c r="P917" s="111"/>
      <c r="Q917" s="111"/>
      <c r="R917" s="111"/>
      <c r="S917" s="15"/>
      <c r="T917" s="112" t="s">
        <v>13934</v>
      </c>
      <c r="U917" s="112"/>
      <c r="V917" s="112"/>
      <c r="W917" s="112"/>
      <c r="X917" s="107" t="s">
        <v>15</v>
      </c>
      <c r="Y917" s="107"/>
      <c r="Z917" s="108"/>
    </row>
    <row r="918" spans="1:26" s="11" customFormat="1" ht="13.5" hidden="1" customHeight="1" x14ac:dyDescent="0.2">
      <c r="A918" s="12" t="s">
        <v>11353</v>
      </c>
      <c r="B918" s="106" t="s">
        <v>11354</v>
      </c>
      <c r="C918" s="106"/>
      <c r="D918" s="4" t="s">
        <v>8899</v>
      </c>
      <c r="E918" s="14" t="s">
        <v>11355</v>
      </c>
      <c r="F918" s="1" t="s">
        <v>8927</v>
      </c>
      <c r="G918" s="4" t="s">
        <v>11356</v>
      </c>
      <c r="H918" s="1" t="s">
        <v>11357</v>
      </c>
      <c r="I918" s="1"/>
      <c r="J918" s="2"/>
      <c r="K918" s="3"/>
      <c r="L918" s="109"/>
      <c r="M918" s="109"/>
      <c r="N918" s="13"/>
      <c r="O918" s="111"/>
      <c r="P918" s="111"/>
      <c r="Q918" s="111"/>
      <c r="R918" s="111"/>
      <c r="S918" s="15"/>
      <c r="T918" s="112" t="s">
        <v>13934</v>
      </c>
      <c r="U918" s="112"/>
      <c r="V918" s="112"/>
      <c r="W918" s="112"/>
      <c r="X918" s="107" t="s">
        <v>15</v>
      </c>
      <c r="Y918" s="107"/>
      <c r="Z918" s="108"/>
    </row>
    <row r="919" spans="1:26" s="11" customFormat="1" ht="13.5" hidden="1" customHeight="1" x14ac:dyDescent="0.2">
      <c r="A919" s="12" t="s">
        <v>11358</v>
      </c>
      <c r="B919" s="106" t="s">
        <v>11359</v>
      </c>
      <c r="C919" s="106"/>
      <c r="D919" s="4" t="s">
        <v>8899</v>
      </c>
      <c r="E919" s="14" t="s">
        <v>11360</v>
      </c>
      <c r="F919" s="1" t="s">
        <v>8927</v>
      </c>
      <c r="G919" s="4" t="s">
        <v>11361</v>
      </c>
      <c r="H919" s="1" t="s">
        <v>9460</v>
      </c>
      <c r="I919" s="1"/>
      <c r="J919" s="2"/>
      <c r="K919" s="3"/>
      <c r="L919" s="109"/>
      <c r="M919" s="109"/>
      <c r="N919" s="13"/>
      <c r="O919" s="111"/>
      <c r="P919" s="111"/>
      <c r="Q919" s="111"/>
      <c r="R919" s="111"/>
      <c r="S919" s="15"/>
      <c r="T919" s="112" t="s">
        <v>13934</v>
      </c>
      <c r="U919" s="112"/>
      <c r="V919" s="112"/>
      <c r="W919" s="112"/>
      <c r="X919" s="107" t="s">
        <v>15</v>
      </c>
      <c r="Y919" s="107"/>
      <c r="Z919" s="108"/>
    </row>
    <row r="920" spans="1:26" s="11" customFormat="1" ht="13.5" hidden="1" customHeight="1" x14ac:dyDescent="0.2">
      <c r="A920" s="12" t="s">
        <v>11362</v>
      </c>
      <c r="B920" s="106" t="s">
        <v>11363</v>
      </c>
      <c r="C920" s="106"/>
      <c r="D920" s="4" t="s">
        <v>8899</v>
      </c>
      <c r="E920" s="14" t="s">
        <v>11364</v>
      </c>
      <c r="F920" s="1" t="s">
        <v>8927</v>
      </c>
      <c r="G920" s="4" t="s">
        <v>11365</v>
      </c>
      <c r="H920" s="1" t="s">
        <v>11221</v>
      </c>
      <c r="I920" s="1"/>
      <c r="J920" s="2"/>
      <c r="K920" s="3"/>
      <c r="L920" s="109"/>
      <c r="M920" s="109"/>
      <c r="N920" s="13"/>
      <c r="O920" s="111"/>
      <c r="P920" s="111"/>
      <c r="Q920" s="111"/>
      <c r="R920" s="111"/>
      <c r="S920" s="15"/>
      <c r="T920" s="112" t="s">
        <v>13934</v>
      </c>
      <c r="U920" s="112"/>
      <c r="V920" s="112"/>
      <c r="W920" s="112"/>
      <c r="X920" s="107" t="s">
        <v>15</v>
      </c>
      <c r="Y920" s="107"/>
      <c r="Z920" s="108"/>
    </row>
    <row r="921" spans="1:26" s="11" customFormat="1" ht="13.5" hidden="1" customHeight="1" x14ac:dyDescent="0.2">
      <c r="A921" s="12" t="s">
        <v>11366</v>
      </c>
      <c r="B921" s="106" t="s">
        <v>11367</v>
      </c>
      <c r="C921" s="106"/>
      <c r="D921" s="4" t="s">
        <v>8899</v>
      </c>
      <c r="E921" s="14" t="s">
        <v>11368</v>
      </c>
      <c r="F921" s="1" t="s">
        <v>8927</v>
      </c>
      <c r="G921" s="4" t="s">
        <v>11369</v>
      </c>
      <c r="H921" s="1" t="s">
        <v>9460</v>
      </c>
      <c r="I921" s="1"/>
      <c r="J921" s="2"/>
      <c r="K921" s="3"/>
      <c r="L921" s="109"/>
      <c r="M921" s="109"/>
      <c r="N921" s="13"/>
      <c r="O921" s="111"/>
      <c r="P921" s="111"/>
      <c r="Q921" s="111"/>
      <c r="R921" s="111"/>
      <c r="S921" s="15"/>
      <c r="T921" s="112" t="s">
        <v>13934</v>
      </c>
      <c r="U921" s="112"/>
      <c r="V921" s="112"/>
      <c r="W921" s="112"/>
      <c r="X921" s="107" t="s">
        <v>15</v>
      </c>
      <c r="Y921" s="107"/>
      <c r="Z921" s="108"/>
    </row>
    <row r="922" spans="1:26" s="11" customFormat="1" ht="13.5" hidden="1" customHeight="1" x14ac:dyDescent="0.2">
      <c r="A922" s="12" t="s">
        <v>11370</v>
      </c>
      <c r="B922" s="106" t="s">
        <v>11371</v>
      </c>
      <c r="C922" s="106"/>
      <c r="D922" s="4" t="s">
        <v>8899</v>
      </c>
      <c r="E922" s="14" t="s">
        <v>11372</v>
      </c>
      <c r="F922" s="1" t="s">
        <v>8927</v>
      </c>
      <c r="G922" s="4" t="s">
        <v>11373</v>
      </c>
      <c r="H922" s="1" t="s">
        <v>4442</v>
      </c>
      <c r="I922" s="1"/>
      <c r="J922" s="2"/>
      <c r="K922" s="3"/>
      <c r="L922" s="109"/>
      <c r="M922" s="109"/>
      <c r="N922" s="13"/>
      <c r="O922" s="111"/>
      <c r="P922" s="111"/>
      <c r="Q922" s="111"/>
      <c r="R922" s="111"/>
      <c r="S922" s="15"/>
      <c r="T922" s="112" t="s">
        <v>13934</v>
      </c>
      <c r="U922" s="112"/>
      <c r="V922" s="112"/>
      <c r="W922" s="112"/>
      <c r="X922" s="107" t="s">
        <v>15</v>
      </c>
      <c r="Y922" s="107"/>
      <c r="Z922" s="108"/>
    </row>
    <row r="923" spans="1:26" s="11" customFormat="1" ht="13.5" hidden="1" customHeight="1" x14ac:dyDescent="0.2">
      <c r="A923" s="12" t="s">
        <v>11374</v>
      </c>
      <c r="B923" s="106" t="s">
        <v>11375</v>
      </c>
      <c r="C923" s="106"/>
      <c r="D923" s="4" t="s">
        <v>8899</v>
      </c>
      <c r="E923" s="14" t="s">
        <v>11376</v>
      </c>
      <c r="F923" s="1" t="s">
        <v>8927</v>
      </c>
      <c r="G923" s="4" t="s">
        <v>11377</v>
      </c>
      <c r="H923" s="1" t="s">
        <v>10083</v>
      </c>
      <c r="I923" s="1"/>
      <c r="J923" s="2"/>
      <c r="K923" s="3"/>
      <c r="L923" s="109"/>
      <c r="M923" s="109"/>
      <c r="N923" s="13"/>
      <c r="O923" s="111"/>
      <c r="P923" s="111"/>
      <c r="Q923" s="111"/>
      <c r="R923" s="111"/>
      <c r="S923" s="15"/>
      <c r="T923" s="112" t="s">
        <v>13934</v>
      </c>
      <c r="U923" s="112"/>
      <c r="V923" s="112"/>
      <c r="W923" s="112"/>
      <c r="X923" s="107" t="s">
        <v>15</v>
      </c>
      <c r="Y923" s="107"/>
      <c r="Z923" s="108"/>
    </row>
    <row r="924" spans="1:26" s="11" customFormat="1" ht="13.5" hidden="1" customHeight="1" x14ac:dyDescent="0.2">
      <c r="A924" s="12" t="s">
        <v>11378</v>
      </c>
      <c r="B924" s="106" t="s">
        <v>11379</v>
      </c>
      <c r="C924" s="106"/>
      <c r="D924" s="4" t="s">
        <v>8899</v>
      </c>
      <c r="E924" s="14" t="s">
        <v>11380</v>
      </c>
      <c r="F924" s="1" t="s">
        <v>8927</v>
      </c>
      <c r="G924" s="4" t="s">
        <v>11381</v>
      </c>
      <c r="H924" s="1" t="s">
        <v>8980</v>
      </c>
      <c r="I924" s="1"/>
      <c r="J924" s="2"/>
      <c r="K924" s="3"/>
      <c r="L924" s="109"/>
      <c r="M924" s="109"/>
      <c r="N924" s="13"/>
      <c r="O924" s="111"/>
      <c r="P924" s="111"/>
      <c r="Q924" s="111"/>
      <c r="R924" s="111"/>
      <c r="S924" s="15"/>
      <c r="T924" s="112" t="s">
        <v>13934</v>
      </c>
      <c r="U924" s="112"/>
      <c r="V924" s="112"/>
      <c r="W924" s="112"/>
      <c r="X924" s="107" t="s">
        <v>15</v>
      </c>
      <c r="Y924" s="107"/>
      <c r="Z924" s="108"/>
    </row>
    <row r="925" spans="1:26" s="11" customFormat="1" ht="13.5" hidden="1" customHeight="1" x14ac:dyDescent="0.2">
      <c r="A925" s="12" t="s">
        <v>11382</v>
      </c>
      <c r="B925" s="106" t="s">
        <v>11383</v>
      </c>
      <c r="C925" s="106"/>
      <c r="D925" s="4" t="s">
        <v>8899</v>
      </c>
      <c r="E925" s="14" t="s">
        <v>11384</v>
      </c>
      <c r="F925" s="1" t="s">
        <v>8927</v>
      </c>
      <c r="G925" s="4" t="s">
        <v>11385</v>
      </c>
      <c r="H925" s="1" t="s">
        <v>9538</v>
      </c>
      <c r="I925" s="1"/>
      <c r="J925" s="2"/>
      <c r="K925" s="3"/>
      <c r="L925" s="109"/>
      <c r="M925" s="109"/>
      <c r="N925" s="13"/>
      <c r="O925" s="111"/>
      <c r="P925" s="111"/>
      <c r="Q925" s="111"/>
      <c r="R925" s="111"/>
      <c r="S925" s="15"/>
      <c r="T925" s="112" t="s">
        <v>13934</v>
      </c>
      <c r="U925" s="112"/>
      <c r="V925" s="112"/>
      <c r="W925" s="112"/>
      <c r="X925" s="107" t="s">
        <v>15</v>
      </c>
      <c r="Y925" s="107"/>
      <c r="Z925" s="108"/>
    </row>
    <row r="926" spans="1:26" s="11" customFormat="1" ht="13.5" hidden="1" customHeight="1" x14ac:dyDescent="0.2">
      <c r="A926" s="12" t="s">
        <v>11386</v>
      </c>
      <c r="B926" s="106" t="s">
        <v>11387</v>
      </c>
      <c r="C926" s="106"/>
      <c r="D926" s="4" t="s">
        <v>8899</v>
      </c>
      <c r="E926" s="14" t="s">
        <v>11388</v>
      </c>
      <c r="F926" s="1" t="s">
        <v>8927</v>
      </c>
      <c r="G926" s="4" t="s">
        <v>11389</v>
      </c>
      <c r="H926" s="1" t="s">
        <v>10577</v>
      </c>
      <c r="I926" s="1"/>
      <c r="J926" s="2"/>
      <c r="K926" s="3"/>
      <c r="L926" s="109"/>
      <c r="M926" s="109"/>
      <c r="N926" s="13"/>
      <c r="O926" s="111"/>
      <c r="P926" s="111"/>
      <c r="Q926" s="111"/>
      <c r="R926" s="111"/>
      <c r="S926" s="15"/>
      <c r="T926" s="112" t="s">
        <v>13934</v>
      </c>
      <c r="U926" s="112"/>
      <c r="V926" s="112"/>
      <c r="W926" s="112"/>
      <c r="X926" s="107" t="s">
        <v>15</v>
      </c>
      <c r="Y926" s="107"/>
      <c r="Z926" s="108"/>
    </row>
    <row r="927" spans="1:26" s="11" customFormat="1" ht="13.5" hidden="1" customHeight="1" x14ac:dyDescent="0.2">
      <c r="A927" s="12" t="s">
        <v>11390</v>
      </c>
      <c r="B927" s="106" t="s">
        <v>11391</v>
      </c>
      <c r="C927" s="106"/>
      <c r="D927" s="4" t="s">
        <v>8899</v>
      </c>
      <c r="E927" s="14" t="s">
        <v>11392</v>
      </c>
      <c r="F927" s="1" t="s">
        <v>8927</v>
      </c>
      <c r="G927" s="4" t="s">
        <v>11393</v>
      </c>
      <c r="H927" s="1" t="s">
        <v>9552</v>
      </c>
      <c r="I927" s="1"/>
      <c r="J927" s="2"/>
      <c r="K927" s="3"/>
      <c r="L927" s="109"/>
      <c r="M927" s="109"/>
      <c r="N927" s="13"/>
      <c r="O927" s="111"/>
      <c r="P927" s="111"/>
      <c r="Q927" s="111"/>
      <c r="R927" s="111"/>
      <c r="S927" s="15"/>
      <c r="T927" s="112" t="s">
        <v>13934</v>
      </c>
      <c r="U927" s="112"/>
      <c r="V927" s="112"/>
      <c r="W927" s="112"/>
      <c r="X927" s="107" t="s">
        <v>15</v>
      </c>
      <c r="Y927" s="107"/>
      <c r="Z927" s="108"/>
    </row>
    <row r="928" spans="1:26" s="11" customFormat="1" ht="13.5" hidden="1" customHeight="1" x14ac:dyDescent="0.2">
      <c r="A928" s="12" t="s">
        <v>11394</v>
      </c>
      <c r="B928" s="106" t="s">
        <v>11395</v>
      </c>
      <c r="C928" s="106"/>
      <c r="D928" s="4" t="s">
        <v>8899</v>
      </c>
      <c r="E928" s="14" t="s">
        <v>11396</v>
      </c>
      <c r="F928" s="1" t="s">
        <v>8927</v>
      </c>
      <c r="G928" s="4" t="s">
        <v>11397</v>
      </c>
      <c r="H928" s="1" t="s">
        <v>11398</v>
      </c>
      <c r="I928" s="1"/>
      <c r="J928" s="2"/>
      <c r="K928" s="3"/>
      <c r="L928" s="109"/>
      <c r="M928" s="109"/>
      <c r="N928" s="13"/>
      <c r="O928" s="111"/>
      <c r="P928" s="111"/>
      <c r="Q928" s="111"/>
      <c r="R928" s="111"/>
      <c r="S928" s="15"/>
      <c r="T928" s="112" t="s">
        <v>13934</v>
      </c>
      <c r="U928" s="112"/>
      <c r="V928" s="112"/>
      <c r="W928" s="112"/>
      <c r="X928" s="107" t="s">
        <v>15</v>
      </c>
      <c r="Y928" s="107"/>
      <c r="Z928" s="108"/>
    </row>
    <row r="929" spans="1:26" s="11" customFormat="1" ht="13.5" hidden="1" customHeight="1" x14ac:dyDescent="0.2">
      <c r="A929" s="12" t="s">
        <v>11399</v>
      </c>
      <c r="B929" s="106" t="s">
        <v>11400</v>
      </c>
      <c r="C929" s="106"/>
      <c r="D929" s="4" t="s">
        <v>8899</v>
      </c>
      <c r="E929" s="14" t="s">
        <v>11401</v>
      </c>
      <c r="F929" s="1" t="s">
        <v>8927</v>
      </c>
      <c r="G929" s="4" t="s">
        <v>11402</v>
      </c>
      <c r="H929" s="1" t="s">
        <v>10343</v>
      </c>
      <c r="I929" s="1"/>
      <c r="J929" s="2"/>
      <c r="K929" s="3"/>
      <c r="L929" s="109"/>
      <c r="M929" s="109"/>
      <c r="N929" s="13"/>
      <c r="O929" s="111"/>
      <c r="P929" s="111"/>
      <c r="Q929" s="111"/>
      <c r="R929" s="111"/>
      <c r="S929" s="15"/>
      <c r="T929" s="112" t="s">
        <v>13934</v>
      </c>
      <c r="U929" s="112"/>
      <c r="V929" s="112"/>
      <c r="W929" s="112"/>
      <c r="X929" s="107" t="s">
        <v>15</v>
      </c>
      <c r="Y929" s="107"/>
      <c r="Z929" s="108"/>
    </row>
    <row r="930" spans="1:26" s="11" customFormat="1" ht="13.5" hidden="1" customHeight="1" x14ac:dyDescent="0.2">
      <c r="A930" s="12" t="s">
        <v>11403</v>
      </c>
      <c r="B930" s="106" t="s">
        <v>11404</v>
      </c>
      <c r="C930" s="106"/>
      <c r="D930" s="4" t="s">
        <v>8899</v>
      </c>
      <c r="E930" s="14" t="s">
        <v>11405</v>
      </c>
      <c r="F930" s="1" t="s">
        <v>8927</v>
      </c>
      <c r="G930" s="4" t="s">
        <v>11406</v>
      </c>
      <c r="H930" s="1" t="s">
        <v>11308</v>
      </c>
      <c r="I930" s="1"/>
      <c r="J930" s="2"/>
      <c r="K930" s="3"/>
      <c r="L930" s="109"/>
      <c r="M930" s="109"/>
      <c r="N930" s="13"/>
      <c r="O930" s="111"/>
      <c r="P930" s="111"/>
      <c r="Q930" s="111"/>
      <c r="R930" s="111"/>
      <c r="S930" s="15"/>
      <c r="T930" s="112" t="s">
        <v>13934</v>
      </c>
      <c r="U930" s="112"/>
      <c r="V930" s="112"/>
      <c r="W930" s="112"/>
      <c r="X930" s="107" t="s">
        <v>15</v>
      </c>
      <c r="Y930" s="107"/>
      <c r="Z930" s="108"/>
    </row>
    <row r="931" spans="1:26" s="11" customFormat="1" ht="13.5" hidden="1" customHeight="1" x14ac:dyDescent="0.2">
      <c r="A931" s="12" t="s">
        <v>11407</v>
      </c>
      <c r="B931" s="106" t="s">
        <v>11408</v>
      </c>
      <c r="C931" s="106"/>
      <c r="D931" s="4" t="s">
        <v>8899</v>
      </c>
      <c r="E931" s="14" t="s">
        <v>11409</v>
      </c>
      <c r="F931" s="1" t="s">
        <v>8927</v>
      </c>
      <c r="G931" s="4" t="s">
        <v>11410</v>
      </c>
      <c r="H931" s="1" t="s">
        <v>11411</v>
      </c>
      <c r="I931" s="1"/>
      <c r="J931" s="2"/>
      <c r="K931" s="3"/>
      <c r="L931" s="109"/>
      <c r="M931" s="109"/>
      <c r="N931" s="13"/>
      <c r="O931" s="111"/>
      <c r="P931" s="111"/>
      <c r="Q931" s="111"/>
      <c r="R931" s="111"/>
      <c r="S931" s="15"/>
      <c r="T931" s="112" t="s">
        <v>13934</v>
      </c>
      <c r="U931" s="112"/>
      <c r="V931" s="112"/>
      <c r="W931" s="112"/>
      <c r="X931" s="107" t="s">
        <v>15</v>
      </c>
      <c r="Y931" s="107"/>
      <c r="Z931" s="108"/>
    </row>
    <row r="932" spans="1:26" s="11" customFormat="1" ht="13.5" hidden="1" customHeight="1" x14ac:dyDescent="0.2">
      <c r="A932" s="12" t="s">
        <v>11412</v>
      </c>
      <c r="B932" s="106" t="s">
        <v>11413</v>
      </c>
      <c r="C932" s="106"/>
      <c r="D932" s="4" t="s">
        <v>8899</v>
      </c>
      <c r="E932" s="14" t="s">
        <v>11414</v>
      </c>
      <c r="F932" s="1" t="s">
        <v>8927</v>
      </c>
      <c r="G932" s="4" t="s">
        <v>11415</v>
      </c>
      <c r="H932" s="1" t="s">
        <v>10375</v>
      </c>
      <c r="I932" s="1"/>
      <c r="J932" s="2"/>
      <c r="K932" s="3"/>
      <c r="L932" s="109"/>
      <c r="M932" s="109"/>
      <c r="N932" s="13"/>
      <c r="O932" s="111"/>
      <c r="P932" s="111"/>
      <c r="Q932" s="111"/>
      <c r="R932" s="111"/>
      <c r="S932" s="15"/>
      <c r="T932" s="112" t="s">
        <v>13934</v>
      </c>
      <c r="U932" s="112"/>
      <c r="V932" s="112"/>
      <c r="W932" s="112"/>
      <c r="X932" s="107" t="s">
        <v>15</v>
      </c>
      <c r="Y932" s="107"/>
      <c r="Z932" s="108"/>
    </row>
    <row r="933" spans="1:26" s="11" customFormat="1" ht="13.5" hidden="1" customHeight="1" x14ac:dyDescent="0.2">
      <c r="A933" s="12" t="s">
        <v>11416</v>
      </c>
      <c r="B933" s="106" t="s">
        <v>11417</v>
      </c>
      <c r="C933" s="106"/>
      <c r="D933" s="4" t="s">
        <v>8899</v>
      </c>
      <c r="E933" s="14" t="s">
        <v>11418</v>
      </c>
      <c r="F933" s="1" t="s">
        <v>8927</v>
      </c>
      <c r="G933" s="4" t="s">
        <v>11419</v>
      </c>
      <c r="H933" s="1" t="s">
        <v>8549</v>
      </c>
      <c r="I933" s="1"/>
      <c r="J933" s="2"/>
      <c r="K933" s="3"/>
      <c r="L933" s="109"/>
      <c r="M933" s="109"/>
      <c r="N933" s="13"/>
      <c r="O933" s="111"/>
      <c r="P933" s="111"/>
      <c r="Q933" s="111"/>
      <c r="R933" s="111"/>
      <c r="S933" s="15"/>
      <c r="T933" s="112" t="s">
        <v>13934</v>
      </c>
      <c r="U933" s="112"/>
      <c r="V933" s="112"/>
      <c r="W933" s="112"/>
      <c r="X933" s="107" t="s">
        <v>15</v>
      </c>
      <c r="Y933" s="107"/>
      <c r="Z933" s="108"/>
    </row>
    <row r="934" spans="1:26" s="11" customFormat="1" ht="13.5" hidden="1" customHeight="1" x14ac:dyDescent="0.2">
      <c r="A934" s="12" t="s">
        <v>11420</v>
      </c>
      <c r="B934" s="106" t="s">
        <v>11421</v>
      </c>
      <c r="C934" s="106"/>
      <c r="D934" s="4" t="s">
        <v>8899</v>
      </c>
      <c r="E934" s="14" t="s">
        <v>11422</v>
      </c>
      <c r="F934" s="1" t="s">
        <v>8927</v>
      </c>
      <c r="G934" s="4" t="s">
        <v>11423</v>
      </c>
      <c r="H934" s="1" t="s">
        <v>8975</v>
      </c>
      <c r="I934" s="1"/>
      <c r="J934" s="2"/>
      <c r="K934" s="3"/>
      <c r="L934" s="109"/>
      <c r="M934" s="109"/>
      <c r="N934" s="13"/>
      <c r="O934" s="111"/>
      <c r="P934" s="111"/>
      <c r="Q934" s="111"/>
      <c r="R934" s="111"/>
      <c r="S934" s="15"/>
      <c r="T934" s="112" t="s">
        <v>13934</v>
      </c>
      <c r="U934" s="112"/>
      <c r="V934" s="112"/>
      <c r="W934" s="112"/>
      <c r="X934" s="107" t="s">
        <v>15</v>
      </c>
      <c r="Y934" s="107"/>
      <c r="Z934" s="108"/>
    </row>
    <row r="935" spans="1:26" s="11" customFormat="1" ht="13.5" hidden="1" customHeight="1" x14ac:dyDescent="0.2">
      <c r="A935" s="12" t="s">
        <v>11424</v>
      </c>
      <c r="B935" s="106" t="s">
        <v>11425</v>
      </c>
      <c r="C935" s="106"/>
      <c r="D935" s="4" t="s">
        <v>8899</v>
      </c>
      <c r="E935" s="14" t="s">
        <v>11426</v>
      </c>
      <c r="F935" s="1" t="s">
        <v>8927</v>
      </c>
      <c r="G935" s="4" t="s">
        <v>11427</v>
      </c>
      <c r="H935" s="1" t="s">
        <v>9072</v>
      </c>
      <c r="I935" s="1"/>
      <c r="J935" s="2"/>
      <c r="K935" s="3"/>
      <c r="L935" s="109"/>
      <c r="M935" s="109"/>
      <c r="N935" s="13"/>
      <c r="O935" s="111"/>
      <c r="P935" s="111"/>
      <c r="Q935" s="111"/>
      <c r="R935" s="111"/>
      <c r="S935" s="15"/>
      <c r="T935" s="112" t="s">
        <v>13934</v>
      </c>
      <c r="U935" s="112"/>
      <c r="V935" s="112"/>
      <c r="W935" s="112"/>
      <c r="X935" s="107" t="s">
        <v>15</v>
      </c>
      <c r="Y935" s="107"/>
      <c r="Z935" s="108"/>
    </row>
    <row r="936" spans="1:26" s="11" customFormat="1" ht="13.5" hidden="1" customHeight="1" x14ac:dyDescent="0.2">
      <c r="A936" s="12" t="s">
        <v>11428</v>
      </c>
      <c r="B936" s="106" t="s">
        <v>11429</v>
      </c>
      <c r="C936" s="106"/>
      <c r="D936" s="4" t="s">
        <v>8899</v>
      </c>
      <c r="E936" s="14" t="s">
        <v>11430</v>
      </c>
      <c r="F936" s="1" t="s">
        <v>8927</v>
      </c>
      <c r="G936" s="4" t="s">
        <v>11431</v>
      </c>
      <c r="H936" s="1" t="s">
        <v>11432</v>
      </c>
      <c r="I936" s="1"/>
      <c r="J936" s="2"/>
      <c r="K936" s="3"/>
      <c r="L936" s="109"/>
      <c r="M936" s="109"/>
      <c r="N936" s="13"/>
      <c r="O936" s="111"/>
      <c r="P936" s="111"/>
      <c r="Q936" s="111"/>
      <c r="R936" s="111"/>
      <c r="S936" s="15"/>
      <c r="T936" s="112" t="s">
        <v>13934</v>
      </c>
      <c r="U936" s="112"/>
      <c r="V936" s="112"/>
      <c r="W936" s="112"/>
      <c r="X936" s="107" t="s">
        <v>15</v>
      </c>
      <c r="Y936" s="107"/>
      <c r="Z936" s="108"/>
    </row>
    <row r="937" spans="1:26" s="11" customFormat="1" ht="13.5" hidden="1" customHeight="1" x14ac:dyDescent="0.2">
      <c r="A937" s="12" t="s">
        <v>11433</v>
      </c>
      <c r="B937" s="106" t="s">
        <v>11434</v>
      </c>
      <c r="C937" s="106"/>
      <c r="D937" s="4" t="s">
        <v>8899</v>
      </c>
      <c r="E937" s="14" t="s">
        <v>11435</v>
      </c>
      <c r="F937" s="1" t="s">
        <v>8927</v>
      </c>
      <c r="G937" s="4" t="s">
        <v>11436</v>
      </c>
      <c r="H937" s="1" t="s">
        <v>8946</v>
      </c>
      <c r="I937" s="1"/>
      <c r="J937" s="2"/>
      <c r="K937" s="3"/>
      <c r="L937" s="109"/>
      <c r="M937" s="109"/>
      <c r="N937" s="13"/>
      <c r="O937" s="111"/>
      <c r="P937" s="111"/>
      <c r="Q937" s="111"/>
      <c r="R937" s="111"/>
      <c r="S937" s="15"/>
      <c r="T937" s="112" t="s">
        <v>13934</v>
      </c>
      <c r="U937" s="112"/>
      <c r="V937" s="112"/>
      <c r="W937" s="112"/>
      <c r="X937" s="107" t="s">
        <v>15</v>
      </c>
      <c r="Y937" s="107"/>
      <c r="Z937" s="108"/>
    </row>
    <row r="938" spans="1:26" s="11" customFormat="1" ht="13.5" hidden="1" customHeight="1" x14ac:dyDescent="0.2">
      <c r="A938" s="12" t="s">
        <v>11437</v>
      </c>
      <c r="B938" s="106" t="s">
        <v>11438</v>
      </c>
      <c r="C938" s="106"/>
      <c r="D938" s="4" t="s">
        <v>8899</v>
      </c>
      <c r="E938" s="14"/>
      <c r="F938" s="1" t="s">
        <v>8927</v>
      </c>
      <c r="G938" s="4" t="s">
        <v>11439</v>
      </c>
      <c r="H938" s="1" t="s">
        <v>9974</v>
      </c>
      <c r="I938" s="1"/>
      <c r="J938" s="2"/>
      <c r="K938" s="3"/>
      <c r="L938" s="109"/>
      <c r="M938" s="109"/>
      <c r="N938" s="13"/>
      <c r="O938" s="111"/>
      <c r="P938" s="111"/>
      <c r="Q938" s="111"/>
      <c r="R938" s="111"/>
      <c r="S938" s="15"/>
      <c r="T938" s="112" t="s">
        <v>13934</v>
      </c>
      <c r="U938" s="112"/>
      <c r="V938" s="112"/>
      <c r="W938" s="112"/>
      <c r="X938" s="107" t="s">
        <v>15</v>
      </c>
      <c r="Y938" s="107"/>
      <c r="Z938" s="108"/>
    </row>
    <row r="939" spans="1:26" s="11" customFormat="1" ht="13.5" hidden="1" customHeight="1" x14ac:dyDescent="0.2">
      <c r="A939" s="12" t="s">
        <v>11440</v>
      </c>
      <c r="B939" s="106" t="s">
        <v>11441</v>
      </c>
      <c r="C939" s="106"/>
      <c r="D939" s="4" t="s">
        <v>8899</v>
      </c>
      <c r="E939" s="14" t="s">
        <v>11442</v>
      </c>
      <c r="F939" s="1" t="s">
        <v>8927</v>
      </c>
      <c r="G939" s="4" t="s">
        <v>11443</v>
      </c>
      <c r="H939" s="1" t="s">
        <v>11444</v>
      </c>
      <c r="I939" s="1"/>
      <c r="J939" s="2"/>
      <c r="K939" s="3"/>
      <c r="L939" s="109"/>
      <c r="M939" s="109"/>
      <c r="N939" s="13"/>
      <c r="O939" s="111"/>
      <c r="P939" s="111"/>
      <c r="Q939" s="111"/>
      <c r="R939" s="111"/>
      <c r="S939" s="15"/>
      <c r="T939" s="112" t="s">
        <v>13934</v>
      </c>
      <c r="U939" s="112"/>
      <c r="V939" s="112"/>
      <c r="W939" s="112"/>
      <c r="X939" s="107" t="s">
        <v>15</v>
      </c>
      <c r="Y939" s="107"/>
      <c r="Z939" s="108"/>
    </row>
    <row r="940" spans="1:26" s="11" customFormat="1" ht="13.5" hidden="1" customHeight="1" x14ac:dyDescent="0.2">
      <c r="A940" s="12" t="s">
        <v>11445</v>
      </c>
      <c r="B940" s="106" t="s">
        <v>11446</v>
      </c>
      <c r="C940" s="106"/>
      <c r="D940" s="4" t="s">
        <v>8899</v>
      </c>
      <c r="E940" s="14"/>
      <c r="F940" s="1" t="s">
        <v>8927</v>
      </c>
      <c r="G940" s="4" t="s">
        <v>11447</v>
      </c>
      <c r="H940" s="1" t="s">
        <v>11448</v>
      </c>
      <c r="I940" s="1"/>
      <c r="J940" s="2"/>
      <c r="K940" s="3"/>
      <c r="L940" s="109"/>
      <c r="M940" s="109"/>
      <c r="N940" s="13"/>
      <c r="O940" s="111"/>
      <c r="P940" s="111"/>
      <c r="Q940" s="111"/>
      <c r="R940" s="111"/>
      <c r="S940" s="15"/>
      <c r="T940" s="112" t="s">
        <v>13934</v>
      </c>
      <c r="U940" s="112"/>
      <c r="V940" s="112"/>
      <c r="W940" s="112"/>
      <c r="X940" s="107" t="s">
        <v>15</v>
      </c>
      <c r="Y940" s="107"/>
      <c r="Z940" s="108"/>
    </row>
    <row r="941" spans="1:26" s="11" customFormat="1" ht="13.5" hidden="1" customHeight="1" x14ac:dyDescent="0.2">
      <c r="A941" s="12" t="s">
        <v>11449</v>
      </c>
      <c r="B941" s="106" t="s">
        <v>11450</v>
      </c>
      <c r="C941" s="106"/>
      <c r="D941" s="4" t="s">
        <v>8899</v>
      </c>
      <c r="E941" s="14"/>
      <c r="F941" s="1" t="s">
        <v>8927</v>
      </c>
      <c r="G941" s="4" t="s">
        <v>11451</v>
      </c>
      <c r="H941" s="1" t="s">
        <v>11452</v>
      </c>
      <c r="I941" s="1"/>
      <c r="J941" s="2"/>
      <c r="K941" s="3"/>
      <c r="L941" s="109"/>
      <c r="M941" s="109"/>
      <c r="N941" s="13"/>
      <c r="O941" s="111"/>
      <c r="P941" s="111"/>
      <c r="Q941" s="111"/>
      <c r="R941" s="111"/>
      <c r="S941" s="15"/>
      <c r="T941" s="112" t="s">
        <v>13934</v>
      </c>
      <c r="U941" s="112"/>
      <c r="V941" s="112"/>
      <c r="W941" s="112"/>
      <c r="X941" s="107" t="s">
        <v>15</v>
      </c>
      <c r="Y941" s="107"/>
      <c r="Z941" s="108"/>
    </row>
    <row r="942" spans="1:26" s="11" customFormat="1" ht="13.5" hidden="1" customHeight="1" x14ac:dyDescent="0.2">
      <c r="A942" s="12" t="s">
        <v>11453</v>
      </c>
      <c r="B942" s="106" t="s">
        <v>11454</v>
      </c>
      <c r="C942" s="106"/>
      <c r="D942" s="4" t="s">
        <v>8899</v>
      </c>
      <c r="E942" s="14"/>
      <c r="F942" s="1" t="s">
        <v>8927</v>
      </c>
      <c r="G942" s="4" t="s">
        <v>11455</v>
      </c>
      <c r="H942" s="1" t="s">
        <v>11456</v>
      </c>
      <c r="I942" s="1"/>
      <c r="J942" s="2"/>
      <c r="K942" s="3"/>
      <c r="L942" s="109"/>
      <c r="M942" s="109"/>
      <c r="N942" s="13"/>
      <c r="O942" s="111"/>
      <c r="P942" s="111"/>
      <c r="Q942" s="111"/>
      <c r="R942" s="111"/>
      <c r="S942" s="15"/>
      <c r="T942" s="112" t="s">
        <v>13934</v>
      </c>
      <c r="U942" s="112"/>
      <c r="V942" s="112"/>
      <c r="W942" s="112"/>
      <c r="X942" s="107" t="s">
        <v>15</v>
      </c>
      <c r="Y942" s="107"/>
      <c r="Z942" s="108"/>
    </row>
    <row r="943" spans="1:26" s="11" customFormat="1" ht="13.5" hidden="1" customHeight="1" x14ac:dyDescent="0.2">
      <c r="A943" s="12" t="s">
        <v>11457</v>
      </c>
      <c r="B943" s="106" t="s">
        <v>11458</v>
      </c>
      <c r="C943" s="106"/>
      <c r="D943" s="4" t="s">
        <v>8899</v>
      </c>
      <c r="E943" s="14"/>
      <c r="F943" s="1" t="s">
        <v>8927</v>
      </c>
      <c r="G943" s="4" t="s">
        <v>11459</v>
      </c>
      <c r="H943" s="1" t="s">
        <v>2024</v>
      </c>
      <c r="I943" s="1"/>
      <c r="J943" s="2"/>
      <c r="K943" s="3"/>
      <c r="L943" s="109"/>
      <c r="M943" s="109"/>
      <c r="N943" s="13"/>
      <c r="O943" s="111"/>
      <c r="P943" s="111"/>
      <c r="Q943" s="111"/>
      <c r="R943" s="111"/>
      <c r="S943" s="15"/>
      <c r="T943" s="112" t="s">
        <v>13934</v>
      </c>
      <c r="U943" s="112"/>
      <c r="V943" s="112"/>
      <c r="W943" s="112"/>
      <c r="X943" s="107" t="s">
        <v>15</v>
      </c>
      <c r="Y943" s="107"/>
      <c r="Z943" s="108"/>
    </row>
    <row r="944" spans="1:26" s="11" customFormat="1" ht="13.5" hidden="1" customHeight="1" x14ac:dyDescent="0.2">
      <c r="A944" s="12" t="s">
        <v>11460</v>
      </c>
      <c r="B944" s="106" t="s">
        <v>11461</v>
      </c>
      <c r="C944" s="106"/>
      <c r="D944" s="4" t="s">
        <v>8899</v>
      </c>
      <c r="E944" s="14" t="s">
        <v>11462</v>
      </c>
      <c r="F944" s="1" t="s">
        <v>8927</v>
      </c>
      <c r="G944" s="4" t="s">
        <v>11463</v>
      </c>
      <c r="H944" s="1" t="s">
        <v>10625</v>
      </c>
      <c r="I944" s="1"/>
      <c r="J944" s="2"/>
      <c r="K944" s="3"/>
      <c r="L944" s="109"/>
      <c r="M944" s="109"/>
      <c r="N944" s="13"/>
      <c r="O944" s="111"/>
      <c r="P944" s="111"/>
      <c r="Q944" s="111"/>
      <c r="R944" s="111"/>
      <c r="S944" s="15"/>
      <c r="T944" s="112" t="s">
        <v>13934</v>
      </c>
      <c r="U944" s="112"/>
      <c r="V944" s="112"/>
      <c r="W944" s="112"/>
      <c r="X944" s="107" t="s">
        <v>15</v>
      </c>
      <c r="Y944" s="107"/>
      <c r="Z944" s="108"/>
    </row>
    <row r="945" spans="1:26" s="11" customFormat="1" ht="13.5" hidden="1" customHeight="1" x14ac:dyDescent="0.2">
      <c r="A945" s="12" t="s">
        <v>11464</v>
      </c>
      <c r="B945" s="106" t="s">
        <v>11465</v>
      </c>
      <c r="C945" s="106"/>
      <c r="D945" s="4" t="s">
        <v>8899</v>
      </c>
      <c r="E945" s="14" t="s">
        <v>11466</v>
      </c>
      <c r="F945" s="1" t="s">
        <v>8927</v>
      </c>
      <c r="G945" s="4" t="s">
        <v>11467</v>
      </c>
      <c r="H945" s="1" t="s">
        <v>9135</v>
      </c>
      <c r="I945" s="1"/>
      <c r="J945" s="2"/>
      <c r="K945" s="3"/>
      <c r="L945" s="109"/>
      <c r="M945" s="109"/>
      <c r="N945" s="13"/>
      <c r="O945" s="111"/>
      <c r="P945" s="111"/>
      <c r="Q945" s="111"/>
      <c r="R945" s="111"/>
      <c r="S945" s="15"/>
      <c r="T945" s="112" t="s">
        <v>13934</v>
      </c>
      <c r="U945" s="112"/>
      <c r="V945" s="112"/>
      <c r="W945" s="112"/>
      <c r="X945" s="107" t="s">
        <v>15</v>
      </c>
      <c r="Y945" s="107"/>
      <c r="Z945" s="108"/>
    </row>
    <row r="946" spans="1:26" s="11" customFormat="1" ht="13.5" hidden="1" customHeight="1" x14ac:dyDescent="0.2">
      <c r="A946" s="12" t="s">
        <v>11468</v>
      </c>
      <c r="B946" s="106" t="s">
        <v>11469</v>
      </c>
      <c r="C946" s="106"/>
      <c r="D946" s="4" t="s">
        <v>8899</v>
      </c>
      <c r="E946" s="14" t="s">
        <v>11470</v>
      </c>
      <c r="F946" s="1" t="s">
        <v>8927</v>
      </c>
      <c r="G946" s="4" t="s">
        <v>11471</v>
      </c>
      <c r="H946" s="1" t="s">
        <v>10159</v>
      </c>
      <c r="I946" s="1"/>
      <c r="J946" s="2"/>
      <c r="K946" s="3"/>
      <c r="L946" s="109"/>
      <c r="M946" s="109"/>
      <c r="N946" s="13"/>
      <c r="O946" s="111"/>
      <c r="P946" s="111"/>
      <c r="Q946" s="111"/>
      <c r="R946" s="111"/>
      <c r="S946" s="15"/>
      <c r="T946" s="112" t="s">
        <v>13934</v>
      </c>
      <c r="U946" s="112"/>
      <c r="V946" s="112"/>
      <c r="W946" s="112"/>
      <c r="X946" s="107" t="s">
        <v>15</v>
      </c>
      <c r="Y946" s="107"/>
      <c r="Z946" s="108"/>
    </row>
    <row r="947" spans="1:26" s="11" customFormat="1" ht="13.5" hidden="1" customHeight="1" x14ac:dyDescent="0.2">
      <c r="A947" s="12" t="s">
        <v>11472</v>
      </c>
      <c r="B947" s="106" t="s">
        <v>11473</v>
      </c>
      <c r="C947" s="106"/>
      <c r="D947" s="4" t="s">
        <v>8899</v>
      </c>
      <c r="E947" s="14" t="s">
        <v>11474</v>
      </c>
      <c r="F947" s="1" t="s">
        <v>8927</v>
      </c>
      <c r="G947" s="4" t="s">
        <v>11475</v>
      </c>
      <c r="H947" s="1" t="s">
        <v>9788</v>
      </c>
      <c r="I947" s="1"/>
      <c r="J947" s="2"/>
      <c r="K947" s="3"/>
      <c r="L947" s="109"/>
      <c r="M947" s="109"/>
      <c r="N947" s="13"/>
      <c r="O947" s="111"/>
      <c r="P947" s="111"/>
      <c r="Q947" s="111"/>
      <c r="R947" s="111"/>
      <c r="S947" s="15"/>
      <c r="T947" s="112" t="s">
        <v>13934</v>
      </c>
      <c r="U947" s="112"/>
      <c r="V947" s="112"/>
      <c r="W947" s="112"/>
      <c r="X947" s="107" t="s">
        <v>15</v>
      </c>
      <c r="Y947" s="107"/>
      <c r="Z947" s="108"/>
    </row>
    <row r="948" spans="1:26" s="11" customFormat="1" ht="13.5" hidden="1" customHeight="1" x14ac:dyDescent="0.2">
      <c r="A948" s="12" t="s">
        <v>11476</v>
      </c>
      <c r="B948" s="106" t="s">
        <v>11477</v>
      </c>
      <c r="C948" s="106"/>
      <c r="D948" s="4" t="s">
        <v>8899</v>
      </c>
      <c r="E948" s="14" t="s">
        <v>11478</v>
      </c>
      <c r="F948" s="1" t="s">
        <v>8927</v>
      </c>
      <c r="G948" s="4" t="s">
        <v>11479</v>
      </c>
      <c r="H948" s="1" t="s">
        <v>10182</v>
      </c>
      <c r="I948" s="1"/>
      <c r="J948" s="2"/>
      <c r="K948" s="3"/>
      <c r="L948" s="109"/>
      <c r="M948" s="109"/>
      <c r="N948" s="13"/>
      <c r="O948" s="111"/>
      <c r="P948" s="111"/>
      <c r="Q948" s="111"/>
      <c r="R948" s="111"/>
      <c r="S948" s="15"/>
      <c r="T948" s="112" t="s">
        <v>13934</v>
      </c>
      <c r="U948" s="112"/>
      <c r="V948" s="112"/>
      <c r="W948" s="112"/>
      <c r="X948" s="107" t="s">
        <v>15</v>
      </c>
      <c r="Y948" s="107"/>
      <c r="Z948" s="108"/>
    </row>
    <row r="949" spans="1:26" s="11" customFormat="1" ht="13.5" hidden="1" customHeight="1" x14ac:dyDescent="0.2">
      <c r="A949" s="12" t="s">
        <v>11480</v>
      </c>
      <c r="B949" s="106" t="s">
        <v>11481</v>
      </c>
      <c r="C949" s="106"/>
      <c r="D949" s="4" t="s">
        <v>8899</v>
      </c>
      <c r="E949" s="14" t="s">
        <v>11482</v>
      </c>
      <c r="F949" s="1" t="s">
        <v>8927</v>
      </c>
      <c r="G949" s="4" t="s">
        <v>11483</v>
      </c>
      <c r="H949" s="1" t="s">
        <v>11484</v>
      </c>
      <c r="I949" s="1"/>
      <c r="J949" s="2"/>
      <c r="K949" s="3"/>
      <c r="L949" s="109"/>
      <c r="M949" s="109"/>
      <c r="N949" s="13"/>
      <c r="O949" s="111"/>
      <c r="P949" s="111"/>
      <c r="Q949" s="111"/>
      <c r="R949" s="111"/>
      <c r="S949" s="15"/>
      <c r="T949" s="112" t="s">
        <v>13934</v>
      </c>
      <c r="U949" s="112"/>
      <c r="V949" s="112"/>
      <c r="W949" s="112"/>
      <c r="X949" s="107" t="s">
        <v>15</v>
      </c>
      <c r="Y949" s="107"/>
      <c r="Z949" s="108"/>
    </row>
    <row r="950" spans="1:26" s="11" customFormat="1" ht="13.5" hidden="1" customHeight="1" x14ac:dyDescent="0.2">
      <c r="A950" s="12" t="s">
        <v>11485</v>
      </c>
      <c r="B950" s="106" t="s">
        <v>11486</v>
      </c>
      <c r="C950" s="106"/>
      <c r="D950" s="4" t="s">
        <v>8899</v>
      </c>
      <c r="E950" s="14" t="s">
        <v>11487</v>
      </c>
      <c r="F950" s="1" t="s">
        <v>8927</v>
      </c>
      <c r="G950" s="4" t="s">
        <v>11488</v>
      </c>
      <c r="H950" s="1" t="s">
        <v>10898</v>
      </c>
      <c r="I950" s="1"/>
      <c r="J950" s="2"/>
      <c r="K950" s="3"/>
      <c r="L950" s="109"/>
      <c r="M950" s="109"/>
      <c r="N950" s="13"/>
      <c r="O950" s="105"/>
      <c r="P950" s="105"/>
      <c r="Q950" s="105"/>
      <c r="R950" s="105"/>
      <c r="S950" s="15"/>
      <c r="T950" s="112" t="s">
        <v>13934</v>
      </c>
      <c r="U950" s="112"/>
      <c r="V950" s="112"/>
      <c r="W950" s="112"/>
      <c r="X950" s="107" t="s">
        <v>15</v>
      </c>
      <c r="Y950" s="107"/>
      <c r="Z950" s="108"/>
    </row>
    <row r="951" spans="1:26" s="11" customFormat="1" ht="13.5" hidden="1" customHeight="1" x14ac:dyDescent="0.2">
      <c r="A951" s="12" t="s">
        <v>11489</v>
      </c>
      <c r="B951" s="106" t="s">
        <v>11490</v>
      </c>
      <c r="C951" s="106"/>
      <c r="D951" s="4" t="s">
        <v>8899</v>
      </c>
      <c r="E951" s="14" t="s">
        <v>11491</v>
      </c>
      <c r="F951" s="1" t="s">
        <v>8927</v>
      </c>
      <c r="G951" s="4" t="s">
        <v>11492</v>
      </c>
      <c r="H951" s="1" t="s">
        <v>11493</v>
      </c>
      <c r="I951" s="1"/>
      <c r="J951" s="2"/>
      <c r="K951" s="3"/>
      <c r="L951" s="109"/>
      <c r="M951" s="109"/>
      <c r="N951" s="13"/>
      <c r="O951" s="111"/>
      <c r="P951" s="111"/>
      <c r="Q951" s="111"/>
      <c r="R951" s="111"/>
      <c r="S951" s="15"/>
      <c r="T951" s="112" t="s">
        <v>13934</v>
      </c>
      <c r="U951" s="112"/>
      <c r="V951" s="112"/>
      <c r="W951" s="112"/>
      <c r="X951" s="107" t="s">
        <v>15</v>
      </c>
      <c r="Y951" s="107"/>
      <c r="Z951" s="108"/>
    </row>
    <row r="952" spans="1:26" s="11" customFormat="1" ht="13.5" hidden="1" customHeight="1" x14ac:dyDescent="0.2">
      <c r="A952" s="12" t="s">
        <v>11494</v>
      </c>
      <c r="B952" s="106" t="s">
        <v>11495</v>
      </c>
      <c r="C952" s="106"/>
      <c r="D952" s="4" t="s">
        <v>8899</v>
      </c>
      <c r="E952" s="14" t="s">
        <v>11496</v>
      </c>
      <c r="F952" s="1" t="s">
        <v>8927</v>
      </c>
      <c r="G952" s="4" t="s">
        <v>11497</v>
      </c>
      <c r="H952" s="1" t="s">
        <v>10468</v>
      </c>
      <c r="I952" s="1"/>
      <c r="J952" s="2"/>
      <c r="K952" s="3"/>
      <c r="L952" s="109"/>
      <c r="M952" s="109"/>
      <c r="N952" s="13"/>
      <c r="O952" s="111"/>
      <c r="P952" s="111"/>
      <c r="Q952" s="111"/>
      <c r="R952" s="111"/>
      <c r="S952" s="15"/>
      <c r="T952" s="112" t="s">
        <v>13934</v>
      </c>
      <c r="U952" s="112"/>
      <c r="V952" s="112"/>
      <c r="W952" s="112"/>
      <c r="X952" s="107" t="s">
        <v>15</v>
      </c>
      <c r="Y952" s="107"/>
      <c r="Z952" s="108"/>
    </row>
    <row r="953" spans="1:26" s="11" customFormat="1" ht="13.5" hidden="1" customHeight="1" x14ac:dyDescent="0.2">
      <c r="A953" s="12" t="s">
        <v>11498</v>
      </c>
      <c r="B953" s="106" t="s">
        <v>11499</v>
      </c>
      <c r="C953" s="106"/>
      <c r="D953" s="4" t="s">
        <v>8899</v>
      </c>
      <c r="E953" s="14" t="s">
        <v>11500</v>
      </c>
      <c r="F953" s="1" t="s">
        <v>8927</v>
      </c>
      <c r="G953" s="4" t="s">
        <v>11501</v>
      </c>
      <c r="H953" s="1" t="s">
        <v>11502</v>
      </c>
      <c r="I953" s="1"/>
      <c r="J953" s="2"/>
      <c r="K953" s="3"/>
      <c r="L953" s="109"/>
      <c r="M953" s="109"/>
      <c r="N953" s="13"/>
      <c r="O953" s="111"/>
      <c r="P953" s="111"/>
      <c r="Q953" s="111"/>
      <c r="R953" s="111"/>
      <c r="S953" s="15"/>
      <c r="T953" s="112" t="s">
        <v>13934</v>
      </c>
      <c r="U953" s="112"/>
      <c r="V953" s="112"/>
      <c r="W953" s="112"/>
      <c r="X953" s="107" t="s">
        <v>15</v>
      </c>
      <c r="Y953" s="107"/>
      <c r="Z953" s="108"/>
    </row>
    <row r="954" spans="1:26" s="11" customFormat="1" ht="13.5" hidden="1" customHeight="1" x14ac:dyDescent="0.2">
      <c r="A954" s="12" t="s">
        <v>11503</v>
      </c>
      <c r="B954" s="106" t="s">
        <v>11504</v>
      </c>
      <c r="C954" s="106"/>
      <c r="D954" s="4" t="s">
        <v>8899</v>
      </c>
      <c r="E954" s="14" t="s">
        <v>11505</v>
      </c>
      <c r="F954" s="1" t="s">
        <v>8927</v>
      </c>
      <c r="G954" s="4" t="s">
        <v>11506</v>
      </c>
      <c r="H954" s="1" t="s">
        <v>9688</v>
      </c>
      <c r="I954" s="1"/>
      <c r="J954" s="2"/>
      <c r="K954" s="3"/>
      <c r="L954" s="109"/>
      <c r="M954" s="109"/>
      <c r="N954" s="13"/>
      <c r="O954" s="111"/>
      <c r="P954" s="111"/>
      <c r="Q954" s="111"/>
      <c r="R954" s="111"/>
      <c r="S954" s="15"/>
      <c r="T954" s="112" t="s">
        <v>13934</v>
      </c>
      <c r="U954" s="112"/>
      <c r="V954" s="112"/>
      <c r="W954" s="112"/>
      <c r="X954" s="107" t="s">
        <v>15</v>
      </c>
      <c r="Y954" s="107"/>
      <c r="Z954" s="108"/>
    </row>
    <row r="955" spans="1:26" s="11" customFormat="1" ht="13.5" hidden="1" customHeight="1" x14ac:dyDescent="0.2">
      <c r="A955" s="12" t="s">
        <v>11507</v>
      </c>
      <c r="B955" s="106" t="s">
        <v>11508</v>
      </c>
      <c r="C955" s="106"/>
      <c r="D955" s="4" t="s">
        <v>8899</v>
      </c>
      <c r="E955" s="14" t="s">
        <v>11509</v>
      </c>
      <c r="F955" s="1" t="s">
        <v>8927</v>
      </c>
      <c r="G955" s="4" t="s">
        <v>11510</v>
      </c>
      <c r="H955" s="1" t="s">
        <v>11511</v>
      </c>
      <c r="I955" s="1"/>
      <c r="J955" s="2"/>
      <c r="K955" s="3"/>
      <c r="L955" s="109"/>
      <c r="M955" s="109"/>
      <c r="N955" s="13"/>
      <c r="O955" s="111"/>
      <c r="P955" s="111"/>
      <c r="Q955" s="111"/>
      <c r="R955" s="111"/>
      <c r="S955" s="15"/>
      <c r="T955" s="112" t="s">
        <v>13934</v>
      </c>
      <c r="U955" s="112"/>
      <c r="V955" s="112"/>
      <c r="W955" s="112"/>
      <c r="X955" s="107" t="s">
        <v>15</v>
      </c>
      <c r="Y955" s="107"/>
      <c r="Z955" s="108"/>
    </row>
    <row r="956" spans="1:26" s="11" customFormat="1" ht="13.5" hidden="1" customHeight="1" x14ac:dyDescent="0.2">
      <c r="A956" s="12" t="s">
        <v>11512</v>
      </c>
      <c r="B956" s="106" t="s">
        <v>11513</v>
      </c>
      <c r="C956" s="106"/>
      <c r="D956" s="4" t="s">
        <v>8899</v>
      </c>
      <c r="E956" s="14" t="s">
        <v>11514</v>
      </c>
      <c r="F956" s="1" t="s">
        <v>8927</v>
      </c>
      <c r="G956" s="4" t="s">
        <v>11515</v>
      </c>
      <c r="H956" s="1" t="s">
        <v>881</v>
      </c>
      <c r="I956" s="1"/>
      <c r="J956" s="2"/>
      <c r="K956" s="3"/>
      <c r="L956" s="109"/>
      <c r="M956" s="109"/>
      <c r="N956" s="13"/>
      <c r="O956" s="111"/>
      <c r="P956" s="111"/>
      <c r="Q956" s="111"/>
      <c r="R956" s="111"/>
      <c r="S956" s="15"/>
      <c r="T956" s="112" t="s">
        <v>13934</v>
      </c>
      <c r="U956" s="112"/>
      <c r="V956" s="112"/>
      <c r="W956" s="112"/>
      <c r="X956" s="107" t="s">
        <v>15</v>
      </c>
      <c r="Y956" s="107"/>
      <c r="Z956" s="108"/>
    </row>
    <row r="957" spans="1:26" s="11" customFormat="1" ht="13.5" hidden="1" customHeight="1" x14ac:dyDescent="0.2">
      <c r="A957" s="12" t="s">
        <v>11516</v>
      </c>
      <c r="B957" s="106" t="s">
        <v>11517</v>
      </c>
      <c r="C957" s="106"/>
      <c r="D957" s="4" t="s">
        <v>8899</v>
      </c>
      <c r="E957" s="14" t="s">
        <v>11518</v>
      </c>
      <c r="F957" s="1" t="s">
        <v>8927</v>
      </c>
      <c r="G957" s="4" t="s">
        <v>11519</v>
      </c>
      <c r="H957" s="1" t="s">
        <v>10088</v>
      </c>
      <c r="I957" s="1"/>
      <c r="J957" s="2"/>
      <c r="K957" s="3"/>
      <c r="L957" s="109"/>
      <c r="M957" s="109"/>
      <c r="N957" s="13"/>
      <c r="O957" s="111"/>
      <c r="P957" s="111"/>
      <c r="Q957" s="111"/>
      <c r="R957" s="111"/>
      <c r="S957" s="15"/>
      <c r="T957" s="112" t="s">
        <v>13934</v>
      </c>
      <c r="U957" s="112"/>
      <c r="V957" s="112"/>
      <c r="W957" s="112"/>
      <c r="X957" s="107" t="s">
        <v>15</v>
      </c>
      <c r="Y957" s="107"/>
      <c r="Z957" s="108"/>
    </row>
    <row r="958" spans="1:26" s="11" customFormat="1" ht="13.5" hidden="1" customHeight="1" x14ac:dyDescent="0.2">
      <c r="A958" s="12" t="s">
        <v>11520</v>
      </c>
      <c r="B958" s="106" t="s">
        <v>11521</v>
      </c>
      <c r="C958" s="106"/>
      <c r="D958" s="4" t="s">
        <v>8899</v>
      </c>
      <c r="E958" s="14" t="s">
        <v>11522</v>
      </c>
      <c r="F958" s="1" t="s">
        <v>8927</v>
      </c>
      <c r="G958" s="4" t="s">
        <v>11523</v>
      </c>
      <c r="H958" s="1" t="s">
        <v>11524</v>
      </c>
      <c r="I958" s="1"/>
      <c r="J958" s="2"/>
      <c r="K958" s="3"/>
      <c r="L958" s="109"/>
      <c r="M958" s="109"/>
      <c r="N958" s="13"/>
      <c r="O958" s="111"/>
      <c r="P958" s="111"/>
      <c r="Q958" s="111"/>
      <c r="R958" s="111"/>
      <c r="S958" s="15"/>
      <c r="T958" s="112" t="s">
        <v>13934</v>
      </c>
      <c r="U958" s="112"/>
      <c r="V958" s="112"/>
      <c r="W958" s="112"/>
      <c r="X958" s="107" t="s">
        <v>15</v>
      </c>
      <c r="Y958" s="107"/>
      <c r="Z958" s="108"/>
    </row>
    <row r="959" spans="1:26" s="11" customFormat="1" ht="13.5" hidden="1" customHeight="1" x14ac:dyDescent="0.2">
      <c r="A959" s="12" t="s">
        <v>11525</v>
      </c>
      <c r="B959" s="106" t="s">
        <v>11526</v>
      </c>
      <c r="C959" s="106"/>
      <c r="D959" s="4" t="s">
        <v>8899</v>
      </c>
      <c r="E959" s="14" t="s">
        <v>11527</v>
      </c>
      <c r="F959" s="1" t="s">
        <v>8927</v>
      </c>
      <c r="G959" s="4" t="s">
        <v>11528</v>
      </c>
      <c r="H959" s="1" t="s">
        <v>2139</v>
      </c>
      <c r="I959" s="1"/>
      <c r="J959" s="2"/>
      <c r="K959" s="3"/>
      <c r="L959" s="109"/>
      <c r="M959" s="109"/>
      <c r="N959" s="13"/>
      <c r="O959" s="111"/>
      <c r="P959" s="111"/>
      <c r="Q959" s="111"/>
      <c r="R959" s="111"/>
      <c r="S959" s="15"/>
      <c r="T959" s="112" t="s">
        <v>13934</v>
      </c>
      <c r="U959" s="112"/>
      <c r="V959" s="112"/>
      <c r="W959" s="112"/>
      <c r="X959" s="107" t="s">
        <v>15</v>
      </c>
      <c r="Y959" s="107"/>
      <c r="Z959" s="108"/>
    </row>
    <row r="960" spans="1:26" s="11" customFormat="1" ht="13.5" hidden="1" customHeight="1" x14ac:dyDescent="0.2">
      <c r="A960" s="12" t="s">
        <v>11529</v>
      </c>
      <c r="B960" s="106" t="s">
        <v>11530</v>
      </c>
      <c r="C960" s="106"/>
      <c r="D960" s="4" t="s">
        <v>8899</v>
      </c>
      <c r="E960" s="14"/>
      <c r="F960" s="1" t="s">
        <v>8927</v>
      </c>
      <c r="G960" s="4" t="s">
        <v>11531</v>
      </c>
      <c r="H960" s="1" t="s">
        <v>10616</v>
      </c>
      <c r="I960" s="1"/>
      <c r="J960" s="2"/>
      <c r="K960" s="3"/>
      <c r="L960" s="109"/>
      <c r="M960" s="109"/>
      <c r="N960" s="13"/>
      <c r="O960" s="111"/>
      <c r="P960" s="111"/>
      <c r="Q960" s="111"/>
      <c r="R960" s="111"/>
      <c r="S960" s="15"/>
      <c r="T960" s="112" t="s">
        <v>13934</v>
      </c>
      <c r="U960" s="112"/>
      <c r="V960" s="112"/>
      <c r="W960" s="112"/>
      <c r="X960" s="107" t="s">
        <v>15</v>
      </c>
      <c r="Y960" s="107"/>
      <c r="Z960" s="108"/>
    </row>
    <row r="961" spans="1:26" s="11" customFormat="1" ht="13.5" hidden="1" customHeight="1" x14ac:dyDescent="0.2">
      <c r="A961" s="12" t="s">
        <v>11532</v>
      </c>
      <c r="B961" s="106" t="s">
        <v>11533</v>
      </c>
      <c r="C961" s="106"/>
      <c r="D961" s="4" t="s">
        <v>8899</v>
      </c>
      <c r="E961" s="14"/>
      <c r="F961" s="1" t="s">
        <v>8927</v>
      </c>
      <c r="G961" s="4" t="s">
        <v>11534</v>
      </c>
      <c r="H961" s="1" t="s">
        <v>2425</v>
      </c>
      <c r="I961" s="1"/>
      <c r="J961" s="2"/>
      <c r="K961" s="3"/>
      <c r="L961" s="109"/>
      <c r="M961" s="109"/>
      <c r="N961" s="13"/>
      <c r="O961" s="111"/>
      <c r="P961" s="111"/>
      <c r="Q961" s="111"/>
      <c r="R961" s="111"/>
      <c r="S961" s="15"/>
      <c r="T961" s="112" t="s">
        <v>13934</v>
      </c>
      <c r="U961" s="112"/>
      <c r="V961" s="112"/>
      <c r="W961" s="112"/>
      <c r="X961" s="107" t="s">
        <v>15</v>
      </c>
      <c r="Y961" s="107"/>
      <c r="Z961" s="108"/>
    </row>
    <row r="962" spans="1:26" s="11" customFormat="1" ht="13.5" hidden="1" customHeight="1" x14ac:dyDescent="0.2">
      <c r="A962" s="12" t="s">
        <v>11535</v>
      </c>
      <c r="B962" s="106" t="s">
        <v>11536</v>
      </c>
      <c r="C962" s="106"/>
      <c r="D962" s="4" t="s">
        <v>8899</v>
      </c>
      <c r="E962" s="14"/>
      <c r="F962" s="1" t="s">
        <v>8927</v>
      </c>
      <c r="G962" s="4" t="s">
        <v>11537</v>
      </c>
      <c r="H962" s="1" t="s">
        <v>11538</v>
      </c>
      <c r="I962" s="1"/>
      <c r="J962" s="2"/>
      <c r="K962" s="3"/>
      <c r="L962" s="109"/>
      <c r="M962" s="109"/>
      <c r="N962" s="13"/>
      <c r="O962" s="111"/>
      <c r="P962" s="111"/>
      <c r="Q962" s="111"/>
      <c r="R962" s="111"/>
      <c r="S962" s="15"/>
      <c r="T962" s="112" t="s">
        <v>13934</v>
      </c>
      <c r="U962" s="112"/>
      <c r="V962" s="112"/>
      <c r="W962" s="112"/>
      <c r="X962" s="107" t="s">
        <v>15</v>
      </c>
      <c r="Y962" s="107"/>
      <c r="Z962" s="108"/>
    </row>
    <row r="963" spans="1:26" s="11" customFormat="1" ht="13.5" hidden="1" customHeight="1" x14ac:dyDescent="0.2">
      <c r="A963" s="12" t="s">
        <v>11539</v>
      </c>
      <c r="B963" s="106" t="s">
        <v>11540</v>
      </c>
      <c r="C963" s="106"/>
      <c r="D963" s="4" t="s">
        <v>8899</v>
      </c>
      <c r="E963" s="14"/>
      <c r="F963" s="1" t="s">
        <v>8927</v>
      </c>
      <c r="G963" s="4" t="s">
        <v>11541</v>
      </c>
      <c r="H963" s="1" t="s">
        <v>11542</v>
      </c>
      <c r="I963" s="1"/>
      <c r="J963" s="2"/>
      <c r="K963" s="3"/>
      <c r="L963" s="109"/>
      <c r="M963" s="109"/>
      <c r="N963" s="13"/>
      <c r="O963" s="111"/>
      <c r="P963" s="111"/>
      <c r="Q963" s="111"/>
      <c r="R963" s="111"/>
      <c r="S963" s="15"/>
      <c r="T963" s="112" t="s">
        <v>13934</v>
      </c>
      <c r="U963" s="112"/>
      <c r="V963" s="112"/>
      <c r="W963" s="112"/>
      <c r="X963" s="107" t="s">
        <v>15</v>
      </c>
      <c r="Y963" s="107"/>
      <c r="Z963" s="108"/>
    </row>
    <row r="964" spans="1:26" s="11" customFormat="1" ht="13.5" hidden="1" customHeight="1" x14ac:dyDescent="0.2">
      <c r="A964" s="12" t="s">
        <v>11543</v>
      </c>
      <c r="B964" s="106" t="s">
        <v>11544</v>
      </c>
      <c r="C964" s="106"/>
      <c r="D964" s="4" t="s">
        <v>8899</v>
      </c>
      <c r="E964" s="14" t="s">
        <v>11545</v>
      </c>
      <c r="F964" s="1" t="s">
        <v>8927</v>
      </c>
      <c r="G964" s="4" t="s">
        <v>11546</v>
      </c>
      <c r="H964" s="1" t="s">
        <v>10177</v>
      </c>
      <c r="I964" s="1"/>
      <c r="J964" s="2"/>
      <c r="K964" s="3"/>
      <c r="L964" s="109"/>
      <c r="M964" s="109"/>
      <c r="N964" s="13"/>
      <c r="O964" s="111"/>
      <c r="P964" s="111"/>
      <c r="Q964" s="111"/>
      <c r="R964" s="111"/>
      <c r="S964" s="15"/>
      <c r="T964" s="112" t="s">
        <v>13934</v>
      </c>
      <c r="U964" s="112"/>
      <c r="V964" s="112"/>
      <c r="W964" s="112"/>
      <c r="X964" s="107" t="s">
        <v>15</v>
      </c>
      <c r="Y964" s="107"/>
      <c r="Z964" s="108"/>
    </row>
    <row r="965" spans="1:26" s="11" customFormat="1" ht="13.5" hidden="1" customHeight="1" x14ac:dyDescent="0.2">
      <c r="A965" s="12" t="s">
        <v>11547</v>
      </c>
      <c r="B965" s="106" t="s">
        <v>11548</v>
      </c>
      <c r="C965" s="106"/>
      <c r="D965" s="4" t="s">
        <v>8899</v>
      </c>
      <c r="E965" s="14" t="s">
        <v>11549</v>
      </c>
      <c r="F965" s="1" t="s">
        <v>8927</v>
      </c>
      <c r="G965" s="4" t="s">
        <v>11550</v>
      </c>
      <c r="H965" s="1" t="s">
        <v>11551</v>
      </c>
      <c r="I965" s="1"/>
      <c r="J965" s="2"/>
      <c r="K965" s="3"/>
      <c r="L965" s="109"/>
      <c r="M965" s="109"/>
      <c r="N965" s="13"/>
      <c r="O965" s="111"/>
      <c r="P965" s="111"/>
      <c r="Q965" s="111"/>
      <c r="R965" s="111"/>
      <c r="S965" s="15"/>
      <c r="T965" s="112" t="s">
        <v>13934</v>
      </c>
      <c r="U965" s="112"/>
      <c r="V965" s="112"/>
      <c r="W965" s="112"/>
      <c r="X965" s="107" t="s">
        <v>15</v>
      </c>
      <c r="Y965" s="107"/>
      <c r="Z965" s="108"/>
    </row>
    <row r="966" spans="1:26" s="11" customFormat="1" ht="13.5" hidden="1" customHeight="1" x14ac:dyDescent="0.2">
      <c r="A966" s="12" t="s">
        <v>11552</v>
      </c>
      <c r="B966" s="106" t="s">
        <v>11553</v>
      </c>
      <c r="C966" s="106"/>
      <c r="D966" s="4" t="s">
        <v>8899</v>
      </c>
      <c r="E966" s="14" t="s">
        <v>11554</v>
      </c>
      <c r="F966" s="1" t="s">
        <v>8927</v>
      </c>
      <c r="G966" s="4" t="s">
        <v>11555</v>
      </c>
      <c r="H966" s="1" t="s">
        <v>8763</v>
      </c>
      <c r="I966" s="1"/>
      <c r="J966" s="2"/>
      <c r="K966" s="3"/>
      <c r="L966" s="109"/>
      <c r="M966" s="109"/>
      <c r="N966" s="13"/>
      <c r="O966" s="111"/>
      <c r="P966" s="111"/>
      <c r="Q966" s="111"/>
      <c r="R966" s="111"/>
      <c r="S966" s="15"/>
      <c r="T966" s="112" t="s">
        <v>13934</v>
      </c>
      <c r="U966" s="112"/>
      <c r="V966" s="112"/>
      <c r="W966" s="112"/>
      <c r="X966" s="107" t="s">
        <v>15</v>
      </c>
      <c r="Y966" s="107"/>
      <c r="Z966" s="108"/>
    </row>
    <row r="967" spans="1:26" s="11" customFormat="1" ht="13.5" hidden="1" customHeight="1" x14ac:dyDescent="0.2">
      <c r="A967" s="12" t="s">
        <v>11556</v>
      </c>
      <c r="B967" s="106" t="s">
        <v>11557</v>
      </c>
      <c r="C967" s="106"/>
      <c r="D967" s="4" t="s">
        <v>8899</v>
      </c>
      <c r="E967" s="14" t="s">
        <v>11558</v>
      </c>
      <c r="F967" s="1" t="s">
        <v>8927</v>
      </c>
      <c r="G967" s="4" t="s">
        <v>11559</v>
      </c>
      <c r="H967" s="1" t="s">
        <v>11560</v>
      </c>
      <c r="I967" s="1"/>
      <c r="J967" s="2"/>
      <c r="K967" s="3"/>
      <c r="L967" s="109"/>
      <c r="M967" s="109"/>
      <c r="N967" s="13"/>
      <c r="O967" s="111"/>
      <c r="P967" s="111"/>
      <c r="Q967" s="111"/>
      <c r="R967" s="111"/>
      <c r="S967" s="15"/>
      <c r="T967" s="112" t="s">
        <v>13934</v>
      </c>
      <c r="U967" s="112"/>
      <c r="V967" s="112"/>
      <c r="W967" s="112"/>
      <c r="X967" s="107" t="s">
        <v>15</v>
      </c>
      <c r="Y967" s="107"/>
      <c r="Z967" s="108"/>
    </row>
    <row r="968" spans="1:26" s="11" customFormat="1" ht="13.5" hidden="1" customHeight="1" x14ac:dyDescent="0.2">
      <c r="A968" s="12" t="s">
        <v>11561</v>
      </c>
      <c r="B968" s="106" t="s">
        <v>11562</v>
      </c>
      <c r="C968" s="106"/>
      <c r="D968" s="4" t="s">
        <v>8899</v>
      </c>
      <c r="E968" s="14" t="s">
        <v>11563</v>
      </c>
      <c r="F968" s="1" t="s">
        <v>8927</v>
      </c>
      <c r="G968" s="4" t="s">
        <v>11564</v>
      </c>
      <c r="H968" s="1" t="s">
        <v>11565</v>
      </c>
      <c r="I968" s="1"/>
      <c r="J968" s="2"/>
      <c r="K968" s="3"/>
      <c r="L968" s="109"/>
      <c r="M968" s="109"/>
      <c r="N968" s="13"/>
      <c r="O968" s="111"/>
      <c r="P968" s="111"/>
      <c r="Q968" s="111"/>
      <c r="R968" s="111"/>
      <c r="S968" s="15"/>
      <c r="T968" s="112" t="s">
        <v>13934</v>
      </c>
      <c r="U968" s="112"/>
      <c r="V968" s="112"/>
      <c r="W968" s="112"/>
      <c r="X968" s="107" t="s">
        <v>15</v>
      </c>
      <c r="Y968" s="107"/>
      <c r="Z968" s="108"/>
    </row>
    <row r="969" spans="1:26" s="11" customFormat="1" ht="13.5" hidden="1" customHeight="1" x14ac:dyDescent="0.2">
      <c r="A969" s="12" t="s">
        <v>11566</v>
      </c>
      <c r="B969" s="106" t="s">
        <v>11567</v>
      </c>
      <c r="C969" s="106"/>
      <c r="D969" s="4" t="s">
        <v>8899</v>
      </c>
      <c r="E969" s="14" t="s">
        <v>11568</v>
      </c>
      <c r="F969" s="1" t="s">
        <v>8927</v>
      </c>
      <c r="G969" s="4" t="s">
        <v>11569</v>
      </c>
      <c r="H969" s="1" t="s">
        <v>11570</v>
      </c>
      <c r="I969" s="1"/>
      <c r="J969" s="2"/>
      <c r="K969" s="3"/>
      <c r="L969" s="109"/>
      <c r="M969" s="109"/>
      <c r="N969" s="13"/>
      <c r="O969" s="111"/>
      <c r="P969" s="111"/>
      <c r="Q969" s="111"/>
      <c r="R969" s="111"/>
      <c r="S969" s="15"/>
      <c r="T969" s="112" t="s">
        <v>13934</v>
      </c>
      <c r="U969" s="112"/>
      <c r="V969" s="112"/>
      <c r="W969" s="112"/>
      <c r="X969" s="107" t="s">
        <v>15</v>
      </c>
      <c r="Y969" s="107"/>
      <c r="Z969" s="108"/>
    </row>
    <row r="970" spans="1:26" s="11" customFormat="1" ht="13.5" hidden="1" customHeight="1" x14ac:dyDescent="0.2">
      <c r="A970" s="12" t="s">
        <v>11571</v>
      </c>
      <c r="B970" s="106" t="s">
        <v>11572</v>
      </c>
      <c r="C970" s="106"/>
      <c r="D970" s="4" t="s">
        <v>8899</v>
      </c>
      <c r="E970" s="14" t="s">
        <v>11573</v>
      </c>
      <c r="F970" s="1" t="s">
        <v>8927</v>
      </c>
      <c r="G970" s="4" t="s">
        <v>11574</v>
      </c>
      <c r="H970" s="1" t="s">
        <v>9081</v>
      </c>
      <c r="I970" s="1"/>
      <c r="J970" s="2"/>
      <c r="K970" s="3"/>
      <c r="L970" s="109"/>
      <c r="M970" s="109"/>
      <c r="N970" s="13"/>
      <c r="O970" s="111"/>
      <c r="P970" s="111"/>
      <c r="Q970" s="111"/>
      <c r="R970" s="111"/>
      <c r="S970" s="15"/>
      <c r="T970" s="112" t="s">
        <v>13934</v>
      </c>
      <c r="U970" s="112"/>
      <c r="V970" s="112"/>
      <c r="W970" s="112"/>
      <c r="X970" s="107" t="s">
        <v>15</v>
      </c>
      <c r="Y970" s="107"/>
      <c r="Z970" s="108"/>
    </row>
    <row r="971" spans="1:26" s="11" customFormat="1" ht="13.5" hidden="1" customHeight="1" x14ac:dyDescent="0.2">
      <c r="A971" s="12" t="s">
        <v>11575</v>
      </c>
      <c r="B971" s="106" t="s">
        <v>11576</v>
      </c>
      <c r="C971" s="106"/>
      <c r="D971" s="4" t="s">
        <v>8899</v>
      </c>
      <c r="E971" s="14" t="s">
        <v>11577</v>
      </c>
      <c r="F971" s="1" t="s">
        <v>8927</v>
      </c>
      <c r="G971" s="4" t="s">
        <v>11578</v>
      </c>
      <c r="H971" s="1" t="s">
        <v>2493</v>
      </c>
      <c r="I971" s="1"/>
      <c r="J971" s="2"/>
      <c r="K971" s="3"/>
      <c r="L971" s="109"/>
      <c r="M971" s="109"/>
      <c r="N971" s="13"/>
      <c r="O971" s="111"/>
      <c r="P971" s="111"/>
      <c r="Q971" s="111"/>
      <c r="R971" s="111"/>
      <c r="S971" s="15"/>
      <c r="T971" s="112" t="s">
        <v>13934</v>
      </c>
      <c r="U971" s="112"/>
      <c r="V971" s="112"/>
      <c r="W971" s="112"/>
      <c r="X971" s="107" t="s">
        <v>15</v>
      </c>
      <c r="Y971" s="107"/>
      <c r="Z971" s="108"/>
    </row>
    <row r="972" spans="1:26" s="11" customFormat="1" ht="13.5" hidden="1" customHeight="1" x14ac:dyDescent="0.2">
      <c r="A972" s="12" t="s">
        <v>11579</v>
      </c>
      <c r="B972" s="106" t="s">
        <v>11580</v>
      </c>
      <c r="C972" s="106"/>
      <c r="D972" s="4" t="s">
        <v>8899</v>
      </c>
      <c r="E972" s="14" t="s">
        <v>11581</v>
      </c>
      <c r="F972" s="1" t="s">
        <v>8927</v>
      </c>
      <c r="G972" s="4" t="s">
        <v>11582</v>
      </c>
      <c r="H972" s="1" t="s">
        <v>11583</v>
      </c>
      <c r="I972" s="1"/>
      <c r="J972" s="2"/>
      <c r="K972" s="3"/>
      <c r="L972" s="109"/>
      <c r="M972" s="109"/>
      <c r="N972" s="13"/>
      <c r="O972" s="111"/>
      <c r="P972" s="111"/>
      <c r="Q972" s="111"/>
      <c r="R972" s="111"/>
      <c r="S972" s="15"/>
      <c r="T972" s="112" t="s">
        <v>13934</v>
      </c>
      <c r="U972" s="112"/>
      <c r="V972" s="112"/>
      <c r="W972" s="112"/>
      <c r="X972" s="107" t="s">
        <v>15</v>
      </c>
      <c r="Y972" s="107"/>
      <c r="Z972" s="108"/>
    </row>
    <row r="973" spans="1:26" s="11" customFormat="1" ht="13.5" hidden="1" customHeight="1" x14ac:dyDescent="0.2">
      <c r="A973" s="12" t="s">
        <v>11584</v>
      </c>
      <c r="B973" s="106" t="s">
        <v>11585</v>
      </c>
      <c r="C973" s="106"/>
      <c r="D973" s="4" t="s">
        <v>8899</v>
      </c>
      <c r="E973" s="14" t="s">
        <v>11586</v>
      </c>
      <c r="F973" s="1" t="s">
        <v>8927</v>
      </c>
      <c r="G973" s="4" t="s">
        <v>11587</v>
      </c>
      <c r="H973" s="1" t="s">
        <v>11588</v>
      </c>
      <c r="I973" s="1"/>
      <c r="J973" s="2"/>
      <c r="K973" s="3"/>
      <c r="L973" s="109"/>
      <c r="M973" s="109"/>
      <c r="N973" s="13"/>
      <c r="O973" s="111"/>
      <c r="P973" s="111"/>
      <c r="Q973" s="111"/>
      <c r="R973" s="111"/>
      <c r="S973" s="15"/>
      <c r="T973" s="112" t="s">
        <v>13934</v>
      </c>
      <c r="U973" s="112"/>
      <c r="V973" s="112"/>
      <c r="W973" s="112"/>
      <c r="X973" s="107" t="s">
        <v>15</v>
      </c>
      <c r="Y973" s="107"/>
      <c r="Z973" s="108"/>
    </row>
    <row r="974" spans="1:26" s="11" customFormat="1" ht="13.5" hidden="1" customHeight="1" x14ac:dyDescent="0.2">
      <c r="A974" s="12" t="s">
        <v>11589</v>
      </c>
      <c r="B974" s="106" t="s">
        <v>11590</v>
      </c>
      <c r="C974" s="106"/>
      <c r="D974" s="4" t="s">
        <v>8899</v>
      </c>
      <c r="E974" s="14" t="s">
        <v>11591</v>
      </c>
      <c r="F974" s="1" t="s">
        <v>8927</v>
      </c>
      <c r="G974" s="4" t="s">
        <v>11592</v>
      </c>
      <c r="H974" s="1" t="s">
        <v>1989</v>
      </c>
      <c r="I974" s="1"/>
      <c r="J974" s="2"/>
      <c r="K974" s="3"/>
      <c r="L974" s="109"/>
      <c r="M974" s="109"/>
      <c r="N974" s="13"/>
      <c r="O974" s="111"/>
      <c r="P974" s="111"/>
      <c r="Q974" s="111"/>
      <c r="R974" s="111"/>
      <c r="S974" s="15"/>
      <c r="T974" s="112" t="s">
        <v>13934</v>
      </c>
      <c r="U974" s="112"/>
      <c r="V974" s="112"/>
      <c r="W974" s="112"/>
      <c r="X974" s="107" t="s">
        <v>15</v>
      </c>
      <c r="Y974" s="107"/>
      <c r="Z974" s="108"/>
    </row>
    <row r="975" spans="1:26" s="11" customFormat="1" ht="13.5" hidden="1" customHeight="1" x14ac:dyDescent="0.2">
      <c r="A975" s="12" t="s">
        <v>11593</v>
      </c>
      <c r="B975" s="106" t="s">
        <v>11594</v>
      </c>
      <c r="C975" s="106"/>
      <c r="D975" s="4" t="s">
        <v>8899</v>
      </c>
      <c r="E975" s="14" t="s">
        <v>11595</v>
      </c>
      <c r="F975" s="1" t="s">
        <v>8927</v>
      </c>
      <c r="G975" s="4" t="s">
        <v>11596</v>
      </c>
      <c r="H975" s="1" t="s">
        <v>9837</v>
      </c>
      <c r="I975" s="1"/>
      <c r="J975" s="2"/>
      <c r="K975" s="3"/>
      <c r="L975" s="109"/>
      <c r="M975" s="109"/>
      <c r="N975" s="13"/>
      <c r="O975" s="111"/>
      <c r="P975" s="111"/>
      <c r="Q975" s="111"/>
      <c r="R975" s="111"/>
      <c r="S975" s="15"/>
      <c r="T975" s="112" t="s">
        <v>13934</v>
      </c>
      <c r="U975" s="112"/>
      <c r="V975" s="112"/>
      <c r="W975" s="112"/>
      <c r="X975" s="107" t="s">
        <v>15</v>
      </c>
      <c r="Y975" s="107"/>
      <c r="Z975" s="108"/>
    </row>
    <row r="976" spans="1:26" s="11" customFormat="1" ht="13.5" hidden="1" customHeight="1" x14ac:dyDescent="0.2">
      <c r="A976" s="12" t="s">
        <v>11597</v>
      </c>
      <c r="B976" s="106" t="s">
        <v>11598</v>
      </c>
      <c r="C976" s="106"/>
      <c r="D976" s="4" t="s">
        <v>8899</v>
      </c>
      <c r="E976" s="14" t="s">
        <v>11599</v>
      </c>
      <c r="F976" s="1" t="s">
        <v>8927</v>
      </c>
      <c r="G976" s="4" t="s">
        <v>11600</v>
      </c>
      <c r="H976" s="1" t="s">
        <v>8211</v>
      </c>
      <c r="I976" s="1"/>
      <c r="J976" s="2"/>
      <c r="K976" s="3"/>
      <c r="L976" s="109"/>
      <c r="M976" s="109"/>
      <c r="N976" s="13"/>
      <c r="O976" s="111"/>
      <c r="P976" s="111"/>
      <c r="Q976" s="111"/>
      <c r="R976" s="111"/>
      <c r="S976" s="15"/>
      <c r="T976" s="112" t="s">
        <v>13934</v>
      </c>
      <c r="U976" s="112"/>
      <c r="V976" s="112"/>
      <c r="W976" s="112"/>
      <c r="X976" s="107" t="s">
        <v>15</v>
      </c>
      <c r="Y976" s="107"/>
      <c r="Z976" s="108"/>
    </row>
    <row r="977" spans="1:26" s="11" customFormat="1" ht="13.5" hidden="1" customHeight="1" x14ac:dyDescent="0.2">
      <c r="A977" s="12" t="s">
        <v>11601</v>
      </c>
      <c r="B977" s="106" t="s">
        <v>11602</v>
      </c>
      <c r="C977" s="106"/>
      <c r="D977" s="4" t="s">
        <v>8899</v>
      </c>
      <c r="E977" s="14" t="s">
        <v>11603</v>
      </c>
      <c r="F977" s="1" t="s">
        <v>8927</v>
      </c>
      <c r="G977" s="4" t="s">
        <v>11604</v>
      </c>
      <c r="H977" s="1" t="s">
        <v>9438</v>
      </c>
      <c r="I977" s="1"/>
      <c r="J977" s="2"/>
      <c r="K977" s="3"/>
      <c r="L977" s="109"/>
      <c r="M977" s="109"/>
      <c r="N977" s="13"/>
      <c r="O977" s="111"/>
      <c r="P977" s="111"/>
      <c r="Q977" s="111"/>
      <c r="R977" s="111"/>
      <c r="S977" s="15"/>
      <c r="T977" s="112" t="s">
        <v>13934</v>
      </c>
      <c r="U977" s="112"/>
      <c r="V977" s="112"/>
      <c r="W977" s="112"/>
      <c r="X977" s="107" t="s">
        <v>15</v>
      </c>
      <c r="Y977" s="107"/>
      <c r="Z977" s="108"/>
    </row>
    <row r="978" spans="1:26" s="11" customFormat="1" ht="13.5" hidden="1" customHeight="1" x14ac:dyDescent="0.2">
      <c r="A978" s="12" t="s">
        <v>11605</v>
      </c>
      <c r="B978" s="106" t="s">
        <v>11606</v>
      </c>
      <c r="C978" s="106"/>
      <c r="D978" s="4" t="s">
        <v>8899</v>
      </c>
      <c r="E978" s="14" t="s">
        <v>11607</v>
      </c>
      <c r="F978" s="1" t="s">
        <v>8927</v>
      </c>
      <c r="G978" s="4" t="s">
        <v>11608</v>
      </c>
      <c r="H978" s="1" t="s">
        <v>4465</v>
      </c>
      <c r="I978" s="1"/>
      <c r="J978" s="2"/>
      <c r="K978" s="3"/>
      <c r="L978" s="109"/>
      <c r="M978" s="109"/>
      <c r="N978" s="13"/>
      <c r="O978" s="111"/>
      <c r="P978" s="111"/>
      <c r="Q978" s="111"/>
      <c r="R978" s="111"/>
      <c r="S978" s="15"/>
      <c r="T978" s="112" t="s">
        <v>13934</v>
      </c>
      <c r="U978" s="112"/>
      <c r="V978" s="112"/>
      <c r="W978" s="112"/>
      <c r="X978" s="107" t="s">
        <v>15</v>
      </c>
      <c r="Y978" s="107"/>
      <c r="Z978" s="108"/>
    </row>
    <row r="979" spans="1:26" s="11" customFormat="1" ht="13.5" hidden="1" customHeight="1" x14ac:dyDescent="0.2">
      <c r="A979" s="12" t="s">
        <v>11609</v>
      </c>
      <c r="B979" s="106" t="s">
        <v>11610</v>
      </c>
      <c r="C979" s="106"/>
      <c r="D979" s="4" t="s">
        <v>8899</v>
      </c>
      <c r="E979" s="14" t="s">
        <v>11611</v>
      </c>
      <c r="F979" s="1" t="s">
        <v>8927</v>
      </c>
      <c r="G979" s="4" t="s">
        <v>11612</v>
      </c>
      <c r="H979" s="1" t="s">
        <v>10320</v>
      </c>
      <c r="I979" s="1"/>
      <c r="J979" s="2"/>
      <c r="K979" s="3"/>
      <c r="L979" s="109"/>
      <c r="M979" s="109"/>
      <c r="N979" s="13"/>
      <c r="O979" s="111"/>
      <c r="P979" s="111"/>
      <c r="Q979" s="111"/>
      <c r="R979" s="111"/>
      <c r="S979" s="15"/>
      <c r="T979" s="112" t="s">
        <v>13934</v>
      </c>
      <c r="U979" s="112"/>
      <c r="V979" s="112"/>
      <c r="W979" s="112"/>
      <c r="X979" s="107" t="s">
        <v>15</v>
      </c>
      <c r="Y979" s="107"/>
      <c r="Z979" s="108"/>
    </row>
    <row r="980" spans="1:26" s="11" customFormat="1" ht="13.5" hidden="1" customHeight="1" x14ac:dyDescent="0.2">
      <c r="A980" s="12" t="s">
        <v>11613</v>
      </c>
      <c r="B980" s="106" t="s">
        <v>11614</v>
      </c>
      <c r="C980" s="106"/>
      <c r="D980" s="4" t="s">
        <v>8899</v>
      </c>
      <c r="E980" s="14" t="s">
        <v>11615</v>
      </c>
      <c r="F980" s="1" t="s">
        <v>8927</v>
      </c>
      <c r="G980" s="4" t="s">
        <v>11616</v>
      </c>
      <c r="H980" s="1" t="s">
        <v>11617</v>
      </c>
      <c r="I980" s="1"/>
      <c r="J980" s="2"/>
      <c r="K980" s="3"/>
      <c r="L980" s="109"/>
      <c r="M980" s="109"/>
      <c r="N980" s="13"/>
      <c r="O980" s="111"/>
      <c r="P980" s="111"/>
      <c r="Q980" s="111"/>
      <c r="R980" s="111"/>
      <c r="S980" s="15"/>
      <c r="T980" s="112" t="s">
        <v>13934</v>
      </c>
      <c r="U980" s="112"/>
      <c r="V980" s="112"/>
      <c r="W980" s="112"/>
      <c r="X980" s="107" t="s">
        <v>15</v>
      </c>
      <c r="Y980" s="107"/>
      <c r="Z980" s="108"/>
    </row>
    <row r="981" spans="1:26" s="11" customFormat="1" ht="13.5" hidden="1" customHeight="1" x14ac:dyDescent="0.2">
      <c r="A981" s="12" t="s">
        <v>11618</v>
      </c>
      <c r="B981" s="106" t="s">
        <v>11619</v>
      </c>
      <c r="C981" s="106"/>
      <c r="D981" s="4" t="s">
        <v>8899</v>
      </c>
      <c r="E981" s="14" t="s">
        <v>11620</v>
      </c>
      <c r="F981" s="1" t="s">
        <v>8927</v>
      </c>
      <c r="G981" s="4" t="s">
        <v>11621</v>
      </c>
      <c r="H981" s="1" t="s">
        <v>8563</v>
      </c>
      <c r="I981" s="1"/>
      <c r="J981" s="2"/>
      <c r="K981" s="3"/>
      <c r="L981" s="109"/>
      <c r="M981" s="109"/>
      <c r="N981" s="13"/>
      <c r="O981" s="111"/>
      <c r="P981" s="111"/>
      <c r="Q981" s="111"/>
      <c r="R981" s="111"/>
      <c r="S981" s="15"/>
      <c r="T981" s="112" t="s">
        <v>13934</v>
      </c>
      <c r="U981" s="112"/>
      <c r="V981" s="112"/>
      <c r="W981" s="112"/>
      <c r="X981" s="107" t="s">
        <v>15</v>
      </c>
      <c r="Y981" s="107"/>
      <c r="Z981" s="108"/>
    </row>
    <row r="982" spans="1:26" s="11" customFormat="1" ht="13.5" hidden="1" customHeight="1" x14ac:dyDescent="0.2">
      <c r="A982" s="12" t="s">
        <v>11622</v>
      </c>
      <c r="B982" s="106" t="s">
        <v>11623</v>
      </c>
      <c r="C982" s="106"/>
      <c r="D982" s="4" t="s">
        <v>8899</v>
      </c>
      <c r="E982" s="14" t="s">
        <v>11624</v>
      </c>
      <c r="F982" s="1" t="s">
        <v>8927</v>
      </c>
      <c r="G982" s="4" t="s">
        <v>11625</v>
      </c>
      <c r="H982" s="1" t="s">
        <v>11626</v>
      </c>
      <c r="I982" s="1"/>
      <c r="J982" s="2"/>
      <c r="K982" s="3"/>
      <c r="L982" s="109"/>
      <c r="M982" s="109"/>
      <c r="N982" s="13"/>
      <c r="O982" s="111"/>
      <c r="P982" s="111"/>
      <c r="Q982" s="111"/>
      <c r="R982" s="111"/>
      <c r="S982" s="15"/>
      <c r="T982" s="112" t="s">
        <v>13934</v>
      </c>
      <c r="U982" s="112"/>
      <c r="V982" s="112"/>
      <c r="W982" s="112"/>
      <c r="X982" s="107" t="s">
        <v>15</v>
      </c>
      <c r="Y982" s="107"/>
      <c r="Z982" s="108"/>
    </row>
    <row r="983" spans="1:26" s="11" customFormat="1" ht="13.5" hidden="1" customHeight="1" x14ac:dyDescent="0.2">
      <c r="A983" s="12" t="s">
        <v>11627</v>
      </c>
      <c r="B983" s="106" t="s">
        <v>11628</v>
      </c>
      <c r="C983" s="106"/>
      <c r="D983" s="4" t="s">
        <v>8899</v>
      </c>
      <c r="E983" s="14" t="s">
        <v>11629</v>
      </c>
      <c r="F983" s="1" t="s">
        <v>8927</v>
      </c>
      <c r="G983" s="4" t="s">
        <v>11630</v>
      </c>
      <c r="H983" s="1" t="s">
        <v>9200</v>
      </c>
      <c r="I983" s="1"/>
      <c r="J983" s="2"/>
      <c r="K983" s="3"/>
      <c r="L983" s="109"/>
      <c r="M983" s="109"/>
      <c r="N983" s="13"/>
      <c r="O983" s="111"/>
      <c r="P983" s="111"/>
      <c r="Q983" s="111"/>
      <c r="R983" s="111"/>
      <c r="S983" s="15"/>
      <c r="T983" s="112" t="s">
        <v>13934</v>
      </c>
      <c r="U983" s="112"/>
      <c r="V983" s="112"/>
      <c r="W983" s="112"/>
      <c r="X983" s="107" t="s">
        <v>15</v>
      </c>
      <c r="Y983" s="107"/>
      <c r="Z983" s="108"/>
    </row>
    <row r="984" spans="1:26" s="11" customFormat="1" ht="13.5" hidden="1" customHeight="1" x14ac:dyDescent="0.2">
      <c r="A984" s="12" t="s">
        <v>11631</v>
      </c>
      <c r="B984" s="106" t="s">
        <v>11632</v>
      </c>
      <c r="C984" s="106"/>
      <c r="D984" s="4" t="s">
        <v>8899</v>
      </c>
      <c r="E984" s="14" t="s">
        <v>11181</v>
      </c>
      <c r="F984" s="1" t="s">
        <v>8927</v>
      </c>
      <c r="G984" s="4" t="s">
        <v>11182</v>
      </c>
      <c r="H984" s="1" t="s">
        <v>9200</v>
      </c>
      <c r="I984" s="1"/>
      <c r="J984" s="2"/>
      <c r="K984" s="3"/>
      <c r="L984" s="109"/>
      <c r="M984" s="109"/>
      <c r="N984" s="13"/>
      <c r="O984" s="111"/>
      <c r="P984" s="111"/>
      <c r="Q984" s="111"/>
      <c r="R984" s="111"/>
      <c r="S984" s="15"/>
      <c r="T984" s="112" t="s">
        <v>13934</v>
      </c>
      <c r="U984" s="112"/>
      <c r="V984" s="112"/>
      <c r="W984" s="112"/>
      <c r="X984" s="107" t="s">
        <v>15</v>
      </c>
      <c r="Y984" s="107"/>
      <c r="Z984" s="108"/>
    </row>
    <row r="985" spans="1:26" s="11" customFormat="1" ht="13.5" hidden="1" customHeight="1" x14ac:dyDescent="0.2">
      <c r="A985" s="12" t="s">
        <v>11633</v>
      </c>
      <c r="B985" s="106" t="s">
        <v>11634</v>
      </c>
      <c r="C985" s="106"/>
      <c r="D985" s="4" t="s">
        <v>8899</v>
      </c>
      <c r="E985" s="14" t="s">
        <v>11635</v>
      </c>
      <c r="F985" s="1" t="s">
        <v>8927</v>
      </c>
      <c r="G985" s="4" t="s">
        <v>11636</v>
      </c>
      <c r="H985" s="1" t="s">
        <v>11637</v>
      </c>
      <c r="I985" s="1"/>
      <c r="J985" s="2"/>
      <c r="K985" s="3"/>
      <c r="L985" s="109"/>
      <c r="M985" s="109"/>
      <c r="N985" s="13"/>
      <c r="O985" s="111"/>
      <c r="P985" s="111"/>
      <c r="Q985" s="111"/>
      <c r="R985" s="111"/>
      <c r="S985" s="15"/>
      <c r="T985" s="112" t="s">
        <v>13934</v>
      </c>
      <c r="U985" s="112"/>
      <c r="V985" s="112"/>
      <c r="W985" s="112"/>
      <c r="X985" s="107" t="s">
        <v>15</v>
      </c>
      <c r="Y985" s="107"/>
      <c r="Z985" s="108"/>
    </row>
    <row r="986" spans="1:26" s="11" customFormat="1" ht="13.5" hidden="1" customHeight="1" x14ac:dyDescent="0.2">
      <c r="A986" s="12" t="s">
        <v>11638</v>
      </c>
      <c r="B986" s="106" t="s">
        <v>11639</v>
      </c>
      <c r="C986" s="106"/>
      <c r="D986" s="4" t="s">
        <v>8899</v>
      </c>
      <c r="E986" s="14" t="s">
        <v>11640</v>
      </c>
      <c r="F986" s="1" t="s">
        <v>8927</v>
      </c>
      <c r="G986" s="4" t="s">
        <v>11641</v>
      </c>
      <c r="H986" s="1" t="s">
        <v>11642</v>
      </c>
      <c r="I986" s="1"/>
      <c r="J986" s="2"/>
      <c r="K986" s="3"/>
      <c r="L986" s="109"/>
      <c r="M986" s="109"/>
      <c r="N986" s="13"/>
      <c r="O986" s="111"/>
      <c r="P986" s="111"/>
      <c r="Q986" s="111"/>
      <c r="R986" s="111"/>
      <c r="S986" s="15"/>
      <c r="T986" s="112" t="s">
        <v>13934</v>
      </c>
      <c r="U986" s="112"/>
      <c r="V986" s="112"/>
      <c r="W986" s="112"/>
      <c r="X986" s="107" t="s">
        <v>15</v>
      </c>
      <c r="Y986" s="107"/>
      <c r="Z986" s="108"/>
    </row>
    <row r="987" spans="1:26" s="11" customFormat="1" ht="13.5" hidden="1" customHeight="1" x14ac:dyDescent="0.2">
      <c r="A987" s="12" t="s">
        <v>11643</v>
      </c>
      <c r="B987" s="106" t="s">
        <v>11644</v>
      </c>
      <c r="C987" s="106"/>
      <c r="D987" s="4" t="s">
        <v>8899</v>
      </c>
      <c r="E987" s="14" t="s">
        <v>11645</v>
      </c>
      <c r="F987" s="1" t="s">
        <v>8927</v>
      </c>
      <c r="G987" s="4" t="s">
        <v>11646</v>
      </c>
      <c r="H987" s="1" t="s">
        <v>8598</v>
      </c>
      <c r="I987" s="1"/>
      <c r="J987" s="2"/>
      <c r="K987" s="3"/>
      <c r="L987" s="109"/>
      <c r="M987" s="109"/>
      <c r="N987" s="13"/>
      <c r="O987" s="111"/>
      <c r="P987" s="111"/>
      <c r="Q987" s="111"/>
      <c r="R987" s="111"/>
      <c r="S987" s="15"/>
      <c r="T987" s="112" t="s">
        <v>13934</v>
      </c>
      <c r="U987" s="112"/>
      <c r="V987" s="112"/>
      <c r="W987" s="112"/>
      <c r="X987" s="107" t="s">
        <v>15</v>
      </c>
      <c r="Y987" s="107"/>
      <c r="Z987" s="108"/>
    </row>
    <row r="988" spans="1:26" s="11" customFormat="1" ht="13.5" hidden="1" customHeight="1" x14ac:dyDescent="0.2">
      <c r="A988" s="12" t="s">
        <v>11647</v>
      </c>
      <c r="B988" s="106" t="s">
        <v>11648</v>
      </c>
      <c r="C988" s="106"/>
      <c r="D988" s="4" t="s">
        <v>8899</v>
      </c>
      <c r="E988" s="14" t="s">
        <v>11649</v>
      </c>
      <c r="F988" s="1" t="s">
        <v>8927</v>
      </c>
      <c r="G988" s="4" t="s">
        <v>11650</v>
      </c>
      <c r="H988" s="1" t="s">
        <v>2139</v>
      </c>
      <c r="I988" s="1"/>
      <c r="J988" s="2"/>
      <c r="K988" s="3"/>
      <c r="L988" s="109"/>
      <c r="M988" s="109"/>
      <c r="N988" s="13"/>
      <c r="O988" s="111"/>
      <c r="P988" s="111"/>
      <c r="Q988" s="111"/>
      <c r="R988" s="111"/>
      <c r="S988" s="15"/>
      <c r="T988" s="112" t="s">
        <v>13934</v>
      </c>
      <c r="U988" s="112"/>
      <c r="V988" s="112"/>
      <c r="W988" s="112"/>
      <c r="X988" s="107" t="s">
        <v>15</v>
      </c>
      <c r="Y988" s="107"/>
      <c r="Z988" s="108"/>
    </row>
    <row r="989" spans="1:26" s="11" customFormat="1" ht="13.5" hidden="1" customHeight="1" x14ac:dyDescent="0.2">
      <c r="A989" s="12" t="s">
        <v>11651</v>
      </c>
      <c r="B989" s="106" t="s">
        <v>11652</v>
      </c>
      <c r="C989" s="106"/>
      <c r="D989" s="4" t="s">
        <v>8899</v>
      </c>
      <c r="E989" s="14" t="s">
        <v>11653</v>
      </c>
      <c r="F989" s="1" t="s">
        <v>8927</v>
      </c>
      <c r="G989" s="4" t="s">
        <v>11654</v>
      </c>
      <c r="H989" s="1" t="s">
        <v>2920</v>
      </c>
      <c r="I989" s="1"/>
      <c r="J989" s="2"/>
      <c r="K989" s="3"/>
      <c r="L989" s="109"/>
      <c r="M989" s="109"/>
      <c r="N989" s="13"/>
      <c r="O989" s="111"/>
      <c r="P989" s="111"/>
      <c r="Q989" s="111"/>
      <c r="R989" s="111"/>
      <c r="S989" s="15"/>
      <c r="T989" s="112" t="s">
        <v>13934</v>
      </c>
      <c r="U989" s="112"/>
      <c r="V989" s="112"/>
      <c r="W989" s="112"/>
      <c r="X989" s="107" t="s">
        <v>15</v>
      </c>
      <c r="Y989" s="107"/>
      <c r="Z989" s="108"/>
    </row>
    <row r="990" spans="1:26" s="11" customFormat="1" ht="13.5" hidden="1" customHeight="1" x14ac:dyDescent="0.2">
      <c r="A990" s="12" t="s">
        <v>11655</v>
      </c>
      <c r="B990" s="106" t="s">
        <v>11656</v>
      </c>
      <c r="C990" s="106"/>
      <c r="D990" s="4" t="s">
        <v>8899</v>
      </c>
      <c r="E990" s="14"/>
      <c r="F990" s="1" t="s">
        <v>8927</v>
      </c>
      <c r="G990" s="4" t="s">
        <v>11657</v>
      </c>
      <c r="H990" s="1" t="s">
        <v>79</v>
      </c>
      <c r="I990" s="1"/>
      <c r="J990" s="2"/>
      <c r="K990" s="3"/>
      <c r="L990" s="109"/>
      <c r="M990" s="109"/>
      <c r="N990" s="13"/>
      <c r="O990" s="111"/>
      <c r="P990" s="111"/>
      <c r="Q990" s="111"/>
      <c r="R990" s="111"/>
      <c r="S990" s="15"/>
      <c r="T990" s="112" t="s">
        <v>13934</v>
      </c>
      <c r="U990" s="112"/>
      <c r="V990" s="112"/>
      <c r="W990" s="112"/>
      <c r="X990" s="107" t="s">
        <v>15</v>
      </c>
      <c r="Y990" s="107"/>
      <c r="Z990" s="108"/>
    </row>
    <row r="991" spans="1:26" s="11" customFormat="1" ht="13.5" hidden="1" customHeight="1" x14ac:dyDescent="0.2">
      <c r="A991" s="12" t="s">
        <v>11658</v>
      </c>
      <c r="B991" s="106" t="s">
        <v>11659</v>
      </c>
      <c r="C991" s="106"/>
      <c r="D991" s="4" t="s">
        <v>8899</v>
      </c>
      <c r="E991" s="14"/>
      <c r="F991" s="1" t="s">
        <v>8927</v>
      </c>
      <c r="G991" s="4" t="s">
        <v>11660</v>
      </c>
      <c r="H991" s="1" t="s">
        <v>11661</v>
      </c>
      <c r="I991" s="1"/>
      <c r="J991" s="2"/>
      <c r="K991" s="3"/>
      <c r="L991" s="109"/>
      <c r="M991" s="109"/>
      <c r="N991" s="13"/>
      <c r="O991" s="111"/>
      <c r="P991" s="111"/>
      <c r="Q991" s="111"/>
      <c r="R991" s="111"/>
      <c r="S991" s="15"/>
      <c r="T991" s="112" t="s">
        <v>13934</v>
      </c>
      <c r="U991" s="112"/>
      <c r="V991" s="112"/>
      <c r="W991" s="112"/>
      <c r="X991" s="107" t="s">
        <v>15</v>
      </c>
      <c r="Y991" s="107"/>
      <c r="Z991" s="108"/>
    </row>
    <row r="992" spans="1:26" s="11" customFormat="1" ht="13.5" hidden="1" customHeight="1" x14ac:dyDescent="0.2">
      <c r="A992" s="12" t="s">
        <v>11662</v>
      </c>
      <c r="B992" s="106" t="s">
        <v>11663</v>
      </c>
      <c r="C992" s="106"/>
      <c r="D992" s="4" t="s">
        <v>8899</v>
      </c>
      <c r="E992" s="14" t="s">
        <v>11664</v>
      </c>
      <c r="F992" s="1" t="s">
        <v>8927</v>
      </c>
      <c r="G992" s="4" t="s">
        <v>11665</v>
      </c>
      <c r="H992" s="1" t="s">
        <v>10131</v>
      </c>
      <c r="I992" s="1"/>
      <c r="J992" s="2"/>
      <c r="K992" s="3"/>
      <c r="L992" s="109"/>
      <c r="M992" s="109"/>
      <c r="N992" s="13"/>
      <c r="O992" s="111"/>
      <c r="P992" s="111"/>
      <c r="Q992" s="111"/>
      <c r="R992" s="111"/>
      <c r="S992" s="15"/>
      <c r="T992" s="112" t="s">
        <v>13934</v>
      </c>
      <c r="U992" s="112"/>
      <c r="V992" s="112"/>
      <c r="W992" s="112"/>
      <c r="X992" s="107" t="s">
        <v>15</v>
      </c>
      <c r="Y992" s="107"/>
      <c r="Z992" s="108"/>
    </row>
    <row r="993" spans="1:26" s="11" customFormat="1" ht="13.5" hidden="1" customHeight="1" x14ac:dyDescent="0.2">
      <c r="A993" s="12" t="s">
        <v>11666</v>
      </c>
      <c r="B993" s="106" t="s">
        <v>11667</v>
      </c>
      <c r="C993" s="106"/>
      <c r="D993" s="4" t="s">
        <v>8899</v>
      </c>
      <c r="E993" s="14"/>
      <c r="F993" s="1" t="s">
        <v>8927</v>
      </c>
      <c r="G993" s="4" t="s">
        <v>11668</v>
      </c>
      <c r="H993" s="1" t="s">
        <v>431</v>
      </c>
      <c r="I993" s="1"/>
      <c r="J993" s="2"/>
      <c r="K993" s="3"/>
      <c r="L993" s="109"/>
      <c r="M993" s="109"/>
      <c r="N993" s="13"/>
      <c r="O993" s="111"/>
      <c r="P993" s="111"/>
      <c r="Q993" s="111"/>
      <c r="R993" s="111"/>
      <c r="S993" s="15"/>
      <c r="T993" s="112" t="s">
        <v>13934</v>
      </c>
      <c r="U993" s="112"/>
      <c r="V993" s="112"/>
      <c r="W993" s="112"/>
      <c r="X993" s="107" t="s">
        <v>15</v>
      </c>
      <c r="Y993" s="107"/>
      <c r="Z993" s="108"/>
    </row>
    <row r="994" spans="1:26" s="11" customFormat="1" ht="13.5" hidden="1" customHeight="1" x14ac:dyDescent="0.2">
      <c r="A994" s="12" t="s">
        <v>11669</v>
      </c>
      <c r="B994" s="106" t="s">
        <v>11670</v>
      </c>
      <c r="C994" s="106"/>
      <c r="D994" s="4" t="s">
        <v>8899</v>
      </c>
      <c r="E994" s="14"/>
      <c r="F994" s="1" t="s">
        <v>8927</v>
      </c>
      <c r="G994" s="4" t="s">
        <v>11671</v>
      </c>
      <c r="H994" s="1" t="s">
        <v>10769</v>
      </c>
      <c r="I994" s="1"/>
      <c r="J994" s="2"/>
      <c r="K994" s="3"/>
      <c r="L994" s="109"/>
      <c r="M994" s="109"/>
      <c r="N994" s="13"/>
      <c r="O994" s="111"/>
      <c r="P994" s="111"/>
      <c r="Q994" s="111"/>
      <c r="R994" s="111"/>
      <c r="S994" s="15"/>
      <c r="T994" s="112" t="s">
        <v>13934</v>
      </c>
      <c r="U994" s="112"/>
      <c r="V994" s="112"/>
      <c r="W994" s="112"/>
      <c r="X994" s="107" t="s">
        <v>15</v>
      </c>
      <c r="Y994" s="107"/>
      <c r="Z994" s="108"/>
    </row>
    <row r="995" spans="1:26" s="11" customFormat="1" ht="13.5" hidden="1" customHeight="1" x14ac:dyDescent="0.2">
      <c r="A995" s="12" t="s">
        <v>11672</v>
      </c>
      <c r="B995" s="106" t="s">
        <v>11673</v>
      </c>
      <c r="C995" s="106"/>
      <c r="D995" s="4" t="s">
        <v>8899</v>
      </c>
      <c r="E995" s="14" t="s">
        <v>11674</v>
      </c>
      <c r="F995" s="1" t="s">
        <v>8927</v>
      </c>
      <c r="G995" s="4" t="s">
        <v>11675</v>
      </c>
      <c r="H995" s="1" t="s">
        <v>10146</v>
      </c>
      <c r="I995" s="1"/>
      <c r="J995" s="2"/>
      <c r="K995" s="3"/>
      <c r="L995" s="109"/>
      <c r="M995" s="109"/>
      <c r="N995" s="13"/>
      <c r="O995" s="111"/>
      <c r="P995" s="111"/>
      <c r="Q995" s="111"/>
      <c r="R995" s="111"/>
      <c r="S995" s="15"/>
      <c r="T995" s="112" t="s">
        <v>13934</v>
      </c>
      <c r="U995" s="112"/>
      <c r="V995" s="112"/>
      <c r="W995" s="112"/>
      <c r="X995" s="107" t="s">
        <v>15</v>
      </c>
      <c r="Y995" s="107"/>
      <c r="Z995" s="108"/>
    </row>
    <row r="996" spans="1:26" s="11" customFormat="1" ht="13.5" hidden="1" customHeight="1" x14ac:dyDescent="0.2">
      <c r="A996" s="12" t="s">
        <v>11676</v>
      </c>
      <c r="B996" s="106" t="s">
        <v>11677</v>
      </c>
      <c r="C996" s="106"/>
      <c r="D996" s="4" t="s">
        <v>8899</v>
      </c>
      <c r="E996" s="14" t="s">
        <v>11678</v>
      </c>
      <c r="F996" s="1" t="s">
        <v>8927</v>
      </c>
      <c r="G996" s="4" t="s">
        <v>11679</v>
      </c>
      <c r="H996" s="1" t="s">
        <v>9688</v>
      </c>
      <c r="I996" s="1"/>
      <c r="J996" s="2"/>
      <c r="K996" s="3"/>
      <c r="L996" s="109"/>
      <c r="M996" s="109"/>
      <c r="N996" s="13"/>
      <c r="O996" s="111"/>
      <c r="P996" s="111"/>
      <c r="Q996" s="111"/>
      <c r="R996" s="111"/>
      <c r="S996" s="15"/>
      <c r="T996" s="112" t="s">
        <v>13934</v>
      </c>
      <c r="U996" s="112"/>
      <c r="V996" s="112"/>
      <c r="W996" s="112"/>
      <c r="X996" s="107" t="s">
        <v>15</v>
      </c>
      <c r="Y996" s="107"/>
      <c r="Z996" s="108"/>
    </row>
    <row r="997" spans="1:26" s="11" customFormat="1" ht="13.5" hidden="1" customHeight="1" x14ac:dyDescent="0.2">
      <c r="A997" s="12" t="s">
        <v>11680</v>
      </c>
      <c r="B997" s="106" t="s">
        <v>11681</v>
      </c>
      <c r="C997" s="106"/>
      <c r="D997" s="4" t="s">
        <v>8899</v>
      </c>
      <c r="E997" s="14" t="s">
        <v>11682</v>
      </c>
      <c r="F997" s="1" t="s">
        <v>8927</v>
      </c>
      <c r="G997" s="4" t="s">
        <v>11683</v>
      </c>
      <c r="H997" s="1" t="s">
        <v>9538</v>
      </c>
      <c r="I997" s="1"/>
      <c r="J997" s="2"/>
      <c r="K997" s="3"/>
      <c r="L997" s="109"/>
      <c r="M997" s="109"/>
      <c r="N997" s="13"/>
      <c r="O997" s="111"/>
      <c r="P997" s="111"/>
      <c r="Q997" s="111"/>
      <c r="R997" s="111"/>
      <c r="S997" s="15"/>
      <c r="T997" s="112" t="s">
        <v>13934</v>
      </c>
      <c r="U997" s="112"/>
      <c r="V997" s="112"/>
      <c r="W997" s="112"/>
      <c r="X997" s="107" t="s">
        <v>15</v>
      </c>
      <c r="Y997" s="107"/>
      <c r="Z997" s="108"/>
    </row>
    <row r="998" spans="1:26" s="11" customFormat="1" ht="13.5" hidden="1" customHeight="1" x14ac:dyDescent="0.2">
      <c r="A998" s="12" t="s">
        <v>11684</v>
      </c>
      <c r="B998" s="106" t="s">
        <v>11685</v>
      </c>
      <c r="C998" s="106"/>
      <c r="D998" s="4" t="s">
        <v>8899</v>
      </c>
      <c r="E998" s="14" t="s">
        <v>11686</v>
      </c>
      <c r="F998" s="1" t="s">
        <v>8927</v>
      </c>
      <c r="G998" s="4" t="s">
        <v>11687</v>
      </c>
      <c r="H998" s="1" t="s">
        <v>9820</v>
      </c>
      <c r="I998" s="1"/>
      <c r="J998" s="2"/>
      <c r="K998" s="3"/>
      <c r="L998" s="109"/>
      <c r="M998" s="109"/>
      <c r="N998" s="13"/>
      <c r="O998" s="111"/>
      <c r="P998" s="111"/>
      <c r="Q998" s="111"/>
      <c r="R998" s="111"/>
      <c r="S998" s="15"/>
      <c r="T998" s="112" t="s">
        <v>13934</v>
      </c>
      <c r="U998" s="112"/>
      <c r="V998" s="112"/>
      <c r="W998" s="112"/>
      <c r="X998" s="107" t="s">
        <v>15</v>
      </c>
      <c r="Y998" s="107"/>
      <c r="Z998" s="108"/>
    </row>
    <row r="999" spans="1:26" s="11" customFormat="1" ht="13.5" hidden="1" customHeight="1" x14ac:dyDescent="0.2">
      <c r="A999" s="12" t="s">
        <v>11688</v>
      </c>
      <c r="B999" s="106" t="s">
        <v>11689</v>
      </c>
      <c r="C999" s="106"/>
      <c r="D999" s="4" t="s">
        <v>8899</v>
      </c>
      <c r="E999" s="14" t="s">
        <v>11690</v>
      </c>
      <c r="F999" s="1" t="s">
        <v>8927</v>
      </c>
      <c r="G999" s="4" t="s">
        <v>11691</v>
      </c>
      <c r="H999" s="1" t="s">
        <v>11692</v>
      </c>
      <c r="I999" s="1"/>
      <c r="J999" s="2"/>
      <c r="K999" s="3"/>
      <c r="L999" s="109"/>
      <c r="M999" s="109"/>
      <c r="N999" s="13"/>
      <c r="O999" s="111"/>
      <c r="P999" s="111"/>
      <c r="Q999" s="111"/>
      <c r="R999" s="111"/>
      <c r="S999" s="15"/>
      <c r="T999" s="112" t="s">
        <v>13934</v>
      </c>
      <c r="U999" s="112"/>
      <c r="V999" s="112"/>
      <c r="W999" s="112"/>
      <c r="X999" s="107" t="s">
        <v>15</v>
      </c>
      <c r="Y999" s="107"/>
      <c r="Z999" s="108"/>
    </row>
    <row r="1000" spans="1:26" s="11" customFormat="1" ht="13.5" hidden="1" customHeight="1" x14ac:dyDescent="0.2">
      <c r="A1000" s="12" t="s">
        <v>11693</v>
      </c>
      <c r="B1000" s="106" t="s">
        <v>11694</v>
      </c>
      <c r="C1000" s="106"/>
      <c r="D1000" s="4" t="s">
        <v>8899</v>
      </c>
      <c r="E1000" s="14" t="s">
        <v>11695</v>
      </c>
      <c r="F1000" s="1" t="s">
        <v>8927</v>
      </c>
      <c r="G1000" s="4" t="s">
        <v>11696</v>
      </c>
      <c r="H1000" s="1" t="s">
        <v>11697</v>
      </c>
      <c r="I1000" s="1"/>
      <c r="J1000" s="2"/>
      <c r="K1000" s="3"/>
      <c r="L1000" s="109"/>
      <c r="M1000" s="109"/>
      <c r="N1000" s="13"/>
      <c r="O1000" s="111"/>
      <c r="P1000" s="111"/>
      <c r="Q1000" s="111"/>
      <c r="R1000" s="111"/>
      <c r="S1000" s="15"/>
      <c r="T1000" s="112" t="s">
        <v>13934</v>
      </c>
      <c r="U1000" s="112"/>
      <c r="V1000" s="112"/>
      <c r="W1000" s="112"/>
      <c r="X1000" s="107" t="s">
        <v>15</v>
      </c>
      <c r="Y1000" s="107"/>
      <c r="Z1000" s="108"/>
    </row>
    <row r="1001" spans="1:26" s="11" customFormat="1" ht="13.5" hidden="1" customHeight="1" x14ac:dyDescent="0.2">
      <c r="A1001" s="12" t="s">
        <v>11698</v>
      </c>
      <c r="B1001" s="106" t="s">
        <v>11699</v>
      </c>
      <c r="C1001" s="106"/>
      <c r="D1001" s="4" t="s">
        <v>8899</v>
      </c>
      <c r="E1001" s="14" t="s">
        <v>11700</v>
      </c>
      <c r="F1001" s="1" t="s">
        <v>8927</v>
      </c>
      <c r="G1001" s="4" t="s">
        <v>11701</v>
      </c>
      <c r="H1001" s="1" t="s">
        <v>9767</v>
      </c>
      <c r="I1001" s="1"/>
      <c r="J1001" s="2"/>
      <c r="K1001" s="3"/>
      <c r="L1001" s="109"/>
      <c r="M1001" s="109"/>
      <c r="N1001" s="13"/>
      <c r="O1001" s="111"/>
      <c r="P1001" s="111"/>
      <c r="Q1001" s="111"/>
      <c r="R1001" s="111"/>
      <c r="S1001" s="15"/>
      <c r="T1001" s="112" t="s">
        <v>13934</v>
      </c>
      <c r="U1001" s="112"/>
      <c r="V1001" s="112"/>
      <c r="W1001" s="112"/>
      <c r="X1001" s="107" t="s">
        <v>15</v>
      </c>
      <c r="Y1001" s="107"/>
      <c r="Z1001" s="108"/>
    </row>
    <row r="1002" spans="1:26" s="11" customFormat="1" ht="13.5" hidden="1" customHeight="1" x14ac:dyDescent="0.2">
      <c r="A1002" s="12" t="s">
        <v>11702</v>
      </c>
      <c r="B1002" s="106" t="s">
        <v>11703</v>
      </c>
      <c r="C1002" s="106"/>
      <c r="D1002" s="4" t="s">
        <v>8899</v>
      </c>
      <c r="E1002" s="14" t="s">
        <v>11704</v>
      </c>
      <c r="F1002" s="1" t="s">
        <v>8927</v>
      </c>
      <c r="G1002" s="4" t="s">
        <v>11705</v>
      </c>
      <c r="H1002" s="1" t="s">
        <v>11706</v>
      </c>
      <c r="I1002" s="1"/>
      <c r="J1002" s="2"/>
      <c r="K1002" s="3"/>
      <c r="L1002" s="109"/>
      <c r="M1002" s="109"/>
      <c r="N1002" s="13"/>
      <c r="O1002" s="111"/>
      <c r="P1002" s="111"/>
      <c r="Q1002" s="111"/>
      <c r="R1002" s="111"/>
      <c r="S1002" s="15"/>
      <c r="T1002" s="112" t="s">
        <v>13934</v>
      </c>
      <c r="U1002" s="112"/>
      <c r="V1002" s="112"/>
      <c r="W1002" s="112"/>
      <c r="X1002" s="107" t="s">
        <v>15</v>
      </c>
      <c r="Y1002" s="107"/>
      <c r="Z1002" s="108"/>
    </row>
    <row r="1003" spans="1:26" s="11" customFormat="1" ht="13.5" hidden="1" customHeight="1" x14ac:dyDescent="0.2">
      <c r="A1003" s="12" t="s">
        <v>11707</v>
      </c>
      <c r="B1003" s="106" t="s">
        <v>11708</v>
      </c>
      <c r="C1003" s="106"/>
      <c r="D1003" s="4" t="s">
        <v>8899</v>
      </c>
      <c r="E1003" s="14" t="s">
        <v>11709</v>
      </c>
      <c r="F1003" s="1" t="s">
        <v>8927</v>
      </c>
      <c r="G1003" s="4" t="s">
        <v>11710</v>
      </c>
      <c r="H1003" s="1" t="s">
        <v>9402</v>
      </c>
      <c r="I1003" s="1"/>
      <c r="J1003" s="2"/>
      <c r="K1003" s="3"/>
      <c r="L1003" s="109"/>
      <c r="M1003" s="109"/>
      <c r="N1003" s="13"/>
      <c r="O1003" s="111"/>
      <c r="P1003" s="111"/>
      <c r="Q1003" s="111"/>
      <c r="R1003" s="111"/>
      <c r="S1003" s="15"/>
      <c r="T1003" s="112" t="s">
        <v>13934</v>
      </c>
      <c r="U1003" s="112"/>
      <c r="V1003" s="112"/>
      <c r="W1003" s="112"/>
      <c r="X1003" s="107" t="s">
        <v>15</v>
      </c>
      <c r="Y1003" s="107"/>
      <c r="Z1003" s="108"/>
    </row>
    <row r="1004" spans="1:26" s="11" customFormat="1" ht="13.5" hidden="1" customHeight="1" x14ac:dyDescent="0.2">
      <c r="A1004" s="12" t="s">
        <v>11711</v>
      </c>
      <c r="B1004" s="106" t="s">
        <v>11712</v>
      </c>
      <c r="C1004" s="106"/>
      <c r="D1004" s="4" t="s">
        <v>8899</v>
      </c>
      <c r="E1004" s="14" t="s">
        <v>11713</v>
      </c>
      <c r="F1004" s="1" t="s">
        <v>8927</v>
      </c>
      <c r="G1004" s="4" t="s">
        <v>11714</v>
      </c>
      <c r="H1004" s="1" t="s">
        <v>9574</v>
      </c>
      <c r="I1004" s="1"/>
      <c r="J1004" s="2"/>
      <c r="K1004" s="3"/>
      <c r="L1004" s="109"/>
      <c r="M1004" s="109"/>
      <c r="N1004" s="13"/>
      <c r="O1004" s="111"/>
      <c r="P1004" s="111"/>
      <c r="Q1004" s="111"/>
      <c r="R1004" s="111"/>
      <c r="S1004" s="15"/>
      <c r="T1004" s="112" t="s">
        <v>13934</v>
      </c>
      <c r="U1004" s="112"/>
      <c r="V1004" s="112"/>
      <c r="W1004" s="112"/>
      <c r="X1004" s="107" t="s">
        <v>15</v>
      </c>
      <c r="Y1004" s="107"/>
      <c r="Z1004" s="108"/>
    </row>
    <row r="1005" spans="1:26" s="11" customFormat="1" ht="13.5" hidden="1" customHeight="1" x14ac:dyDescent="0.2">
      <c r="A1005" s="12" t="s">
        <v>11715</v>
      </c>
      <c r="B1005" s="106" t="s">
        <v>11716</v>
      </c>
      <c r="C1005" s="106"/>
      <c r="D1005" s="4" t="s">
        <v>8899</v>
      </c>
      <c r="E1005" s="14"/>
      <c r="F1005" s="1" t="s">
        <v>8927</v>
      </c>
      <c r="G1005" s="4" t="s">
        <v>11717</v>
      </c>
      <c r="H1005" s="1" t="s">
        <v>11718</v>
      </c>
      <c r="I1005" s="1"/>
      <c r="J1005" s="2"/>
      <c r="K1005" s="3"/>
      <c r="L1005" s="109"/>
      <c r="M1005" s="109"/>
      <c r="N1005" s="13"/>
      <c r="O1005" s="111"/>
      <c r="P1005" s="111"/>
      <c r="Q1005" s="111"/>
      <c r="R1005" s="111"/>
      <c r="S1005" s="15"/>
      <c r="T1005" s="112" t="s">
        <v>13934</v>
      </c>
      <c r="U1005" s="112"/>
      <c r="V1005" s="112"/>
      <c r="W1005" s="112"/>
      <c r="X1005" s="107" t="s">
        <v>15</v>
      </c>
      <c r="Y1005" s="107"/>
      <c r="Z1005" s="108"/>
    </row>
    <row r="1006" spans="1:26" s="11" customFormat="1" ht="13.5" hidden="1" customHeight="1" x14ac:dyDescent="0.2">
      <c r="A1006" s="12" t="s">
        <v>11719</v>
      </c>
      <c r="B1006" s="106" t="s">
        <v>11720</v>
      </c>
      <c r="C1006" s="106"/>
      <c r="D1006" s="4" t="s">
        <v>8899</v>
      </c>
      <c r="E1006" s="14" t="s">
        <v>11721</v>
      </c>
      <c r="F1006" s="1" t="s">
        <v>8927</v>
      </c>
      <c r="G1006" s="4" t="s">
        <v>11722</v>
      </c>
      <c r="H1006" s="1" t="s">
        <v>11723</v>
      </c>
      <c r="I1006" s="1"/>
      <c r="J1006" s="2"/>
      <c r="K1006" s="3"/>
      <c r="L1006" s="109"/>
      <c r="M1006" s="109"/>
      <c r="N1006" s="13"/>
      <c r="O1006" s="111"/>
      <c r="P1006" s="111"/>
      <c r="Q1006" s="111"/>
      <c r="R1006" s="111"/>
      <c r="S1006" s="15"/>
      <c r="T1006" s="112" t="s">
        <v>13934</v>
      </c>
      <c r="U1006" s="112"/>
      <c r="V1006" s="112"/>
      <c r="W1006" s="112"/>
      <c r="X1006" s="107" t="s">
        <v>15</v>
      </c>
      <c r="Y1006" s="107"/>
      <c r="Z1006" s="108"/>
    </row>
    <row r="1007" spans="1:26" s="11" customFormat="1" ht="13.5" hidden="1" customHeight="1" x14ac:dyDescent="0.2">
      <c r="A1007" s="12" t="s">
        <v>11724</v>
      </c>
      <c r="B1007" s="106" t="s">
        <v>11725</v>
      </c>
      <c r="C1007" s="106"/>
      <c r="D1007" s="4" t="s">
        <v>8899</v>
      </c>
      <c r="E1007" s="14" t="s">
        <v>11726</v>
      </c>
      <c r="F1007" s="1" t="s">
        <v>8927</v>
      </c>
      <c r="G1007" s="4" t="s">
        <v>11727</v>
      </c>
      <c r="H1007" s="1" t="s">
        <v>9117</v>
      </c>
      <c r="I1007" s="1"/>
      <c r="J1007" s="2"/>
      <c r="K1007" s="3"/>
      <c r="L1007" s="109"/>
      <c r="M1007" s="109"/>
      <c r="N1007" s="13"/>
      <c r="O1007" s="111"/>
      <c r="P1007" s="111"/>
      <c r="Q1007" s="111"/>
      <c r="R1007" s="111"/>
      <c r="S1007" s="15"/>
      <c r="T1007" s="112" t="s">
        <v>13934</v>
      </c>
      <c r="U1007" s="112"/>
      <c r="V1007" s="112"/>
      <c r="W1007" s="112"/>
      <c r="X1007" s="107" t="s">
        <v>15</v>
      </c>
      <c r="Y1007" s="107"/>
      <c r="Z1007" s="108"/>
    </row>
    <row r="1008" spans="1:26" s="11" customFormat="1" ht="13.5" hidden="1" customHeight="1" x14ac:dyDescent="0.2">
      <c r="A1008" s="12" t="s">
        <v>11728</v>
      </c>
      <c r="B1008" s="106" t="s">
        <v>11729</v>
      </c>
      <c r="C1008" s="106"/>
      <c r="D1008" s="4" t="s">
        <v>8899</v>
      </c>
      <c r="E1008" s="14" t="s">
        <v>11730</v>
      </c>
      <c r="F1008" s="1" t="s">
        <v>8927</v>
      </c>
      <c r="G1008" s="4" t="s">
        <v>11731</v>
      </c>
      <c r="H1008" s="1" t="s">
        <v>9245</v>
      </c>
      <c r="I1008" s="1"/>
      <c r="J1008" s="2"/>
      <c r="K1008" s="3"/>
      <c r="L1008" s="109"/>
      <c r="M1008" s="109"/>
      <c r="N1008" s="13"/>
      <c r="O1008" s="111"/>
      <c r="P1008" s="111"/>
      <c r="Q1008" s="111"/>
      <c r="R1008" s="111"/>
      <c r="S1008" s="15"/>
      <c r="T1008" s="112" t="s">
        <v>13934</v>
      </c>
      <c r="U1008" s="112"/>
      <c r="V1008" s="112"/>
      <c r="W1008" s="112"/>
      <c r="X1008" s="107" t="s">
        <v>15</v>
      </c>
      <c r="Y1008" s="107"/>
      <c r="Z1008" s="108"/>
    </row>
    <row r="1009" spans="1:26" s="11" customFormat="1" ht="13.5" hidden="1" customHeight="1" x14ac:dyDescent="0.2">
      <c r="A1009" s="12" t="s">
        <v>11732</v>
      </c>
      <c r="B1009" s="106" t="s">
        <v>11733</v>
      </c>
      <c r="C1009" s="106"/>
      <c r="D1009" s="4" t="s">
        <v>8899</v>
      </c>
      <c r="E1009" s="14" t="s">
        <v>11734</v>
      </c>
      <c r="F1009" s="1" t="s">
        <v>8927</v>
      </c>
      <c r="G1009" s="4" t="s">
        <v>11735</v>
      </c>
      <c r="H1009" s="1" t="s">
        <v>11736</v>
      </c>
      <c r="I1009" s="1"/>
      <c r="J1009" s="2"/>
      <c r="K1009" s="3"/>
      <c r="L1009" s="109"/>
      <c r="M1009" s="109"/>
      <c r="N1009" s="13"/>
      <c r="O1009" s="111"/>
      <c r="P1009" s="111"/>
      <c r="Q1009" s="111"/>
      <c r="R1009" s="111"/>
      <c r="S1009" s="15"/>
      <c r="T1009" s="112" t="s">
        <v>13934</v>
      </c>
      <c r="U1009" s="112"/>
      <c r="V1009" s="112"/>
      <c r="W1009" s="112"/>
      <c r="X1009" s="107" t="s">
        <v>15</v>
      </c>
      <c r="Y1009" s="107"/>
      <c r="Z1009" s="108"/>
    </row>
    <row r="1010" spans="1:26" s="11" customFormat="1" ht="13.5" hidden="1" customHeight="1" x14ac:dyDescent="0.2">
      <c r="A1010" s="12" t="s">
        <v>11737</v>
      </c>
      <c r="B1010" s="106" t="s">
        <v>11738</v>
      </c>
      <c r="C1010" s="106"/>
      <c r="D1010" s="4" t="s">
        <v>8899</v>
      </c>
      <c r="E1010" s="14" t="s">
        <v>11739</v>
      </c>
      <c r="F1010" s="1" t="s">
        <v>8927</v>
      </c>
      <c r="G1010" s="4" t="s">
        <v>11740</v>
      </c>
      <c r="H1010" s="1" t="s">
        <v>11741</v>
      </c>
      <c r="I1010" s="1"/>
      <c r="J1010" s="2"/>
      <c r="K1010" s="3"/>
      <c r="L1010" s="109"/>
      <c r="M1010" s="109"/>
      <c r="N1010" s="13"/>
      <c r="O1010" s="111"/>
      <c r="P1010" s="111"/>
      <c r="Q1010" s="111"/>
      <c r="R1010" s="111"/>
      <c r="S1010" s="15"/>
      <c r="T1010" s="112" t="s">
        <v>13934</v>
      </c>
      <c r="U1010" s="112"/>
      <c r="V1010" s="112"/>
      <c r="W1010" s="112"/>
      <c r="X1010" s="107" t="s">
        <v>15</v>
      </c>
      <c r="Y1010" s="107"/>
      <c r="Z1010" s="108"/>
    </row>
    <row r="1011" spans="1:26" s="11" customFormat="1" ht="13.5" hidden="1" customHeight="1" x14ac:dyDescent="0.2">
      <c r="A1011" s="12" t="s">
        <v>11742</v>
      </c>
      <c r="B1011" s="106" t="s">
        <v>11743</v>
      </c>
      <c r="C1011" s="106"/>
      <c r="D1011" s="4" t="s">
        <v>8899</v>
      </c>
      <c r="E1011" s="14" t="s">
        <v>11744</v>
      </c>
      <c r="F1011" s="1" t="s">
        <v>8927</v>
      </c>
      <c r="G1011" s="4" t="s">
        <v>11745</v>
      </c>
      <c r="H1011" s="1" t="s">
        <v>172</v>
      </c>
      <c r="I1011" s="1"/>
      <c r="J1011" s="2"/>
      <c r="K1011" s="3"/>
      <c r="L1011" s="109"/>
      <c r="M1011" s="109"/>
      <c r="N1011" s="13"/>
      <c r="O1011" s="111"/>
      <c r="P1011" s="111"/>
      <c r="Q1011" s="111"/>
      <c r="R1011" s="111"/>
      <c r="S1011" s="15"/>
      <c r="T1011" s="112" t="s">
        <v>13934</v>
      </c>
      <c r="U1011" s="112"/>
      <c r="V1011" s="112"/>
      <c r="W1011" s="112"/>
      <c r="X1011" s="107" t="s">
        <v>15</v>
      </c>
      <c r="Y1011" s="107"/>
      <c r="Z1011" s="108"/>
    </row>
    <row r="1012" spans="1:26" s="11" customFormat="1" ht="13.5" hidden="1" customHeight="1" x14ac:dyDescent="0.2">
      <c r="A1012" s="12" t="s">
        <v>11746</v>
      </c>
      <c r="B1012" s="106" t="s">
        <v>11747</v>
      </c>
      <c r="C1012" s="106"/>
      <c r="D1012" s="4" t="s">
        <v>8899</v>
      </c>
      <c r="E1012" s="14" t="s">
        <v>11748</v>
      </c>
      <c r="F1012" s="1" t="s">
        <v>8927</v>
      </c>
      <c r="G1012" s="4" t="s">
        <v>11749</v>
      </c>
      <c r="H1012" s="1" t="s">
        <v>7773</v>
      </c>
      <c r="I1012" s="1"/>
      <c r="J1012" s="2"/>
      <c r="K1012" s="3"/>
      <c r="L1012" s="109"/>
      <c r="M1012" s="109"/>
      <c r="N1012" s="13"/>
      <c r="O1012" s="111"/>
      <c r="P1012" s="111"/>
      <c r="Q1012" s="111"/>
      <c r="R1012" s="111"/>
      <c r="S1012" s="15"/>
      <c r="T1012" s="112" t="s">
        <v>13934</v>
      </c>
      <c r="U1012" s="112"/>
      <c r="V1012" s="112"/>
      <c r="W1012" s="112"/>
      <c r="X1012" s="107" t="s">
        <v>15</v>
      </c>
      <c r="Y1012" s="107"/>
      <c r="Z1012" s="108"/>
    </row>
    <row r="1013" spans="1:26" s="11" customFormat="1" ht="13.5" hidden="1" customHeight="1" x14ac:dyDescent="0.2">
      <c r="A1013" s="12" t="s">
        <v>11750</v>
      </c>
      <c r="B1013" s="106" t="s">
        <v>11751</v>
      </c>
      <c r="C1013" s="106"/>
      <c r="D1013" s="4" t="s">
        <v>8899</v>
      </c>
      <c r="E1013" s="14" t="s">
        <v>11752</v>
      </c>
      <c r="F1013" s="1" t="s">
        <v>8927</v>
      </c>
      <c r="G1013" s="4" t="s">
        <v>11753</v>
      </c>
      <c r="H1013" s="1" t="s">
        <v>172</v>
      </c>
      <c r="I1013" s="1"/>
      <c r="J1013" s="2"/>
      <c r="K1013" s="3"/>
      <c r="L1013" s="109"/>
      <c r="M1013" s="109"/>
      <c r="N1013" s="13"/>
      <c r="O1013" s="111"/>
      <c r="P1013" s="111"/>
      <c r="Q1013" s="111"/>
      <c r="R1013" s="111"/>
      <c r="S1013" s="15"/>
      <c r="T1013" s="112" t="s">
        <v>13934</v>
      </c>
      <c r="U1013" s="112"/>
      <c r="V1013" s="112"/>
      <c r="W1013" s="112"/>
      <c r="X1013" s="107" t="s">
        <v>15</v>
      </c>
      <c r="Y1013" s="107"/>
      <c r="Z1013" s="108"/>
    </row>
    <row r="1014" spans="1:26" s="11" customFormat="1" ht="13.5" hidden="1" customHeight="1" x14ac:dyDescent="0.2">
      <c r="A1014" s="12" t="s">
        <v>11754</v>
      </c>
      <c r="B1014" s="106" t="s">
        <v>11755</v>
      </c>
      <c r="C1014" s="106"/>
      <c r="D1014" s="4" t="s">
        <v>8899</v>
      </c>
      <c r="E1014" s="14" t="s">
        <v>11756</v>
      </c>
      <c r="F1014" s="1" t="s">
        <v>8927</v>
      </c>
      <c r="G1014" s="4" t="s">
        <v>11757</v>
      </c>
      <c r="H1014" s="1" t="s">
        <v>11758</v>
      </c>
      <c r="I1014" s="1"/>
      <c r="J1014" s="2"/>
      <c r="K1014" s="3"/>
      <c r="L1014" s="109"/>
      <c r="M1014" s="109"/>
      <c r="N1014" s="13"/>
      <c r="O1014" s="111"/>
      <c r="P1014" s="111"/>
      <c r="Q1014" s="111"/>
      <c r="R1014" s="111"/>
      <c r="S1014" s="15"/>
      <c r="T1014" s="112" t="s">
        <v>13934</v>
      </c>
      <c r="U1014" s="112"/>
      <c r="V1014" s="112"/>
      <c r="W1014" s="112"/>
      <c r="X1014" s="107" t="s">
        <v>15</v>
      </c>
      <c r="Y1014" s="107"/>
      <c r="Z1014" s="108"/>
    </row>
    <row r="1015" spans="1:26" s="11" customFormat="1" ht="13.5" hidden="1" customHeight="1" x14ac:dyDescent="0.2">
      <c r="A1015" s="12" t="s">
        <v>11759</v>
      </c>
      <c r="B1015" s="106" t="s">
        <v>11760</v>
      </c>
      <c r="C1015" s="106"/>
      <c r="D1015" s="4" t="s">
        <v>8899</v>
      </c>
      <c r="E1015" s="14" t="s">
        <v>11761</v>
      </c>
      <c r="F1015" s="1" t="s">
        <v>8927</v>
      </c>
      <c r="G1015" s="4" t="s">
        <v>11762</v>
      </c>
      <c r="H1015" s="1" t="s">
        <v>2448</v>
      </c>
      <c r="I1015" s="1"/>
      <c r="J1015" s="2"/>
      <c r="K1015" s="3"/>
      <c r="L1015" s="109"/>
      <c r="M1015" s="109"/>
      <c r="N1015" s="13"/>
      <c r="O1015" s="111"/>
      <c r="P1015" s="111"/>
      <c r="Q1015" s="111"/>
      <c r="R1015" s="111"/>
      <c r="S1015" s="15"/>
      <c r="T1015" s="112" t="s">
        <v>13934</v>
      </c>
      <c r="U1015" s="112"/>
      <c r="V1015" s="112"/>
      <c r="W1015" s="112"/>
      <c r="X1015" s="107" t="s">
        <v>15</v>
      </c>
      <c r="Y1015" s="107"/>
      <c r="Z1015" s="108"/>
    </row>
    <row r="1016" spans="1:26" s="11" customFormat="1" ht="13.5" hidden="1" customHeight="1" x14ac:dyDescent="0.2">
      <c r="A1016" s="12" t="s">
        <v>11763</v>
      </c>
      <c r="B1016" s="106" t="s">
        <v>11764</v>
      </c>
      <c r="C1016" s="106"/>
      <c r="D1016" s="4" t="s">
        <v>8899</v>
      </c>
      <c r="E1016" s="14" t="s">
        <v>11765</v>
      </c>
      <c r="F1016" s="1" t="s">
        <v>8927</v>
      </c>
      <c r="G1016" s="4" t="s">
        <v>11766</v>
      </c>
      <c r="H1016" s="1" t="s">
        <v>11767</v>
      </c>
      <c r="I1016" s="1"/>
      <c r="J1016" s="2"/>
      <c r="K1016" s="3"/>
      <c r="L1016" s="109"/>
      <c r="M1016" s="109"/>
      <c r="N1016" s="13"/>
      <c r="O1016" s="111"/>
      <c r="P1016" s="111"/>
      <c r="Q1016" s="111"/>
      <c r="R1016" s="111"/>
      <c r="S1016" s="15"/>
      <c r="T1016" s="112" t="s">
        <v>13934</v>
      </c>
      <c r="U1016" s="112"/>
      <c r="V1016" s="112"/>
      <c r="W1016" s="112"/>
      <c r="X1016" s="107" t="s">
        <v>15</v>
      </c>
      <c r="Y1016" s="107"/>
      <c r="Z1016" s="108"/>
    </row>
    <row r="1017" spans="1:26" s="11" customFormat="1" ht="13.5" hidden="1" customHeight="1" x14ac:dyDescent="0.2">
      <c r="A1017" s="12" t="s">
        <v>11768</v>
      </c>
      <c r="B1017" s="106" t="s">
        <v>11769</v>
      </c>
      <c r="C1017" s="106"/>
      <c r="D1017" s="4" t="s">
        <v>8899</v>
      </c>
      <c r="E1017" s="14"/>
      <c r="F1017" s="1" t="s">
        <v>8927</v>
      </c>
      <c r="G1017" s="4" t="s">
        <v>11770</v>
      </c>
      <c r="H1017" s="1" t="s">
        <v>6422</v>
      </c>
      <c r="I1017" s="1"/>
      <c r="J1017" s="2"/>
      <c r="K1017" s="3"/>
      <c r="L1017" s="109"/>
      <c r="M1017" s="109"/>
      <c r="N1017" s="13"/>
      <c r="O1017" s="111"/>
      <c r="P1017" s="111"/>
      <c r="Q1017" s="111"/>
      <c r="R1017" s="111"/>
      <c r="S1017" s="15"/>
      <c r="T1017" s="112" t="s">
        <v>13934</v>
      </c>
      <c r="U1017" s="112"/>
      <c r="V1017" s="112"/>
      <c r="W1017" s="112"/>
      <c r="X1017" s="107" t="s">
        <v>15</v>
      </c>
      <c r="Y1017" s="107"/>
      <c r="Z1017" s="108"/>
    </row>
    <row r="1018" spans="1:26" s="11" customFormat="1" ht="13.5" hidden="1" customHeight="1" x14ac:dyDescent="0.2">
      <c r="A1018" s="12" t="s">
        <v>11771</v>
      </c>
      <c r="B1018" s="106" t="s">
        <v>11772</v>
      </c>
      <c r="C1018" s="106"/>
      <c r="D1018" s="4" t="s">
        <v>8899</v>
      </c>
      <c r="E1018" s="14" t="s">
        <v>11773</v>
      </c>
      <c r="F1018" s="1" t="s">
        <v>8927</v>
      </c>
      <c r="G1018" s="4" t="s">
        <v>11774</v>
      </c>
      <c r="H1018" s="1" t="s">
        <v>3043</v>
      </c>
      <c r="I1018" s="1"/>
      <c r="J1018" s="2"/>
      <c r="K1018" s="3"/>
      <c r="L1018" s="109"/>
      <c r="M1018" s="109"/>
      <c r="N1018" s="13"/>
      <c r="O1018" s="111"/>
      <c r="P1018" s="111"/>
      <c r="Q1018" s="111"/>
      <c r="R1018" s="111"/>
      <c r="S1018" s="15"/>
      <c r="T1018" s="112" t="s">
        <v>13934</v>
      </c>
      <c r="U1018" s="112"/>
      <c r="V1018" s="112"/>
      <c r="W1018" s="112"/>
      <c r="X1018" s="107" t="s">
        <v>15</v>
      </c>
      <c r="Y1018" s="107"/>
      <c r="Z1018" s="108"/>
    </row>
    <row r="1019" spans="1:26" s="11" customFormat="1" ht="13.5" hidden="1" customHeight="1" x14ac:dyDescent="0.2">
      <c r="A1019" s="12" t="s">
        <v>11775</v>
      </c>
      <c r="B1019" s="106" t="s">
        <v>11776</v>
      </c>
      <c r="C1019" s="106"/>
      <c r="D1019" s="4" t="s">
        <v>8899</v>
      </c>
      <c r="E1019" s="14"/>
      <c r="F1019" s="1" t="s">
        <v>8927</v>
      </c>
      <c r="G1019" s="4" t="s">
        <v>11777</v>
      </c>
      <c r="H1019" s="1" t="s">
        <v>9411</v>
      </c>
      <c r="I1019" s="1"/>
      <c r="J1019" s="2"/>
      <c r="K1019" s="3"/>
      <c r="L1019" s="109"/>
      <c r="M1019" s="109"/>
      <c r="N1019" s="13"/>
      <c r="O1019" s="111"/>
      <c r="P1019" s="111"/>
      <c r="Q1019" s="111"/>
      <c r="R1019" s="111"/>
      <c r="S1019" s="15"/>
      <c r="T1019" s="112" t="s">
        <v>13934</v>
      </c>
      <c r="U1019" s="112"/>
      <c r="V1019" s="112"/>
      <c r="W1019" s="112"/>
      <c r="X1019" s="107" t="s">
        <v>15</v>
      </c>
      <c r="Y1019" s="107"/>
      <c r="Z1019" s="108"/>
    </row>
    <row r="1020" spans="1:26" s="11" customFormat="1" ht="13.5" hidden="1" customHeight="1" x14ac:dyDescent="0.2">
      <c r="A1020" s="12" t="s">
        <v>11778</v>
      </c>
      <c r="B1020" s="106" t="s">
        <v>11779</v>
      </c>
      <c r="C1020" s="106"/>
      <c r="D1020" s="4" t="s">
        <v>8899</v>
      </c>
      <c r="E1020" s="14" t="s">
        <v>11780</v>
      </c>
      <c r="F1020" s="1" t="s">
        <v>8927</v>
      </c>
      <c r="G1020" s="4" t="s">
        <v>11781</v>
      </c>
      <c r="H1020" s="1" t="s">
        <v>172</v>
      </c>
      <c r="I1020" s="1"/>
      <c r="J1020" s="2"/>
      <c r="K1020" s="3"/>
      <c r="L1020" s="109"/>
      <c r="M1020" s="109"/>
      <c r="N1020" s="13"/>
      <c r="O1020" s="111"/>
      <c r="P1020" s="111"/>
      <c r="Q1020" s="111"/>
      <c r="R1020" s="111"/>
      <c r="S1020" s="15"/>
      <c r="T1020" s="112" t="s">
        <v>13934</v>
      </c>
      <c r="U1020" s="112"/>
      <c r="V1020" s="112"/>
      <c r="W1020" s="112"/>
      <c r="X1020" s="107" t="s">
        <v>15</v>
      </c>
      <c r="Y1020" s="107"/>
      <c r="Z1020" s="108"/>
    </row>
    <row r="1021" spans="1:26" s="11" customFormat="1" ht="13.5" hidden="1" customHeight="1" x14ac:dyDescent="0.2">
      <c r="A1021" s="12" t="s">
        <v>11782</v>
      </c>
      <c r="B1021" s="106" t="s">
        <v>11783</v>
      </c>
      <c r="C1021" s="106"/>
      <c r="D1021" s="4" t="s">
        <v>8899</v>
      </c>
      <c r="E1021" s="14" t="s">
        <v>11784</v>
      </c>
      <c r="F1021" s="1" t="s">
        <v>8927</v>
      </c>
      <c r="G1021" s="4" t="s">
        <v>11785</v>
      </c>
      <c r="H1021" s="1" t="s">
        <v>11786</v>
      </c>
      <c r="I1021" s="1"/>
      <c r="J1021" s="2"/>
      <c r="K1021" s="3"/>
      <c r="L1021" s="109"/>
      <c r="M1021" s="109"/>
      <c r="N1021" s="13"/>
      <c r="O1021" s="111"/>
      <c r="P1021" s="111"/>
      <c r="Q1021" s="111"/>
      <c r="R1021" s="111"/>
      <c r="S1021" s="15"/>
      <c r="T1021" s="112" t="s">
        <v>13934</v>
      </c>
      <c r="U1021" s="112"/>
      <c r="V1021" s="112"/>
      <c r="W1021" s="112"/>
      <c r="X1021" s="107" t="s">
        <v>15</v>
      </c>
      <c r="Y1021" s="107"/>
      <c r="Z1021" s="108"/>
    </row>
    <row r="1022" spans="1:26" s="11" customFormat="1" ht="13.5" hidden="1" customHeight="1" x14ac:dyDescent="0.2">
      <c r="A1022" s="12" t="s">
        <v>11787</v>
      </c>
      <c r="B1022" s="106" t="s">
        <v>11788</v>
      </c>
      <c r="C1022" s="106"/>
      <c r="D1022" s="4" t="s">
        <v>8899</v>
      </c>
      <c r="E1022" s="14" t="s">
        <v>11789</v>
      </c>
      <c r="F1022" s="1" t="s">
        <v>8927</v>
      </c>
      <c r="G1022" s="4" t="s">
        <v>11790</v>
      </c>
      <c r="H1022" s="1" t="s">
        <v>11791</v>
      </c>
      <c r="I1022" s="1"/>
      <c r="J1022" s="2"/>
      <c r="K1022" s="3"/>
      <c r="L1022" s="109"/>
      <c r="M1022" s="109"/>
      <c r="N1022" s="13"/>
      <c r="O1022" s="111"/>
      <c r="P1022" s="111"/>
      <c r="Q1022" s="111"/>
      <c r="R1022" s="111"/>
      <c r="S1022" s="15"/>
      <c r="T1022" s="112" t="s">
        <v>13934</v>
      </c>
      <c r="U1022" s="112"/>
      <c r="V1022" s="112"/>
      <c r="W1022" s="112"/>
      <c r="X1022" s="107" t="s">
        <v>15</v>
      </c>
      <c r="Y1022" s="107"/>
      <c r="Z1022" s="108"/>
    </row>
    <row r="1023" spans="1:26" s="11" customFormat="1" ht="13.5" hidden="1" customHeight="1" x14ac:dyDescent="0.2">
      <c r="A1023" s="12" t="s">
        <v>11792</v>
      </c>
      <c r="B1023" s="106" t="s">
        <v>11793</v>
      </c>
      <c r="C1023" s="106"/>
      <c r="D1023" s="4" t="s">
        <v>8899</v>
      </c>
      <c r="E1023" s="14" t="s">
        <v>11794</v>
      </c>
      <c r="F1023" s="1" t="s">
        <v>8927</v>
      </c>
      <c r="G1023" s="4" t="s">
        <v>11795</v>
      </c>
      <c r="H1023" s="1" t="s">
        <v>10898</v>
      </c>
      <c r="I1023" s="1"/>
      <c r="J1023" s="2"/>
      <c r="K1023" s="3"/>
      <c r="L1023" s="109"/>
      <c r="M1023" s="109"/>
      <c r="N1023" s="13"/>
      <c r="O1023" s="111"/>
      <c r="P1023" s="111"/>
      <c r="Q1023" s="111"/>
      <c r="R1023" s="111"/>
      <c r="S1023" s="15"/>
      <c r="T1023" s="112" t="s">
        <v>13934</v>
      </c>
      <c r="U1023" s="112"/>
      <c r="V1023" s="112"/>
      <c r="W1023" s="112"/>
      <c r="X1023" s="107" t="s">
        <v>15</v>
      </c>
      <c r="Y1023" s="107"/>
      <c r="Z1023" s="108"/>
    </row>
    <row r="1024" spans="1:26" s="11" customFormat="1" ht="13.5" hidden="1" customHeight="1" x14ac:dyDescent="0.2">
      <c r="A1024" s="12" t="s">
        <v>11796</v>
      </c>
      <c r="B1024" s="106" t="s">
        <v>11797</v>
      </c>
      <c r="C1024" s="106"/>
      <c r="D1024" s="4" t="s">
        <v>8899</v>
      </c>
      <c r="E1024" s="14" t="s">
        <v>11798</v>
      </c>
      <c r="F1024" s="1" t="s">
        <v>8927</v>
      </c>
      <c r="G1024" s="4" t="s">
        <v>11799</v>
      </c>
      <c r="H1024" s="1" t="s">
        <v>9416</v>
      </c>
      <c r="I1024" s="1"/>
      <c r="J1024" s="2"/>
      <c r="K1024" s="3"/>
      <c r="L1024" s="109"/>
      <c r="M1024" s="109"/>
      <c r="N1024" s="13"/>
      <c r="O1024" s="111"/>
      <c r="P1024" s="111"/>
      <c r="Q1024" s="111"/>
      <c r="R1024" s="111"/>
      <c r="S1024" s="15"/>
      <c r="T1024" s="112" t="s">
        <v>13934</v>
      </c>
      <c r="U1024" s="112"/>
      <c r="V1024" s="112"/>
      <c r="W1024" s="112"/>
      <c r="X1024" s="107" t="s">
        <v>15</v>
      </c>
      <c r="Y1024" s="107"/>
      <c r="Z1024" s="108"/>
    </row>
    <row r="1025" spans="1:26" s="11" customFormat="1" ht="13.5" hidden="1" customHeight="1" x14ac:dyDescent="0.2">
      <c r="A1025" s="12" t="s">
        <v>11800</v>
      </c>
      <c r="B1025" s="106" t="s">
        <v>11801</v>
      </c>
      <c r="C1025" s="106"/>
      <c r="D1025" s="4" t="s">
        <v>8899</v>
      </c>
      <c r="E1025" s="14" t="s">
        <v>11802</v>
      </c>
      <c r="F1025" s="1" t="s">
        <v>8927</v>
      </c>
      <c r="G1025" s="4" t="s">
        <v>11803</v>
      </c>
      <c r="H1025" s="1" t="s">
        <v>8946</v>
      </c>
      <c r="I1025" s="1"/>
      <c r="J1025" s="2"/>
      <c r="K1025" s="3"/>
      <c r="L1025" s="109"/>
      <c r="M1025" s="109"/>
      <c r="N1025" s="13"/>
      <c r="O1025" s="111"/>
      <c r="P1025" s="111"/>
      <c r="Q1025" s="111"/>
      <c r="R1025" s="111"/>
      <c r="S1025" s="15"/>
      <c r="T1025" s="112" t="s">
        <v>13934</v>
      </c>
      <c r="U1025" s="112"/>
      <c r="V1025" s="112"/>
      <c r="W1025" s="112"/>
      <c r="X1025" s="107" t="s">
        <v>15</v>
      </c>
      <c r="Y1025" s="107"/>
      <c r="Z1025" s="108"/>
    </row>
    <row r="1026" spans="1:26" s="11" customFormat="1" ht="13.5" hidden="1" customHeight="1" x14ac:dyDescent="0.2">
      <c r="A1026" s="12" t="s">
        <v>11804</v>
      </c>
      <c r="B1026" s="106" t="s">
        <v>11805</v>
      </c>
      <c r="C1026" s="106"/>
      <c r="D1026" s="4" t="s">
        <v>8899</v>
      </c>
      <c r="E1026" s="14" t="s">
        <v>11806</v>
      </c>
      <c r="F1026" s="1" t="s">
        <v>8927</v>
      </c>
      <c r="G1026" s="4" t="s">
        <v>11807</v>
      </c>
      <c r="H1026" s="1" t="s">
        <v>11808</v>
      </c>
      <c r="I1026" s="1"/>
      <c r="J1026" s="2"/>
      <c r="K1026" s="3"/>
      <c r="L1026" s="109"/>
      <c r="M1026" s="109"/>
      <c r="N1026" s="13"/>
      <c r="O1026" s="111"/>
      <c r="P1026" s="111"/>
      <c r="Q1026" s="111"/>
      <c r="R1026" s="111"/>
      <c r="S1026" s="15"/>
      <c r="T1026" s="112" t="s">
        <v>13934</v>
      </c>
      <c r="U1026" s="112"/>
      <c r="V1026" s="112"/>
      <c r="W1026" s="112"/>
      <c r="X1026" s="107" t="s">
        <v>15</v>
      </c>
      <c r="Y1026" s="107"/>
      <c r="Z1026" s="108"/>
    </row>
    <row r="1027" spans="1:26" s="11" customFormat="1" ht="13.5" hidden="1" customHeight="1" x14ac:dyDescent="0.2">
      <c r="A1027" s="12" t="s">
        <v>11809</v>
      </c>
      <c r="B1027" s="106" t="s">
        <v>11810</v>
      </c>
      <c r="C1027" s="106"/>
      <c r="D1027" s="4" t="s">
        <v>8899</v>
      </c>
      <c r="E1027" s="14" t="s">
        <v>11811</v>
      </c>
      <c r="F1027" s="1" t="s">
        <v>8927</v>
      </c>
      <c r="G1027" s="4" t="s">
        <v>11812</v>
      </c>
      <c r="H1027" s="1" t="s">
        <v>11813</v>
      </c>
      <c r="I1027" s="1"/>
      <c r="J1027" s="2"/>
      <c r="K1027" s="3"/>
      <c r="L1027" s="109"/>
      <c r="M1027" s="109"/>
      <c r="N1027" s="13"/>
      <c r="O1027" s="111"/>
      <c r="P1027" s="111"/>
      <c r="Q1027" s="111"/>
      <c r="R1027" s="111"/>
      <c r="S1027" s="15"/>
      <c r="T1027" s="112" t="s">
        <v>13934</v>
      </c>
      <c r="U1027" s="112"/>
      <c r="V1027" s="112"/>
      <c r="W1027" s="112"/>
      <c r="X1027" s="107" t="s">
        <v>15</v>
      </c>
      <c r="Y1027" s="107"/>
      <c r="Z1027" s="108"/>
    </row>
    <row r="1028" spans="1:26" s="11" customFormat="1" ht="13.5" hidden="1" customHeight="1" x14ac:dyDescent="0.2">
      <c r="A1028" s="12" t="s">
        <v>11814</v>
      </c>
      <c r="B1028" s="106" t="s">
        <v>11815</v>
      </c>
      <c r="C1028" s="106"/>
      <c r="D1028" s="4" t="s">
        <v>8899</v>
      </c>
      <c r="E1028" s="14" t="s">
        <v>11816</v>
      </c>
      <c r="F1028" s="1" t="s">
        <v>8927</v>
      </c>
      <c r="G1028" s="4" t="s">
        <v>11817</v>
      </c>
      <c r="H1028" s="1" t="s">
        <v>8393</v>
      </c>
      <c r="I1028" s="1"/>
      <c r="J1028" s="2"/>
      <c r="K1028" s="3"/>
      <c r="L1028" s="109"/>
      <c r="M1028" s="109"/>
      <c r="N1028" s="13"/>
      <c r="O1028" s="111"/>
      <c r="P1028" s="111"/>
      <c r="Q1028" s="111"/>
      <c r="R1028" s="111"/>
      <c r="S1028" s="15"/>
      <c r="T1028" s="112" t="s">
        <v>13934</v>
      </c>
      <c r="U1028" s="112"/>
      <c r="V1028" s="112"/>
      <c r="W1028" s="112"/>
      <c r="X1028" s="107" t="s">
        <v>15</v>
      </c>
      <c r="Y1028" s="107"/>
      <c r="Z1028" s="108"/>
    </row>
    <row r="1029" spans="1:26" s="11" customFormat="1" ht="13.5" hidden="1" customHeight="1" x14ac:dyDescent="0.2">
      <c r="A1029" s="12" t="s">
        <v>11818</v>
      </c>
      <c r="B1029" s="106" t="s">
        <v>11819</v>
      </c>
      <c r="C1029" s="106"/>
      <c r="D1029" s="4" t="s">
        <v>8899</v>
      </c>
      <c r="E1029" s="14" t="s">
        <v>11820</v>
      </c>
      <c r="F1029" s="1" t="s">
        <v>8927</v>
      </c>
      <c r="G1029" s="4" t="s">
        <v>11821</v>
      </c>
      <c r="H1029" s="1" t="s">
        <v>6395</v>
      </c>
      <c r="I1029" s="1"/>
      <c r="J1029" s="2"/>
      <c r="K1029" s="3"/>
      <c r="L1029" s="109"/>
      <c r="M1029" s="109"/>
      <c r="N1029" s="13"/>
      <c r="O1029" s="111"/>
      <c r="P1029" s="111"/>
      <c r="Q1029" s="111"/>
      <c r="R1029" s="111"/>
      <c r="S1029" s="15"/>
      <c r="T1029" s="112" t="s">
        <v>13934</v>
      </c>
      <c r="U1029" s="112"/>
      <c r="V1029" s="112"/>
      <c r="W1029" s="112"/>
      <c r="X1029" s="107" t="s">
        <v>15</v>
      </c>
      <c r="Y1029" s="107"/>
      <c r="Z1029" s="108"/>
    </row>
    <row r="1030" spans="1:26" s="11" customFormat="1" ht="13.5" hidden="1" customHeight="1" x14ac:dyDescent="0.2">
      <c r="A1030" s="12" t="s">
        <v>11822</v>
      </c>
      <c r="B1030" s="106" t="s">
        <v>11823</v>
      </c>
      <c r="C1030" s="106"/>
      <c r="D1030" s="4" t="s">
        <v>8899</v>
      </c>
      <c r="E1030" s="14" t="s">
        <v>11824</v>
      </c>
      <c r="F1030" s="1" t="s">
        <v>8927</v>
      </c>
      <c r="G1030" s="4" t="s">
        <v>11825</v>
      </c>
      <c r="H1030" s="1" t="s">
        <v>11826</v>
      </c>
      <c r="I1030" s="1"/>
      <c r="J1030" s="2"/>
      <c r="K1030" s="3"/>
      <c r="L1030" s="109"/>
      <c r="M1030" s="109"/>
      <c r="N1030" s="13"/>
      <c r="O1030" s="111"/>
      <c r="P1030" s="111"/>
      <c r="Q1030" s="111"/>
      <c r="R1030" s="111"/>
      <c r="S1030" s="15"/>
      <c r="T1030" s="112" t="s">
        <v>13934</v>
      </c>
      <c r="U1030" s="112"/>
      <c r="V1030" s="112"/>
      <c r="W1030" s="112"/>
      <c r="X1030" s="107" t="s">
        <v>15</v>
      </c>
      <c r="Y1030" s="107"/>
      <c r="Z1030" s="108"/>
    </row>
    <row r="1031" spans="1:26" s="11" customFormat="1" ht="13.5" hidden="1" customHeight="1" x14ac:dyDescent="0.2">
      <c r="A1031" s="12" t="s">
        <v>11827</v>
      </c>
      <c r="B1031" s="106" t="s">
        <v>11828</v>
      </c>
      <c r="C1031" s="106"/>
      <c r="D1031" s="4" t="s">
        <v>8899</v>
      </c>
      <c r="E1031" s="14"/>
      <c r="F1031" s="1" t="s">
        <v>8927</v>
      </c>
      <c r="G1031" s="4" t="s">
        <v>11829</v>
      </c>
      <c r="H1031" s="1" t="s">
        <v>11830</v>
      </c>
      <c r="I1031" s="1"/>
      <c r="J1031" s="2"/>
      <c r="K1031" s="3"/>
      <c r="L1031" s="109"/>
      <c r="M1031" s="109"/>
      <c r="N1031" s="13"/>
      <c r="O1031" s="111"/>
      <c r="P1031" s="111"/>
      <c r="Q1031" s="111"/>
      <c r="R1031" s="111"/>
      <c r="S1031" s="15"/>
      <c r="T1031" s="112" t="s">
        <v>13934</v>
      </c>
      <c r="U1031" s="112"/>
      <c r="V1031" s="112"/>
      <c r="W1031" s="112"/>
      <c r="X1031" s="107" t="s">
        <v>15</v>
      </c>
      <c r="Y1031" s="107"/>
      <c r="Z1031" s="108"/>
    </row>
    <row r="1032" spans="1:26" s="11" customFormat="1" ht="13.5" hidden="1" customHeight="1" x14ac:dyDescent="0.2">
      <c r="A1032" s="12" t="s">
        <v>11831</v>
      </c>
      <c r="B1032" s="106" t="s">
        <v>11832</v>
      </c>
      <c r="C1032" s="106"/>
      <c r="D1032" s="4" t="s">
        <v>8899</v>
      </c>
      <c r="E1032" s="14"/>
      <c r="F1032" s="1" t="s">
        <v>8927</v>
      </c>
      <c r="G1032" s="4" t="s">
        <v>11833</v>
      </c>
      <c r="H1032" s="1" t="s">
        <v>11834</v>
      </c>
      <c r="I1032" s="1"/>
      <c r="J1032" s="2"/>
      <c r="K1032" s="3"/>
      <c r="L1032" s="109"/>
      <c r="M1032" s="109"/>
      <c r="N1032" s="13"/>
      <c r="O1032" s="111"/>
      <c r="P1032" s="111"/>
      <c r="Q1032" s="111"/>
      <c r="R1032" s="111"/>
      <c r="S1032" s="15"/>
      <c r="T1032" s="112" t="s">
        <v>13934</v>
      </c>
      <c r="U1032" s="112"/>
      <c r="V1032" s="112"/>
      <c r="W1032" s="112"/>
      <c r="X1032" s="107" t="s">
        <v>15</v>
      </c>
      <c r="Y1032" s="107"/>
      <c r="Z1032" s="108"/>
    </row>
    <row r="1033" spans="1:26" s="11" customFormat="1" ht="13.5" hidden="1" customHeight="1" x14ac:dyDescent="0.2">
      <c r="A1033" s="12" t="s">
        <v>11835</v>
      </c>
      <c r="B1033" s="106" t="s">
        <v>11836</v>
      </c>
      <c r="C1033" s="106"/>
      <c r="D1033" s="4" t="s">
        <v>8899</v>
      </c>
      <c r="E1033" s="14"/>
      <c r="F1033" s="1" t="s">
        <v>8927</v>
      </c>
      <c r="G1033" s="4" t="s">
        <v>11837</v>
      </c>
      <c r="H1033" s="1" t="s">
        <v>9225</v>
      </c>
      <c r="I1033" s="1"/>
      <c r="J1033" s="2"/>
      <c r="K1033" s="3"/>
      <c r="L1033" s="109"/>
      <c r="M1033" s="109"/>
      <c r="N1033" s="13"/>
      <c r="O1033" s="111"/>
      <c r="P1033" s="111"/>
      <c r="Q1033" s="111"/>
      <c r="R1033" s="111"/>
      <c r="S1033" s="15"/>
      <c r="T1033" s="112" t="s">
        <v>13934</v>
      </c>
      <c r="U1033" s="112"/>
      <c r="V1033" s="112"/>
      <c r="W1033" s="112"/>
      <c r="X1033" s="107" t="s">
        <v>15</v>
      </c>
      <c r="Y1033" s="107"/>
      <c r="Z1033" s="108"/>
    </row>
    <row r="1034" spans="1:26" s="11" customFormat="1" ht="13.5" hidden="1" customHeight="1" x14ac:dyDescent="0.2">
      <c r="A1034" s="12" t="s">
        <v>11838</v>
      </c>
      <c r="B1034" s="106" t="s">
        <v>11839</v>
      </c>
      <c r="C1034" s="106"/>
      <c r="D1034" s="4" t="s">
        <v>8899</v>
      </c>
      <c r="E1034" s="14" t="s">
        <v>11840</v>
      </c>
      <c r="F1034" s="1" t="s">
        <v>8927</v>
      </c>
      <c r="G1034" s="4" t="s">
        <v>11841</v>
      </c>
      <c r="H1034" s="1" t="s">
        <v>11842</v>
      </c>
      <c r="I1034" s="1"/>
      <c r="J1034" s="2"/>
      <c r="K1034" s="3"/>
      <c r="L1034" s="109"/>
      <c r="M1034" s="109"/>
      <c r="N1034" s="13"/>
      <c r="O1034" s="111"/>
      <c r="P1034" s="111"/>
      <c r="Q1034" s="111"/>
      <c r="R1034" s="111"/>
      <c r="S1034" s="15"/>
      <c r="T1034" s="112" t="s">
        <v>13934</v>
      </c>
      <c r="U1034" s="112"/>
      <c r="V1034" s="112"/>
      <c r="W1034" s="112"/>
      <c r="X1034" s="107" t="s">
        <v>15</v>
      </c>
      <c r="Y1034" s="107"/>
      <c r="Z1034" s="108"/>
    </row>
    <row r="1035" spans="1:26" s="11" customFormat="1" ht="13.5" hidden="1" customHeight="1" x14ac:dyDescent="0.2">
      <c r="A1035" s="12" t="s">
        <v>11843</v>
      </c>
      <c r="B1035" s="106" t="s">
        <v>11844</v>
      </c>
      <c r="C1035" s="106"/>
      <c r="D1035" s="4" t="s">
        <v>8899</v>
      </c>
      <c r="E1035" s="14" t="s">
        <v>11845</v>
      </c>
      <c r="F1035" s="1" t="s">
        <v>8927</v>
      </c>
      <c r="G1035" s="4" t="s">
        <v>11846</v>
      </c>
      <c r="H1035" s="1" t="s">
        <v>10625</v>
      </c>
      <c r="I1035" s="1"/>
      <c r="J1035" s="2"/>
      <c r="K1035" s="3"/>
      <c r="L1035" s="109"/>
      <c r="M1035" s="109"/>
      <c r="N1035" s="13"/>
      <c r="O1035" s="111"/>
      <c r="P1035" s="111"/>
      <c r="Q1035" s="111"/>
      <c r="R1035" s="111"/>
      <c r="S1035" s="15"/>
      <c r="T1035" s="112" t="s">
        <v>13934</v>
      </c>
      <c r="U1035" s="112"/>
      <c r="V1035" s="112"/>
      <c r="W1035" s="112"/>
      <c r="X1035" s="107" t="s">
        <v>15</v>
      </c>
      <c r="Y1035" s="107"/>
      <c r="Z1035" s="108"/>
    </row>
    <row r="1036" spans="1:26" s="11" customFormat="1" ht="13.5" hidden="1" customHeight="1" x14ac:dyDescent="0.2">
      <c r="A1036" s="12" t="s">
        <v>11847</v>
      </c>
      <c r="B1036" s="106" t="s">
        <v>11848</v>
      </c>
      <c r="C1036" s="106"/>
      <c r="D1036" s="4" t="s">
        <v>8899</v>
      </c>
      <c r="E1036" s="14" t="s">
        <v>11849</v>
      </c>
      <c r="F1036" s="1" t="s">
        <v>8927</v>
      </c>
      <c r="G1036" s="4" t="s">
        <v>11850</v>
      </c>
      <c r="H1036" s="1" t="s">
        <v>11851</v>
      </c>
      <c r="I1036" s="1"/>
      <c r="J1036" s="2"/>
      <c r="K1036" s="3"/>
      <c r="L1036" s="109"/>
      <c r="M1036" s="109"/>
      <c r="N1036" s="13"/>
      <c r="O1036" s="111"/>
      <c r="P1036" s="111"/>
      <c r="Q1036" s="111"/>
      <c r="R1036" s="111"/>
      <c r="S1036" s="15"/>
      <c r="T1036" s="112" t="s">
        <v>13934</v>
      </c>
      <c r="U1036" s="112"/>
      <c r="V1036" s="112"/>
      <c r="W1036" s="112"/>
      <c r="X1036" s="107" t="s">
        <v>15</v>
      </c>
      <c r="Y1036" s="107"/>
      <c r="Z1036" s="108"/>
    </row>
    <row r="1037" spans="1:26" s="11" customFormat="1" ht="13.5" hidden="1" customHeight="1" x14ac:dyDescent="0.2">
      <c r="A1037" s="12" t="s">
        <v>11852</v>
      </c>
      <c r="B1037" s="106" t="s">
        <v>11853</v>
      </c>
      <c r="C1037" s="106"/>
      <c r="D1037" s="4" t="s">
        <v>8899</v>
      </c>
      <c r="E1037" s="14" t="s">
        <v>11854</v>
      </c>
      <c r="F1037" s="1" t="s">
        <v>8927</v>
      </c>
      <c r="G1037" s="4" t="s">
        <v>11855</v>
      </c>
      <c r="H1037" s="1" t="s">
        <v>2662</v>
      </c>
      <c r="I1037" s="1"/>
      <c r="J1037" s="2"/>
      <c r="K1037" s="3"/>
      <c r="L1037" s="109"/>
      <c r="M1037" s="109"/>
      <c r="N1037" s="13"/>
      <c r="O1037" s="111"/>
      <c r="P1037" s="111"/>
      <c r="Q1037" s="111"/>
      <c r="R1037" s="111"/>
      <c r="S1037" s="15"/>
      <c r="T1037" s="112" t="s">
        <v>13934</v>
      </c>
      <c r="U1037" s="112"/>
      <c r="V1037" s="112"/>
      <c r="W1037" s="112"/>
      <c r="X1037" s="107" t="s">
        <v>15</v>
      </c>
      <c r="Y1037" s="107"/>
      <c r="Z1037" s="108"/>
    </row>
    <row r="1038" spans="1:26" s="11" customFormat="1" ht="13.5" hidden="1" customHeight="1" x14ac:dyDescent="0.2">
      <c r="A1038" s="12" t="s">
        <v>11856</v>
      </c>
      <c r="B1038" s="106" t="s">
        <v>11857</v>
      </c>
      <c r="C1038" s="106"/>
      <c r="D1038" s="4" t="s">
        <v>8899</v>
      </c>
      <c r="E1038" s="14" t="s">
        <v>11858</v>
      </c>
      <c r="F1038" s="1" t="s">
        <v>8927</v>
      </c>
      <c r="G1038" s="4" t="s">
        <v>11859</v>
      </c>
      <c r="H1038" s="1" t="s">
        <v>11860</v>
      </c>
      <c r="I1038" s="1"/>
      <c r="J1038" s="2"/>
      <c r="K1038" s="3"/>
      <c r="L1038" s="109"/>
      <c r="M1038" s="109"/>
      <c r="N1038" s="13"/>
      <c r="O1038" s="111"/>
      <c r="P1038" s="111"/>
      <c r="Q1038" s="111"/>
      <c r="R1038" s="111"/>
      <c r="S1038" s="15"/>
      <c r="T1038" s="112" t="s">
        <v>13934</v>
      </c>
      <c r="U1038" s="112"/>
      <c r="V1038" s="112"/>
      <c r="W1038" s="112"/>
      <c r="X1038" s="107" t="s">
        <v>15</v>
      </c>
      <c r="Y1038" s="107"/>
      <c r="Z1038" s="108"/>
    </row>
    <row r="1039" spans="1:26" s="11" customFormat="1" ht="13.5" hidden="1" customHeight="1" x14ac:dyDescent="0.2">
      <c r="A1039" s="12" t="s">
        <v>11861</v>
      </c>
      <c r="B1039" s="106" t="s">
        <v>11862</v>
      </c>
      <c r="C1039" s="106"/>
      <c r="D1039" s="4" t="s">
        <v>8899</v>
      </c>
      <c r="E1039" s="14"/>
      <c r="F1039" s="1" t="s">
        <v>8927</v>
      </c>
      <c r="G1039" s="4" t="s">
        <v>11863</v>
      </c>
      <c r="H1039" s="1" t="s">
        <v>9245</v>
      </c>
      <c r="I1039" s="1"/>
      <c r="J1039" s="2"/>
      <c r="K1039" s="3"/>
      <c r="L1039" s="109"/>
      <c r="M1039" s="109"/>
      <c r="N1039" s="13"/>
      <c r="O1039" s="111"/>
      <c r="P1039" s="111"/>
      <c r="Q1039" s="111"/>
      <c r="R1039" s="111"/>
      <c r="S1039" s="15"/>
      <c r="T1039" s="112" t="s">
        <v>13934</v>
      </c>
      <c r="U1039" s="112"/>
      <c r="V1039" s="112"/>
      <c r="W1039" s="112"/>
      <c r="X1039" s="107" t="s">
        <v>15</v>
      </c>
      <c r="Y1039" s="107"/>
      <c r="Z1039" s="108"/>
    </row>
    <row r="1040" spans="1:26" s="11" customFormat="1" ht="13.5" hidden="1" customHeight="1" x14ac:dyDescent="0.2">
      <c r="A1040" s="12" t="s">
        <v>11864</v>
      </c>
      <c r="B1040" s="106" t="s">
        <v>11865</v>
      </c>
      <c r="C1040" s="106"/>
      <c r="D1040" s="4" t="s">
        <v>8899</v>
      </c>
      <c r="E1040" s="14"/>
      <c r="F1040" s="1" t="s">
        <v>8927</v>
      </c>
      <c r="G1040" s="4" t="s">
        <v>11866</v>
      </c>
      <c r="H1040" s="1" t="s">
        <v>11867</v>
      </c>
      <c r="I1040" s="1"/>
      <c r="J1040" s="2"/>
      <c r="K1040" s="3"/>
      <c r="L1040" s="109"/>
      <c r="M1040" s="109"/>
      <c r="N1040" s="13"/>
      <c r="O1040" s="111"/>
      <c r="P1040" s="111"/>
      <c r="Q1040" s="111"/>
      <c r="R1040" s="111"/>
      <c r="S1040" s="15"/>
      <c r="T1040" s="112" t="s">
        <v>13934</v>
      </c>
      <c r="U1040" s="112"/>
      <c r="V1040" s="112"/>
      <c r="W1040" s="112"/>
      <c r="X1040" s="107" t="s">
        <v>15</v>
      </c>
      <c r="Y1040" s="107"/>
      <c r="Z1040" s="108"/>
    </row>
    <row r="1041" spans="1:26" s="11" customFormat="1" ht="13.5" hidden="1" customHeight="1" x14ac:dyDescent="0.2">
      <c r="A1041" s="12" t="s">
        <v>11868</v>
      </c>
      <c r="B1041" s="106" t="s">
        <v>11869</v>
      </c>
      <c r="C1041" s="106"/>
      <c r="D1041" s="4" t="s">
        <v>8899</v>
      </c>
      <c r="E1041" s="14" t="s">
        <v>11870</v>
      </c>
      <c r="F1041" s="1" t="s">
        <v>8927</v>
      </c>
      <c r="G1041" s="4" t="s">
        <v>11871</v>
      </c>
      <c r="H1041" s="1" t="s">
        <v>7888</v>
      </c>
      <c r="I1041" s="1"/>
      <c r="J1041" s="2"/>
      <c r="K1041" s="3"/>
      <c r="L1041" s="109"/>
      <c r="M1041" s="109"/>
      <c r="N1041" s="13"/>
      <c r="O1041" s="111"/>
      <c r="P1041" s="111"/>
      <c r="Q1041" s="111"/>
      <c r="R1041" s="111"/>
      <c r="S1041" s="15"/>
      <c r="T1041" s="112" t="s">
        <v>13934</v>
      </c>
      <c r="U1041" s="112"/>
      <c r="V1041" s="112"/>
      <c r="W1041" s="112"/>
      <c r="X1041" s="107" t="s">
        <v>15</v>
      </c>
      <c r="Y1041" s="107"/>
      <c r="Z1041" s="108"/>
    </row>
    <row r="1042" spans="1:26" s="11" customFormat="1" ht="13.5" hidden="1" customHeight="1" x14ac:dyDescent="0.2">
      <c r="A1042" s="12" t="s">
        <v>11872</v>
      </c>
      <c r="B1042" s="106" t="s">
        <v>11873</v>
      </c>
      <c r="C1042" s="106"/>
      <c r="D1042" s="4" t="s">
        <v>8899</v>
      </c>
      <c r="E1042" s="14" t="s">
        <v>11874</v>
      </c>
      <c r="F1042" s="1" t="s">
        <v>8927</v>
      </c>
      <c r="G1042" s="4" t="s">
        <v>11875</v>
      </c>
      <c r="H1042" s="1" t="s">
        <v>10582</v>
      </c>
      <c r="I1042" s="1"/>
      <c r="J1042" s="2"/>
      <c r="K1042" s="3"/>
      <c r="L1042" s="109"/>
      <c r="M1042" s="109"/>
      <c r="N1042" s="13"/>
      <c r="O1042" s="111"/>
      <c r="P1042" s="111"/>
      <c r="Q1042" s="111"/>
      <c r="R1042" s="111"/>
      <c r="S1042" s="15"/>
      <c r="T1042" s="112" t="s">
        <v>13934</v>
      </c>
      <c r="U1042" s="112"/>
      <c r="V1042" s="112"/>
      <c r="W1042" s="112"/>
      <c r="X1042" s="107" t="s">
        <v>15</v>
      </c>
      <c r="Y1042" s="107"/>
      <c r="Z1042" s="108"/>
    </row>
    <row r="1043" spans="1:26" s="11" customFormat="1" ht="13.5" hidden="1" customHeight="1" x14ac:dyDescent="0.2">
      <c r="A1043" s="12" t="s">
        <v>11876</v>
      </c>
      <c r="B1043" s="106" t="s">
        <v>11877</v>
      </c>
      <c r="C1043" s="106"/>
      <c r="D1043" s="4" t="s">
        <v>8899</v>
      </c>
      <c r="E1043" s="14"/>
      <c r="F1043" s="1" t="s">
        <v>8927</v>
      </c>
      <c r="G1043" s="4" t="s">
        <v>11878</v>
      </c>
      <c r="H1043" s="1" t="s">
        <v>11879</v>
      </c>
      <c r="I1043" s="1"/>
      <c r="J1043" s="2"/>
      <c r="K1043" s="3"/>
      <c r="L1043" s="109"/>
      <c r="M1043" s="109"/>
      <c r="N1043" s="13"/>
      <c r="O1043" s="111"/>
      <c r="P1043" s="111"/>
      <c r="Q1043" s="111"/>
      <c r="R1043" s="111"/>
      <c r="S1043" s="15"/>
      <c r="T1043" s="112" t="s">
        <v>13934</v>
      </c>
      <c r="U1043" s="112"/>
      <c r="V1043" s="112"/>
      <c r="W1043" s="112"/>
      <c r="X1043" s="107" t="s">
        <v>15</v>
      </c>
      <c r="Y1043" s="107"/>
      <c r="Z1043" s="108"/>
    </row>
    <row r="1044" spans="1:26" s="11" customFormat="1" ht="13.5" hidden="1" customHeight="1" x14ac:dyDescent="0.2">
      <c r="A1044" s="12" t="s">
        <v>11880</v>
      </c>
      <c r="B1044" s="106" t="s">
        <v>11881</v>
      </c>
      <c r="C1044" s="106"/>
      <c r="D1044" s="4" t="s">
        <v>8899</v>
      </c>
      <c r="E1044" s="14" t="s">
        <v>11882</v>
      </c>
      <c r="F1044" s="1" t="s">
        <v>8927</v>
      </c>
      <c r="G1044" s="4" t="s">
        <v>11883</v>
      </c>
      <c r="H1044" s="1" t="s">
        <v>11706</v>
      </c>
      <c r="I1044" s="1"/>
      <c r="J1044" s="2"/>
      <c r="K1044" s="3"/>
      <c r="L1044" s="109"/>
      <c r="M1044" s="109"/>
      <c r="N1044" s="13"/>
      <c r="O1044" s="111"/>
      <c r="P1044" s="111"/>
      <c r="Q1044" s="111"/>
      <c r="R1044" s="111"/>
      <c r="S1044" s="15"/>
      <c r="T1044" s="112" t="s">
        <v>13934</v>
      </c>
      <c r="U1044" s="112"/>
      <c r="V1044" s="112"/>
      <c r="W1044" s="112"/>
      <c r="X1044" s="107" t="s">
        <v>15</v>
      </c>
      <c r="Y1044" s="107"/>
      <c r="Z1044" s="108"/>
    </row>
    <row r="1045" spans="1:26" s="11" customFormat="1" ht="13.5" hidden="1" customHeight="1" x14ac:dyDescent="0.2">
      <c r="A1045" s="12" t="s">
        <v>11884</v>
      </c>
      <c r="B1045" s="106" t="s">
        <v>11885</v>
      </c>
      <c r="C1045" s="106"/>
      <c r="D1045" s="4" t="s">
        <v>8899</v>
      </c>
      <c r="E1045" s="14" t="s">
        <v>11886</v>
      </c>
      <c r="F1045" s="1" t="s">
        <v>8927</v>
      </c>
      <c r="G1045" s="4" t="s">
        <v>11887</v>
      </c>
      <c r="H1045" s="1" t="s">
        <v>9398</v>
      </c>
      <c r="I1045" s="1"/>
      <c r="J1045" s="2"/>
      <c r="K1045" s="3"/>
      <c r="L1045" s="109"/>
      <c r="M1045" s="109"/>
      <c r="N1045" s="13"/>
      <c r="O1045" s="111"/>
      <c r="P1045" s="111"/>
      <c r="Q1045" s="111"/>
      <c r="R1045" s="111"/>
      <c r="S1045" s="15"/>
      <c r="T1045" s="112" t="s">
        <v>13934</v>
      </c>
      <c r="U1045" s="112"/>
      <c r="V1045" s="112"/>
      <c r="W1045" s="112"/>
      <c r="X1045" s="107" t="s">
        <v>15</v>
      </c>
      <c r="Y1045" s="107"/>
      <c r="Z1045" s="108"/>
    </row>
    <row r="1046" spans="1:26" s="11" customFormat="1" ht="13.5" hidden="1" customHeight="1" x14ac:dyDescent="0.2">
      <c r="A1046" s="12" t="s">
        <v>11888</v>
      </c>
      <c r="B1046" s="106" t="s">
        <v>11889</v>
      </c>
      <c r="C1046" s="106"/>
      <c r="D1046" s="4" t="s">
        <v>8899</v>
      </c>
      <c r="E1046" s="14" t="s">
        <v>11890</v>
      </c>
      <c r="F1046" s="1" t="s">
        <v>8927</v>
      </c>
      <c r="G1046" s="4" t="s">
        <v>11891</v>
      </c>
      <c r="H1046" s="1" t="s">
        <v>11892</v>
      </c>
      <c r="I1046" s="1"/>
      <c r="J1046" s="2"/>
      <c r="K1046" s="3"/>
      <c r="L1046" s="109"/>
      <c r="M1046" s="109"/>
      <c r="N1046" s="13"/>
      <c r="O1046" s="111"/>
      <c r="P1046" s="111"/>
      <c r="Q1046" s="111"/>
      <c r="R1046" s="111"/>
      <c r="S1046" s="15"/>
      <c r="T1046" s="112" t="s">
        <v>13934</v>
      </c>
      <c r="U1046" s="112"/>
      <c r="V1046" s="112"/>
      <c r="W1046" s="112"/>
      <c r="X1046" s="107" t="s">
        <v>15</v>
      </c>
      <c r="Y1046" s="107"/>
      <c r="Z1046" s="108"/>
    </row>
    <row r="1047" spans="1:26" s="11" customFormat="1" ht="13.5" hidden="1" customHeight="1" x14ac:dyDescent="0.2">
      <c r="A1047" s="12" t="s">
        <v>11893</v>
      </c>
      <c r="B1047" s="106" t="s">
        <v>11894</v>
      </c>
      <c r="C1047" s="106"/>
      <c r="D1047" s="4" t="s">
        <v>8899</v>
      </c>
      <c r="E1047" s="14"/>
      <c r="F1047" s="1" t="s">
        <v>8927</v>
      </c>
      <c r="G1047" s="4" t="s">
        <v>11895</v>
      </c>
      <c r="H1047" s="1" t="s">
        <v>10769</v>
      </c>
      <c r="I1047" s="1"/>
      <c r="J1047" s="2"/>
      <c r="K1047" s="3"/>
      <c r="L1047" s="109"/>
      <c r="M1047" s="109"/>
      <c r="N1047" s="13"/>
      <c r="O1047" s="111"/>
      <c r="P1047" s="111"/>
      <c r="Q1047" s="111"/>
      <c r="R1047" s="111"/>
      <c r="S1047" s="15"/>
      <c r="T1047" s="112" t="s">
        <v>13934</v>
      </c>
      <c r="U1047" s="112"/>
      <c r="V1047" s="112"/>
      <c r="W1047" s="112"/>
      <c r="X1047" s="107" t="s">
        <v>15</v>
      </c>
      <c r="Y1047" s="107"/>
      <c r="Z1047" s="108"/>
    </row>
    <row r="1048" spans="1:26" s="11" customFormat="1" ht="13.5" hidden="1" customHeight="1" x14ac:dyDescent="0.2">
      <c r="A1048" s="12" t="s">
        <v>11896</v>
      </c>
      <c r="B1048" s="106" t="s">
        <v>11897</v>
      </c>
      <c r="C1048" s="106"/>
      <c r="D1048" s="4" t="s">
        <v>8899</v>
      </c>
      <c r="E1048" s="14" t="s">
        <v>11898</v>
      </c>
      <c r="F1048" s="1" t="s">
        <v>8927</v>
      </c>
      <c r="G1048" s="4" t="s">
        <v>11899</v>
      </c>
      <c r="H1048" s="1" t="s">
        <v>9219</v>
      </c>
      <c r="I1048" s="1"/>
      <c r="J1048" s="2"/>
      <c r="K1048" s="3"/>
      <c r="L1048" s="109"/>
      <c r="M1048" s="109"/>
      <c r="N1048" s="13"/>
      <c r="O1048" s="111"/>
      <c r="P1048" s="111"/>
      <c r="Q1048" s="111"/>
      <c r="R1048" s="111"/>
      <c r="S1048" s="15"/>
      <c r="T1048" s="112" t="s">
        <v>13934</v>
      </c>
      <c r="U1048" s="112"/>
      <c r="V1048" s="112"/>
      <c r="W1048" s="112"/>
      <c r="X1048" s="107" t="s">
        <v>15</v>
      </c>
      <c r="Y1048" s="107"/>
      <c r="Z1048" s="108"/>
    </row>
    <row r="1049" spans="1:26" s="11" customFormat="1" ht="13.5" hidden="1" customHeight="1" x14ac:dyDescent="0.2">
      <c r="A1049" s="12" t="s">
        <v>11900</v>
      </c>
      <c r="B1049" s="106" t="s">
        <v>11901</v>
      </c>
      <c r="C1049" s="106"/>
      <c r="D1049" s="4" t="s">
        <v>8899</v>
      </c>
      <c r="E1049" s="14" t="s">
        <v>11902</v>
      </c>
      <c r="F1049" s="1" t="s">
        <v>8927</v>
      </c>
      <c r="G1049" s="4" t="s">
        <v>11903</v>
      </c>
      <c r="H1049" s="1" t="s">
        <v>11904</v>
      </c>
      <c r="I1049" s="1"/>
      <c r="J1049" s="2"/>
      <c r="K1049" s="3"/>
      <c r="L1049" s="109"/>
      <c r="M1049" s="109"/>
      <c r="N1049" s="13"/>
      <c r="O1049" s="111"/>
      <c r="P1049" s="111"/>
      <c r="Q1049" s="111"/>
      <c r="R1049" s="111"/>
      <c r="S1049" s="15"/>
      <c r="T1049" s="112" t="s">
        <v>13934</v>
      </c>
      <c r="U1049" s="112"/>
      <c r="V1049" s="112"/>
      <c r="W1049" s="112"/>
      <c r="X1049" s="107" t="s">
        <v>15</v>
      </c>
      <c r="Y1049" s="107"/>
      <c r="Z1049" s="108"/>
    </row>
    <row r="1050" spans="1:26" s="11" customFormat="1" ht="13.5" hidden="1" customHeight="1" x14ac:dyDescent="0.2">
      <c r="A1050" s="12" t="s">
        <v>11905</v>
      </c>
      <c r="B1050" s="106" t="s">
        <v>11906</v>
      </c>
      <c r="C1050" s="106"/>
      <c r="D1050" s="4" t="s">
        <v>8899</v>
      </c>
      <c r="E1050" s="14" t="s">
        <v>11907</v>
      </c>
      <c r="F1050" s="1" t="s">
        <v>8927</v>
      </c>
      <c r="G1050" s="4" t="s">
        <v>11908</v>
      </c>
      <c r="H1050" s="1" t="s">
        <v>11909</v>
      </c>
      <c r="I1050" s="1"/>
      <c r="J1050" s="2"/>
      <c r="K1050" s="3"/>
      <c r="L1050" s="109"/>
      <c r="M1050" s="109"/>
      <c r="N1050" s="13"/>
      <c r="O1050" s="111"/>
      <c r="P1050" s="111"/>
      <c r="Q1050" s="111"/>
      <c r="R1050" s="111"/>
      <c r="S1050" s="15"/>
      <c r="T1050" s="112" t="s">
        <v>13934</v>
      </c>
      <c r="U1050" s="112"/>
      <c r="V1050" s="112"/>
      <c r="W1050" s="112"/>
      <c r="X1050" s="107" t="s">
        <v>15</v>
      </c>
      <c r="Y1050" s="107"/>
      <c r="Z1050" s="108"/>
    </row>
    <row r="1051" spans="1:26" s="11" customFormat="1" ht="13.5" hidden="1" customHeight="1" x14ac:dyDescent="0.2">
      <c r="A1051" s="12" t="s">
        <v>11910</v>
      </c>
      <c r="B1051" s="106" t="s">
        <v>11911</v>
      </c>
      <c r="C1051" s="106"/>
      <c r="D1051" s="4" t="s">
        <v>8899</v>
      </c>
      <c r="E1051" s="14" t="s">
        <v>11912</v>
      </c>
      <c r="F1051" s="1" t="s">
        <v>8927</v>
      </c>
      <c r="G1051" s="4" t="s">
        <v>11913</v>
      </c>
      <c r="H1051" s="1" t="s">
        <v>11493</v>
      </c>
      <c r="I1051" s="1"/>
      <c r="J1051" s="2"/>
      <c r="K1051" s="3"/>
      <c r="L1051" s="109"/>
      <c r="M1051" s="109"/>
      <c r="N1051" s="13"/>
      <c r="O1051" s="111"/>
      <c r="P1051" s="111"/>
      <c r="Q1051" s="111"/>
      <c r="R1051" s="111"/>
      <c r="S1051" s="15"/>
      <c r="T1051" s="112" t="s">
        <v>13934</v>
      </c>
      <c r="U1051" s="112"/>
      <c r="V1051" s="112"/>
      <c r="W1051" s="112"/>
      <c r="X1051" s="107" t="s">
        <v>15</v>
      </c>
      <c r="Y1051" s="107"/>
      <c r="Z1051" s="108"/>
    </row>
    <row r="1052" spans="1:26" s="11" customFormat="1" ht="13.5" hidden="1" customHeight="1" x14ac:dyDescent="0.2">
      <c r="A1052" s="12" t="s">
        <v>11914</v>
      </c>
      <c r="B1052" s="106" t="s">
        <v>11915</v>
      </c>
      <c r="C1052" s="106"/>
      <c r="D1052" s="4" t="s">
        <v>8899</v>
      </c>
      <c r="E1052" s="14" t="s">
        <v>11916</v>
      </c>
      <c r="F1052" s="1" t="s">
        <v>8927</v>
      </c>
      <c r="G1052" s="4" t="s">
        <v>11917</v>
      </c>
      <c r="H1052" s="1" t="s">
        <v>8902</v>
      </c>
      <c r="I1052" s="1"/>
      <c r="J1052" s="2"/>
      <c r="K1052" s="3"/>
      <c r="L1052" s="109"/>
      <c r="M1052" s="109"/>
      <c r="N1052" s="13"/>
      <c r="O1052" s="111"/>
      <c r="P1052" s="111"/>
      <c r="Q1052" s="111"/>
      <c r="R1052" s="111"/>
      <c r="S1052" s="15"/>
      <c r="T1052" s="112" t="s">
        <v>13934</v>
      </c>
      <c r="U1052" s="112"/>
      <c r="V1052" s="112"/>
      <c r="W1052" s="112"/>
      <c r="X1052" s="107" t="s">
        <v>15</v>
      </c>
      <c r="Y1052" s="107"/>
      <c r="Z1052" s="108"/>
    </row>
    <row r="1053" spans="1:26" s="11" customFormat="1" ht="13.5" hidden="1" customHeight="1" x14ac:dyDescent="0.2">
      <c r="A1053" s="12" t="s">
        <v>11918</v>
      </c>
      <c r="B1053" s="106" t="s">
        <v>11919</v>
      </c>
      <c r="C1053" s="106"/>
      <c r="D1053" s="4" t="s">
        <v>8899</v>
      </c>
      <c r="E1053" s="14" t="s">
        <v>11920</v>
      </c>
      <c r="F1053" s="1" t="s">
        <v>8927</v>
      </c>
      <c r="G1053" s="4" t="s">
        <v>11921</v>
      </c>
      <c r="H1053" s="1" t="s">
        <v>431</v>
      </c>
      <c r="I1053" s="1"/>
      <c r="J1053" s="2"/>
      <c r="K1053" s="3"/>
      <c r="L1053" s="109"/>
      <c r="M1053" s="109"/>
      <c r="N1053" s="13"/>
      <c r="O1053" s="111"/>
      <c r="P1053" s="111"/>
      <c r="Q1053" s="111"/>
      <c r="R1053" s="111"/>
      <c r="S1053" s="15"/>
      <c r="T1053" s="112" t="s">
        <v>13934</v>
      </c>
      <c r="U1053" s="112"/>
      <c r="V1053" s="112"/>
      <c r="W1053" s="112"/>
      <c r="X1053" s="107" t="s">
        <v>15</v>
      </c>
      <c r="Y1053" s="107"/>
      <c r="Z1053" s="108"/>
    </row>
    <row r="1054" spans="1:26" s="11" customFormat="1" ht="13.5" hidden="1" customHeight="1" x14ac:dyDescent="0.2">
      <c r="A1054" s="12" t="s">
        <v>11922</v>
      </c>
      <c r="B1054" s="106" t="s">
        <v>11923</v>
      </c>
      <c r="C1054" s="106"/>
      <c r="D1054" s="4" t="s">
        <v>8899</v>
      </c>
      <c r="E1054" s="14"/>
      <c r="F1054" s="1" t="s">
        <v>8927</v>
      </c>
      <c r="G1054" s="4" t="s">
        <v>11924</v>
      </c>
      <c r="H1054" s="1" t="s">
        <v>2310</v>
      </c>
      <c r="I1054" s="1"/>
      <c r="J1054" s="2"/>
      <c r="K1054" s="3"/>
      <c r="L1054" s="109"/>
      <c r="M1054" s="109"/>
      <c r="N1054" s="13"/>
      <c r="O1054" s="111"/>
      <c r="P1054" s="111"/>
      <c r="Q1054" s="111"/>
      <c r="R1054" s="111"/>
      <c r="S1054" s="15"/>
      <c r="T1054" s="112" t="s">
        <v>13934</v>
      </c>
      <c r="U1054" s="112"/>
      <c r="V1054" s="112"/>
      <c r="W1054" s="112"/>
      <c r="X1054" s="107" t="s">
        <v>15</v>
      </c>
      <c r="Y1054" s="107"/>
      <c r="Z1054" s="108"/>
    </row>
    <row r="1055" spans="1:26" s="11" customFormat="1" ht="13.5" hidden="1" customHeight="1" x14ac:dyDescent="0.2">
      <c r="A1055" s="12" t="s">
        <v>11925</v>
      </c>
      <c r="B1055" s="106" t="s">
        <v>11926</v>
      </c>
      <c r="C1055" s="106"/>
      <c r="D1055" s="4" t="s">
        <v>8899</v>
      </c>
      <c r="E1055" s="14" t="s">
        <v>11927</v>
      </c>
      <c r="F1055" s="1" t="s">
        <v>8927</v>
      </c>
      <c r="G1055" s="4" t="s">
        <v>11928</v>
      </c>
      <c r="H1055" s="1" t="s">
        <v>11929</v>
      </c>
      <c r="I1055" s="1"/>
      <c r="J1055" s="2"/>
      <c r="K1055" s="3"/>
      <c r="L1055" s="109"/>
      <c r="M1055" s="109"/>
      <c r="N1055" s="13"/>
      <c r="O1055" s="111"/>
      <c r="P1055" s="111"/>
      <c r="Q1055" s="111"/>
      <c r="R1055" s="111"/>
      <c r="S1055" s="15"/>
      <c r="T1055" s="112" t="s">
        <v>13934</v>
      </c>
      <c r="U1055" s="112"/>
      <c r="V1055" s="112"/>
      <c r="W1055" s="112"/>
      <c r="X1055" s="107" t="s">
        <v>15</v>
      </c>
      <c r="Y1055" s="107"/>
      <c r="Z1055" s="108"/>
    </row>
    <row r="1056" spans="1:26" s="11" customFormat="1" ht="13.5" hidden="1" customHeight="1" x14ac:dyDescent="0.2">
      <c r="A1056" s="12" t="s">
        <v>11930</v>
      </c>
      <c r="B1056" s="106" t="s">
        <v>11931</v>
      </c>
      <c r="C1056" s="106"/>
      <c r="D1056" s="4" t="s">
        <v>8899</v>
      </c>
      <c r="E1056" s="14" t="s">
        <v>11932</v>
      </c>
      <c r="F1056" s="1" t="s">
        <v>8927</v>
      </c>
      <c r="G1056" s="4" t="s">
        <v>11933</v>
      </c>
      <c r="H1056" s="1" t="s">
        <v>8397</v>
      </c>
      <c r="I1056" s="1"/>
      <c r="J1056" s="2"/>
      <c r="K1056" s="3"/>
      <c r="L1056" s="109"/>
      <c r="M1056" s="109"/>
      <c r="N1056" s="13"/>
      <c r="O1056" s="111"/>
      <c r="P1056" s="111"/>
      <c r="Q1056" s="111"/>
      <c r="R1056" s="111"/>
      <c r="S1056" s="15"/>
      <c r="T1056" s="112" t="s">
        <v>13934</v>
      </c>
      <c r="U1056" s="112"/>
      <c r="V1056" s="112"/>
      <c r="W1056" s="112"/>
      <c r="X1056" s="107" t="s">
        <v>15</v>
      </c>
      <c r="Y1056" s="107"/>
      <c r="Z1056" s="108"/>
    </row>
    <row r="1057" spans="1:26" s="11" customFormat="1" ht="13.5" hidden="1" customHeight="1" x14ac:dyDescent="0.2">
      <c r="A1057" s="12" t="s">
        <v>11934</v>
      </c>
      <c r="B1057" s="106" t="s">
        <v>11935</v>
      </c>
      <c r="C1057" s="106"/>
      <c r="D1057" s="4" t="s">
        <v>8899</v>
      </c>
      <c r="E1057" s="14" t="s">
        <v>11936</v>
      </c>
      <c r="F1057" s="1" t="s">
        <v>8927</v>
      </c>
      <c r="G1057" s="4" t="s">
        <v>11937</v>
      </c>
      <c r="H1057" s="1" t="s">
        <v>11221</v>
      </c>
      <c r="I1057" s="1"/>
      <c r="J1057" s="2"/>
      <c r="K1057" s="3"/>
      <c r="L1057" s="109"/>
      <c r="M1057" s="109"/>
      <c r="N1057" s="13"/>
      <c r="O1057" s="111"/>
      <c r="P1057" s="111"/>
      <c r="Q1057" s="111"/>
      <c r="R1057" s="111"/>
      <c r="S1057" s="15"/>
      <c r="T1057" s="112" t="s">
        <v>13934</v>
      </c>
      <c r="U1057" s="112"/>
      <c r="V1057" s="112"/>
      <c r="W1057" s="112"/>
      <c r="X1057" s="107" t="s">
        <v>15</v>
      </c>
      <c r="Y1057" s="107"/>
      <c r="Z1057" s="108"/>
    </row>
    <row r="1058" spans="1:26" s="11" customFormat="1" ht="13.5" hidden="1" customHeight="1" x14ac:dyDescent="0.2">
      <c r="A1058" s="12" t="s">
        <v>11938</v>
      </c>
      <c r="B1058" s="106" t="s">
        <v>11939</v>
      </c>
      <c r="C1058" s="106"/>
      <c r="D1058" s="4" t="s">
        <v>8899</v>
      </c>
      <c r="E1058" s="14" t="s">
        <v>11940</v>
      </c>
      <c r="F1058" s="1" t="s">
        <v>8927</v>
      </c>
      <c r="G1058" s="4" t="s">
        <v>11941</v>
      </c>
      <c r="H1058" s="1" t="s">
        <v>11626</v>
      </c>
      <c r="I1058" s="1"/>
      <c r="J1058" s="2"/>
      <c r="K1058" s="3"/>
      <c r="L1058" s="109"/>
      <c r="M1058" s="109"/>
      <c r="N1058" s="13"/>
      <c r="O1058" s="111"/>
      <c r="P1058" s="111"/>
      <c r="Q1058" s="111"/>
      <c r="R1058" s="111"/>
      <c r="S1058" s="15"/>
      <c r="T1058" s="112" t="s">
        <v>13934</v>
      </c>
      <c r="U1058" s="112"/>
      <c r="V1058" s="112"/>
      <c r="W1058" s="112"/>
      <c r="X1058" s="107" t="s">
        <v>15</v>
      </c>
      <c r="Y1058" s="107"/>
      <c r="Z1058" s="108"/>
    </row>
    <row r="1059" spans="1:26" s="11" customFormat="1" ht="13.5" hidden="1" customHeight="1" x14ac:dyDescent="0.2">
      <c r="A1059" s="12" t="s">
        <v>11942</v>
      </c>
      <c r="B1059" s="106" t="s">
        <v>11943</v>
      </c>
      <c r="C1059" s="106"/>
      <c r="D1059" s="4" t="s">
        <v>8899</v>
      </c>
      <c r="E1059" s="14" t="s">
        <v>11944</v>
      </c>
      <c r="F1059" s="1" t="s">
        <v>8927</v>
      </c>
      <c r="G1059" s="4" t="s">
        <v>11945</v>
      </c>
      <c r="H1059" s="1" t="s">
        <v>27</v>
      </c>
      <c r="I1059" s="1"/>
      <c r="J1059" s="2"/>
      <c r="K1059" s="3"/>
      <c r="L1059" s="109"/>
      <c r="M1059" s="109"/>
      <c r="N1059" s="13"/>
      <c r="O1059" s="111"/>
      <c r="P1059" s="111"/>
      <c r="Q1059" s="111"/>
      <c r="R1059" s="111"/>
      <c r="S1059" s="15"/>
      <c r="T1059" s="112" t="s">
        <v>13934</v>
      </c>
      <c r="U1059" s="112"/>
      <c r="V1059" s="112"/>
      <c r="W1059" s="112"/>
      <c r="X1059" s="107" t="s">
        <v>15</v>
      </c>
      <c r="Y1059" s="107"/>
      <c r="Z1059" s="108"/>
    </row>
    <row r="1060" spans="1:26" s="11" customFormat="1" ht="13.5" hidden="1" customHeight="1" x14ac:dyDescent="0.2">
      <c r="A1060" s="12" t="s">
        <v>11946</v>
      </c>
      <c r="B1060" s="106" t="s">
        <v>11947</v>
      </c>
      <c r="C1060" s="106"/>
      <c r="D1060" s="4" t="s">
        <v>8899</v>
      </c>
      <c r="E1060" s="14" t="s">
        <v>11948</v>
      </c>
      <c r="F1060" s="1" t="s">
        <v>8927</v>
      </c>
      <c r="G1060" s="4" t="s">
        <v>11949</v>
      </c>
      <c r="H1060" s="1" t="s">
        <v>11950</v>
      </c>
      <c r="I1060" s="1"/>
      <c r="J1060" s="2"/>
      <c r="K1060" s="3"/>
      <c r="L1060" s="109"/>
      <c r="M1060" s="109"/>
      <c r="N1060" s="13"/>
      <c r="O1060" s="111"/>
      <c r="P1060" s="111"/>
      <c r="Q1060" s="111"/>
      <c r="R1060" s="111"/>
      <c r="S1060" s="15"/>
      <c r="T1060" s="112" t="s">
        <v>13934</v>
      </c>
      <c r="U1060" s="112"/>
      <c r="V1060" s="112"/>
      <c r="W1060" s="112"/>
      <c r="X1060" s="107" t="s">
        <v>15</v>
      </c>
      <c r="Y1060" s="107"/>
      <c r="Z1060" s="108"/>
    </row>
    <row r="1061" spans="1:26" s="11" customFormat="1" ht="13.5" hidden="1" customHeight="1" x14ac:dyDescent="0.2">
      <c r="A1061" s="12" t="s">
        <v>11951</v>
      </c>
      <c r="B1061" s="106" t="s">
        <v>11952</v>
      </c>
      <c r="C1061" s="106"/>
      <c r="D1061" s="4" t="s">
        <v>8899</v>
      </c>
      <c r="E1061" s="14" t="s">
        <v>11953</v>
      </c>
      <c r="F1061" s="1" t="s">
        <v>8927</v>
      </c>
      <c r="G1061" s="4" t="s">
        <v>11954</v>
      </c>
      <c r="H1061" s="1" t="s">
        <v>11955</v>
      </c>
      <c r="I1061" s="1"/>
      <c r="J1061" s="2"/>
      <c r="K1061" s="3"/>
      <c r="L1061" s="109"/>
      <c r="M1061" s="109"/>
      <c r="N1061" s="13"/>
      <c r="O1061" s="111"/>
      <c r="P1061" s="111"/>
      <c r="Q1061" s="111"/>
      <c r="R1061" s="111"/>
      <c r="S1061" s="15"/>
      <c r="T1061" s="112" t="s">
        <v>13934</v>
      </c>
      <c r="U1061" s="112"/>
      <c r="V1061" s="112"/>
      <c r="W1061" s="112"/>
      <c r="X1061" s="107" t="s">
        <v>15</v>
      </c>
      <c r="Y1061" s="107"/>
      <c r="Z1061" s="108"/>
    </row>
    <row r="1062" spans="1:26" s="11" customFormat="1" ht="13.5" hidden="1" customHeight="1" x14ac:dyDescent="0.2">
      <c r="A1062" s="12" t="s">
        <v>11956</v>
      </c>
      <c r="B1062" s="106" t="s">
        <v>11957</v>
      </c>
      <c r="C1062" s="106"/>
      <c r="D1062" s="4" t="s">
        <v>8899</v>
      </c>
      <c r="E1062" s="14"/>
      <c r="F1062" s="1" t="s">
        <v>8927</v>
      </c>
      <c r="G1062" s="4" t="s">
        <v>11958</v>
      </c>
      <c r="H1062" s="1" t="s">
        <v>11104</v>
      </c>
      <c r="I1062" s="1"/>
      <c r="J1062" s="2"/>
      <c r="K1062" s="3"/>
      <c r="L1062" s="109"/>
      <c r="M1062" s="109"/>
      <c r="N1062" s="13"/>
      <c r="O1062" s="111"/>
      <c r="P1062" s="111"/>
      <c r="Q1062" s="111"/>
      <c r="R1062" s="111"/>
      <c r="S1062" s="15"/>
      <c r="T1062" s="112" t="s">
        <v>13934</v>
      </c>
      <c r="U1062" s="112"/>
      <c r="V1062" s="112"/>
      <c r="W1062" s="112"/>
      <c r="X1062" s="107" t="s">
        <v>15</v>
      </c>
      <c r="Y1062" s="107"/>
      <c r="Z1062" s="108"/>
    </row>
    <row r="1063" spans="1:26" s="11" customFormat="1" ht="13.5" hidden="1" customHeight="1" x14ac:dyDescent="0.2">
      <c r="A1063" s="12" t="s">
        <v>11959</v>
      </c>
      <c r="B1063" s="106" t="s">
        <v>11960</v>
      </c>
      <c r="C1063" s="106"/>
      <c r="D1063" s="4" t="s">
        <v>8899</v>
      </c>
      <c r="E1063" s="14" t="s">
        <v>11961</v>
      </c>
      <c r="F1063" s="1" t="s">
        <v>8927</v>
      </c>
      <c r="G1063" s="4" t="s">
        <v>11962</v>
      </c>
      <c r="H1063" s="1" t="s">
        <v>11963</v>
      </c>
      <c r="I1063" s="1"/>
      <c r="J1063" s="2"/>
      <c r="K1063" s="3"/>
      <c r="L1063" s="109"/>
      <c r="M1063" s="109"/>
      <c r="N1063" s="13"/>
      <c r="O1063" s="111"/>
      <c r="P1063" s="111"/>
      <c r="Q1063" s="111"/>
      <c r="R1063" s="111"/>
      <c r="S1063" s="15"/>
      <c r="T1063" s="112" t="s">
        <v>13934</v>
      </c>
      <c r="U1063" s="112"/>
      <c r="V1063" s="112"/>
      <c r="W1063" s="112"/>
      <c r="X1063" s="107" t="s">
        <v>15</v>
      </c>
      <c r="Y1063" s="107"/>
      <c r="Z1063" s="108"/>
    </row>
    <row r="1064" spans="1:26" s="11" customFormat="1" ht="13.5" hidden="1" customHeight="1" x14ac:dyDescent="0.2">
      <c r="A1064" s="12" t="s">
        <v>11964</v>
      </c>
      <c r="B1064" s="106" t="s">
        <v>11965</v>
      </c>
      <c r="C1064" s="106"/>
      <c r="D1064" s="4" t="s">
        <v>8899</v>
      </c>
      <c r="E1064" s="14" t="s">
        <v>11966</v>
      </c>
      <c r="F1064" s="1" t="s">
        <v>8927</v>
      </c>
      <c r="G1064" s="4" t="s">
        <v>11967</v>
      </c>
      <c r="H1064" s="1" t="s">
        <v>9345</v>
      </c>
      <c r="I1064" s="1"/>
      <c r="J1064" s="2"/>
      <c r="K1064" s="3"/>
      <c r="L1064" s="109"/>
      <c r="M1064" s="109"/>
      <c r="N1064" s="13"/>
      <c r="O1064" s="111"/>
      <c r="P1064" s="111"/>
      <c r="Q1064" s="111"/>
      <c r="R1064" s="111"/>
      <c r="S1064" s="15"/>
      <c r="T1064" s="112" t="s">
        <v>13934</v>
      </c>
      <c r="U1064" s="112"/>
      <c r="V1064" s="112"/>
      <c r="W1064" s="112"/>
      <c r="X1064" s="107" t="s">
        <v>15</v>
      </c>
      <c r="Y1064" s="107"/>
      <c r="Z1064" s="108"/>
    </row>
    <row r="1065" spans="1:26" s="11" customFormat="1" ht="13.5" hidden="1" customHeight="1" x14ac:dyDescent="0.2">
      <c r="A1065" s="12" t="s">
        <v>11968</v>
      </c>
      <c r="B1065" s="106" t="s">
        <v>11969</v>
      </c>
      <c r="C1065" s="106"/>
      <c r="D1065" s="4" t="s">
        <v>8899</v>
      </c>
      <c r="E1065" s="14" t="s">
        <v>11970</v>
      </c>
      <c r="F1065" s="1" t="s">
        <v>8927</v>
      </c>
      <c r="G1065" s="4" t="s">
        <v>11971</v>
      </c>
      <c r="H1065" s="1" t="s">
        <v>9173</v>
      </c>
      <c r="I1065" s="1"/>
      <c r="J1065" s="2"/>
      <c r="K1065" s="3"/>
      <c r="L1065" s="109"/>
      <c r="M1065" s="109"/>
      <c r="N1065" s="13"/>
      <c r="O1065" s="111"/>
      <c r="P1065" s="111"/>
      <c r="Q1065" s="111"/>
      <c r="R1065" s="111"/>
      <c r="S1065" s="15"/>
      <c r="T1065" s="112" t="s">
        <v>13934</v>
      </c>
      <c r="U1065" s="112"/>
      <c r="V1065" s="112"/>
      <c r="W1065" s="112"/>
      <c r="X1065" s="107" t="s">
        <v>15</v>
      </c>
      <c r="Y1065" s="107"/>
      <c r="Z1065" s="108"/>
    </row>
    <row r="1066" spans="1:26" s="11" customFormat="1" ht="13.5" hidden="1" customHeight="1" x14ac:dyDescent="0.2">
      <c r="A1066" s="12" t="s">
        <v>11972</v>
      </c>
      <c r="B1066" s="106" t="s">
        <v>11973</v>
      </c>
      <c r="C1066" s="106"/>
      <c r="D1066" s="4" t="s">
        <v>8899</v>
      </c>
      <c r="E1066" s="14" t="s">
        <v>11974</v>
      </c>
      <c r="F1066" s="1" t="s">
        <v>8927</v>
      </c>
      <c r="G1066" s="4" t="s">
        <v>11975</v>
      </c>
      <c r="H1066" s="1" t="s">
        <v>9345</v>
      </c>
      <c r="I1066" s="1"/>
      <c r="J1066" s="2"/>
      <c r="K1066" s="3"/>
      <c r="L1066" s="109"/>
      <c r="M1066" s="109"/>
      <c r="N1066" s="13"/>
      <c r="O1066" s="111"/>
      <c r="P1066" s="111"/>
      <c r="Q1066" s="111"/>
      <c r="R1066" s="111"/>
      <c r="S1066" s="15"/>
      <c r="T1066" s="112" t="s">
        <v>13934</v>
      </c>
      <c r="U1066" s="112"/>
      <c r="V1066" s="112"/>
      <c r="W1066" s="112"/>
      <c r="X1066" s="107" t="s">
        <v>15</v>
      </c>
      <c r="Y1066" s="107"/>
      <c r="Z1066" s="108"/>
    </row>
    <row r="1067" spans="1:26" s="11" customFormat="1" ht="13.5" hidden="1" customHeight="1" x14ac:dyDescent="0.2">
      <c r="A1067" s="12" t="s">
        <v>11976</v>
      </c>
      <c r="B1067" s="106" t="s">
        <v>11977</v>
      </c>
      <c r="C1067" s="106"/>
      <c r="D1067" s="4" t="s">
        <v>8899</v>
      </c>
      <c r="E1067" s="14" t="s">
        <v>11978</v>
      </c>
      <c r="F1067" s="1" t="s">
        <v>8927</v>
      </c>
      <c r="G1067" s="4" t="s">
        <v>11979</v>
      </c>
      <c r="H1067" s="1" t="s">
        <v>11909</v>
      </c>
      <c r="I1067" s="1"/>
      <c r="J1067" s="2"/>
      <c r="K1067" s="3"/>
      <c r="L1067" s="109"/>
      <c r="M1067" s="109"/>
      <c r="N1067" s="13"/>
      <c r="O1067" s="111"/>
      <c r="P1067" s="111"/>
      <c r="Q1067" s="111"/>
      <c r="R1067" s="111"/>
      <c r="S1067" s="15"/>
      <c r="T1067" s="112" t="s">
        <v>13934</v>
      </c>
      <c r="U1067" s="112"/>
      <c r="V1067" s="112"/>
      <c r="W1067" s="112"/>
      <c r="X1067" s="107" t="s">
        <v>15</v>
      </c>
      <c r="Y1067" s="107"/>
      <c r="Z1067" s="108"/>
    </row>
    <row r="1068" spans="1:26" s="11" customFormat="1" ht="13.5" hidden="1" customHeight="1" x14ac:dyDescent="0.2">
      <c r="A1068" s="12" t="s">
        <v>11980</v>
      </c>
      <c r="B1068" s="106" t="s">
        <v>11981</v>
      </c>
      <c r="C1068" s="106"/>
      <c r="D1068" s="4" t="s">
        <v>8899</v>
      </c>
      <c r="E1068" s="14"/>
      <c r="F1068" s="1" t="s">
        <v>8927</v>
      </c>
      <c r="G1068" s="4" t="s">
        <v>11982</v>
      </c>
      <c r="H1068" s="1" t="s">
        <v>22</v>
      </c>
      <c r="I1068" s="1"/>
      <c r="J1068" s="2"/>
      <c r="K1068" s="3"/>
      <c r="L1068" s="109"/>
      <c r="M1068" s="109"/>
      <c r="N1068" s="13"/>
      <c r="O1068" s="111"/>
      <c r="P1068" s="111"/>
      <c r="Q1068" s="111"/>
      <c r="R1068" s="111"/>
      <c r="S1068" s="15"/>
      <c r="T1068" s="112" t="s">
        <v>13934</v>
      </c>
      <c r="U1068" s="112"/>
      <c r="V1068" s="112"/>
      <c r="W1068" s="112"/>
      <c r="X1068" s="107" t="s">
        <v>15</v>
      </c>
      <c r="Y1068" s="107"/>
      <c r="Z1068" s="108"/>
    </row>
    <row r="1069" spans="1:26" s="11" customFormat="1" ht="13.5" hidden="1" customHeight="1" x14ac:dyDescent="0.2">
      <c r="A1069" s="12" t="s">
        <v>11983</v>
      </c>
      <c r="B1069" s="106" t="s">
        <v>11984</v>
      </c>
      <c r="C1069" s="106"/>
      <c r="D1069" s="4" t="s">
        <v>8899</v>
      </c>
      <c r="E1069" s="14"/>
      <c r="F1069" s="1" t="s">
        <v>8927</v>
      </c>
      <c r="G1069" s="4" t="s">
        <v>11985</v>
      </c>
      <c r="H1069" s="1" t="s">
        <v>11986</v>
      </c>
      <c r="I1069" s="1"/>
      <c r="J1069" s="2"/>
      <c r="K1069" s="3"/>
      <c r="L1069" s="109"/>
      <c r="M1069" s="109"/>
      <c r="N1069" s="13"/>
      <c r="O1069" s="111"/>
      <c r="P1069" s="111"/>
      <c r="Q1069" s="111"/>
      <c r="R1069" s="111"/>
      <c r="S1069" s="15"/>
      <c r="T1069" s="112" t="s">
        <v>13934</v>
      </c>
      <c r="U1069" s="112"/>
      <c r="V1069" s="112"/>
      <c r="W1069" s="112"/>
      <c r="X1069" s="107" t="s">
        <v>15</v>
      </c>
      <c r="Y1069" s="107"/>
      <c r="Z1069" s="108"/>
    </row>
    <row r="1070" spans="1:26" s="11" customFormat="1" ht="13.5" hidden="1" customHeight="1" x14ac:dyDescent="0.2">
      <c r="A1070" s="12" t="s">
        <v>11987</v>
      </c>
      <c r="B1070" s="106" t="s">
        <v>11988</v>
      </c>
      <c r="C1070" s="106"/>
      <c r="D1070" s="4" t="s">
        <v>8899</v>
      </c>
      <c r="E1070" s="14"/>
      <c r="F1070" s="1" t="s">
        <v>8927</v>
      </c>
      <c r="G1070" s="4" t="s">
        <v>11989</v>
      </c>
      <c r="H1070" s="1" t="s">
        <v>11990</v>
      </c>
      <c r="I1070" s="1"/>
      <c r="J1070" s="2"/>
      <c r="K1070" s="3"/>
      <c r="L1070" s="109"/>
      <c r="M1070" s="109"/>
      <c r="N1070" s="13"/>
      <c r="O1070" s="111"/>
      <c r="P1070" s="111"/>
      <c r="Q1070" s="111"/>
      <c r="R1070" s="111"/>
      <c r="S1070" s="15"/>
      <c r="T1070" s="112" t="s">
        <v>13934</v>
      </c>
      <c r="U1070" s="112"/>
      <c r="V1070" s="112"/>
      <c r="W1070" s="112"/>
      <c r="X1070" s="107" t="s">
        <v>15</v>
      </c>
      <c r="Y1070" s="107"/>
      <c r="Z1070" s="108"/>
    </row>
    <row r="1071" spans="1:26" s="11" customFormat="1" ht="13.5" hidden="1" customHeight="1" x14ac:dyDescent="0.2">
      <c r="A1071" s="12" t="s">
        <v>11991</v>
      </c>
      <c r="B1071" s="106" t="s">
        <v>11992</v>
      </c>
      <c r="C1071" s="106"/>
      <c r="D1071" s="4" t="s">
        <v>8899</v>
      </c>
      <c r="E1071" s="14"/>
      <c r="F1071" s="1" t="s">
        <v>8927</v>
      </c>
      <c r="G1071" s="4" t="s">
        <v>11993</v>
      </c>
      <c r="H1071" s="1" t="s">
        <v>10066</v>
      </c>
      <c r="I1071" s="1"/>
      <c r="J1071" s="2"/>
      <c r="K1071" s="3"/>
      <c r="L1071" s="109"/>
      <c r="M1071" s="109"/>
      <c r="N1071" s="13"/>
      <c r="O1071" s="111"/>
      <c r="P1071" s="111"/>
      <c r="Q1071" s="111"/>
      <c r="R1071" s="111"/>
      <c r="S1071" s="15"/>
      <c r="T1071" s="112" t="s">
        <v>13934</v>
      </c>
      <c r="U1071" s="112"/>
      <c r="V1071" s="112"/>
      <c r="W1071" s="112"/>
      <c r="X1071" s="107" t="s">
        <v>15</v>
      </c>
      <c r="Y1071" s="107"/>
      <c r="Z1071" s="108"/>
    </row>
    <row r="1072" spans="1:26" s="11" customFormat="1" ht="13.5" hidden="1" customHeight="1" x14ac:dyDescent="0.2">
      <c r="A1072" s="12" t="s">
        <v>11994</v>
      </c>
      <c r="B1072" s="106" t="s">
        <v>11995</v>
      </c>
      <c r="C1072" s="106"/>
      <c r="D1072" s="4" t="s">
        <v>8899</v>
      </c>
      <c r="E1072" s="14"/>
      <c r="F1072" s="1" t="s">
        <v>8927</v>
      </c>
      <c r="G1072" s="4" t="s">
        <v>11993</v>
      </c>
      <c r="H1072" s="1" t="s">
        <v>2090</v>
      </c>
      <c r="I1072" s="1"/>
      <c r="J1072" s="2"/>
      <c r="K1072" s="3"/>
      <c r="L1072" s="109"/>
      <c r="M1072" s="109"/>
      <c r="N1072" s="13"/>
      <c r="O1072" s="111"/>
      <c r="P1072" s="111"/>
      <c r="Q1072" s="111"/>
      <c r="R1072" s="111"/>
      <c r="S1072" s="15"/>
      <c r="T1072" s="112" t="s">
        <v>13934</v>
      </c>
      <c r="U1072" s="112"/>
      <c r="V1072" s="112"/>
      <c r="W1072" s="112"/>
      <c r="X1072" s="107" t="s">
        <v>15</v>
      </c>
      <c r="Y1072" s="107"/>
      <c r="Z1072" s="108"/>
    </row>
    <row r="1073" spans="1:26" s="11" customFormat="1" ht="13.5" hidden="1" customHeight="1" x14ac:dyDescent="0.2">
      <c r="A1073" s="12" t="s">
        <v>11996</v>
      </c>
      <c r="B1073" s="106" t="s">
        <v>11997</v>
      </c>
      <c r="C1073" s="106"/>
      <c r="D1073" s="4" t="s">
        <v>8899</v>
      </c>
      <c r="E1073" s="14" t="s">
        <v>11998</v>
      </c>
      <c r="F1073" s="1" t="s">
        <v>8927</v>
      </c>
      <c r="G1073" s="4" t="s">
        <v>11999</v>
      </c>
      <c r="H1073" s="1" t="s">
        <v>9063</v>
      </c>
      <c r="I1073" s="1"/>
      <c r="J1073" s="2"/>
      <c r="K1073" s="3"/>
      <c r="L1073" s="109"/>
      <c r="M1073" s="109"/>
      <c r="N1073" s="13"/>
      <c r="O1073" s="111"/>
      <c r="P1073" s="111"/>
      <c r="Q1073" s="111"/>
      <c r="R1073" s="111"/>
      <c r="S1073" s="15"/>
      <c r="T1073" s="112" t="s">
        <v>13934</v>
      </c>
      <c r="U1073" s="112"/>
      <c r="V1073" s="112"/>
      <c r="W1073" s="112"/>
      <c r="X1073" s="107" t="s">
        <v>15</v>
      </c>
      <c r="Y1073" s="107"/>
      <c r="Z1073" s="108"/>
    </row>
    <row r="1074" spans="1:26" s="11" customFormat="1" ht="13.5" hidden="1" customHeight="1" x14ac:dyDescent="0.2">
      <c r="A1074" s="12" t="s">
        <v>12000</v>
      </c>
      <c r="B1074" s="106" t="s">
        <v>12001</v>
      </c>
      <c r="C1074" s="106"/>
      <c r="D1074" s="4" t="s">
        <v>8899</v>
      </c>
      <c r="E1074" s="14" t="s">
        <v>12002</v>
      </c>
      <c r="F1074" s="1" t="s">
        <v>8927</v>
      </c>
      <c r="G1074" s="4" t="s">
        <v>12003</v>
      </c>
      <c r="H1074" s="1" t="s">
        <v>9058</v>
      </c>
      <c r="I1074" s="1"/>
      <c r="J1074" s="2"/>
      <c r="K1074" s="3"/>
      <c r="L1074" s="109"/>
      <c r="M1074" s="109"/>
      <c r="N1074" s="13"/>
      <c r="O1074" s="111"/>
      <c r="P1074" s="111"/>
      <c r="Q1074" s="111"/>
      <c r="R1074" s="111"/>
      <c r="S1074" s="15"/>
      <c r="T1074" s="112" t="s">
        <v>13934</v>
      </c>
      <c r="U1074" s="112"/>
      <c r="V1074" s="112"/>
      <c r="W1074" s="112"/>
      <c r="X1074" s="107" t="s">
        <v>15</v>
      </c>
      <c r="Y1074" s="107"/>
      <c r="Z1074" s="108"/>
    </row>
    <row r="1075" spans="1:26" s="11" customFormat="1" ht="13.5" hidden="1" customHeight="1" x14ac:dyDescent="0.2">
      <c r="A1075" s="12" t="s">
        <v>12004</v>
      </c>
      <c r="B1075" s="106" t="s">
        <v>12005</v>
      </c>
      <c r="C1075" s="106"/>
      <c r="D1075" s="4" t="s">
        <v>8899</v>
      </c>
      <c r="E1075" s="14" t="s">
        <v>12006</v>
      </c>
      <c r="F1075" s="1" t="s">
        <v>8927</v>
      </c>
      <c r="G1075" s="4" t="s">
        <v>12007</v>
      </c>
      <c r="H1075" s="1" t="s">
        <v>29</v>
      </c>
      <c r="I1075" s="1"/>
      <c r="J1075" s="2"/>
      <c r="K1075" s="3"/>
      <c r="L1075" s="109"/>
      <c r="M1075" s="109"/>
      <c r="N1075" s="13"/>
      <c r="O1075" s="111"/>
      <c r="P1075" s="111"/>
      <c r="Q1075" s="111"/>
      <c r="R1075" s="111"/>
      <c r="S1075" s="15"/>
      <c r="T1075" s="112" t="s">
        <v>13934</v>
      </c>
      <c r="U1075" s="112"/>
      <c r="V1075" s="112"/>
      <c r="W1075" s="112"/>
      <c r="X1075" s="107" t="s">
        <v>15</v>
      </c>
      <c r="Y1075" s="107"/>
      <c r="Z1075" s="108"/>
    </row>
    <row r="1076" spans="1:26" s="11" customFormat="1" ht="13.5" hidden="1" customHeight="1" x14ac:dyDescent="0.2">
      <c r="A1076" s="12" t="s">
        <v>12008</v>
      </c>
      <c r="B1076" s="106" t="s">
        <v>12009</v>
      </c>
      <c r="C1076" s="106"/>
      <c r="D1076" s="4" t="s">
        <v>8899</v>
      </c>
      <c r="E1076" s="14" t="s">
        <v>12010</v>
      </c>
      <c r="F1076" s="1" t="s">
        <v>8927</v>
      </c>
      <c r="G1076" s="4" t="s">
        <v>12011</v>
      </c>
      <c r="H1076" s="1" t="s">
        <v>4057</v>
      </c>
      <c r="I1076" s="1"/>
      <c r="J1076" s="2"/>
      <c r="K1076" s="3"/>
      <c r="L1076" s="109"/>
      <c r="M1076" s="109"/>
      <c r="N1076" s="13"/>
      <c r="O1076" s="111"/>
      <c r="P1076" s="111"/>
      <c r="Q1076" s="111"/>
      <c r="R1076" s="111"/>
      <c r="S1076" s="15"/>
      <c r="T1076" s="112" t="s">
        <v>13934</v>
      </c>
      <c r="U1076" s="112"/>
      <c r="V1076" s="112"/>
      <c r="W1076" s="112"/>
      <c r="X1076" s="107" t="s">
        <v>15</v>
      </c>
      <c r="Y1076" s="107"/>
      <c r="Z1076" s="108"/>
    </row>
    <row r="1077" spans="1:26" s="11" customFormat="1" ht="13.5" hidden="1" customHeight="1" x14ac:dyDescent="0.2">
      <c r="A1077" s="12" t="s">
        <v>12012</v>
      </c>
      <c r="B1077" s="106" t="s">
        <v>12013</v>
      </c>
      <c r="C1077" s="106"/>
      <c r="D1077" s="4" t="s">
        <v>8899</v>
      </c>
      <c r="E1077" s="14" t="s">
        <v>12014</v>
      </c>
      <c r="F1077" s="1" t="s">
        <v>8927</v>
      </c>
      <c r="G1077" s="4" t="s">
        <v>12015</v>
      </c>
      <c r="H1077" s="1" t="s">
        <v>12016</v>
      </c>
      <c r="I1077" s="1"/>
      <c r="J1077" s="2"/>
      <c r="K1077" s="3"/>
      <c r="L1077" s="109"/>
      <c r="M1077" s="109"/>
      <c r="N1077" s="13"/>
      <c r="O1077" s="111"/>
      <c r="P1077" s="111"/>
      <c r="Q1077" s="111"/>
      <c r="R1077" s="111"/>
      <c r="S1077" s="15"/>
      <c r="T1077" s="112" t="s">
        <v>13934</v>
      </c>
      <c r="U1077" s="112"/>
      <c r="V1077" s="112"/>
      <c r="W1077" s="112"/>
      <c r="X1077" s="107" t="s">
        <v>15</v>
      </c>
      <c r="Y1077" s="107"/>
      <c r="Z1077" s="108"/>
    </row>
    <row r="1078" spans="1:26" s="11" customFormat="1" ht="13.5" hidden="1" customHeight="1" x14ac:dyDescent="0.2">
      <c r="A1078" s="12" t="s">
        <v>12017</v>
      </c>
      <c r="B1078" s="106" t="s">
        <v>12018</v>
      </c>
      <c r="C1078" s="106"/>
      <c r="D1078" s="4" t="s">
        <v>8899</v>
      </c>
      <c r="E1078" s="14"/>
      <c r="F1078" s="1" t="s">
        <v>8927</v>
      </c>
      <c r="G1078" s="4" t="s">
        <v>12019</v>
      </c>
      <c r="H1078" s="1" t="s">
        <v>12020</v>
      </c>
      <c r="I1078" s="1"/>
      <c r="J1078" s="2"/>
      <c r="K1078" s="3"/>
      <c r="L1078" s="109"/>
      <c r="M1078" s="109"/>
      <c r="N1078" s="13"/>
      <c r="O1078" s="111"/>
      <c r="P1078" s="111"/>
      <c r="Q1078" s="111"/>
      <c r="R1078" s="111"/>
      <c r="S1078" s="15"/>
      <c r="T1078" s="112" t="s">
        <v>13934</v>
      </c>
      <c r="U1078" s="112"/>
      <c r="V1078" s="112"/>
      <c r="W1078" s="112"/>
      <c r="X1078" s="107" t="s">
        <v>15</v>
      </c>
      <c r="Y1078" s="107"/>
      <c r="Z1078" s="108"/>
    </row>
    <row r="1079" spans="1:26" s="11" customFormat="1" ht="13.5" hidden="1" customHeight="1" x14ac:dyDescent="0.2">
      <c r="A1079" s="12" t="s">
        <v>12021</v>
      </c>
      <c r="B1079" s="106" t="s">
        <v>12022</v>
      </c>
      <c r="C1079" s="106"/>
      <c r="D1079" s="4" t="s">
        <v>8899</v>
      </c>
      <c r="E1079" s="14"/>
      <c r="F1079" s="1" t="s">
        <v>8927</v>
      </c>
      <c r="G1079" s="4" t="s">
        <v>12023</v>
      </c>
      <c r="H1079" s="1" t="s">
        <v>12024</v>
      </c>
      <c r="I1079" s="1"/>
      <c r="J1079" s="2"/>
      <c r="K1079" s="3"/>
      <c r="L1079" s="109"/>
      <c r="M1079" s="109"/>
      <c r="N1079" s="13"/>
      <c r="O1079" s="111"/>
      <c r="P1079" s="111"/>
      <c r="Q1079" s="111"/>
      <c r="R1079" s="111"/>
      <c r="S1079" s="15"/>
      <c r="T1079" s="112" t="s">
        <v>13934</v>
      </c>
      <c r="U1079" s="112"/>
      <c r="V1079" s="112"/>
      <c r="W1079" s="112"/>
      <c r="X1079" s="107" t="s">
        <v>15</v>
      </c>
      <c r="Y1079" s="107"/>
      <c r="Z1079" s="108"/>
    </row>
    <row r="1080" spans="1:26" s="11" customFormat="1" ht="13.5" hidden="1" customHeight="1" x14ac:dyDescent="0.2">
      <c r="A1080" s="12" t="s">
        <v>12025</v>
      </c>
      <c r="B1080" s="106" t="s">
        <v>12026</v>
      </c>
      <c r="C1080" s="106"/>
      <c r="D1080" s="4" t="s">
        <v>8899</v>
      </c>
      <c r="E1080" s="14" t="s">
        <v>12027</v>
      </c>
      <c r="F1080" s="1" t="s">
        <v>8927</v>
      </c>
      <c r="G1080" s="4" t="s">
        <v>12028</v>
      </c>
      <c r="H1080" s="1" t="s">
        <v>9533</v>
      </c>
      <c r="I1080" s="1"/>
      <c r="J1080" s="2"/>
      <c r="K1080" s="3"/>
      <c r="L1080" s="109"/>
      <c r="M1080" s="109"/>
      <c r="N1080" s="13"/>
      <c r="O1080" s="111"/>
      <c r="P1080" s="111"/>
      <c r="Q1080" s="111"/>
      <c r="R1080" s="111"/>
      <c r="S1080" s="15"/>
      <c r="T1080" s="112" t="s">
        <v>13934</v>
      </c>
      <c r="U1080" s="112"/>
      <c r="V1080" s="112"/>
      <c r="W1080" s="112"/>
      <c r="X1080" s="107" t="s">
        <v>15</v>
      </c>
      <c r="Y1080" s="107"/>
      <c r="Z1080" s="108"/>
    </row>
    <row r="1081" spans="1:26" s="11" customFormat="1" ht="13.5" hidden="1" customHeight="1" x14ac:dyDescent="0.2">
      <c r="A1081" s="12" t="s">
        <v>12029</v>
      </c>
      <c r="B1081" s="106" t="s">
        <v>12030</v>
      </c>
      <c r="C1081" s="106"/>
      <c r="D1081" s="4" t="s">
        <v>8899</v>
      </c>
      <c r="E1081" s="14" t="s">
        <v>12031</v>
      </c>
      <c r="F1081" s="1" t="s">
        <v>8927</v>
      </c>
      <c r="G1081" s="4" t="s">
        <v>12032</v>
      </c>
      <c r="H1081" s="1" t="s">
        <v>12033</v>
      </c>
      <c r="I1081" s="1"/>
      <c r="J1081" s="2"/>
      <c r="K1081" s="3"/>
      <c r="L1081" s="109"/>
      <c r="M1081" s="109"/>
      <c r="N1081" s="13"/>
      <c r="O1081" s="111"/>
      <c r="P1081" s="111"/>
      <c r="Q1081" s="111"/>
      <c r="R1081" s="111"/>
      <c r="S1081" s="15"/>
      <c r="T1081" s="112" t="s">
        <v>13934</v>
      </c>
      <c r="U1081" s="112"/>
      <c r="V1081" s="112"/>
      <c r="W1081" s="112"/>
      <c r="X1081" s="107" t="s">
        <v>15</v>
      </c>
      <c r="Y1081" s="107"/>
      <c r="Z1081" s="108"/>
    </row>
    <row r="1082" spans="1:26" s="11" customFormat="1" ht="13.5" hidden="1" customHeight="1" x14ac:dyDescent="0.2">
      <c r="A1082" s="12" t="s">
        <v>12034</v>
      </c>
      <c r="B1082" s="106" t="s">
        <v>12035</v>
      </c>
      <c r="C1082" s="106"/>
      <c r="D1082" s="4" t="s">
        <v>8899</v>
      </c>
      <c r="E1082" s="14" t="s">
        <v>12036</v>
      </c>
      <c r="F1082" s="1" t="s">
        <v>8927</v>
      </c>
      <c r="G1082" s="4" t="s">
        <v>12037</v>
      </c>
      <c r="H1082" s="1" t="s">
        <v>12038</v>
      </c>
      <c r="I1082" s="1"/>
      <c r="J1082" s="2"/>
      <c r="K1082" s="3"/>
      <c r="L1082" s="109"/>
      <c r="M1082" s="109"/>
      <c r="N1082" s="13"/>
      <c r="O1082" s="111"/>
      <c r="P1082" s="111"/>
      <c r="Q1082" s="111"/>
      <c r="R1082" s="111"/>
      <c r="S1082" s="15"/>
      <c r="T1082" s="112" t="s">
        <v>13934</v>
      </c>
      <c r="U1082" s="112"/>
      <c r="V1082" s="112"/>
      <c r="W1082" s="112"/>
      <c r="X1082" s="107" t="s">
        <v>15</v>
      </c>
      <c r="Y1082" s="107"/>
      <c r="Z1082" s="108"/>
    </row>
    <row r="1083" spans="1:26" s="11" customFormat="1" ht="13.5" hidden="1" customHeight="1" x14ac:dyDescent="0.2">
      <c r="A1083" s="12" t="s">
        <v>12039</v>
      </c>
      <c r="B1083" s="106" t="s">
        <v>12040</v>
      </c>
      <c r="C1083" s="106"/>
      <c r="D1083" s="4" t="s">
        <v>8899</v>
      </c>
      <c r="E1083" s="14" t="s">
        <v>12041</v>
      </c>
      <c r="F1083" s="1" t="s">
        <v>8927</v>
      </c>
      <c r="G1083" s="4" t="s">
        <v>12042</v>
      </c>
      <c r="H1083" s="1" t="s">
        <v>12043</v>
      </c>
      <c r="I1083" s="1"/>
      <c r="J1083" s="2"/>
      <c r="K1083" s="3"/>
      <c r="L1083" s="109"/>
      <c r="M1083" s="109"/>
      <c r="N1083" s="13"/>
      <c r="O1083" s="111"/>
      <c r="P1083" s="111"/>
      <c r="Q1083" s="111"/>
      <c r="R1083" s="111"/>
      <c r="S1083" s="15"/>
      <c r="T1083" s="112" t="s">
        <v>13934</v>
      </c>
      <c r="U1083" s="112"/>
      <c r="V1083" s="112"/>
      <c r="W1083" s="112"/>
      <c r="X1083" s="107" t="s">
        <v>15</v>
      </c>
      <c r="Y1083" s="107"/>
      <c r="Z1083" s="108"/>
    </row>
    <row r="1084" spans="1:26" s="11" customFormat="1" ht="13.5" hidden="1" customHeight="1" x14ac:dyDescent="0.2">
      <c r="A1084" s="12" t="s">
        <v>12044</v>
      </c>
      <c r="B1084" s="106" t="s">
        <v>12045</v>
      </c>
      <c r="C1084" s="106"/>
      <c r="D1084" s="4" t="s">
        <v>8899</v>
      </c>
      <c r="E1084" s="14" t="s">
        <v>12046</v>
      </c>
      <c r="F1084" s="1" t="s">
        <v>8927</v>
      </c>
      <c r="G1084" s="4" t="s">
        <v>12047</v>
      </c>
      <c r="H1084" s="1" t="s">
        <v>9693</v>
      </c>
      <c r="I1084" s="1"/>
      <c r="J1084" s="2"/>
      <c r="K1084" s="3"/>
      <c r="L1084" s="109"/>
      <c r="M1084" s="109"/>
      <c r="N1084" s="13"/>
      <c r="O1084" s="111"/>
      <c r="P1084" s="111"/>
      <c r="Q1084" s="111"/>
      <c r="R1084" s="111"/>
      <c r="S1084" s="15"/>
      <c r="T1084" s="112" t="s">
        <v>13934</v>
      </c>
      <c r="U1084" s="112"/>
      <c r="V1084" s="112"/>
      <c r="W1084" s="112"/>
      <c r="X1084" s="107" t="s">
        <v>15</v>
      </c>
      <c r="Y1084" s="107"/>
      <c r="Z1084" s="108"/>
    </row>
    <row r="1085" spans="1:26" s="11" customFormat="1" ht="13.5" hidden="1" customHeight="1" x14ac:dyDescent="0.2">
      <c r="A1085" s="12" t="s">
        <v>12048</v>
      </c>
      <c r="B1085" s="106" t="s">
        <v>12049</v>
      </c>
      <c r="C1085" s="106"/>
      <c r="D1085" s="4" t="s">
        <v>8899</v>
      </c>
      <c r="E1085" s="14" t="s">
        <v>12050</v>
      </c>
      <c r="F1085" s="1" t="s">
        <v>8927</v>
      </c>
      <c r="G1085" s="4" t="s">
        <v>12051</v>
      </c>
      <c r="H1085" s="1" t="s">
        <v>10182</v>
      </c>
      <c r="I1085" s="1"/>
      <c r="J1085" s="2"/>
      <c r="K1085" s="3"/>
      <c r="L1085" s="109"/>
      <c r="M1085" s="109"/>
      <c r="N1085" s="13"/>
      <c r="O1085" s="111"/>
      <c r="P1085" s="111"/>
      <c r="Q1085" s="111"/>
      <c r="R1085" s="111"/>
      <c r="S1085" s="15"/>
      <c r="T1085" s="112" t="s">
        <v>13934</v>
      </c>
      <c r="U1085" s="112"/>
      <c r="V1085" s="112"/>
      <c r="W1085" s="112"/>
      <c r="X1085" s="107" t="s">
        <v>15</v>
      </c>
      <c r="Y1085" s="107"/>
      <c r="Z1085" s="108"/>
    </row>
    <row r="1086" spans="1:26" s="11" customFormat="1" ht="13.5" hidden="1" customHeight="1" x14ac:dyDescent="0.2">
      <c r="A1086" s="12" t="s">
        <v>12052</v>
      </c>
      <c r="B1086" s="106" t="s">
        <v>12053</v>
      </c>
      <c r="C1086" s="106"/>
      <c r="D1086" s="4" t="s">
        <v>8899</v>
      </c>
      <c r="E1086" s="14" t="s">
        <v>12054</v>
      </c>
      <c r="F1086" s="1" t="s">
        <v>8927</v>
      </c>
      <c r="G1086" s="4" t="s">
        <v>12055</v>
      </c>
      <c r="H1086" s="1" t="s">
        <v>9416</v>
      </c>
      <c r="I1086" s="1"/>
      <c r="J1086" s="2"/>
      <c r="K1086" s="3"/>
      <c r="L1086" s="109"/>
      <c r="M1086" s="109"/>
      <c r="N1086" s="13"/>
      <c r="O1086" s="111"/>
      <c r="P1086" s="111"/>
      <c r="Q1086" s="111"/>
      <c r="R1086" s="111"/>
      <c r="S1086" s="15"/>
      <c r="T1086" s="112" t="s">
        <v>13934</v>
      </c>
      <c r="U1086" s="112"/>
      <c r="V1086" s="112"/>
      <c r="W1086" s="112"/>
      <c r="X1086" s="107" t="s">
        <v>15</v>
      </c>
      <c r="Y1086" s="107"/>
      <c r="Z1086" s="108"/>
    </row>
    <row r="1087" spans="1:26" s="11" customFormat="1" ht="13.5" hidden="1" customHeight="1" x14ac:dyDescent="0.2">
      <c r="A1087" s="12" t="s">
        <v>12056</v>
      </c>
      <c r="B1087" s="106" t="s">
        <v>12057</v>
      </c>
      <c r="C1087" s="106"/>
      <c r="D1087" s="4" t="s">
        <v>8899</v>
      </c>
      <c r="E1087" s="14" t="s">
        <v>12058</v>
      </c>
      <c r="F1087" s="1" t="s">
        <v>8927</v>
      </c>
      <c r="G1087" s="4" t="s">
        <v>12059</v>
      </c>
      <c r="H1087" s="1" t="s">
        <v>10177</v>
      </c>
      <c r="I1087" s="1"/>
      <c r="J1087" s="2"/>
      <c r="K1087" s="3"/>
      <c r="L1087" s="109"/>
      <c r="M1087" s="109"/>
      <c r="N1087" s="13"/>
      <c r="O1087" s="111"/>
      <c r="P1087" s="111"/>
      <c r="Q1087" s="111"/>
      <c r="R1087" s="111"/>
      <c r="S1087" s="15"/>
      <c r="T1087" s="112" t="s">
        <v>13934</v>
      </c>
      <c r="U1087" s="112"/>
      <c r="V1087" s="112"/>
      <c r="W1087" s="112"/>
      <c r="X1087" s="107" t="s">
        <v>15</v>
      </c>
      <c r="Y1087" s="107"/>
      <c r="Z1087" s="108"/>
    </row>
    <row r="1088" spans="1:26" s="11" customFormat="1" ht="13.5" hidden="1" customHeight="1" x14ac:dyDescent="0.2">
      <c r="A1088" s="12" t="s">
        <v>12060</v>
      </c>
      <c r="B1088" s="106" t="s">
        <v>12061</v>
      </c>
      <c r="C1088" s="106"/>
      <c r="D1088" s="4" t="s">
        <v>8899</v>
      </c>
      <c r="E1088" s="14"/>
      <c r="F1088" s="1" t="s">
        <v>8927</v>
      </c>
      <c r="G1088" s="4" t="s">
        <v>12062</v>
      </c>
      <c r="H1088" s="1" t="s">
        <v>9416</v>
      </c>
      <c r="I1088" s="1"/>
      <c r="J1088" s="2"/>
      <c r="K1088" s="3"/>
      <c r="L1088" s="109"/>
      <c r="M1088" s="109"/>
      <c r="N1088" s="13"/>
      <c r="O1088" s="111"/>
      <c r="P1088" s="111"/>
      <c r="Q1088" s="111"/>
      <c r="R1088" s="111"/>
      <c r="S1088" s="15"/>
      <c r="T1088" s="112" t="s">
        <v>13934</v>
      </c>
      <c r="U1088" s="112"/>
      <c r="V1088" s="112"/>
      <c r="W1088" s="112"/>
      <c r="X1088" s="107" t="s">
        <v>15</v>
      </c>
      <c r="Y1088" s="107"/>
      <c r="Z1088" s="108"/>
    </row>
    <row r="1089" spans="1:26" s="11" customFormat="1" ht="13.5" hidden="1" customHeight="1" x14ac:dyDescent="0.2">
      <c r="A1089" s="12" t="s">
        <v>12063</v>
      </c>
      <c r="B1089" s="106" t="s">
        <v>12064</v>
      </c>
      <c r="C1089" s="106"/>
      <c r="D1089" s="4" t="s">
        <v>8899</v>
      </c>
      <c r="E1089" s="14"/>
      <c r="F1089" s="1" t="s">
        <v>8927</v>
      </c>
      <c r="G1089" s="4" t="s">
        <v>12065</v>
      </c>
      <c r="H1089" s="1" t="s">
        <v>11542</v>
      </c>
      <c r="I1089" s="1"/>
      <c r="J1089" s="2"/>
      <c r="K1089" s="3"/>
      <c r="L1089" s="109"/>
      <c r="M1089" s="109"/>
      <c r="N1089" s="13"/>
      <c r="O1089" s="111"/>
      <c r="P1089" s="111"/>
      <c r="Q1089" s="111"/>
      <c r="R1089" s="111"/>
      <c r="S1089" s="15"/>
      <c r="T1089" s="112" t="s">
        <v>13934</v>
      </c>
      <c r="U1089" s="112"/>
      <c r="V1089" s="112"/>
      <c r="W1089" s="112"/>
      <c r="X1089" s="107" t="s">
        <v>15</v>
      </c>
      <c r="Y1089" s="107"/>
      <c r="Z1089" s="108"/>
    </row>
    <row r="1090" spans="1:26" s="11" customFormat="1" ht="13.5" hidden="1" customHeight="1" x14ac:dyDescent="0.2">
      <c r="A1090" s="12" t="s">
        <v>12066</v>
      </c>
      <c r="B1090" s="106" t="s">
        <v>12067</v>
      </c>
      <c r="C1090" s="106"/>
      <c r="D1090" s="4" t="s">
        <v>9326</v>
      </c>
      <c r="E1090" s="14"/>
      <c r="F1090" s="1" t="s">
        <v>8927</v>
      </c>
      <c r="G1090" s="4" t="s">
        <v>12068</v>
      </c>
      <c r="H1090" s="1" t="s">
        <v>12069</v>
      </c>
      <c r="I1090" s="1"/>
      <c r="J1090" s="2"/>
      <c r="K1090" s="3"/>
      <c r="L1090" s="109"/>
      <c r="M1090" s="109"/>
      <c r="N1090" s="13"/>
      <c r="O1090" s="111"/>
      <c r="P1090" s="111"/>
      <c r="Q1090" s="111"/>
      <c r="R1090" s="111"/>
      <c r="S1090" s="15"/>
      <c r="T1090" s="112" t="s">
        <v>13934</v>
      </c>
      <c r="U1090" s="112"/>
      <c r="V1090" s="112"/>
      <c r="W1090" s="112"/>
      <c r="X1090" s="107" t="s">
        <v>15</v>
      </c>
      <c r="Y1090" s="107"/>
      <c r="Z1090" s="108"/>
    </row>
    <row r="1091" spans="1:26" s="11" customFormat="1" ht="13.5" hidden="1" customHeight="1" x14ac:dyDescent="0.2">
      <c r="A1091" s="12" t="s">
        <v>12070</v>
      </c>
      <c r="B1091" s="106" t="s">
        <v>12071</v>
      </c>
      <c r="C1091" s="106"/>
      <c r="D1091" s="4" t="s">
        <v>8899</v>
      </c>
      <c r="E1091" s="14"/>
      <c r="F1091" s="1" t="s">
        <v>129</v>
      </c>
      <c r="G1091" s="4" t="s">
        <v>12072</v>
      </c>
      <c r="H1091" s="1" t="s">
        <v>384</v>
      </c>
      <c r="I1091" s="1"/>
      <c r="J1091" s="2"/>
      <c r="K1091" s="3"/>
      <c r="L1091" s="109"/>
      <c r="M1091" s="109"/>
      <c r="N1091" s="13"/>
      <c r="O1091" s="111"/>
      <c r="P1091" s="111"/>
      <c r="Q1091" s="111"/>
      <c r="R1091" s="111"/>
      <c r="S1091" s="15"/>
      <c r="T1091" s="112" t="s">
        <v>13934</v>
      </c>
      <c r="U1091" s="112"/>
      <c r="V1091" s="112"/>
      <c r="W1091" s="112"/>
      <c r="X1091" s="107" t="s">
        <v>15</v>
      </c>
      <c r="Y1091" s="107"/>
      <c r="Z1091" s="108"/>
    </row>
    <row r="1092" spans="1:26" s="11" customFormat="1" ht="13.5" hidden="1" customHeight="1" x14ac:dyDescent="0.2">
      <c r="A1092" s="12" t="s">
        <v>12073</v>
      </c>
      <c r="B1092" s="106" t="s">
        <v>12074</v>
      </c>
      <c r="C1092" s="106"/>
      <c r="D1092" s="4" t="s">
        <v>12075</v>
      </c>
      <c r="E1092" s="14" t="s">
        <v>12076</v>
      </c>
      <c r="F1092" s="1" t="s">
        <v>129</v>
      </c>
      <c r="G1092" s="4" t="s">
        <v>8299</v>
      </c>
      <c r="H1092" s="1" t="s">
        <v>12077</v>
      </c>
      <c r="I1092" s="1"/>
      <c r="J1092" s="2">
        <v>207456.66</v>
      </c>
      <c r="K1092" s="3">
        <v>66326.22</v>
      </c>
      <c r="L1092" s="109">
        <f t="shared" ref="L1092:L1116" si="29">J1092-K1092</f>
        <v>141130.44</v>
      </c>
      <c r="M1092" s="109"/>
      <c r="N1092" s="13"/>
      <c r="O1092" s="111"/>
      <c r="P1092" s="111"/>
      <c r="Q1092" s="111"/>
      <c r="R1092" s="111"/>
      <c r="S1092" s="15"/>
      <c r="T1092" s="112" t="s">
        <v>13934</v>
      </c>
      <c r="U1092" s="112"/>
      <c r="V1092" s="112"/>
      <c r="W1092" s="112"/>
      <c r="X1092" s="107" t="s">
        <v>15</v>
      </c>
      <c r="Y1092" s="107"/>
      <c r="Z1092" s="108"/>
    </row>
    <row r="1093" spans="1:26" s="11" customFormat="1" ht="13.5" hidden="1" customHeight="1" x14ac:dyDescent="0.2">
      <c r="A1093" s="12" t="s">
        <v>12078</v>
      </c>
      <c r="B1093" s="106" t="s">
        <v>12079</v>
      </c>
      <c r="C1093" s="106"/>
      <c r="D1093" s="4" t="s">
        <v>7770</v>
      </c>
      <c r="E1093" s="14" t="s">
        <v>12080</v>
      </c>
      <c r="F1093" s="1" t="s">
        <v>7771</v>
      </c>
      <c r="G1093" s="4" t="s">
        <v>12081</v>
      </c>
      <c r="H1093" s="1" t="s">
        <v>12082</v>
      </c>
      <c r="I1093" s="1"/>
      <c r="J1093" s="2">
        <v>10047.31</v>
      </c>
      <c r="K1093" s="3">
        <v>10047.31</v>
      </c>
      <c r="L1093" s="109"/>
      <c r="M1093" s="109"/>
      <c r="N1093" s="13"/>
      <c r="O1093" s="111"/>
      <c r="P1093" s="111"/>
      <c r="Q1093" s="111"/>
      <c r="R1093" s="111"/>
      <c r="S1093" s="15"/>
      <c r="T1093" s="112" t="s">
        <v>13934</v>
      </c>
      <c r="U1093" s="112"/>
      <c r="V1093" s="112"/>
      <c r="W1093" s="112"/>
      <c r="X1093" s="107" t="s">
        <v>15</v>
      </c>
      <c r="Y1093" s="107"/>
      <c r="Z1093" s="108"/>
    </row>
    <row r="1094" spans="1:26" s="11" customFormat="1" ht="13.5" hidden="1" customHeight="1" x14ac:dyDescent="0.2">
      <c r="A1094" s="12" t="s">
        <v>12083</v>
      </c>
      <c r="B1094" s="106" t="s">
        <v>12084</v>
      </c>
      <c r="C1094" s="106"/>
      <c r="D1094" s="4" t="s">
        <v>7776</v>
      </c>
      <c r="E1094" s="14"/>
      <c r="F1094" s="1" t="s">
        <v>7771</v>
      </c>
      <c r="G1094" s="4" t="s">
        <v>12085</v>
      </c>
      <c r="H1094" s="1" t="s">
        <v>2310</v>
      </c>
      <c r="I1094" s="1"/>
      <c r="J1094" s="2"/>
      <c r="K1094" s="3"/>
      <c r="L1094" s="109"/>
      <c r="M1094" s="109"/>
      <c r="N1094" s="13"/>
      <c r="O1094" s="111"/>
      <c r="P1094" s="111"/>
      <c r="Q1094" s="111"/>
      <c r="R1094" s="111"/>
      <c r="S1094" s="15"/>
      <c r="T1094" s="112" t="s">
        <v>13934</v>
      </c>
      <c r="U1094" s="112"/>
      <c r="V1094" s="112"/>
      <c r="W1094" s="112"/>
      <c r="X1094" s="107" t="s">
        <v>15</v>
      </c>
      <c r="Y1094" s="107"/>
      <c r="Z1094" s="108"/>
    </row>
    <row r="1095" spans="1:26" s="11" customFormat="1" ht="13.5" hidden="1" customHeight="1" x14ac:dyDescent="0.2">
      <c r="A1095" s="12" t="s">
        <v>12086</v>
      </c>
      <c r="B1095" s="106" t="s">
        <v>12087</v>
      </c>
      <c r="C1095" s="106"/>
      <c r="D1095" s="4" t="s">
        <v>8899</v>
      </c>
      <c r="E1095" s="14" t="s">
        <v>12088</v>
      </c>
      <c r="F1095" s="1" t="s">
        <v>8927</v>
      </c>
      <c r="G1095" s="4" t="s">
        <v>12089</v>
      </c>
      <c r="H1095" s="1" t="s">
        <v>10083</v>
      </c>
      <c r="I1095" s="1"/>
      <c r="J1095" s="2"/>
      <c r="K1095" s="3"/>
      <c r="L1095" s="109"/>
      <c r="M1095" s="109"/>
      <c r="N1095" s="13"/>
      <c r="O1095" s="111"/>
      <c r="P1095" s="111"/>
      <c r="Q1095" s="111"/>
      <c r="R1095" s="111"/>
      <c r="S1095" s="15"/>
      <c r="T1095" s="112" t="s">
        <v>13934</v>
      </c>
      <c r="U1095" s="112"/>
      <c r="V1095" s="112"/>
      <c r="W1095" s="112"/>
      <c r="X1095" s="107" t="s">
        <v>15</v>
      </c>
      <c r="Y1095" s="107"/>
      <c r="Z1095" s="108"/>
    </row>
    <row r="1096" spans="1:26" s="11" customFormat="1" ht="13.5" hidden="1" customHeight="1" x14ac:dyDescent="0.2">
      <c r="A1096" s="12" t="s">
        <v>12090</v>
      </c>
      <c r="B1096" s="106" t="s">
        <v>12091</v>
      </c>
      <c r="C1096" s="106"/>
      <c r="D1096" s="4" t="s">
        <v>12092</v>
      </c>
      <c r="E1096" s="14" t="s">
        <v>12093</v>
      </c>
      <c r="F1096" s="1" t="s">
        <v>129</v>
      </c>
      <c r="G1096" s="4" t="s">
        <v>311</v>
      </c>
      <c r="H1096" s="1" t="s">
        <v>12094</v>
      </c>
      <c r="I1096" s="1"/>
      <c r="J1096" s="2">
        <v>627780</v>
      </c>
      <c r="K1096" s="3"/>
      <c r="L1096" s="109">
        <f t="shared" si="29"/>
        <v>627780</v>
      </c>
      <c r="M1096" s="109"/>
      <c r="N1096" s="13"/>
      <c r="O1096" s="111"/>
      <c r="P1096" s="111"/>
      <c r="Q1096" s="111"/>
      <c r="R1096" s="111"/>
      <c r="S1096" s="15"/>
      <c r="T1096" s="112" t="s">
        <v>13934</v>
      </c>
      <c r="U1096" s="112"/>
      <c r="V1096" s="112"/>
      <c r="W1096" s="112"/>
      <c r="X1096" s="107" t="s">
        <v>15</v>
      </c>
      <c r="Y1096" s="107"/>
      <c r="Z1096" s="108"/>
    </row>
    <row r="1097" spans="1:26" s="11" customFormat="1" ht="13.5" hidden="1" customHeight="1" x14ac:dyDescent="0.2">
      <c r="A1097" s="12" t="s">
        <v>12095</v>
      </c>
      <c r="B1097" s="106" t="s">
        <v>12096</v>
      </c>
      <c r="C1097" s="106"/>
      <c r="D1097" s="4" t="s">
        <v>8899</v>
      </c>
      <c r="E1097" s="14" t="s">
        <v>12097</v>
      </c>
      <c r="F1097" s="1" t="s">
        <v>129</v>
      </c>
      <c r="G1097" s="4" t="s">
        <v>12098</v>
      </c>
      <c r="H1097" s="1" t="s">
        <v>11237</v>
      </c>
      <c r="I1097" s="1"/>
      <c r="J1097" s="2"/>
      <c r="K1097" s="3"/>
      <c r="L1097" s="109"/>
      <c r="M1097" s="109"/>
      <c r="N1097" s="13"/>
      <c r="O1097" s="111"/>
      <c r="P1097" s="111"/>
      <c r="Q1097" s="111"/>
      <c r="R1097" s="111"/>
      <c r="S1097" s="15"/>
      <c r="T1097" s="112" t="s">
        <v>13934</v>
      </c>
      <c r="U1097" s="112"/>
      <c r="V1097" s="112"/>
      <c r="W1097" s="112"/>
      <c r="X1097" s="107" t="s">
        <v>15</v>
      </c>
      <c r="Y1097" s="107"/>
      <c r="Z1097" s="108"/>
    </row>
    <row r="1098" spans="1:26" s="11" customFormat="1" ht="13.5" hidden="1" customHeight="1" x14ac:dyDescent="0.2">
      <c r="A1098" s="12" t="s">
        <v>12099</v>
      </c>
      <c r="B1098" s="106" t="s">
        <v>12100</v>
      </c>
      <c r="C1098" s="106"/>
      <c r="D1098" s="4" t="s">
        <v>8899</v>
      </c>
      <c r="E1098" s="14" t="s">
        <v>12101</v>
      </c>
      <c r="F1098" s="1" t="s">
        <v>129</v>
      </c>
      <c r="G1098" s="4" t="s">
        <v>12102</v>
      </c>
      <c r="H1098" s="1" t="s">
        <v>8211</v>
      </c>
      <c r="I1098" s="1"/>
      <c r="J1098" s="2"/>
      <c r="K1098" s="3"/>
      <c r="L1098" s="109"/>
      <c r="M1098" s="109"/>
      <c r="N1098" s="13"/>
      <c r="O1098" s="111"/>
      <c r="P1098" s="111"/>
      <c r="Q1098" s="111"/>
      <c r="R1098" s="111"/>
      <c r="S1098" s="15"/>
      <c r="T1098" s="112" t="s">
        <v>13934</v>
      </c>
      <c r="U1098" s="112"/>
      <c r="V1098" s="112"/>
      <c r="W1098" s="112"/>
      <c r="X1098" s="107" t="s">
        <v>15</v>
      </c>
      <c r="Y1098" s="107"/>
      <c r="Z1098" s="108"/>
    </row>
    <row r="1099" spans="1:26" s="11" customFormat="1" ht="13.5" hidden="1" customHeight="1" x14ac:dyDescent="0.2">
      <c r="A1099" s="12" t="s">
        <v>12103</v>
      </c>
      <c r="B1099" s="106" t="s">
        <v>12104</v>
      </c>
      <c r="C1099" s="106"/>
      <c r="D1099" s="4" t="s">
        <v>8899</v>
      </c>
      <c r="E1099" s="14"/>
      <c r="F1099" s="1" t="s">
        <v>12105</v>
      </c>
      <c r="G1099" s="4" t="s">
        <v>12106</v>
      </c>
      <c r="H1099" s="1" t="s">
        <v>27</v>
      </c>
      <c r="I1099" s="1"/>
      <c r="J1099" s="2"/>
      <c r="K1099" s="3"/>
      <c r="L1099" s="109"/>
      <c r="M1099" s="109"/>
      <c r="N1099" s="13"/>
      <c r="O1099" s="111"/>
      <c r="P1099" s="111"/>
      <c r="Q1099" s="111"/>
      <c r="R1099" s="111"/>
      <c r="S1099" s="15"/>
      <c r="T1099" s="112" t="s">
        <v>13934</v>
      </c>
      <c r="U1099" s="112"/>
      <c r="V1099" s="112"/>
      <c r="W1099" s="112"/>
      <c r="X1099" s="107" t="s">
        <v>15</v>
      </c>
      <c r="Y1099" s="107"/>
      <c r="Z1099" s="108"/>
    </row>
    <row r="1100" spans="1:26" s="11" customFormat="1" ht="13.5" hidden="1" customHeight="1" x14ac:dyDescent="0.2">
      <c r="A1100" s="12" t="s">
        <v>12107</v>
      </c>
      <c r="B1100" s="106" t="s">
        <v>12108</v>
      </c>
      <c r="C1100" s="106"/>
      <c r="D1100" s="4" t="s">
        <v>12109</v>
      </c>
      <c r="E1100" s="14"/>
      <c r="F1100" s="1" t="s">
        <v>10989</v>
      </c>
      <c r="G1100" s="4" t="s">
        <v>89</v>
      </c>
      <c r="H1100" s="1" t="s">
        <v>5466</v>
      </c>
      <c r="I1100" s="1"/>
      <c r="J1100" s="2"/>
      <c r="K1100" s="3"/>
      <c r="L1100" s="109"/>
      <c r="M1100" s="109"/>
      <c r="N1100" s="13"/>
      <c r="O1100" s="111"/>
      <c r="P1100" s="111"/>
      <c r="Q1100" s="111"/>
      <c r="R1100" s="111"/>
      <c r="S1100" s="15"/>
      <c r="T1100" s="112" t="s">
        <v>13934</v>
      </c>
      <c r="U1100" s="112"/>
      <c r="V1100" s="112"/>
      <c r="W1100" s="112"/>
      <c r="X1100" s="107" t="s">
        <v>15</v>
      </c>
      <c r="Y1100" s="107"/>
      <c r="Z1100" s="108"/>
    </row>
    <row r="1101" spans="1:26" s="11" customFormat="1" ht="13.5" hidden="1" customHeight="1" x14ac:dyDescent="0.2">
      <c r="A1101" s="12" t="s">
        <v>12110</v>
      </c>
      <c r="B1101" s="106" t="s">
        <v>12111</v>
      </c>
      <c r="C1101" s="106"/>
      <c r="D1101" s="4" t="s">
        <v>8899</v>
      </c>
      <c r="E1101" s="14" t="s">
        <v>12112</v>
      </c>
      <c r="F1101" s="1" t="s">
        <v>129</v>
      </c>
      <c r="G1101" s="4" t="s">
        <v>12113</v>
      </c>
      <c r="H1101" s="1" t="s">
        <v>12114</v>
      </c>
      <c r="I1101" s="1"/>
      <c r="J1101" s="2"/>
      <c r="K1101" s="3"/>
      <c r="L1101" s="109"/>
      <c r="M1101" s="109"/>
      <c r="N1101" s="13"/>
      <c r="O1101" s="111"/>
      <c r="P1101" s="111"/>
      <c r="Q1101" s="111"/>
      <c r="R1101" s="111"/>
      <c r="S1101" s="15"/>
      <c r="T1101" s="112" t="s">
        <v>13934</v>
      </c>
      <c r="U1101" s="112"/>
      <c r="V1101" s="112"/>
      <c r="W1101" s="112"/>
      <c r="X1101" s="107" t="s">
        <v>15</v>
      </c>
      <c r="Y1101" s="107"/>
      <c r="Z1101" s="108"/>
    </row>
    <row r="1102" spans="1:26" s="11" customFormat="1" ht="13.5" hidden="1" customHeight="1" x14ac:dyDescent="0.2">
      <c r="A1102" s="12" t="s">
        <v>12115</v>
      </c>
      <c r="B1102" s="106" t="s">
        <v>12116</v>
      </c>
      <c r="C1102" s="106"/>
      <c r="D1102" s="4" t="s">
        <v>8899</v>
      </c>
      <c r="E1102" s="14"/>
      <c r="F1102" s="1" t="s">
        <v>12117</v>
      </c>
      <c r="G1102" s="4" t="s">
        <v>12118</v>
      </c>
      <c r="H1102" s="1" t="s">
        <v>11588</v>
      </c>
      <c r="I1102" s="1"/>
      <c r="J1102" s="2">
        <v>1139250</v>
      </c>
      <c r="K1102" s="3">
        <v>1139250</v>
      </c>
      <c r="L1102" s="109"/>
      <c r="M1102" s="109"/>
      <c r="N1102" s="13"/>
      <c r="O1102" s="111"/>
      <c r="P1102" s="111"/>
      <c r="Q1102" s="111"/>
      <c r="R1102" s="111"/>
      <c r="S1102" s="15"/>
      <c r="T1102" s="112" t="s">
        <v>13934</v>
      </c>
      <c r="U1102" s="112"/>
      <c r="V1102" s="112"/>
      <c r="W1102" s="112"/>
      <c r="X1102" s="107" t="s">
        <v>15</v>
      </c>
      <c r="Y1102" s="107"/>
      <c r="Z1102" s="108"/>
    </row>
    <row r="1103" spans="1:26" s="11" customFormat="1" ht="13.5" hidden="1" customHeight="1" x14ac:dyDescent="0.2">
      <c r="A1103" s="12" t="s">
        <v>12119</v>
      </c>
      <c r="B1103" s="106" t="s">
        <v>12120</v>
      </c>
      <c r="C1103" s="106"/>
      <c r="D1103" s="4" t="s">
        <v>8899</v>
      </c>
      <c r="E1103" s="14" t="s">
        <v>12121</v>
      </c>
      <c r="F1103" s="1" t="s">
        <v>12122</v>
      </c>
      <c r="G1103" s="4" t="s">
        <v>12123</v>
      </c>
      <c r="H1103" s="1" t="s">
        <v>12124</v>
      </c>
      <c r="I1103" s="1"/>
      <c r="J1103" s="2">
        <v>1262754.5</v>
      </c>
      <c r="K1103" s="3">
        <v>1262754.5</v>
      </c>
      <c r="L1103" s="109"/>
      <c r="M1103" s="109"/>
      <c r="N1103" s="13"/>
      <c r="O1103" s="111"/>
      <c r="P1103" s="111"/>
      <c r="Q1103" s="111"/>
      <c r="R1103" s="111"/>
      <c r="S1103" s="15"/>
      <c r="T1103" s="112" t="s">
        <v>13934</v>
      </c>
      <c r="U1103" s="112"/>
      <c r="V1103" s="112"/>
      <c r="W1103" s="112"/>
      <c r="X1103" s="107" t="s">
        <v>15</v>
      </c>
      <c r="Y1103" s="107"/>
      <c r="Z1103" s="108"/>
    </row>
    <row r="1104" spans="1:26" s="11" customFormat="1" ht="13.5" hidden="1" customHeight="1" x14ac:dyDescent="0.2">
      <c r="A1104" s="12" t="s">
        <v>12125</v>
      </c>
      <c r="B1104" s="106" t="s">
        <v>12126</v>
      </c>
      <c r="C1104" s="106"/>
      <c r="D1104" s="4" t="s">
        <v>8899</v>
      </c>
      <c r="E1104" s="14" t="s">
        <v>12127</v>
      </c>
      <c r="F1104" s="1" t="s">
        <v>12122</v>
      </c>
      <c r="G1104" s="4" t="s">
        <v>12128</v>
      </c>
      <c r="H1104" s="1" t="s">
        <v>4287</v>
      </c>
      <c r="I1104" s="1"/>
      <c r="J1104" s="2">
        <v>1316385</v>
      </c>
      <c r="K1104" s="3">
        <v>1316385</v>
      </c>
      <c r="L1104" s="109"/>
      <c r="M1104" s="109"/>
      <c r="N1104" s="13"/>
      <c r="O1104" s="111"/>
      <c r="P1104" s="111"/>
      <c r="Q1104" s="111"/>
      <c r="R1104" s="111"/>
      <c r="S1104" s="15"/>
      <c r="T1104" s="112" t="s">
        <v>13934</v>
      </c>
      <c r="U1104" s="112"/>
      <c r="V1104" s="112"/>
      <c r="W1104" s="112"/>
      <c r="X1104" s="107" t="s">
        <v>15</v>
      </c>
      <c r="Y1104" s="107"/>
      <c r="Z1104" s="108"/>
    </row>
    <row r="1105" spans="1:26" s="11" customFormat="1" ht="13.5" hidden="1" customHeight="1" x14ac:dyDescent="0.2">
      <c r="A1105" s="12" t="s">
        <v>12129</v>
      </c>
      <c r="B1105" s="106" t="s">
        <v>12130</v>
      </c>
      <c r="C1105" s="106"/>
      <c r="D1105" s="4" t="s">
        <v>8899</v>
      </c>
      <c r="E1105" s="14" t="s">
        <v>12131</v>
      </c>
      <c r="F1105" s="1" t="s">
        <v>12122</v>
      </c>
      <c r="G1105" s="4" t="s">
        <v>12132</v>
      </c>
      <c r="H1105" s="1" t="s">
        <v>4287</v>
      </c>
      <c r="I1105" s="1"/>
      <c r="J1105" s="2">
        <v>1316385</v>
      </c>
      <c r="K1105" s="3">
        <v>1316385</v>
      </c>
      <c r="L1105" s="109"/>
      <c r="M1105" s="109"/>
      <c r="N1105" s="13"/>
      <c r="O1105" s="111"/>
      <c r="P1105" s="111"/>
      <c r="Q1105" s="111"/>
      <c r="R1105" s="111"/>
      <c r="S1105" s="15"/>
      <c r="T1105" s="112" t="s">
        <v>13934</v>
      </c>
      <c r="U1105" s="112"/>
      <c r="V1105" s="112"/>
      <c r="W1105" s="112"/>
      <c r="X1105" s="107" t="s">
        <v>15</v>
      </c>
      <c r="Y1105" s="107"/>
      <c r="Z1105" s="108"/>
    </row>
    <row r="1106" spans="1:26" s="11" customFormat="1" ht="13.5" hidden="1" customHeight="1" x14ac:dyDescent="0.2">
      <c r="A1106" s="12" t="s">
        <v>12133</v>
      </c>
      <c r="B1106" s="106" t="s">
        <v>12134</v>
      </c>
      <c r="C1106" s="106"/>
      <c r="D1106" s="4" t="s">
        <v>8899</v>
      </c>
      <c r="E1106" s="14" t="s">
        <v>12135</v>
      </c>
      <c r="F1106" s="1" t="s">
        <v>12122</v>
      </c>
      <c r="G1106" s="4" t="s">
        <v>12136</v>
      </c>
      <c r="H1106" s="1" t="s">
        <v>12124</v>
      </c>
      <c r="I1106" s="1"/>
      <c r="J1106" s="2">
        <v>1755180</v>
      </c>
      <c r="K1106" s="3">
        <v>1755180</v>
      </c>
      <c r="L1106" s="109"/>
      <c r="M1106" s="109"/>
      <c r="N1106" s="13"/>
      <c r="O1106" s="111"/>
      <c r="P1106" s="111"/>
      <c r="Q1106" s="111"/>
      <c r="R1106" s="111"/>
      <c r="S1106" s="15"/>
      <c r="T1106" s="112" t="s">
        <v>13934</v>
      </c>
      <c r="U1106" s="112"/>
      <c r="V1106" s="112"/>
      <c r="W1106" s="112"/>
      <c r="X1106" s="107" t="s">
        <v>15</v>
      </c>
      <c r="Y1106" s="107"/>
      <c r="Z1106" s="108"/>
    </row>
    <row r="1107" spans="1:26" s="11" customFormat="1" ht="13.5" hidden="1" customHeight="1" x14ac:dyDescent="0.2">
      <c r="A1107" s="12" t="s">
        <v>12137</v>
      </c>
      <c r="B1107" s="106" t="s">
        <v>12138</v>
      </c>
      <c r="C1107" s="106"/>
      <c r="D1107" s="4" t="s">
        <v>8899</v>
      </c>
      <c r="E1107" s="14" t="s">
        <v>12139</v>
      </c>
      <c r="F1107" s="1" t="s">
        <v>12122</v>
      </c>
      <c r="G1107" s="4" t="s">
        <v>12140</v>
      </c>
      <c r="H1107" s="1" t="s">
        <v>12124</v>
      </c>
      <c r="I1107" s="1"/>
      <c r="J1107" s="2">
        <v>1755180</v>
      </c>
      <c r="K1107" s="3">
        <v>1755180</v>
      </c>
      <c r="L1107" s="109"/>
      <c r="M1107" s="109"/>
      <c r="N1107" s="13"/>
      <c r="O1107" s="111"/>
      <c r="P1107" s="111"/>
      <c r="Q1107" s="111"/>
      <c r="R1107" s="111"/>
      <c r="S1107" s="15"/>
      <c r="T1107" s="112" t="s">
        <v>13934</v>
      </c>
      <c r="U1107" s="112"/>
      <c r="V1107" s="112"/>
      <c r="W1107" s="112"/>
      <c r="X1107" s="107" t="s">
        <v>15</v>
      </c>
      <c r="Y1107" s="107"/>
      <c r="Z1107" s="108"/>
    </row>
    <row r="1108" spans="1:26" s="11" customFormat="1" ht="13.5" hidden="1" customHeight="1" x14ac:dyDescent="0.2">
      <c r="A1108" s="12" t="s">
        <v>12141</v>
      </c>
      <c r="B1108" s="106" t="s">
        <v>12142</v>
      </c>
      <c r="C1108" s="106"/>
      <c r="D1108" s="4" t="s">
        <v>8899</v>
      </c>
      <c r="E1108" s="14"/>
      <c r="F1108" s="1" t="s">
        <v>12122</v>
      </c>
      <c r="G1108" s="4" t="s">
        <v>12143</v>
      </c>
      <c r="H1108" s="1" t="s">
        <v>9512</v>
      </c>
      <c r="I1108" s="1"/>
      <c r="J1108" s="2"/>
      <c r="K1108" s="3"/>
      <c r="L1108" s="109"/>
      <c r="M1108" s="109"/>
      <c r="N1108" s="13"/>
      <c r="O1108" s="111"/>
      <c r="P1108" s="111"/>
      <c r="Q1108" s="111"/>
      <c r="R1108" s="111"/>
      <c r="S1108" s="15"/>
      <c r="T1108" s="112" t="s">
        <v>13934</v>
      </c>
      <c r="U1108" s="112"/>
      <c r="V1108" s="112"/>
      <c r="W1108" s="112"/>
      <c r="X1108" s="107" t="s">
        <v>15</v>
      </c>
      <c r="Y1108" s="107"/>
      <c r="Z1108" s="108"/>
    </row>
    <row r="1109" spans="1:26" s="11" customFormat="1" ht="13.5" hidden="1" customHeight="1" x14ac:dyDescent="0.2">
      <c r="A1109" s="12" t="s">
        <v>12144</v>
      </c>
      <c r="B1109" s="106" t="s">
        <v>12145</v>
      </c>
      <c r="C1109" s="106"/>
      <c r="D1109" s="4" t="s">
        <v>8899</v>
      </c>
      <c r="E1109" s="14" t="s">
        <v>12146</v>
      </c>
      <c r="F1109" s="1" t="s">
        <v>12122</v>
      </c>
      <c r="G1109" s="4" t="s">
        <v>12147</v>
      </c>
      <c r="H1109" s="1" t="s">
        <v>2448</v>
      </c>
      <c r="I1109" s="1"/>
      <c r="J1109" s="2"/>
      <c r="K1109" s="3"/>
      <c r="L1109" s="109"/>
      <c r="M1109" s="109"/>
      <c r="N1109" s="13"/>
      <c r="O1109" s="111"/>
      <c r="P1109" s="111"/>
      <c r="Q1109" s="111"/>
      <c r="R1109" s="111"/>
      <c r="S1109" s="15"/>
      <c r="T1109" s="112" t="s">
        <v>13934</v>
      </c>
      <c r="U1109" s="112"/>
      <c r="V1109" s="112"/>
      <c r="W1109" s="112"/>
      <c r="X1109" s="107" t="s">
        <v>15</v>
      </c>
      <c r="Y1109" s="107"/>
      <c r="Z1109" s="108"/>
    </row>
    <row r="1110" spans="1:26" s="11" customFormat="1" ht="13.5" hidden="1" customHeight="1" x14ac:dyDescent="0.2">
      <c r="A1110" s="12" t="s">
        <v>12148</v>
      </c>
      <c r="B1110" s="106" t="s">
        <v>12149</v>
      </c>
      <c r="C1110" s="106"/>
      <c r="D1110" s="4" t="s">
        <v>8899</v>
      </c>
      <c r="E1110" s="14"/>
      <c r="F1110" s="1" t="s">
        <v>12122</v>
      </c>
      <c r="G1110" s="4" t="s">
        <v>12150</v>
      </c>
      <c r="H1110" s="1" t="s">
        <v>9512</v>
      </c>
      <c r="I1110" s="1"/>
      <c r="J1110" s="2"/>
      <c r="K1110" s="3"/>
      <c r="L1110" s="109"/>
      <c r="M1110" s="109"/>
      <c r="N1110" s="13"/>
      <c r="O1110" s="111"/>
      <c r="P1110" s="111"/>
      <c r="Q1110" s="111"/>
      <c r="R1110" s="111"/>
      <c r="S1110" s="15"/>
      <c r="T1110" s="112" t="s">
        <v>13934</v>
      </c>
      <c r="U1110" s="112"/>
      <c r="V1110" s="112"/>
      <c r="W1110" s="112"/>
      <c r="X1110" s="107" t="s">
        <v>15</v>
      </c>
      <c r="Y1110" s="107"/>
      <c r="Z1110" s="108"/>
    </row>
    <row r="1111" spans="1:26" s="11" customFormat="1" ht="13.5" hidden="1" customHeight="1" x14ac:dyDescent="0.2">
      <c r="A1111" s="12" t="s">
        <v>12151</v>
      </c>
      <c r="B1111" s="106" t="s">
        <v>12152</v>
      </c>
      <c r="C1111" s="106"/>
      <c r="D1111" s="4" t="s">
        <v>8899</v>
      </c>
      <c r="E1111" s="14"/>
      <c r="F1111" s="1" t="s">
        <v>12122</v>
      </c>
      <c r="G1111" s="4" t="s">
        <v>12153</v>
      </c>
      <c r="H1111" s="1" t="s">
        <v>10967</v>
      </c>
      <c r="I1111" s="1"/>
      <c r="J1111" s="2"/>
      <c r="K1111" s="3"/>
      <c r="L1111" s="109"/>
      <c r="M1111" s="109"/>
      <c r="N1111" s="13"/>
      <c r="O1111" s="111"/>
      <c r="P1111" s="111"/>
      <c r="Q1111" s="111"/>
      <c r="R1111" s="111"/>
      <c r="S1111" s="15"/>
      <c r="T1111" s="112" t="s">
        <v>13934</v>
      </c>
      <c r="U1111" s="112"/>
      <c r="V1111" s="112"/>
      <c r="W1111" s="112"/>
      <c r="X1111" s="107" t="s">
        <v>15</v>
      </c>
      <c r="Y1111" s="107"/>
      <c r="Z1111" s="108"/>
    </row>
    <row r="1112" spans="1:26" s="11" customFormat="1" ht="13.5" hidden="1" customHeight="1" x14ac:dyDescent="0.2">
      <c r="A1112" s="12" t="s">
        <v>12154</v>
      </c>
      <c r="B1112" s="106" t="s">
        <v>12155</v>
      </c>
      <c r="C1112" s="106"/>
      <c r="D1112" s="4" t="s">
        <v>8899</v>
      </c>
      <c r="E1112" s="14"/>
      <c r="F1112" s="1" t="s">
        <v>12122</v>
      </c>
      <c r="G1112" s="4" t="s">
        <v>12156</v>
      </c>
      <c r="H1112" s="1" t="s">
        <v>10261</v>
      </c>
      <c r="I1112" s="1"/>
      <c r="J1112" s="2"/>
      <c r="K1112" s="3"/>
      <c r="L1112" s="109"/>
      <c r="M1112" s="109"/>
      <c r="N1112" s="13"/>
      <c r="O1112" s="111"/>
      <c r="P1112" s="111"/>
      <c r="Q1112" s="111"/>
      <c r="R1112" s="111"/>
      <c r="S1112" s="15"/>
      <c r="T1112" s="112" t="s">
        <v>13934</v>
      </c>
      <c r="U1112" s="112"/>
      <c r="V1112" s="112"/>
      <c r="W1112" s="112"/>
      <c r="X1112" s="107" t="s">
        <v>15</v>
      </c>
      <c r="Y1112" s="107"/>
      <c r="Z1112" s="108"/>
    </row>
    <row r="1113" spans="1:26" s="11" customFormat="1" ht="13.5" hidden="1" customHeight="1" x14ac:dyDescent="0.2">
      <c r="A1113" s="12" t="s">
        <v>12157</v>
      </c>
      <c r="B1113" s="106" t="s">
        <v>12158</v>
      </c>
      <c r="C1113" s="106"/>
      <c r="D1113" s="4" t="s">
        <v>8899</v>
      </c>
      <c r="E1113" s="14" t="s">
        <v>12159</v>
      </c>
      <c r="F1113" s="1" t="s">
        <v>12122</v>
      </c>
      <c r="G1113" s="4" t="s">
        <v>12160</v>
      </c>
      <c r="H1113" s="1" t="s">
        <v>12161</v>
      </c>
      <c r="I1113" s="1"/>
      <c r="J1113" s="2"/>
      <c r="K1113" s="3"/>
      <c r="L1113" s="109"/>
      <c r="M1113" s="109"/>
      <c r="N1113" s="13"/>
      <c r="O1113" s="111"/>
      <c r="P1113" s="111"/>
      <c r="Q1113" s="111"/>
      <c r="R1113" s="111"/>
      <c r="S1113" s="15"/>
      <c r="T1113" s="112" t="s">
        <v>13934</v>
      </c>
      <c r="U1113" s="112"/>
      <c r="V1113" s="112"/>
      <c r="W1113" s="112"/>
      <c r="X1113" s="107" t="s">
        <v>15</v>
      </c>
      <c r="Y1113" s="107"/>
      <c r="Z1113" s="108"/>
    </row>
    <row r="1114" spans="1:26" s="11" customFormat="1" ht="13.5" hidden="1" customHeight="1" x14ac:dyDescent="0.2">
      <c r="A1114" s="12" t="s">
        <v>12162</v>
      </c>
      <c r="B1114" s="106" t="s">
        <v>12163</v>
      </c>
      <c r="C1114" s="106"/>
      <c r="D1114" s="4" t="s">
        <v>12164</v>
      </c>
      <c r="E1114" s="14"/>
      <c r="F1114" s="1" t="s">
        <v>129</v>
      </c>
      <c r="G1114" s="4" t="s">
        <v>8510</v>
      </c>
      <c r="H1114" s="1" t="s">
        <v>9969</v>
      </c>
      <c r="I1114" s="1"/>
      <c r="J1114" s="2"/>
      <c r="K1114" s="3"/>
      <c r="L1114" s="109"/>
      <c r="M1114" s="109"/>
      <c r="N1114" s="13"/>
      <c r="O1114" s="111"/>
      <c r="P1114" s="111"/>
      <c r="Q1114" s="111"/>
      <c r="R1114" s="111"/>
      <c r="S1114" s="15"/>
      <c r="T1114" s="112" t="s">
        <v>13934</v>
      </c>
      <c r="U1114" s="112"/>
      <c r="V1114" s="112"/>
      <c r="W1114" s="112"/>
      <c r="X1114" s="107" t="s">
        <v>15</v>
      </c>
      <c r="Y1114" s="107"/>
      <c r="Z1114" s="108"/>
    </row>
    <row r="1115" spans="1:26" s="11" customFormat="1" ht="13.5" hidden="1" customHeight="1" x14ac:dyDescent="0.2">
      <c r="A1115" s="12" t="s">
        <v>12165</v>
      </c>
      <c r="B1115" s="106" t="s">
        <v>12166</v>
      </c>
      <c r="C1115" s="106"/>
      <c r="D1115" s="4" t="s">
        <v>8899</v>
      </c>
      <c r="E1115" s="14" t="s">
        <v>12167</v>
      </c>
      <c r="F1115" s="1" t="s">
        <v>12168</v>
      </c>
      <c r="G1115" s="4" t="s">
        <v>12169</v>
      </c>
      <c r="H1115" s="1" t="s">
        <v>8946</v>
      </c>
      <c r="I1115" s="1"/>
      <c r="J1115" s="2">
        <v>814104.71</v>
      </c>
      <c r="K1115" s="3">
        <v>809581.91</v>
      </c>
      <c r="L1115" s="109">
        <f t="shared" si="29"/>
        <v>4522.7999999999302</v>
      </c>
      <c r="M1115" s="109"/>
      <c r="N1115" s="13"/>
      <c r="O1115" s="111"/>
      <c r="P1115" s="111"/>
      <c r="Q1115" s="111"/>
      <c r="R1115" s="111"/>
      <c r="S1115" s="15"/>
      <c r="T1115" s="112" t="s">
        <v>13934</v>
      </c>
      <c r="U1115" s="112"/>
      <c r="V1115" s="112"/>
      <c r="W1115" s="112"/>
      <c r="X1115" s="107" t="s">
        <v>15</v>
      </c>
      <c r="Y1115" s="107"/>
      <c r="Z1115" s="108"/>
    </row>
    <row r="1116" spans="1:26" s="11" customFormat="1" ht="13.5" hidden="1" customHeight="1" x14ac:dyDescent="0.2">
      <c r="A1116" s="12" t="s">
        <v>12170</v>
      </c>
      <c r="B1116" s="106" t="s">
        <v>12171</v>
      </c>
      <c r="C1116" s="106"/>
      <c r="D1116" s="4" t="s">
        <v>8899</v>
      </c>
      <c r="E1116" s="14" t="s">
        <v>12172</v>
      </c>
      <c r="F1116" s="1" t="s">
        <v>12168</v>
      </c>
      <c r="G1116" s="4" t="s">
        <v>12173</v>
      </c>
      <c r="H1116" s="1" t="s">
        <v>8211</v>
      </c>
      <c r="I1116" s="1"/>
      <c r="J1116" s="2">
        <v>822532.29</v>
      </c>
      <c r="K1116" s="3">
        <v>817962.67</v>
      </c>
      <c r="L1116" s="109">
        <f t="shared" si="29"/>
        <v>4569.6199999999953</v>
      </c>
      <c r="M1116" s="109"/>
      <c r="N1116" s="13"/>
      <c r="O1116" s="111"/>
      <c r="P1116" s="111"/>
      <c r="Q1116" s="111"/>
      <c r="R1116" s="111"/>
      <c r="S1116" s="15"/>
      <c r="T1116" s="112" t="s">
        <v>13934</v>
      </c>
      <c r="U1116" s="112"/>
      <c r="V1116" s="112"/>
      <c r="W1116" s="112"/>
      <c r="X1116" s="107" t="s">
        <v>15</v>
      </c>
      <c r="Y1116" s="107"/>
      <c r="Z1116" s="108"/>
    </row>
    <row r="1117" spans="1:26" s="11" customFormat="1" ht="13.5" hidden="1" customHeight="1" x14ac:dyDescent="0.2">
      <c r="A1117" s="12" t="s">
        <v>12174</v>
      </c>
      <c r="B1117" s="106" t="s">
        <v>12175</v>
      </c>
      <c r="C1117" s="106"/>
      <c r="D1117" s="4" t="s">
        <v>8899</v>
      </c>
      <c r="E1117" s="14"/>
      <c r="F1117" s="1" t="s">
        <v>12122</v>
      </c>
      <c r="G1117" s="4" t="s">
        <v>12176</v>
      </c>
      <c r="H1117" s="1" t="s">
        <v>9438</v>
      </c>
      <c r="I1117" s="1"/>
      <c r="J1117" s="2"/>
      <c r="K1117" s="3"/>
      <c r="L1117" s="109"/>
      <c r="M1117" s="109"/>
      <c r="N1117" s="13"/>
      <c r="O1117" s="111"/>
      <c r="P1117" s="111"/>
      <c r="Q1117" s="111"/>
      <c r="R1117" s="111"/>
      <c r="S1117" s="15"/>
      <c r="T1117" s="112" t="s">
        <v>13934</v>
      </c>
      <c r="U1117" s="112"/>
      <c r="V1117" s="112"/>
      <c r="W1117" s="112"/>
      <c r="X1117" s="107" t="s">
        <v>15</v>
      </c>
      <c r="Y1117" s="107"/>
      <c r="Z1117" s="108"/>
    </row>
    <row r="1118" spans="1:26" s="11" customFormat="1" ht="13.5" hidden="1" customHeight="1" x14ac:dyDescent="0.2">
      <c r="A1118" s="12" t="s">
        <v>12177</v>
      </c>
      <c r="B1118" s="106" t="s">
        <v>12178</v>
      </c>
      <c r="C1118" s="106"/>
      <c r="D1118" s="4" t="s">
        <v>9326</v>
      </c>
      <c r="E1118" s="14"/>
      <c r="F1118" s="1" t="s">
        <v>12122</v>
      </c>
      <c r="G1118" s="4" t="s">
        <v>12179</v>
      </c>
      <c r="H1118" s="1" t="s">
        <v>8598</v>
      </c>
      <c r="I1118" s="1"/>
      <c r="J1118" s="2"/>
      <c r="K1118" s="3"/>
      <c r="L1118" s="109"/>
      <c r="M1118" s="109"/>
      <c r="N1118" s="13"/>
      <c r="O1118" s="111"/>
      <c r="P1118" s="111"/>
      <c r="Q1118" s="111"/>
      <c r="R1118" s="111"/>
      <c r="S1118" s="15"/>
      <c r="T1118" s="112" t="s">
        <v>13934</v>
      </c>
      <c r="U1118" s="112"/>
      <c r="V1118" s="112"/>
      <c r="W1118" s="112"/>
      <c r="X1118" s="107" t="s">
        <v>15</v>
      </c>
      <c r="Y1118" s="107"/>
      <c r="Z1118" s="108"/>
    </row>
    <row r="1119" spans="1:26" s="11" customFormat="1" ht="13.5" hidden="1" customHeight="1" x14ac:dyDescent="0.2">
      <c r="A1119" s="12" t="s">
        <v>12180</v>
      </c>
      <c r="B1119" s="106" t="s">
        <v>12181</v>
      </c>
      <c r="C1119" s="106"/>
      <c r="D1119" s="4" t="s">
        <v>8899</v>
      </c>
      <c r="E1119" s="14"/>
      <c r="F1119" s="1" t="s">
        <v>12182</v>
      </c>
      <c r="G1119" s="4" t="s">
        <v>12183</v>
      </c>
      <c r="H1119" s="1" t="s">
        <v>9317</v>
      </c>
      <c r="I1119" s="1"/>
      <c r="J1119" s="2"/>
      <c r="K1119" s="3"/>
      <c r="L1119" s="109"/>
      <c r="M1119" s="109"/>
      <c r="N1119" s="13"/>
      <c r="O1119" s="111"/>
      <c r="P1119" s="111"/>
      <c r="Q1119" s="111"/>
      <c r="R1119" s="111"/>
      <c r="S1119" s="15"/>
      <c r="T1119" s="112" t="s">
        <v>13934</v>
      </c>
      <c r="U1119" s="112"/>
      <c r="V1119" s="112"/>
      <c r="W1119" s="112"/>
      <c r="X1119" s="107" t="s">
        <v>15</v>
      </c>
      <c r="Y1119" s="107"/>
      <c r="Z1119" s="108"/>
    </row>
    <row r="1120" spans="1:26" s="11" customFormat="1" ht="13.5" hidden="1" customHeight="1" x14ac:dyDescent="0.2">
      <c r="A1120" s="12" t="s">
        <v>12184</v>
      </c>
      <c r="B1120" s="106" t="s">
        <v>12185</v>
      </c>
      <c r="C1120" s="106"/>
      <c r="D1120" s="4" t="s">
        <v>8899</v>
      </c>
      <c r="E1120" s="14"/>
      <c r="F1120" s="1" t="s">
        <v>12122</v>
      </c>
      <c r="G1120" s="4" t="s">
        <v>12186</v>
      </c>
      <c r="H1120" s="1" t="s">
        <v>9260</v>
      </c>
      <c r="I1120" s="1"/>
      <c r="J1120" s="2"/>
      <c r="K1120" s="3"/>
      <c r="L1120" s="109"/>
      <c r="M1120" s="109"/>
      <c r="N1120" s="13"/>
      <c r="O1120" s="111"/>
      <c r="P1120" s="111"/>
      <c r="Q1120" s="111"/>
      <c r="R1120" s="111"/>
      <c r="S1120" s="15"/>
      <c r="T1120" s="112" t="s">
        <v>13934</v>
      </c>
      <c r="U1120" s="112"/>
      <c r="V1120" s="112"/>
      <c r="W1120" s="112"/>
      <c r="X1120" s="107" t="s">
        <v>15</v>
      </c>
      <c r="Y1120" s="107"/>
      <c r="Z1120" s="108"/>
    </row>
    <row r="1121" spans="1:26" s="11" customFormat="1" ht="13.5" hidden="1" customHeight="1" x14ac:dyDescent="0.2">
      <c r="A1121" s="12" t="s">
        <v>12187</v>
      </c>
      <c r="B1121" s="106" t="s">
        <v>12188</v>
      </c>
      <c r="C1121" s="106"/>
      <c r="D1121" s="4" t="s">
        <v>8899</v>
      </c>
      <c r="E1121" s="14"/>
      <c r="F1121" s="1" t="s">
        <v>12122</v>
      </c>
      <c r="G1121" s="4" t="s">
        <v>12189</v>
      </c>
      <c r="H1121" s="1" t="s">
        <v>12190</v>
      </c>
      <c r="I1121" s="1"/>
      <c r="J1121" s="2"/>
      <c r="K1121" s="3"/>
      <c r="L1121" s="109"/>
      <c r="M1121" s="109"/>
      <c r="N1121" s="13"/>
      <c r="O1121" s="111"/>
      <c r="P1121" s="111"/>
      <c r="Q1121" s="111"/>
      <c r="R1121" s="111"/>
      <c r="S1121" s="15"/>
      <c r="T1121" s="112" t="s">
        <v>13934</v>
      </c>
      <c r="U1121" s="112"/>
      <c r="V1121" s="112"/>
      <c r="W1121" s="112"/>
      <c r="X1121" s="107" t="s">
        <v>15</v>
      </c>
      <c r="Y1121" s="107"/>
      <c r="Z1121" s="108"/>
    </row>
    <row r="1122" spans="1:26" s="11" customFormat="1" ht="13.5" hidden="1" customHeight="1" x14ac:dyDescent="0.2">
      <c r="A1122" s="12" t="s">
        <v>12191</v>
      </c>
      <c r="B1122" s="106" t="s">
        <v>12192</v>
      </c>
      <c r="C1122" s="106"/>
      <c r="D1122" s="4" t="s">
        <v>8899</v>
      </c>
      <c r="E1122" s="14"/>
      <c r="F1122" s="1" t="s">
        <v>12122</v>
      </c>
      <c r="G1122" s="4" t="s">
        <v>12193</v>
      </c>
      <c r="H1122" s="1" t="s">
        <v>6395</v>
      </c>
      <c r="I1122" s="1"/>
      <c r="J1122" s="2"/>
      <c r="K1122" s="3"/>
      <c r="L1122" s="109"/>
      <c r="M1122" s="109"/>
      <c r="N1122" s="13"/>
      <c r="O1122" s="111"/>
      <c r="P1122" s="111"/>
      <c r="Q1122" s="111"/>
      <c r="R1122" s="111"/>
      <c r="S1122" s="15"/>
      <c r="T1122" s="112" t="s">
        <v>13934</v>
      </c>
      <c r="U1122" s="112"/>
      <c r="V1122" s="112"/>
      <c r="W1122" s="112"/>
      <c r="X1122" s="107" t="s">
        <v>15</v>
      </c>
      <c r="Y1122" s="107"/>
      <c r="Z1122" s="108"/>
    </row>
    <row r="1123" spans="1:26" s="11" customFormat="1" ht="13.5" hidden="1" customHeight="1" x14ac:dyDescent="0.2">
      <c r="A1123" s="12" t="s">
        <v>12194</v>
      </c>
      <c r="B1123" s="106" t="s">
        <v>12195</v>
      </c>
      <c r="C1123" s="106"/>
      <c r="D1123" s="4" t="s">
        <v>8899</v>
      </c>
      <c r="E1123" s="14"/>
      <c r="F1123" s="1" t="s">
        <v>12122</v>
      </c>
      <c r="G1123" s="4" t="s">
        <v>12196</v>
      </c>
      <c r="H1123" s="1" t="s">
        <v>12197</v>
      </c>
      <c r="I1123" s="1"/>
      <c r="J1123" s="2"/>
      <c r="K1123" s="3"/>
      <c r="L1123" s="109"/>
      <c r="M1123" s="109"/>
      <c r="N1123" s="13"/>
      <c r="O1123" s="111"/>
      <c r="P1123" s="111"/>
      <c r="Q1123" s="111"/>
      <c r="R1123" s="111"/>
      <c r="S1123" s="15"/>
      <c r="T1123" s="112" t="s">
        <v>13934</v>
      </c>
      <c r="U1123" s="112"/>
      <c r="V1123" s="112"/>
      <c r="W1123" s="112"/>
      <c r="X1123" s="107" t="s">
        <v>15</v>
      </c>
      <c r="Y1123" s="107"/>
      <c r="Z1123" s="108"/>
    </row>
    <row r="1124" spans="1:26" s="11" customFormat="1" ht="13.5" hidden="1" customHeight="1" x14ac:dyDescent="0.2">
      <c r="A1124" s="12" t="s">
        <v>12198</v>
      </c>
      <c r="B1124" s="106" t="s">
        <v>12199</v>
      </c>
      <c r="C1124" s="106"/>
      <c r="D1124" s="4" t="s">
        <v>8899</v>
      </c>
      <c r="E1124" s="14"/>
      <c r="F1124" s="1" t="s">
        <v>12122</v>
      </c>
      <c r="G1124" s="4" t="s">
        <v>12200</v>
      </c>
      <c r="H1124" s="1" t="s">
        <v>8290</v>
      </c>
      <c r="I1124" s="1"/>
      <c r="J1124" s="2"/>
      <c r="K1124" s="3"/>
      <c r="L1124" s="109"/>
      <c r="M1124" s="109"/>
      <c r="N1124" s="13"/>
      <c r="O1124" s="111"/>
      <c r="P1124" s="111"/>
      <c r="Q1124" s="111"/>
      <c r="R1124" s="111"/>
      <c r="S1124" s="15"/>
      <c r="T1124" s="112" t="s">
        <v>13934</v>
      </c>
      <c r="U1124" s="112"/>
      <c r="V1124" s="112"/>
      <c r="W1124" s="112"/>
      <c r="X1124" s="107" t="s">
        <v>15</v>
      </c>
      <c r="Y1124" s="107"/>
      <c r="Z1124" s="108"/>
    </row>
    <row r="1125" spans="1:26" s="11" customFormat="1" ht="13.5" hidden="1" customHeight="1" x14ac:dyDescent="0.2">
      <c r="A1125" s="12" t="s">
        <v>12201</v>
      </c>
      <c r="B1125" s="106" t="s">
        <v>12202</v>
      </c>
      <c r="C1125" s="106"/>
      <c r="D1125" s="4" t="s">
        <v>8899</v>
      </c>
      <c r="E1125" s="14"/>
      <c r="F1125" s="1" t="s">
        <v>12122</v>
      </c>
      <c r="G1125" s="4" t="s">
        <v>12203</v>
      </c>
      <c r="H1125" s="1" t="s">
        <v>9956</v>
      </c>
      <c r="I1125" s="1"/>
      <c r="J1125" s="2"/>
      <c r="K1125" s="3"/>
      <c r="L1125" s="109"/>
      <c r="M1125" s="109"/>
      <c r="N1125" s="13"/>
      <c r="O1125" s="111"/>
      <c r="P1125" s="111"/>
      <c r="Q1125" s="111"/>
      <c r="R1125" s="111"/>
      <c r="S1125" s="15"/>
      <c r="T1125" s="112" t="s">
        <v>13934</v>
      </c>
      <c r="U1125" s="112"/>
      <c r="V1125" s="112"/>
      <c r="W1125" s="112"/>
      <c r="X1125" s="107" t="s">
        <v>15</v>
      </c>
      <c r="Y1125" s="107"/>
      <c r="Z1125" s="108"/>
    </row>
    <row r="1126" spans="1:26" s="11" customFormat="1" ht="13.5" hidden="1" customHeight="1" x14ac:dyDescent="0.2">
      <c r="A1126" s="12" t="s">
        <v>12204</v>
      </c>
      <c r="B1126" s="106" t="s">
        <v>12205</v>
      </c>
      <c r="C1126" s="106"/>
      <c r="D1126" s="4" t="s">
        <v>8899</v>
      </c>
      <c r="E1126" s="14"/>
      <c r="F1126" s="1" t="s">
        <v>12122</v>
      </c>
      <c r="G1126" s="4" t="s">
        <v>12206</v>
      </c>
      <c r="H1126" s="1" t="s">
        <v>8290</v>
      </c>
      <c r="I1126" s="1"/>
      <c r="J1126" s="2"/>
      <c r="K1126" s="3"/>
      <c r="L1126" s="109"/>
      <c r="M1126" s="109"/>
      <c r="N1126" s="13"/>
      <c r="O1126" s="111"/>
      <c r="P1126" s="111"/>
      <c r="Q1126" s="111"/>
      <c r="R1126" s="111"/>
      <c r="S1126" s="15"/>
      <c r="T1126" s="112" t="s">
        <v>13934</v>
      </c>
      <c r="U1126" s="112"/>
      <c r="V1126" s="112"/>
      <c r="W1126" s="112"/>
      <c r="X1126" s="107" t="s">
        <v>15</v>
      </c>
      <c r="Y1126" s="107"/>
      <c r="Z1126" s="108"/>
    </row>
    <row r="1127" spans="1:26" s="11" customFormat="1" ht="13.5" hidden="1" customHeight="1" x14ac:dyDescent="0.2">
      <c r="A1127" s="12" t="s">
        <v>12207</v>
      </c>
      <c r="B1127" s="106" t="s">
        <v>12208</v>
      </c>
      <c r="C1127" s="106"/>
      <c r="D1127" s="4" t="s">
        <v>8899</v>
      </c>
      <c r="E1127" s="14"/>
      <c r="F1127" s="1" t="s">
        <v>12122</v>
      </c>
      <c r="G1127" s="4" t="s">
        <v>12206</v>
      </c>
      <c r="H1127" s="1" t="s">
        <v>12209</v>
      </c>
      <c r="I1127" s="1"/>
      <c r="J1127" s="2"/>
      <c r="K1127" s="3"/>
      <c r="L1127" s="109"/>
      <c r="M1127" s="109"/>
      <c r="N1127" s="13"/>
      <c r="O1127" s="111"/>
      <c r="P1127" s="111"/>
      <c r="Q1127" s="111"/>
      <c r="R1127" s="111"/>
      <c r="S1127" s="15"/>
      <c r="T1127" s="112" t="s">
        <v>13934</v>
      </c>
      <c r="U1127" s="112"/>
      <c r="V1127" s="112"/>
      <c r="W1127" s="112"/>
      <c r="X1127" s="107" t="s">
        <v>15</v>
      </c>
      <c r="Y1127" s="107"/>
      <c r="Z1127" s="108"/>
    </row>
    <row r="1128" spans="1:26" s="11" customFormat="1" ht="13.5" hidden="1" customHeight="1" x14ac:dyDescent="0.2">
      <c r="A1128" s="12" t="s">
        <v>12210</v>
      </c>
      <c r="B1128" s="106" t="s">
        <v>12211</v>
      </c>
      <c r="C1128" s="106"/>
      <c r="D1128" s="4" t="s">
        <v>8899</v>
      </c>
      <c r="E1128" s="14"/>
      <c r="F1128" s="1" t="s">
        <v>12122</v>
      </c>
      <c r="G1128" s="4" t="s">
        <v>12212</v>
      </c>
      <c r="H1128" s="1" t="s">
        <v>12213</v>
      </c>
      <c r="I1128" s="1"/>
      <c r="J1128" s="2"/>
      <c r="K1128" s="3"/>
      <c r="L1128" s="109"/>
      <c r="M1128" s="109"/>
      <c r="N1128" s="13"/>
      <c r="O1128" s="111"/>
      <c r="P1128" s="111"/>
      <c r="Q1128" s="111"/>
      <c r="R1128" s="111"/>
      <c r="S1128" s="15"/>
      <c r="T1128" s="112" t="s">
        <v>13934</v>
      </c>
      <c r="U1128" s="112"/>
      <c r="V1128" s="112"/>
      <c r="W1128" s="112"/>
      <c r="X1128" s="107" t="s">
        <v>15</v>
      </c>
      <c r="Y1128" s="107"/>
      <c r="Z1128" s="108"/>
    </row>
    <row r="1129" spans="1:26" s="11" customFormat="1" ht="13.5" hidden="1" customHeight="1" x14ac:dyDescent="0.2">
      <c r="A1129" s="12" t="s">
        <v>12214</v>
      </c>
      <c r="B1129" s="106" t="s">
        <v>12215</v>
      </c>
      <c r="C1129" s="106"/>
      <c r="D1129" s="4" t="s">
        <v>8899</v>
      </c>
      <c r="E1129" s="14"/>
      <c r="F1129" s="1" t="s">
        <v>12122</v>
      </c>
      <c r="G1129" s="4" t="s">
        <v>12216</v>
      </c>
      <c r="H1129" s="1" t="s">
        <v>8145</v>
      </c>
      <c r="I1129" s="1"/>
      <c r="J1129" s="2"/>
      <c r="K1129" s="3"/>
      <c r="L1129" s="109"/>
      <c r="M1129" s="109"/>
      <c r="N1129" s="13"/>
      <c r="O1129" s="111"/>
      <c r="P1129" s="111"/>
      <c r="Q1129" s="111"/>
      <c r="R1129" s="111"/>
      <c r="S1129" s="15"/>
      <c r="T1129" s="112" t="s">
        <v>13934</v>
      </c>
      <c r="U1129" s="112"/>
      <c r="V1129" s="112"/>
      <c r="W1129" s="112"/>
      <c r="X1129" s="107" t="s">
        <v>15</v>
      </c>
      <c r="Y1129" s="107"/>
      <c r="Z1129" s="108"/>
    </row>
    <row r="1130" spans="1:26" s="11" customFormat="1" ht="13.5" hidden="1" customHeight="1" x14ac:dyDescent="0.2">
      <c r="A1130" s="12" t="s">
        <v>12217</v>
      </c>
      <c r="B1130" s="106" t="s">
        <v>12218</v>
      </c>
      <c r="C1130" s="106"/>
      <c r="D1130" s="4" t="s">
        <v>8899</v>
      </c>
      <c r="E1130" s="14"/>
      <c r="F1130" s="1" t="s">
        <v>12122</v>
      </c>
      <c r="G1130" s="4" t="s">
        <v>12219</v>
      </c>
      <c r="H1130" s="1" t="s">
        <v>11986</v>
      </c>
      <c r="I1130" s="1"/>
      <c r="J1130" s="2"/>
      <c r="K1130" s="3"/>
      <c r="L1130" s="109"/>
      <c r="M1130" s="109"/>
      <c r="N1130" s="13"/>
      <c r="O1130" s="111"/>
      <c r="P1130" s="111"/>
      <c r="Q1130" s="111"/>
      <c r="R1130" s="111"/>
      <c r="S1130" s="15"/>
      <c r="T1130" s="112" t="s">
        <v>13934</v>
      </c>
      <c r="U1130" s="112"/>
      <c r="V1130" s="112"/>
      <c r="W1130" s="112"/>
      <c r="X1130" s="107" t="s">
        <v>15</v>
      </c>
      <c r="Y1130" s="107"/>
      <c r="Z1130" s="108"/>
    </row>
    <row r="1131" spans="1:26" s="11" customFormat="1" ht="13.5" hidden="1" customHeight="1" x14ac:dyDescent="0.2">
      <c r="A1131" s="12" t="s">
        <v>12220</v>
      </c>
      <c r="B1131" s="106" t="s">
        <v>12221</v>
      </c>
      <c r="C1131" s="106"/>
      <c r="D1131" s="4" t="s">
        <v>8899</v>
      </c>
      <c r="E1131" s="14" t="s">
        <v>12222</v>
      </c>
      <c r="F1131" s="1" t="s">
        <v>12223</v>
      </c>
      <c r="G1131" s="4" t="s">
        <v>11030</v>
      </c>
      <c r="H1131" s="1" t="s">
        <v>12224</v>
      </c>
      <c r="I1131" s="1"/>
      <c r="J1131" s="2"/>
      <c r="K1131" s="3"/>
      <c r="L1131" s="109"/>
      <c r="M1131" s="109"/>
      <c r="N1131" s="13"/>
      <c r="O1131" s="111"/>
      <c r="P1131" s="111"/>
      <c r="Q1131" s="111"/>
      <c r="R1131" s="111"/>
      <c r="S1131" s="15"/>
      <c r="T1131" s="112" t="s">
        <v>13934</v>
      </c>
      <c r="U1131" s="112"/>
      <c r="V1131" s="112"/>
      <c r="W1131" s="112"/>
      <c r="X1131" s="107" t="s">
        <v>15</v>
      </c>
      <c r="Y1131" s="107"/>
      <c r="Z1131" s="108"/>
    </row>
    <row r="1132" spans="1:26" s="11" customFormat="1" ht="13.5" hidden="1" customHeight="1" x14ac:dyDescent="0.2">
      <c r="A1132" s="12" t="s">
        <v>12225</v>
      </c>
      <c r="B1132" s="106" t="s">
        <v>12226</v>
      </c>
      <c r="C1132" s="106"/>
      <c r="D1132" s="4" t="s">
        <v>8899</v>
      </c>
      <c r="E1132" s="14"/>
      <c r="F1132" s="1" t="s">
        <v>12223</v>
      </c>
      <c r="G1132" s="4" t="s">
        <v>12227</v>
      </c>
      <c r="H1132" s="1" t="s">
        <v>2485</v>
      </c>
      <c r="I1132" s="1"/>
      <c r="J1132" s="2"/>
      <c r="K1132" s="3"/>
      <c r="L1132" s="109"/>
      <c r="M1132" s="109"/>
      <c r="N1132" s="13"/>
      <c r="O1132" s="111"/>
      <c r="P1132" s="111"/>
      <c r="Q1132" s="111"/>
      <c r="R1132" s="111"/>
      <c r="S1132" s="15"/>
      <c r="T1132" s="112" t="s">
        <v>13934</v>
      </c>
      <c r="U1132" s="112"/>
      <c r="V1132" s="112"/>
      <c r="W1132" s="112"/>
      <c r="X1132" s="107" t="s">
        <v>15</v>
      </c>
      <c r="Y1132" s="107"/>
      <c r="Z1132" s="108"/>
    </row>
    <row r="1133" spans="1:26" s="11" customFormat="1" ht="13.5" hidden="1" customHeight="1" x14ac:dyDescent="0.2">
      <c r="A1133" s="12" t="s">
        <v>12228</v>
      </c>
      <c r="B1133" s="106" t="s">
        <v>12229</v>
      </c>
      <c r="C1133" s="106"/>
      <c r="D1133" s="4" t="s">
        <v>8899</v>
      </c>
      <c r="E1133" s="14" t="s">
        <v>12230</v>
      </c>
      <c r="F1133" s="1" t="s">
        <v>12122</v>
      </c>
      <c r="G1133" s="4" t="s">
        <v>12231</v>
      </c>
      <c r="H1133" s="1" t="s">
        <v>9154</v>
      </c>
      <c r="I1133" s="1"/>
      <c r="J1133" s="2"/>
      <c r="K1133" s="3"/>
      <c r="L1133" s="109"/>
      <c r="M1133" s="109"/>
      <c r="N1133" s="13"/>
      <c r="O1133" s="111"/>
      <c r="P1133" s="111"/>
      <c r="Q1133" s="111"/>
      <c r="R1133" s="111"/>
      <c r="S1133" s="15"/>
      <c r="T1133" s="112" t="s">
        <v>13934</v>
      </c>
      <c r="U1133" s="112"/>
      <c r="V1133" s="112"/>
      <c r="W1133" s="112"/>
      <c r="X1133" s="107" t="s">
        <v>15</v>
      </c>
      <c r="Y1133" s="107"/>
      <c r="Z1133" s="108"/>
    </row>
    <row r="1134" spans="1:26" s="11" customFormat="1" ht="13.5" hidden="1" customHeight="1" x14ac:dyDescent="0.2">
      <c r="A1134" s="12" t="s">
        <v>12232</v>
      </c>
      <c r="B1134" s="106" t="s">
        <v>12233</v>
      </c>
      <c r="C1134" s="106"/>
      <c r="D1134" s="4" t="s">
        <v>8899</v>
      </c>
      <c r="E1134" s="14" t="s">
        <v>12234</v>
      </c>
      <c r="F1134" s="1" t="s">
        <v>12122</v>
      </c>
      <c r="G1134" s="4" t="s">
        <v>12235</v>
      </c>
      <c r="H1134" s="1" t="s">
        <v>12236</v>
      </c>
      <c r="I1134" s="1"/>
      <c r="J1134" s="2"/>
      <c r="K1134" s="3"/>
      <c r="L1134" s="109"/>
      <c r="M1134" s="109"/>
      <c r="N1134" s="13"/>
      <c r="O1134" s="111"/>
      <c r="P1134" s="111"/>
      <c r="Q1134" s="111"/>
      <c r="R1134" s="111"/>
      <c r="S1134" s="15"/>
      <c r="T1134" s="112" t="s">
        <v>13934</v>
      </c>
      <c r="U1134" s="112"/>
      <c r="V1134" s="112"/>
      <c r="W1134" s="112"/>
      <c r="X1134" s="107" t="s">
        <v>15</v>
      </c>
      <c r="Y1134" s="107"/>
      <c r="Z1134" s="108"/>
    </row>
    <row r="1135" spans="1:26" s="11" customFormat="1" ht="13.5" hidden="1" customHeight="1" x14ac:dyDescent="0.2">
      <c r="A1135" s="12" t="s">
        <v>12237</v>
      </c>
      <c r="B1135" s="106" t="s">
        <v>12238</v>
      </c>
      <c r="C1135" s="106"/>
      <c r="D1135" s="4" t="s">
        <v>8899</v>
      </c>
      <c r="E1135" s="14"/>
      <c r="F1135" s="1" t="s">
        <v>12182</v>
      </c>
      <c r="G1135" s="4" t="s">
        <v>12239</v>
      </c>
      <c r="H1135" s="1" t="s">
        <v>8873</v>
      </c>
      <c r="I1135" s="1"/>
      <c r="J1135" s="2"/>
      <c r="K1135" s="3"/>
      <c r="L1135" s="109"/>
      <c r="M1135" s="109"/>
      <c r="N1135" s="13"/>
      <c r="O1135" s="111"/>
      <c r="P1135" s="111"/>
      <c r="Q1135" s="111"/>
      <c r="R1135" s="111"/>
      <c r="S1135" s="15"/>
      <c r="T1135" s="112" t="s">
        <v>13934</v>
      </c>
      <c r="U1135" s="112"/>
      <c r="V1135" s="112"/>
      <c r="W1135" s="112"/>
      <c r="X1135" s="107" t="s">
        <v>15</v>
      </c>
      <c r="Y1135" s="107"/>
      <c r="Z1135" s="108"/>
    </row>
    <row r="1136" spans="1:26" s="11" customFormat="1" ht="13.5" hidden="1" customHeight="1" x14ac:dyDescent="0.2">
      <c r="A1136" s="12" t="s">
        <v>12240</v>
      </c>
      <c r="B1136" s="106" t="s">
        <v>12241</v>
      </c>
      <c r="C1136" s="106"/>
      <c r="D1136" s="4" t="s">
        <v>8899</v>
      </c>
      <c r="E1136" s="14" t="s">
        <v>12242</v>
      </c>
      <c r="F1136" s="1" t="s">
        <v>12122</v>
      </c>
      <c r="G1136" s="4" t="s">
        <v>12239</v>
      </c>
      <c r="H1136" s="1" t="s">
        <v>12161</v>
      </c>
      <c r="I1136" s="1"/>
      <c r="J1136" s="2"/>
      <c r="K1136" s="3"/>
      <c r="L1136" s="109"/>
      <c r="M1136" s="109"/>
      <c r="N1136" s="13"/>
      <c r="O1136" s="111"/>
      <c r="P1136" s="111"/>
      <c r="Q1136" s="111"/>
      <c r="R1136" s="111"/>
      <c r="S1136" s="15"/>
      <c r="T1136" s="112" t="s">
        <v>13934</v>
      </c>
      <c r="U1136" s="112"/>
      <c r="V1136" s="112"/>
      <c r="W1136" s="112"/>
      <c r="X1136" s="107" t="s">
        <v>15</v>
      </c>
      <c r="Y1136" s="107"/>
      <c r="Z1136" s="108"/>
    </row>
    <row r="1137" spans="1:26" s="11" customFormat="1" ht="13.5" hidden="1" customHeight="1" x14ac:dyDescent="0.2">
      <c r="A1137" s="12" t="s">
        <v>12243</v>
      </c>
      <c r="B1137" s="106" t="s">
        <v>12244</v>
      </c>
      <c r="C1137" s="106"/>
      <c r="D1137" s="4" t="s">
        <v>8899</v>
      </c>
      <c r="E1137" s="14" t="s">
        <v>12245</v>
      </c>
      <c r="F1137" s="1" t="s">
        <v>12122</v>
      </c>
      <c r="G1137" s="4" t="s">
        <v>12239</v>
      </c>
      <c r="H1137" s="1" t="s">
        <v>10862</v>
      </c>
      <c r="I1137" s="1"/>
      <c r="J1137" s="2">
        <v>445780.07</v>
      </c>
      <c r="K1137" s="3">
        <v>445780.07</v>
      </c>
      <c r="L1137" s="109"/>
      <c r="M1137" s="109"/>
      <c r="N1137" s="13"/>
      <c r="O1137" s="105">
        <v>445780.07</v>
      </c>
      <c r="P1137" s="105"/>
      <c r="Q1137" s="105"/>
      <c r="R1137" s="105"/>
      <c r="S1137" s="15"/>
      <c r="T1137" s="112" t="s">
        <v>13934</v>
      </c>
      <c r="U1137" s="112"/>
      <c r="V1137" s="112"/>
      <c r="W1137" s="112"/>
      <c r="X1137" s="107" t="s">
        <v>15</v>
      </c>
      <c r="Y1137" s="107"/>
      <c r="Z1137" s="108"/>
    </row>
    <row r="1138" spans="1:26" s="11" customFormat="1" ht="13.5" hidden="1" customHeight="1" x14ac:dyDescent="0.2">
      <c r="A1138" s="12" t="s">
        <v>12246</v>
      </c>
      <c r="B1138" s="106" t="s">
        <v>12247</v>
      </c>
      <c r="C1138" s="106"/>
      <c r="D1138" s="4" t="s">
        <v>8899</v>
      </c>
      <c r="E1138" s="14" t="s">
        <v>12248</v>
      </c>
      <c r="F1138" s="1" t="s">
        <v>12122</v>
      </c>
      <c r="G1138" s="4" t="s">
        <v>12249</v>
      </c>
      <c r="H1138" s="1" t="s">
        <v>10187</v>
      </c>
      <c r="I1138" s="1"/>
      <c r="J1138" s="2"/>
      <c r="K1138" s="3"/>
      <c r="L1138" s="109"/>
      <c r="M1138" s="109"/>
      <c r="N1138" s="13"/>
      <c r="O1138" s="111"/>
      <c r="P1138" s="111"/>
      <c r="Q1138" s="111"/>
      <c r="R1138" s="111"/>
      <c r="S1138" s="15"/>
      <c r="T1138" s="112" t="s">
        <v>13934</v>
      </c>
      <c r="U1138" s="112"/>
      <c r="V1138" s="112"/>
      <c r="W1138" s="112"/>
      <c r="X1138" s="107" t="s">
        <v>15</v>
      </c>
      <c r="Y1138" s="107"/>
      <c r="Z1138" s="108"/>
    </row>
    <row r="1139" spans="1:26" s="11" customFormat="1" ht="13.5" hidden="1" customHeight="1" x14ac:dyDescent="0.2">
      <c r="A1139" s="12" t="s">
        <v>12250</v>
      </c>
      <c r="B1139" s="106" t="s">
        <v>12251</v>
      </c>
      <c r="C1139" s="106"/>
      <c r="D1139" s="4" t="s">
        <v>8899</v>
      </c>
      <c r="E1139" s="14" t="s">
        <v>12252</v>
      </c>
      <c r="F1139" s="1" t="s">
        <v>12122</v>
      </c>
      <c r="G1139" s="4" t="s">
        <v>12253</v>
      </c>
      <c r="H1139" s="1" t="s">
        <v>8975</v>
      </c>
      <c r="I1139" s="1"/>
      <c r="J1139" s="2"/>
      <c r="K1139" s="3"/>
      <c r="L1139" s="109"/>
      <c r="M1139" s="109"/>
      <c r="N1139" s="13"/>
      <c r="O1139" s="111"/>
      <c r="P1139" s="111"/>
      <c r="Q1139" s="111"/>
      <c r="R1139" s="111"/>
      <c r="S1139" s="15"/>
      <c r="T1139" s="112" t="s">
        <v>13934</v>
      </c>
      <c r="U1139" s="112"/>
      <c r="V1139" s="112"/>
      <c r="W1139" s="112"/>
      <c r="X1139" s="107" t="s">
        <v>15</v>
      </c>
      <c r="Y1139" s="107"/>
      <c r="Z1139" s="108"/>
    </row>
    <row r="1140" spans="1:26" s="11" customFormat="1" ht="13.5" hidden="1" customHeight="1" x14ac:dyDescent="0.2">
      <c r="A1140" s="12" t="s">
        <v>12254</v>
      </c>
      <c r="B1140" s="106" t="s">
        <v>12255</v>
      </c>
      <c r="C1140" s="106"/>
      <c r="D1140" s="4" t="s">
        <v>8899</v>
      </c>
      <c r="E1140" s="14" t="s">
        <v>12256</v>
      </c>
      <c r="F1140" s="1" t="s">
        <v>12122</v>
      </c>
      <c r="G1140" s="4" t="s">
        <v>12257</v>
      </c>
      <c r="H1140" s="1" t="s">
        <v>12258</v>
      </c>
      <c r="I1140" s="1"/>
      <c r="J1140" s="2"/>
      <c r="K1140" s="3"/>
      <c r="L1140" s="109"/>
      <c r="M1140" s="109"/>
      <c r="N1140" s="13"/>
      <c r="O1140" s="111"/>
      <c r="P1140" s="111"/>
      <c r="Q1140" s="111"/>
      <c r="R1140" s="111"/>
      <c r="S1140" s="15"/>
      <c r="T1140" s="112" t="s">
        <v>13934</v>
      </c>
      <c r="U1140" s="112"/>
      <c r="V1140" s="112"/>
      <c r="W1140" s="112"/>
      <c r="X1140" s="107" t="s">
        <v>15</v>
      </c>
      <c r="Y1140" s="107"/>
      <c r="Z1140" s="108"/>
    </row>
    <row r="1141" spans="1:26" s="11" customFormat="1" ht="13.5" hidden="1" customHeight="1" x14ac:dyDescent="0.2">
      <c r="A1141" s="12" t="s">
        <v>12259</v>
      </c>
      <c r="B1141" s="106" t="s">
        <v>12260</v>
      </c>
      <c r="C1141" s="106"/>
      <c r="D1141" s="4" t="s">
        <v>8899</v>
      </c>
      <c r="E1141" s="14" t="s">
        <v>12261</v>
      </c>
      <c r="F1141" s="1" t="s">
        <v>12122</v>
      </c>
      <c r="G1141" s="4" t="s">
        <v>12262</v>
      </c>
      <c r="H1141" s="1" t="s">
        <v>9956</v>
      </c>
      <c r="I1141" s="1"/>
      <c r="J1141" s="2"/>
      <c r="K1141" s="3"/>
      <c r="L1141" s="109"/>
      <c r="M1141" s="109"/>
      <c r="N1141" s="13"/>
      <c r="O1141" s="111"/>
      <c r="P1141" s="111"/>
      <c r="Q1141" s="111"/>
      <c r="R1141" s="111"/>
      <c r="S1141" s="15"/>
      <c r="T1141" s="112" t="s">
        <v>13934</v>
      </c>
      <c r="U1141" s="112"/>
      <c r="V1141" s="112"/>
      <c r="W1141" s="112"/>
      <c r="X1141" s="107" t="s">
        <v>15</v>
      </c>
      <c r="Y1141" s="107"/>
      <c r="Z1141" s="108"/>
    </row>
    <row r="1142" spans="1:26" s="11" customFormat="1" ht="13.5" hidden="1" customHeight="1" x14ac:dyDescent="0.2">
      <c r="A1142" s="12" t="s">
        <v>12263</v>
      </c>
      <c r="B1142" s="106" t="s">
        <v>12264</v>
      </c>
      <c r="C1142" s="106"/>
      <c r="D1142" s="4" t="s">
        <v>8899</v>
      </c>
      <c r="E1142" s="14" t="s">
        <v>12265</v>
      </c>
      <c r="F1142" s="1" t="s">
        <v>12122</v>
      </c>
      <c r="G1142" s="4" t="s">
        <v>12266</v>
      </c>
      <c r="H1142" s="1" t="s">
        <v>9760</v>
      </c>
      <c r="I1142" s="1"/>
      <c r="J1142" s="2">
        <v>1312132.31</v>
      </c>
      <c r="K1142" s="3">
        <v>1312132.31</v>
      </c>
      <c r="L1142" s="109"/>
      <c r="M1142" s="109"/>
      <c r="N1142" s="13"/>
      <c r="O1142" s="105">
        <v>1312132.31</v>
      </c>
      <c r="P1142" s="105"/>
      <c r="Q1142" s="105"/>
      <c r="R1142" s="105"/>
      <c r="S1142" s="15"/>
      <c r="T1142" s="112" t="s">
        <v>13934</v>
      </c>
      <c r="U1142" s="112"/>
      <c r="V1142" s="112"/>
      <c r="W1142" s="112"/>
      <c r="X1142" s="107" t="s">
        <v>15</v>
      </c>
      <c r="Y1142" s="107"/>
      <c r="Z1142" s="108"/>
    </row>
    <row r="1143" spans="1:26" s="11" customFormat="1" ht="13.5" hidden="1" customHeight="1" x14ac:dyDescent="0.2">
      <c r="A1143" s="12" t="s">
        <v>12267</v>
      </c>
      <c r="B1143" s="106" t="s">
        <v>12268</v>
      </c>
      <c r="C1143" s="106"/>
      <c r="D1143" s="4" t="s">
        <v>8899</v>
      </c>
      <c r="E1143" s="14"/>
      <c r="F1143" s="1" t="s">
        <v>12122</v>
      </c>
      <c r="G1143" s="4" t="s">
        <v>12269</v>
      </c>
      <c r="H1143" s="1" t="s">
        <v>8873</v>
      </c>
      <c r="I1143" s="1"/>
      <c r="J1143" s="2"/>
      <c r="K1143" s="3"/>
      <c r="L1143" s="109"/>
      <c r="M1143" s="109"/>
      <c r="N1143" s="13"/>
      <c r="O1143" s="111"/>
      <c r="P1143" s="111"/>
      <c r="Q1143" s="111"/>
      <c r="R1143" s="111"/>
      <c r="S1143" s="15"/>
      <c r="T1143" s="112" t="s">
        <v>13934</v>
      </c>
      <c r="U1143" s="112"/>
      <c r="V1143" s="112"/>
      <c r="W1143" s="112"/>
      <c r="X1143" s="107" t="s">
        <v>15</v>
      </c>
      <c r="Y1143" s="107"/>
      <c r="Z1143" s="108"/>
    </row>
    <row r="1144" spans="1:26" s="11" customFormat="1" ht="13.5" hidden="1" customHeight="1" x14ac:dyDescent="0.2">
      <c r="A1144" s="12" t="s">
        <v>12270</v>
      </c>
      <c r="B1144" s="106" t="s">
        <v>12271</v>
      </c>
      <c r="C1144" s="106"/>
      <c r="D1144" s="4" t="s">
        <v>8899</v>
      </c>
      <c r="E1144" s="14" t="s">
        <v>12272</v>
      </c>
      <c r="F1144" s="1" t="s">
        <v>12122</v>
      </c>
      <c r="G1144" s="4" t="s">
        <v>12273</v>
      </c>
      <c r="H1144" s="1" t="s">
        <v>12274</v>
      </c>
      <c r="I1144" s="1"/>
      <c r="J1144" s="2"/>
      <c r="K1144" s="3"/>
      <c r="L1144" s="109"/>
      <c r="M1144" s="109"/>
      <c r="N1144" s="13"/>
      <c r="O1144" s="111"/>
      <c r="P1144" s="111"/>
      <c r="Q1144" s="111"/>
      <c r="R1144" s="111"/>
      <c r="S1144" s="15"/>
      <c r="T1144" s="112" t="s">
        <v>13934</v>
      </c>
      <c r="U1144" s="112"/>
      <c r="V1144" s="112"/>
      <c r="W1144" s="112"/>
      <c r="X1144" s="107" t="s">
        <v>15</v>
      </c>
      <c r="Y1144" s="107"/>
      <c r="Z1144" s="108"/>
    </row>
    <row r="1145" spans="1:26" s="11" customFormat="1" ht="13.5" hidden="1" customHeight="1" x14ac:dyDescent="0.2">
      <c r="A1145" s="12" t="s">
        <v>12275</v>
      </c>
      <c r="B1145" s="106" t="s">
        <v>12276</v>
      </c>
      <c r="C1145" s="106"/>
      <c r="D1145" s="4" t="s">
        <v>8899</v>
      </c>
      <c r="E1145" s="14" t="s">
        <v>12277</v>
      </c>
      <c r="F1145" s="1" t="s">
        <v>12122</v>
      </c>
      <c r="G1145" s="4" t="s">
        <v>12278</v>
      </c>
      <c r="H1145" s="1" t="s">
        <v>8987</v>
      </c>
      <c r="I1145" s="1"/>
      <c r="J1145" s="2"/>
      <c r="K1145" s="3"/>
      <c r="L1145" s="109"/>
      <c r="M1145" s="109"/>
      <c r="N1145" s="13"/>
      <c r="O1145" s="111"/>
      <c r="P1145" s="111"/>
      <c r="Q1145" s="111"/>
      <c r="R1145" s="111"/>
      <c r="S1145" s="15"/>
      <c r="T1145" s="112" t="s">
        <v>13934</v>
      </c>
      <c r="U1145" s="112"/>
      <c r="V1145" s="112"/>
      <c r="W1145" s="112"/>
      <c r="X1145" s="107" t="s">
        <v>15</v>
      </c>
      <c r="Y1145" s="107"/>
      <c r="Z1145" s="108"/>
    </row>
    <row r="1146" spans="1:26" s="11" customFormat="1" ht="13.5" hidden="1" customHeight="1" x14ac:dyDescent="0.2">
      <c r="A1146" s="12" t="s">
        <v>12279</v>
      </c>
      <c r="B1146" s="106" t="s">
        <v>12280</v>
      </c>
      <c r="C1146" s="106"/>
      <c r="D1146" s="4" t="s">
        <v>8899</v>
      </c>
      <c r="E1146" s="14" t="s">
        <v>12281</v>
      </c>
      <c r="F1146" s="1" t="s">
        <v>12117</v>
      </c>
      <c r="G1146" s="4" t="s">
        <v>12282</v>
      </c>
      <c r="H1146" s="1" t="s">
        <v>9416</v>
      </c>
      <c r="I1146" s="1"/>
      <c r="J1146" s="2"/>
      <c r="K1146" s="3"/>
      <c r="L1146" s="109"/>
      <c r="M1146" s="109"/>
      <c r="N1146" s="13"/>
      <c r="O1146" s="111"/>
      <c r="P1146" s="111"/>
      <c r="Q1146" s="111"/>
      <c r="R1146" s="111"/>
      <c r="S1146" s="15"/>
      <c r="T1146" s="112" t="s">
        <v>13934</v>
      </c>
      <c r="U1146" s="112"/>
      <c r="V1146" s="112"/>
      <c r="W1146" s="112"/>
      <c r="X1146" s="107" t="s">
        <v>15</v>
      </c>
      <c r="Y1146" s="107"/>
      <c r="Z1146" s="108"/>
    </row>
    <row r="1147" spans="1:26" s="11" customFormat="1" ht="13.5" hidden="1" customHeight="1" x14ac:dyDescent="0.2">
      <c r="A1147" s="12" t="s">
        <v>12283</v>
      </c>
      <c r="B1147" s="106" t="s">
        <v>12284</v>
      </c>
      <c r="C1147" s="106"/>
      <c r="D1147" s="4" t="s">
        <v>8899</v>
      </c>
      <c r="E1147" s="14" t="s">
        <v>12285</v>
      </c>
      <c r="F1147" s="1" t="s">
        <v>12117</v>
      </c>
      <c r="G1147" s="4" t="s">
        <v>12286</v>
      </c>
      <c r="H1147" s="1" t="s">
        <v>11860</v>
      </c>
      <c r="I1147" s="1"/>
      <c r="J1147" s="2"/>
      <c r="K1147" s="3"/>
      <c r="L1147" s="109"/>
      <c r="M1147" s="109"/>
      <c r="N1147" s="13"/>
      <c r="O1147" s="111"/>
      <c r="P1147" s="111"/>
      <c r="Q1147" s="111"/>
      <c r="R1147" s="111"/>
      <c r="S1147" s="15"/>
      <c r="T1147" s="112" t="s">
        <v>13934</v>
      </c>
      <c r="U1147" s="112"/>
      <c r="V1147" s="112"/>
      <c r="W1147" s="112"/>
      <c r="X1147" s="107" t="s">
        <v>15</v>
      </c>
      <c r="Y1147" s="107"/>
      <c r="Z1147" s="108"/>
    </row>
    <row r="1148" spans="1:26" s="11" customFormat="1" ht="13.5" hidden="1" customHeight="1" x14ac:dyDescent="0.2">
      <c r="A1148" s="12" t="s">
        <v>12287</v>
      </c>
      <c r="B1148" s="106" t="s">
        <v>12288</v>
      </c>
      <c r="C1148" s="106"/>
      <c r="D1148" s="4" t="s">
        <v>8899</v>
      </c>
      <c r="E1148" s="14" t="s">
        <v>12289</v>
      </c>
      <c r="F1148" s="1" t="s">
        <v>12117</v>
      </c>
      <c r="G1148" s="4" t="s">
        <v>12269</v>
      </c>
      <c r="H1148" s="1" t="s">
        <v>9635</v>
      </c>
      <c r="I1148" s="1"/>
      <c r="J1148" s="2"/>
      <c r="K1148" s="3"/>
      <c r="L1148" s="109"/>
      <c r="M1148" s="109"/>
      <c r="N1148" s="13"/>
      <c r="O1148" s="111"/>
      <c r="P1148" s="111"/>
      <c r="Q1148" s="111"/>
      <c r="R1148" s="111"/>
      <c r="S1148" s="15"/>
      <c r="T1148" s="112" t="s">
        <v>13934</v>
      </c>
      <c r="U1148" s="112"/>
      <c r="V1148" s="112"/>
      <c r="W1148" s="112"/>
      <c r="X1148" s="107" t="s">
        <v>15</v>
      </c>
      <c r="Y1148" s="107"/>
      <c r="Z1148" s="108"/>
    </row>
    <row r="1149" spans="1:26" s="11" customFormat="1" ht="13.5" hidden="1" customHeight="1" x14ac:dyDescent="0.2">
      <c r="A1149" s="12" t="s">
        <v>12290</v>
      </c>
      <c r="B1149" s="106" t="s">
        <v>12291</v>
      </c>
      <c r="C1149" s="106"/>
      <c r="D1149" s="4" t="s">
        <v>8899</v>
      </c>
      <c r="E1149" s="14" t="s">
        <v>12292</v>
      </c>
      <c r="F1149" s="1" t="s">
        <v>12293</v>
      </c>
      <c r="G1149" s="4" t="s">
        <v>12294</v>
      </c>
      <c r="H1149" s="1" t="s">
        <v>436</v>
      </c>
      <c r="I1149" s="1"/>
      <c r="J1149" s="2"/>
      <c r="K1149" s="3"/>
      <c r="L1149" s="109"/>
      <c r="M1149" s="109"/>
      <c r="N1149" s="13"/>
      <c r="O1149" s="111"/>
      <c r="P1149" s="111"/>
      <c r="Q1149" s="111"/>
      <c r="R1149" s="111"/>
      <c r="S1149" s="15"/>
      <c r="T1149" s="112" t="s">
        <v>13934</v>
      </c>
      <c r="U1149" s="112"/>
      <c r="V1149" s="112"/>
      <c r="W1149" s="112"/>
      <c r="X1149" s="107" t="s">
        <v>15</v>
      </c>
      <c r="Y1149" s="107"/>
      <c r="Z1149" s="108"/>
    </row>
    <row r="1150" spans="1:26" s="11" customFormat="1" ht="13.5" hidden="1" customHeight="1" x14ac:dyDescent="0.2">
      <c r="A1150" s="12" t="s">
        <v>12295</v>
      </c>
      <c r="B1150" s="106" t="s">
        <v>12296</v>
      </c>
      <c r="C1150" s="106"/>
      <c r="D1150" s="4" t="s">
        <v>8899</v>
      </c>
      <c r="E1150" s="14" t="s">
        <v>12297</v>
      </c>
      <c r="F1150" s="1" t="s">
        <v>12293</v>
      </c>
      <c r="G1150" s="4" t="s">
        <v>12298</v>
      </c>
      <c r="H1150" s="1" t="s">
        <v>436</v>
      </c>
      <c r="I1150" s="1"/>
      <c r="J1150" s="2"/>
      <c r="K1150" s="3"/>
      <c r="L1150" s="109"/>
      <c r="M1150" s="109"/>
      <c r="N1150" s="13"/>
      <c r="O1150" s="111"/>
      <c r="P1150" s="111"/>
      <c r="Q1150" s="111"/>
      <c r="R1150" s="111"/>
      <c r="S1150" s="15"/>
      <c r="T1150" s="112" t="s">
        <v>13934</v>
      </c>
      <c r="U1150" s="112"/>
      <c r="V1150" s="112"/>
      <c r="W1150" s="112"/>
      <c r="X1150" s="107" t="s">
        <v>15</v>
      </c>
      <c r="Y1150" s="107"/>
      <c r="Z1150" s="108"/>
    </row>
    <row r="1151" spans="1:26" s="11" customFormat="1" ht="13.5" hidden="1" customHeight="1" x14ac:dyDescent="0.2">
      <c r="A1151" s="12" t="s">
        <v>12299</v>
      </c>
      <c r="B1151" s="106" t="s">
        <v>12300</v>
      </c>
      <c r="C1151" s="106"/>
      <c r="D1151" s="4" t="s">
        <v>8899</v>
      </c>
      <c r="E1151" s="14" t="s">
        <v>12301</v>
      </c>
      <c r="F1151" s="1" t="s">
        <v>12293</v>
      </c>
      <c r="G1151" s="4" t="s">
        <v>12302</v>
      </c>
      <c r="H1151" s="1" t="s">
        <v>431</v>
      </c>
      <c r="I1151" s="1"/>
      <c r="J1151" s="2"/>
      <c r="K1151" s="3"/>
      <c r="L1151" s="109"/>
      <c r="M1151" s="109"/>
      <c r="N1151" s="13"/>
      <c r="O1151" s="111"/>
      <c r="P1151" s="111"/>
      <c r="Q1151" s="111"/>
      <c r="R1151" s="111"/>
      <c r="S1151" s="15"/>
      <c r="T1151" s="112" t="s">
        <v>13934</v>
      </c>
      <c r="U1151" s="112"/>
      <c r="V1151" s="112"/>
      <c r="W1151" s="112"/>
      <c r="X1151" s="107" t="s">
        <v>15</v>
      </c>
      <c r="Y1151" s="107"/>
      <c r="Z1151" s="108"/>
    </row>
    <row r="1152" spans="1:26" s="11" customFormat="1" ht="13.5" hidden="1" customHeight="1" x14ac:dyDescent="0.2">
      <c r="A1152" s="12" t="s">
        <v>12303</v>
      </c>
      <c r="B1152" s="106" t="s">
        <v>12304</v>
      </c>
      <c r="C1152" s="106"/>
      <c r="D1152" s="4" t="s">
        <v>8899</v>
      </c>
      <c r="E1152" s="14" t="s">
        <v>12305</v>
      </c>
      <c r="F1152" s="1" t="s">
        <v>12293</v>
      </c>
      <c r="G1152" s="4" t="s">
        <v>12306</v>
      </c>
      <c r="H1152" s="1" t="s">
        <v>12307</v>
      </c>
      <c r="I1152" s="1"/>
      <c r="J1152" s="2"/>
      <c r="K1152" s="3"/>
      <c r="L1152" s="109"/>
      <c r="M1152" s="109"/>
      <c r="N1152" s="13"/>
      <c r="O1152" s="111"/>
      <c r="P1152" s="111"/>
      <c r="Q1152" s="111"/>
      <c r="R1152" s="111"/>
      <c r="S1152" s="15"/>
      <c r="T1152" s="112" t="s">
        <v>13934</v>
      </c>
      <c r="U1152" s="112"/>
      <c r="V1152" s="112"/>
      <c r="W1152" s="112"/>
      <c r="X1152" s="107" t="s">
        <v>15</v>
      </c>
      <c r="Y1152" s="107"/>
      <c r="Z1152" s="108"/>
    </row>
    <row r="1153" spans="1:26" s="11" customFormat="1" ht="13.5" hidden="1" customHeight="1" x14ac:dyDescent="0.2">
      <c r="A1153" s="12" t="s">
        <v>12308</v>
      </c>
      <c r="B1153" s="106" t="s">
        <v>12309</v>
      </c>
      <c r="C1153" s="106"/>
      <c r="D1153" s="4" t="s">
        <v>8899</v>
      </c>
      <c r="E1153" s="14" t="s">
        <v>12310</v>
      </c>
      <c r="F1153" s="1" t="s">
        <v>7771</v>
      </c>
      <c r="G1153" s="4" t="s">
        <v>12311</v>
      </c>
      <c r="H1153" s="1" t="s">
        <v>12312</v>
      </c>
      <c r="I1153" s="1"/>
      <c r="J1153" s="2"/>
      <c r="K1153" s="3"/>
      <c r="L1153" s="109"/>
      <c r="M1153" s="109"/>
      <c r="N1153" s="13"/>
      <c r="O1153" s="111"/>
      <c r="P1153" s="111"/>
      <c r="Q1153" s="111"/>
      <c r="R1153" s="111"/>
      <c r="S1153" s="15"/>
      <c r="T1153" s="112" t="s">
        <v>13934</v>
      </c>
      <c r="U1153" s="112"/>
      <c r="V1153" s="112"/>
      <c r="W1153" s="112"/>
      <c r="X1153" s="107" t="s">
        <v>15</v>
      </c>
      <c r="Y1153" s="107"/>
      <c r="Z1153" s="108"/>
    </row>
    <row r="1154" spans="1:26" s="11" customFormat="1" ht="13.5" hidden="1" customHeight="1" x14ac:dyDescent="0.2">
      <c r="A1154" s="12" t="s">
        <v>12313</v>
      </c>
      <c r="B1154" s="106" t="s">
        <v>12314</v>
      </c>
      <c r="C1154" s="106"/>
      <c r="D1154" s="4" t="s">
        <v>8899</v>
      </c>
      <c r="E1154" s="14" t="s">
        <v>12315</v>
      </c>
      <c r="F1154" s="1" t="s">
        <v>129</v>
      </c>
      <c r="G1154" s="4" t="s">
        <v>12316</v>
      </c>
      <c r="H1154" s="1" t="s">
        <v>11879</v>
      </c>
      <c r="I1154" s="1"/>
      <c r="J1154" s="2"/>
      <c r="K1154" s="3"/>
      <c r="L1154" s="109"/>
      <c r="M1154" s="109"/>
      <c r="N1154" s="13"/>
      <c r="O1154" s="111"/>
      <c r="P1154" s="111"/>
      <c r="Q1154" s="111"/>
      <c r="R1154" s="111"/>
      <c r="S1154" s="15"/>
      <c r="T1154" s="112" t="s">
        <v>13934</v>
      </c>
      <c r="U1154" s="112"/>
      <c r="V1154" s="112"/>
      <c r="W1154" s="112"/>
      <c r="X1154" s="107" t="s">
        <v>15</v>
      </c>
      <c r="Y1154" s="107"/>
      <c r="Z1154" s="108"/>
    </row>
    <row r="1155" spans="1:26" s="11" customFormat="1" ht="13.5" hidden="1" customHeight="1" x14ac:dyDescent="0.2">
      <c r="A1155" s="12" t="s">
        <v>12317</v>
      </c>
      <c r="B1155" s="106" t="s">
        <v>12318</v>
      </c>
      <c r="C1155" s="106"/>
      <c r="D1155" s="4" t="s">
        <v>8899</v>
      </c>
      <c r="E1155" s="14"/>
      <c r="F1155" s="1" t="s">
        <v>129</v>
      </c>
      <c r="G1155" s="4" t="s">
        <v>12319</v>
      </c>
      <c r="H1155" s="1" t="s">
        <v>11909</v>
      </c>
      <c r="I1155" s="1"/>
      <c r="J1155" s="2"/>
      <c r="K1155" s="3"/>
      <c r="L1155" s="109"/>
      <c r="M1155" s="109"/>
      <c r="N1155" s="13"/>
      <c r="O1155" s="111"/>
      <c r="P1155" s="111"/>
      <c r="Q1155" s="111"/>
      <c r="R1155" s="111"/>
      <c r="S1155" s="15"/>
      <c r="T1155" s="112" t="s">
        <v>13934</v>
      </c>
      <c r="U1155" s="112"/>
      <c r="V1155" s="112"/>
      <c r="W1155" s="112"/>
      <c r="X1155" s="107" t="s">
        <v>15</v>
      </c>
      <c r="Y1155" s="107"/>
      <c r="Z1155" s="108"/>
    </row>
    <row r="1156" spans="1:26" s="11" customFormat="1" ht="13.5" hidden="1" customHeight="1" x14ac:dyDescent="0.2">
      <c r="A1156" s="12" t="s">
        <v>12320</v>
      </c>
      <c r="B1156" s="106" t="s">
        <v>12321</v>
      </c>
      <c r="C1156" s="106"/>
      <c r="D1156" s="4" t="s">
        <v>8899</v>
      </c>
      <c r="E1156" s="14" t="s">
        <v>12322</v>
      </c>
      <c r="F1156" s="1" t="s">
        <v>129</v>
      </c>
      <c r="G1156" s="4" t="s">
        <v>12323</v>
      </c>
      <c r="H1156" s="1" t="s">
        <v>12324</v>
      </c>
      <c r="I1156" s="1"/>
      <c r="J1156" s="2"/>
      <c r="K1156" s="3"/>
      <c r="L1156" s="109"/>
      <c r="M1156" s="109"/>
      <c r="N1156" s="13"/>
      <c r="O1156" s="111"/>
      <c r="P1156" s="111"/>
      <c r="Q1156" s="111"/>
      <c r="R1156" s="111"/>
      <c r="S1156" s="15"/>
      <c r="T1156" s="112" t="s">
        <v>13934</v>
      </c>
      <c r="U1156" s="112"/>
      <c r="V1156" s="112"/>
      <c r="W1156" s="112"/>
      <c r="X1156" s="107" t="s">
        <v>15</v>
      </c>
      <c r="Y1156" s="107"/>
      <c r="Z1156" s="108"/>
    </row>
    <row r="1157" spans="1:26" s="11" customFormat="1" ht="13.5" hidden="1" customHeight="1" x14ac:dyDescent="0.2">
      <c r="A1157" s="12" t="s">
        <v>12325</v>
      </c>
      <c r="B1157" s="106" t="s">
        <v>12326</v>
      </c>
      <c r="C1157" s="106"/>
      <c r="D1157" s="4" t="s">
        <v>8899</v>
      </c>
      <c r="E1157" s="14" t="s">
        <v>12327</v>
      </c>
      <c r="F1157" s="1" t="s">
        <v>129</v>
      </c>
      <c r="G1157" s="4" t="s">
        <v>12328</v>
      </c>
      <c r="H1157" s="1" t="s">
        <v>12329</v>
      </c>
      <c r="I1157" s="1"/>
      <c r="J1157" s="2"/>
      <c r="K1157" s="3"/>
      <c r="L1157" s="109"/>
      <c r="M1157" s="109"/>
      <c r="N1157" s="13"/>
      <c r="O1157" s="111"/>
      <c r="P1157" s="111"/>
      <c r="Q1157" s="111"/>
      <c r="R1157" s="111"/>
      <c r="S1157" s="15"/>
      <c r="T1157" s="112" t="s">
        <v>13934</v>
      </c>
      <c r="U1157" s="112"/>
      <c r="V1157" s="112"/>
      <c r="W1157" s="112"/>
      <c r="X1157" s="107" t="s">
        <v>15</v>
      </c>
      <c r="Y1157" s="107"/>
      <c r="Z1157" s="108"/>
    </row>
    <row r="1158" spans="1:26" s="11" customFormat="1" ht="13.5" hidden="1" customHeight="1" x14ac:dyDescent="0.2">
      <c r="A1158" s="12" t="s">
        <v>12330</v>
      </c>
      <c r="B1158" s="106" t="s">
        <v>12331</v>
      </c>
      <c r="C1158" s="106"/>
      <c r="D1158" s="4" t="s">
        <v>8899</v>
      </c>
      <c r="E1158" s="14"/>
      <c r="F1158" s="1" t="s">
        <v>129</v>
      </c>
      <c r="G1158" s="4" t="s">
        <v>10122</v>
      </c>
      <c r="H1158" s="1" t="s">
        <v>8211</v>
      </c>
      <c r="I1158" s="1"/>
      <c r="J1158" s="2"/>
      <c r="K1158" s="3"/>
      <c r="L1158" s="109"/>
      <c r="M1158" s="109"/>
      <c r="N1158" s="13"/>
      <c r="O1158" s="111"/>
      <c r="P1158" s="111"/>
      <c r="Q1158" s="111"/>
      <c r="R1158" s="111"/>
      <c r="S1158" s="15"/>
      <c r="T1158" s="112" t="s">
        <v>13934</v>
      </c>
      <c r="U1158" s="112"/>
      <c r="V1158" s="112"/>
      <c r="W1158" s="112"/>
      <c r="X1158" s="107" t="s">
        <v>15</v>
      </c>
      <c r="Y1158" s="107"/>
      <c r="Z1158" s="108"/>
    </row>
    <row r="1159" spans="1:26" s="11" customFormat="1" ht="13.5" hidden="1" customHeight="1" x14ac:dyDescent="0.2">
      <c r="A1159" s="12" t="s">
        <v>12332</v>
      </c>
      <c r="B1159" s="106" t="s">
        <v>12333</v>
      </c>
      <c r="C1159" s="106"/>
      <c r="D1159" s="4" t="s">
        <v>8899</v>
      </c>
      <c r="E1159" s="14" t="s">
        <v>12334</v>
      </c>
      <c r="F1159" s="1" t="s">
        <v>129</v>
      </c>
      <c r="G1159" s="4" t="s">
        <v>12335</v>
      </c>
      <c r="H1159" s="1" t="s">
        <v>12336</v>
      </c>
      <c r="I1159" s="1"/>
      <c r="J1159" s="2"/>
      <c r="K1159" s="3"/>
      <c r="L1159" s="109"/>
      <c r="M1159" s="109"/>
      <c r="N1159" s="13"/>
      <c r="O1159" s="111"/>
      <c r="P1159" s="111"/>
      <c r="Q1159" s="111"/>
      <c r="R1159" s="111"/>
      <c r="S1159" s="15"/>
      <c r="T1159" s="112" t="s">
        <v>13934</v>
      </c>
      <c r="U1159" s="112"/>
      <c r="V1159" s="112"/>
      <c r="W1159" s="112"/>
      <c r="X1159" s="107" t="s">
        <v>15</v>
      </c>
      <c r="Y1159" s="107"/>
      <c r="Z1159" s="108"/>
    </row>
    <row r="1160" spans="1:26" s="11" customFormat="1" ht="13.5" hidden="1" customHeight="1" x14ac:dyDescent="0.2">
      <c r="A1160" s="12" t="s">
        <v>12337</v>
      </c>
      <c r="B1160" s="106" t="s">
        <v>12338</v>
      </c>
      <c r="C1160" s="106"/>
      <c r="D1160" s="4" t="s">
        <v>8899</v>
      </c>
      <c r="E1160" s="14" t="s">
        <v>12339</v>
      </c>
      <c r="F1160" s="1" t="s">
        <v>129</v>
      </c>
      <c r="G1160" s="4" t="s">
        <v>12340</v>
      </c>
      <c r="H1160" s="1"/>
      <c r="I1160" s="1"/>
      <c r="J1160" s="2"/>
      <c r="K1160" s="3"/>
      <c r="L1160" s="109"/>
      <c r="M1160" s="109"/>
      <c r="N1160" s="13"/>
      <c r="O1160" s="111"/>
      <c r="P1160" s="111"/>
      <c r="Q1160" s="111"/>
      <c r="R1160" s="111"/>
      <c r="S1160" s="15"/>
      <c r="T1160" s="112" t="s">
        <v>13934</v>
      </c>
      <c r="U1160" s="112"/>
      <c r="V1160" s="112"/>
      <c r="W1160" s="112"/>
      <c r="X1160" s="107" t="s">
        <v>15</v>
      </c>
      <c r="Y1160" s="107"/>
      <c r="Z1160" s="108"/>
    </row>
    <row r="1161" spans="1:26" s="11" customFormat="1" ht="13.5" hidden="1" customHeight="1" x14ac:dyDescent="0.2">
      <c r="A1161" s="12" t="s">
        <v>12341</v>
      </c>
      <c r="B1161" s="106" t="s">
        <v>12342</v>
      </c>
      <c r="C1161" s="106"/>
      <c r="D1161" s="4" t="s">
        <v>8899</v>
      </c>
      <c r="E1161" s="14" t="s">
        <v>12343</v>
      </c>
      <c r="F1161" s="1" t="s">
        <v>129</v>
      </c>
      <c r="G1161" s="4" t="s">
        <v>12344</v>
      </c>
      <c r="H1161" s="1" t="s">
        <v>10215</v>
      </c>
      <c r="I1161" s="1"/>
      <c r="J1161" s="2"/>
      <c r="K1161" s="3"/>
      <c r="L1161" s="109"/>
      <c r="M1161" s="109"/>
      <c r="N1161" s="13"/>
      <c r="O1161" s="111"/>
      <c r="P1161" s="111"/>
      <c r="Q1161" s="111"/>
      <c r="R1161" s="111"/>
      <c r="S1161" s="15"/>
      <c r="T1161" s="112" t="s">
        <v>13934</v>
      </c>
      <c r="U1161" s="112"/>
      <c r="V1161" s="112"/>
      <c r="W1161" s="112"/>
      <c r="X1161" s="107" t="s">
        <v>15</v>
      </c>
      <c r="Y1161" s="107"/>
      <c r="Z1161" s="108"/>
    </row>
    <row r="1162" spans="1:26" s="11" customFormat="1" ht="13.5" hidden="1" customHeight="1" x14ac:dyDescent="0.2">
      <c r="A1162" s="12" t="s">
        <v>12345</v>
      </c>
      <c r="B1162" s="106" t="s">
        <v>12346</v>
      </c>
      <c r="C1162" s="106"/>
      <c r="D1162" s="4" t="s">
        <v>8899</v>
      </c>
      <c r="E1162" s="14"/>
      <c r="F1162" s="1" t="s">
        <v>129</v>
      </c>
      <c r="G1162" s="4" t="s">
        <v>10118</v>
      </c>
      <c r="H1162" s="1"/>
      <c r="I1162" s="1"/>
      <c r="J1162" s="2"/>
      <c r="K1162" s="3"/>
      <c r="L1162" s="109"/>
      <c r="M1162" s="109"/>
      <c r="N1162" s="13"/>
      <c r="O1162" s="111"/>
      <c r="P1162" s="111"/>
      <c r="Q1162" s="111"/>
      <c r="R1162" s="111"/>
      <c r="S1162" s="15"/>
      <c r="T1162" s="112" t="s">
        <v>13934</v>
      </c>
      <c r="U1162" s="112"/>
      <c r="V1162" s="112"/>
      <c r="W1162" s="112"/>
      <c r="X1162" s="107" t="s">
        <v>15</v>
      </c>
      <c r="Y1162" s="107"/>
      <c r="Z1162" s="108"/>
    </row>
    <row r="1163" spans="1:26" s="11" customFormat="1" ht="13.5" hidden="1" customHeight="1" x14ac:dyDescent="0.2">
      <c r="A1163" s="12" t="s">
        <v>12347</v>
      </c>
      <c r="B1163" s="106" t="s">
        <v>12348</v>
      </c>
      <c r="C1163" s="106"/>
      <c r="D1163" s="4" t="s">
        <v>12349</v>
      </c>
      <c r="E1163" s="14"/>
      <c r="F1163" s="1" t="s">
        <v>12350</v>
      </c>
      <c r="G1163" s="4" t="s">
        <v>12351</v>
      </c>
      <c r="H1163" s="1" t="s">
        <v>12352</v>
      </c>
      <c r="I1163" s="1"/>
      <c r="J1163" s="2"/>
      <c r="K1163" s="3"/>
      <c r="L1163" s="109"/>
      <c r="M1163" s="109"/>
      <c r="N1163" s="13"/>
      <c r="O1163" s="111"/>
      <c r="P1163" s="111"/>
      <c r="Q1163" s="111"/>
      <c r="R1163" s="111"/>
      <c r="S1163" s="15"/>
      <c r="T1163" s="112" t="s">
        <v>13934</v>
      </c>
      <c r="U1163" s="112"/>
      <c r="V1163" s="112"/>
      <c r="W1163" s="112"/>
      <c r="X1163" s="107" t="s">
        <v>15</v>
      </c>
      <c r="Y1163" s="107"/>
      <c r="Z1163" s="108"/>
    </row>
    <row r="1164" spans="1:26" s="11" customFormat="1" ht="13.5" hidden="1" customHeight="1" x14ac:dyDescent="0.2">
      <c r="A1164" s="12" t="s">
        <v>12353</v>
      </c>
      <c r="B1164" s="106" t="s">
        <v>12354</v>
      </c>
      <c r="C1164" s="106"/>
      <c r="D1164" s="4" t="s">
        <v>9326</v>
      </c>
      <c r="E1164" s="14" t="s">
        <v>12355</v>
      </c>
      <c r="F1164" s="1" t="s">
        <v>4510</v>
      </c>
      <c r="G1164" s="4" t="s">
        <v>12356</v>
      </c>
      <c r="H1164" s="1" t="s">
        <v>11723</v>
      </c>
      <c r="I1164" s="1"/>
      <c r="J1164" s="2">
        <v>2344599.83</v>
      </c>
      <c r="K1164" s="3">
        <v>2344599.83</v>
      </c>
      <c r="L1164" s="109"/>
      <c r="M1164" s="109"/>
      <c r="N1164" s="13"/>
      <c r="O1164" s="105">
        <v>2344599.83</v>
      </c>
      <c r="P1164" s="105"/>
      <c r="Q1164" s="105"/>
      <c r="R1164" s="105"/>
      <c r="S1164" s="15"/>
      <c r="T1164" s="112" t="s">
        <v>13934</v>
      </c>
      <c r="U1164" s="112"/>
      <c r="V1164" s="112"/>
      <c r="W1164" s="112"/>
      <c r="X1164" s="107" t="s">
        <v>15</v>
      </c>
      <c r="Y1164" s="107"/>
      <c r="Z1164" s="108"/>
    </row>
    <row r="1165" spans="1:26" s="11" customFormat="1" ht="13.5" hidden="1" customHeight="1" x14ac:dyDescent="0.2">
      <c r="A1165" s="12" t="s">
        <v>12357</v>
      </c>
      <c r="B1165" s="106" t="s">
        <v>12358</v>
      </c>
      <c r="C1165" s="106"/>
      <c r="D1165" s="4" t="s">
        <v>8899</v>
      </c>
      <c r="E1165" s="14" t="s">
        <v>12359</v>
      </c>
      <c r="F1165" s="1" t="s">
        <v>12168</v>
      </c>
      <c r="G1165" s="4" t="s">
        <v>12360</v>
      </c>
      <c r="H1165" s="1" t="s">
        <v>3043</v>
      </c>
      <c r="I1165" s="1"/>
      <c r="J1165" s="2">
        <v>825903.33</v>
      </c>
      <c r="K1165" s="3">
        <v>821314.97</v>
      </c>
      <c r="L1165" s="109">
        <f t="shared" ref="L1165:L1180" si="30">J1165-K1165</f>
        <v>4588.359999999986</v>
      </c>
      <c r="M1165" s="109"/>
      <c r="N1165" s="13"/>
      <c r="O1165" s="111"/>
      <c r="P1165" s="111"/>
      <c r="Q1165" s="111"/>
      <c r="R1165" s="111"/>
      <c r="S1165" s="15"/>
      <c r="T1165" s="112" t="s">
        <v>13934</v>
      </c>
      <c r="U1165" s="112"/>
      <c r="V1165" s="112"/>
      <c r="W1165" s="112"/>
      <c r="X1165" s="107" t="s">
        <v>15</v>
      </c>
      <c r="Y1165" s="107"/>
      <c r="Z1165" s="108"/>
    </row>
    <row r="1166" spans="1:26" s="11" customFormat="1" ht="13.5" hidden="1" customHeight="1" x14ac:dyDescent="0.2">
      <c r="A1166" s="12" t="s">
        <v>12361</v>
      </c>
      <c r="B1166" s="106" t="s">
        <v>12362</v>
      </c>
      <c r="C1166" s="106"/>
      <c r="D1166" s="4" t="s">
        <v>8899</v>
      </c>
      <c r="E1166" s="14" t="s">
        <v>12363</v>
      </c>
      <c r="F1166" s="1" t="s">
        <v>12168</v>
      </c>
      <c r="G1166" s="4" t="s">
        <v>12364</v>
      </c>
      <c r="H1166" s="1" t="s">
        <v>10703</v>
      </c>
      <c r="I1166" s="1"/>
      <c r="J1166" s="2">
        <v>1206830.17</v>
      </c>
      <c r="K1166" s="3">
        <v>1200125.55</v>
      </c>
      <c r="L1166" s="109">
        <f t="shared" si="30"/>
        <v>6704.6199999998789</v>
      </c>
      <c r="M1166" s="109"/>
      <c r="N1166" s="13"/>
      <c r="O1166" s="111"/>
      <c r="P1166" s="111"/>
      <c r="Q1166" s="111"/>
      <c r="R1166" s="111"/>
      <c r="S1166" s="15"/>
      <c r="T1166" s="112" t="s">
        <v>13934</v>
      </c>
      <c r="U1166" s="112"/>
      <c r="V1166" s="112"/>
      <c r="W1166" s="112"/>
      <c r="X1166" s="107" t="s">
        <v>15</v>
      </c>
      <c r="Y1166" s="107"/>
      <c r="Z1166" s="108"/>
    </row>
    <row r="1167" spans="1:26" s="11" customFormat="1" ht="13.5" hidden="1" customHeight="1" x14ac:dyDescent="0.2">
      <c r="A1167" s="12" t="s">
        <v>12365</v>
      </c>
      <c r="B1167" s="106" t="s">
        <v>12366</v>
      </c>
      <c r="C1167" s="106"/>
      <c r="D1167" s="4" t="s">
        <v>8899</v>
      </c>
      <c r="E1167" s="14" t="s">
        <v>12367</v>
      </c>
      <c r="F1167" s="1" t="s">
        <v>12168</v>
      </c>
      <c r="G1167" s="4" t="s">
        <v>12368</v>
      </c>
      <c r="H1167" s="1" t="s">
        <v>11718</v>
      </c>
      <c r="I1167" s="1"/>
      <c r="J1167" s="2">
        <v>819161.26</v>
      </c>
      <c r="K1167" s="3">
        <v>814610.36</v>
      </c>
      <c r="L1167" s="109">
        <f t="shared" si="30"/>
        <v>4550.9000000000233</v>
      </c>
      <c r="M1167" s="109"/>
      <c r="N1167" s="13"/>
      <c r="O1167" s="111"/>
      <c r="P1167" s="111"/>
      <c r="Q1167" s="111"/>
      <c r="R1167" s="111"/>
      <c r="S1167" s="15"/>
      <c r="T1167" s="112" t="s">
        <v>13934</v>
      </c>
      <c r="U1167" s="112"/>
      <c r="V1167" s="112"/>
      <c r="W1167" s="112"/>
      <c r="X1167" s="107" t="s">
        <v>15</v>
      </c>
      <c r="Y1167" s="107"/>
      <c r="Z1167" s="108"/>
    </row>
    <row r="1168" spans="1:26" s="11" customFormat="1" ht="13.5" hidden="1" customHeight="1" x14ac:dyDescent="0.2">
      <c r="A1168" s="12" t="s">
        <v>12369</v>
      </c>
      <c r="B1168" s="106" t="s">
        <v>12370</v>
      </c>
      <c r="C1168" s="106"/>
      <c r="D1168" s="4" t="s">
        <v>8899</v>
      </c>
      <c r="E1168" s="14" t="s">
        <v>12371</v>
      </c>
      <c r="F1168" s="1" t="s">
        <v>71</v>
      </c>
      <c r="G1168" s="4" t="s">
        <v>12372</v>
      </c>
      <c r="H1168" s="1" t="s">
        <v>12373</v>
      </c>
      <c r="I1168" s="1"/>
      <c r="J1168" s="2"/>
      <c r="K1168" s="3"/>
      <c r="L1168" s="109"/>
      <c r="M1168" s="109"/>
      <c r="N1168" s="13"/>
      <c r="O1168" s="111"/>
      <c r="P1168" s="111"/>
      <c r="Q1168" s="111"/>
      <c r="R1168" s="111"/>
      <c r="S1168" s="15"/>
      <c r="T1168" s="112" t="s">
        <v>13934</v>
      </c>
      <c r="U1168" s="112"/>
      <c r="V1168" s="112"/>
      <c r="W1168" s="112"/>
      <c r="X1168" s="107" t="s">
        <v>15</v>
      </c>
      <c r="Y1168" s="107"/>
      <c r="Z1168" s="108"/>
    </row>
    <row r="1169" spans="1:26" s="11" customFormat="1" ht="13.5" hidden="1" customHeight="1" x14ac:dyDescent="0.2">
      <c r="A1169" s="12" t="s">
        <v>12374</v>
      </c>
      <c r="B1169" s="106" t="s">
        <v>12375</v>
      </c>
      <c r="C1169" s="106"/>
      <c r="D1169" s="4" t="s">
        <v>8899</v>
      </c>
      <c r="E1169" s="14" t="s">
        <v>12376</v>
      </c>
      <c r="F1169" s="1" t="s">
        <v>12168</v>
      </c>
      <c r="G1169" s="4" t="s">
        <v>12377</v>
      </c>
      <c r="H1169" s="1" t="s">
        <v>12378</v>
      </c>
      <c r="I1169" s="1"/>
      <c r="J1169" s="2">
        <v>1201773.6200000001</v>
      </c>
      <c r="K1169" s="3">
        <v>1195097.1000000001</v>
      </c>
      <c r="L1169" s="109">
        <f t="shared" si="30"/>
        <v>6676.5200000000186</v>
      </c>
      <c r="M1169" s="109"/>
      <c r="N1169" s="13"/>
      <c r="O1169" s="111"/>
      <c r="P1169" s="111"/>
      <c r="Q1169" s="111"/>
      <c r="R1169" s="111"/>
      <c r="S1169" s="15"/>
      <c r="T1169" s="112" t="s">
        <v>13934</v>
      </c>
      <c r="U1169" s="112"/>
      <c r="V1169" s="112"/>
      <c r="W1169" s="112"/>
      <c r="X1169" s="107" t="s">
        <v>15</v>
      </c>
      <c r="Y1169" s="107"/>
      <c r="Z1169" s="108"/>
    </row>
    <row r="1170" spans="1:26" s="11" customFormat="1" ht="13.5" hidden="1" customHeight="1" x14ac:dyDescent="0.2">
      <c r="A1170" s="12" t="s">
        <v>12379</v>
      </c>
      <c r="B1170" s="106" t="s">
        <v>12380</v>
      </c>
      <c r="C1170" s="106"/>
      <c r="D1170" s="4" t="s">
        <v>8899</v>
      </c>
      <c r="E1170" s="14" t="s">
        <v>12381</v>
      </c>
      <c r="F1170" s="1" t="s">
        <v>12168</v>
      </c>
      <c r="G1170" s="4" t="s">
        <v>12382</v>
      </c>
      <c r="H1170" s="1" t="s">
        <v>11718</v>
      </c>
      <c r="I1170" s="1"/>
      <c r="J1170" s="2">
        <v>819161.26</v>
      </c>
      <c r="K1170" s="3">
        <v>814610.36</v>
      </c>
      <c r="L1170" s="109">
        <f t="shared" si="30"/>
        <v>4550.9000000000233</v>
      </c>
      <c r="M1170" s="109"/>
      <c r="N1170" s="13"/>
      <c r="O1170" s="111"/>
      <c r="P1170" s="111"/>
      <c r="Q1170" s="111"/>
      <c r="R1170" s="111"/>
      <c r="S1170" s="15"/>
      <c r="T1170" s="112" t="s">
        <v>13934</v>
      </c>
      <c r="U1170" s="112"/>
      <c r="V1170" s="112"/>
      <c r="W1170" s="112"/>
      <c r="X1170" s="107" t="s">
        <v>15</v>
      </c>
      <c r="Y1170" s="107"/>
      <c r="Z1170" s="108"/>
    </row>
    <row r="1171" spans="1:26" s="11" customFormat="1" ht="13.5" hidden="1" customHeight="1" x14ac:dyDescent="0.2">
      <c r="A1171" s="12" t="s">
        <v>12383</v>
      </c>
      <c r="B1171" s="106" t="s">
        <v>12384</v>
      </c>
      <c r="C1171" s="106"/>
      <c r="D1171" s="4" t="s">
        <v>8899</v>
      </c>
      <c r="E1171" s="14" t="s">
        <v>12385</v>
      </c>
      <c r="F1171" s="1" t="s">
        <v>12168</v>
      </c>
      <c r="G1171" s="4" t="s">
        <v>12386</v>
      </c>
      <c r="H1171" s="1" t="s">
        <v>1943</v>
      </c>
      <c r="I1171" s="1"/>
      <c r="J1171" s="2">
        <v>1171434.31</v>
      </c>
      <c r="K1171" s="3">
        <v>1164926.3500000001</v>
      </c>
      <c r="L1171" s="109">
        <f t="shared" si="30"/>
        <v>6507.9599999999627</v>
      </c>
      <c r="M1171" s="109"/>
      <c r="N1171" s="13"/>
      <c r="O1171" s="111"/>
      <c r="P1171" s="111"/>
      <c r="Q1171" s="111"/>
      <c r="R1171" s="111"/>
      <c r="S1171" s="15"/>
      <c r="T1171" s="112" t="s">
        <v>13934</v>
      </c>
      <c r="U1171" s="112"/>
      <c r="V1171" s="112"/>
      <c r="W1171" s="112"/>
      <c r="X1171" s="107" t="s">
        <v>15</v>
      </c>
      <c r="Y1171" s="107"/>
      <c r="Z1171" s="108"/>
    </row>
    <row r="1172" spans="1:26" s="11" customFormat="1" ht="13.5" hidden="1" customHeight="1" x14ac:dyDescent="0.2">
      <c r="A1172" s="12" t="s">
        <v>12387</v>
      </c>
      <c r="B1172" s="106" t="s">
        <v>12388</v>
      </c>
      <c r="C1172" s="106"/>
      <c r="D1172" s="4" t="s">
        <v>8899</v>
      </c>
      <c r="E1172" s="14" t="s">
        <v>12389</v>
      </c>
      <c r="F1172" s="1" t="s">
        <v>12168</v>
      </c>
      <c r="G1172" s="4" t="s">
        <v>12390</v>
      </c>
      <c r="H1172" s="1" t="s">
        <v>12391</v>
      </c>
      <c r="I1172" s="1"/>
      <c r="J1172" s="2">
        <v>1200088.1000000001</v>
      </c>
      <c r="K1172" s="3">
        <v>1193420.94</v>
      </c>
      <c r="L1172" s="109">
        <f t="shared" si="30"/>
        <v>6667.160000000149</v>
      </c>
      <c r="M1172" s="109"/>
      <c r="N1172" s="13"/>
      <c r="O1172" s="111"/>
      <c r="P1172" s="111"/>
      <c r="Q1172" s="111"/>
      <c r="R1172" s="111"/>
      <c r="S1172" s="15"/>
      <c r="T1172" s="112" t="s">
        <v>13934</v>
      </c>
      <c r="U1172" s="112"/>
      <c r="V1172" s="112"/>
      <c r="W1172" s="112"/>
      <c r="X1172" s="107" t="s">
        <v>15</v>
      </c>
      <c r="Y1172" s="107"/>
      <c r="Z1172" s="108"/>
    </row>
    <row r="1173" spans="1:26" s="11" customFormat="1" ht="13.5" hidden="1" customHeight="1" x14ac:dyDescent="0.2">
      <c r="A1173" s="12" t="s">
        <v>12392</v>
      </c>
      <c r="B1173" s="106" t="s">
        <v>12393</v>
      </c>
      <c r="C1173" s="106"/>
      <c r="D1173" s="4" t="s">
        <v>8899</v>
      </c>
      <c r="E1173" s="14" t="s">
        <v>12394</v>
      </c>
      <c r="F1173" s="1" t="s">
        <v>12168</v>
      </c>
      <c r="G1173" s="4" t="s">
        <v>12395</v>
      </c>
      <c r="H1173" s="1" t="s">
        <v>11767</v>
      </c>
      <c r="I1173" s="1"/>
      <c r="J1173" s="2">
        <v>829274.36</v>
      </c>
      <c r="K1173" s="3">
        <v>824667.28</v>
      </c>
      <c r="L1173" s="109">
        <f t="shared" si="30"/>
        <v>4607.0799999999581</v>
      </c>
      <c r="M1173" s="109"/>
      <c r="N1173" s="13"/>
      <c r="O1173" s="111"/>
      <c r="P1173" s="111"/>
      <c r="Q1173" s="111"/>
      <c r="R1173" s="111"/>
      <c r="S1173" s="15"/>
      <c r="T1173" s="112" t="s">
        <v>13934</v>
      </c>
      <c r="U1173" s="112"/>
      <c r="V1173" s="112"/>
      <c r="W1173" s="112"/>
      <c r="X1173" s="107" t="s">
        <v>15</v>
      </c>
      <c r="Y1173" s="107"/>
      <c r="Z1173" s="108"/>
    </row>
    <row r="1174" spans="1:26" s="11" customFormat="1" ht="13.5" hidden="1" customHeight="1" x14ac:dyDescent="0.2">
      <c r="A1174" s="12" t="s">
        <v>12396</v>
      </c>
      <c r="B1174" s="106" t="s">
        <v>12397</v>
      </c>
      <c r="C1174" s="106"/>
      <c r="D1174" s="4" t="s">
        <v>12398</v>
      </c>
      <c r="E1174" s="14" t="s">
        <v>12399</v>
      </c>
      <c r="F1174" s="1" t="s">
        <v>176</v>
      </c>
      <c r="G1174" s="4" t="s">
        <v>177</v>
      </c>
      <c r="H1174" s="1" t="s">
        <v>12400</v>
      </c>
      <c r="I1174" s="1"/>
      <c r="J1174" s="2"/>
      <c r="K1174" s="3"/>
      <c r="L1174" s="109"/>
      <c r="M1174" s="109"/>
      <c r="N1174" s="13"/>
      <c r="O1174" s="111"/>
      <c r="P1174" s="111"/>
      <c r="Q1174" s="111"/>
      <c r="R1174" s="111"/>
      <c r="S1174" s="15"/>
      <c r="T1174" s="112" t="s">
        <v>13934</v>
      </c>
      <c r="U1174" s="112"/>
      <c r="V1174" s="112"/>
      <c r="W1174" s="112"/>
      <c r="X1174" s="107" t="s">
        <v>15</v>
      </c>
      <c r="Y1174" s="107"/>
      <c r="Z1174" s="108"/>
    </row>
    <row r="1175" spans="1:26" s="11" customFormat="1" ht="13.5" hidden="1" customHeight="1" x14ac:dyDescent="0.2">
      <c r="A1175" s="12" t="s">
        <v>12401</v>
      </c>
      <c r="B1175" s="106" t="s">
        <v>12402</v>
      </c>
      <c r="C1175" s="106"/>
      <c r="D1175" s="4" t="s">
        <v>12403</v>
      </c>
      <c r="E1175" s="14"/>
      <c r="F1175" s="1" t="s">
        <v>129</v>
      </c>
      <c r="G1175" s="4" t="s">
        <v>12404</v>
      </c>
      <c r="H1175" s="1" t="s">
        <v>12405</v>
      </c>
      <c r="I1175" s="1"/>
      <c r="J1175" s="2"/>
      <c r="K1175" s="3"/>
      <c r="L1175" s="109"/>
      <c r="M1175" s="109"/>
      <c r="N1175" s="13"/>
      <c r="O1175" s="111"/>
      <c r="P1175" s="111"/>
      <c r="Q1175" s="111"/>
      <c r="R1175" s="111"/>
      <c r="S1175" s="15"/>
      <c r="T1175" s="112" t="s">
        <v>13934</v>
      </c>
      <c r="U1175" s="112"/>
      <c r="V1175" s="112"/>
      <c r="W1175" s="112"/>
      <c r="X1175" s="107" t="s">
        <v>15</v>
      </c>
      <c r="Y1175" s="107"/>
      <c r="Z1175" s="108"/>
    </row>
    <row r="1176" spans="1:26" s="11" customFormat="1" ht="13.5" hidden="1" customHeight="1" x14ac:dyDescent="0.2">
      <c r="A1176" s="12" t="s">
        <v>12406</v>
      </c>
      <c r="B1176" s="106" t="s">
        <v>12407</v>
      </c>
      <c r="C1176" s="106"/>
      <c r="D1176" s="4" t="s">
        <v>12408</v>
      </c>
      <c r="E1176" s="14"/>
      <c r="F1176" s="1" t="s">
        <v>12409</v>
      </c>
      <c r="G1176" s="4" t="s">
        <v>10848</v>
      </c>
      <c r="H1176" s="1" t="s">
        <v>2443</v>
      </c>
      <c r="I1176" s="1"/>
      <c r="J1176" s="2"/>
      <c r="K1176" s="3"/>
      <c r="L1176" s="109"/>
      <c r="M1176" s="109"/>
      <c r="N1176" s="13"/>
      <c r="O1176" s="111"/>
      <c r="P1176" s="111"/>
      <c r="Q1176" s="111"/>
      <c r="R1176" s="111"/>
      <c r="S1176" s="15"/>
      <c r="T1176" s="112" t="s">
        <v>13934</v>
      </c>
      <c r="U1176" s="112"/>
      <c r="V1176" s="112"/>
      <c r="W1176" s="112"/>
      <c r="X1176" s="107" t="s">
        <v>15</v>
      </c>
      <c r="Y1176" s="107"/>
      <c r="Z1176" s="108"/>
    </row>
    <row r="1177" spans="1:26" s="11" customFormat="1" ht="13.5" hidden="1" customHeight="1" x14ac:dyDescent="0.2">
      <c r="A1177" s="12" t="s">
        <v>12410</v>
      </c>
      <c r="B1177" s="106" t="s">
        <v>12411</v>
      </c>
      <c r="C1177" s="106"/>
      <c r="D1177" s="4" t="s">
        <v>8899</v>
      </c>
      <c r="E1177" s="14"/>
      <c r="F1177" s="1" t="s">
        <v>12117</v>
      </c>
      <c r="G1177" s="4" t="s">
        <v>12412</v>
      </c>
      <c r="H1177" s="1" t="s">
        <v>12082</v>
      </c>
      <c r="I1177" s="1"/>
      <c r="J1177" s="2">
        <v>1188250</v>
      </c>
      <c r="K1177" s="3">
        <v>1188250</v>
      </c>
      <c r="L1177" s="109"/>
      <c r="M1177" s="109"/>
      <c r="N1177" s="13"/>
      <c r="O1177" s="111"/>
      <c r="P1177" s="111"/>
      <c r="Q1177" s="111"/>
      <c r="R1177" s="111"/>
      <c r="S1177" s="15"/>
      <c r="T1177" s="112" t="s">
        <v>13934</v>
      </c>
      <c r="U1177" s="112"/>
      <c r="V1177" s="112"/>
      <c r="W1177" s="112"/>
      <c r="X1177" s="107" t="s">
        <v>15</v>
      </c>
      <c r="Y1177" s="107"/>
      <c r="Z1177" s="108"/>
    </row>
    <row r="1178" spans="1:26" s="11" customFormat="1" ht="13.5" hidden="1" customHeight="1" x14ac:dyDescent="0.2">
      <c r="A1178" s="12" t="s">
        <v>12413</v>
      </c>
      <c r="B1178" s="106" t="s">
        <v>12414</v>
      </c>
      <c r="C1178" s="106"/>
      <c r="D1178" s="4" t="s">
        <v>8899</v>
      </c>
      <c r="E1178" s="14" t="s">
        <v>12415</v>
      </c>
      <c r="F1178" s="1" t="s">
        <v>12223</v>
      </c>
      <c r="G1178" s="4" t="s">
        <v>12416</v>
      </c>
      <c r="H1178" s="1" t="s">
        <v>2024</v>
      </c>
      <c r="I1178" s="1"/>
      <c r="J1178" s="2">
        <v>1151500</v>
      </c>
      <c r="K1178" s="3">
        <v>1151500</v>
      </c>
      <c r="L1178" s="109"/>
      <c r="M1178" s="109"/>
      <c r="N1178" s="13"/>
      <c r="O1178" s="111"/>
      <c r="P1178" s="111"/>
      <c r="Q1178" s="111"/>
      <c r="R1178" s="111"/>
      <c r="S1178" s="15"/>
      <c r="T1178" s="112" t="s">
        <v>13934</v>
      </c>
      <c r="U1178" s="112"/>
      <c r="V1178" s="112"/>
      <c r="W1178" s="112"/>
      <c r="X1178" s="107" t="s">
        <v>15</v>
      </c>
      <c r="Y1178" s="107"/>
      <c r="Z1178" s="108"/>
    </row>
    <row r="1179" spans="1:26" s="11" customFormat="1" ht="13.5" hidden="1" customHeight="1" x14ac:dyDescent="0.2">
      <c r="A1179" s="12" t="s">
        <v>12417</v>
      </c>
      <c r="B1179" s="106" t="s">
        <v>12418</v>
      </c>
      <c r="C1179" s="106"/>
      <c r="D1179" s="4" t="s">
        <v>8899</v>
      </c>
      <c r="E1179" s="14" t="s">
        <v>12419</v>
      </c>
      <c r="F1179" s="1" t="s">
        <v>12223</v>
      </c>
      <c r="G1179" s="4" t="s">
        <v>12420</v>
      </c>
      <c r="H1179" s="1" t="s">
        <v>12421</v>
      </c>
      <c r="I1179" s="1"/>
      <c r="J1179" s="2">
        <v>931000</v>
      </c>
      <c r="K1179" s="3">
        <v>931000</v>
      </c>
      <c r="L1179" s="109"/>
      <c r="M1179" s="109"/>
      <c r="N1179" s="13"/>
      <c r="O1179" s="111"/>
      <c r="P1179" s="111"/>
      <c r="Q1179" s="111"/>
      <c r="R1179" s="111"/>
      <c r="S1179" s="15"/>
      <c r="T1179" s="112" t="s">
        <v>13934</v>
      </c>
      <c r="U1179" s="112"/>
      <c r="V1179" s="112"/>
      <c r="W1179" s="112"/>
      <c r="X1179" s="107" t="s">
        <v>15</v>
      </c>
      <c r="Y1179" s="107"/>
      <c r="Z1179" s="108"/>
    </row>
    <row r="1180" spans="1:26" s="11" customFormat="1" ht="13.5" hidden="1" customHeight="1" x14ac:dyDescent="0.2">
      <c r="A1180" s="12" t="s">
        <v>12422</v>
      </c>
      <c r="B1180" s="106" t="s">
        <v>12423</v>
      </c>
      <c r="C1180" s="106"/>
      <c r="D1180" s="4" t="s">
        <v>12424</v>
      </c>
      <c r="E1180" s="14"/>
      <c r="F1180" s="1" t="s">
        <v>12425</v>
      </c>
      <c r="G1180" s="4" t="s">
        <v>12426</v>
      </c>
      <c r="H1180" s="1" t="s">
        <v>12427</v>
      </c>
      <c r="I1180" s="1"/>
      <c r="J1180" s="2">
        <v>12385.85</v>
      </c>
      <c r="K1180" s="3">
        <v>12179.41</v>
      </c>
      <c r="L1180" s="109">
        <f t="shared" si="30"/>
        <v>206.44000000000051</v>
      </c>
      <c r="M1180" s="109"/>
      <c r="N1180" s="13"/>
      <c r="O1180" s="111"/>
      <c r="P1180" s="111"/>
      <c r="Q1180" s="111"/>
      <c r="R1180" s="111"/>
      <c r="S1180" s="15"/>
      <c r="T1180" s="112" t="s">
        <v>13934</v>
      </c>
      <c r="U1180" s="112"/>
      <c r="V1180" s="112"/>
      <c r="W1180" s="112"/>
      <c r="X1180" s="107" t="s">
        <v>15</v>
      </c>
      <c r="Y1180" s="107"/>
      <c r="Z1180" s="108"/>
    </row>
    <row r="1181" spans="1:26" s="11" customFormat="1" ht="13.5" hidden="1" customHeight="1" x14ac:dyDescent="0.2">
      <c r="A1181" s="12" t="s">
        <v>12428</v>
      </c>
      <c r="B1181" s="106" t="s">
        <v>12429</v>
      </c>
      <c r="C1181" s="106"/>
      <c r="D1181" s="4" t="s">
        <v>8899</v>
      </c>
      <c r="E1181" s="14" t="s">
        <v>12430</v>
      </c>
      <c r="F1181" s="1" t="s">
        <v>12122</v>
      </c>
      <c r="G1181" s="4" t="s">
        <v>12431</v>
      </c>
      <c r="H1181" s="1" t="s">
        <v>4287</v>
      </c>
      <c r="I1181" s="1"/>
      <c r="J1181" s="2">
        <v>877590</v>
      </c>
      <c r="K1181" s="3">
        <v>877590</v>
      </c>
      <c r="L1181" s="109"/>
      <c r="M1181" s="109"/>
      <c r="N1181" s="13"/>
      <c r="O1181" s="111"/>
      <c r="P1181" s="111"/>
      <c r="Q1181" s="111"/>
      <c r="R1181" s="111"/>
      <c r="S1181" s="15"/>
      <c r="T1181" s="112" t="s">
        <v>13934</v>
      </c>
      <c r="U1181" s="112"/>
      <c r="V1181" s="112"/>
      <c r="W1181" s="112"/>
      <c r="X1181" s="107" t="s">
        <v>15</v>
      </c>
      <c r="Y1181" s="107"/>
      <c r="Z1181" s="108"/>
    </row>
    <row r="1182" spans="1:26" s="11" customFormat="1" ht="13.5" hidden="1" customHeight="1" x14ac:dyDescent="0.2">
      <c r="A1182" s="12" t="s">
        <v>12432</v>
      </c>
      <c r="B1182" s="106" t="s">
        <v>12433</v>
      </c>
      <c r="C1182" s="106"/>
      <c r="D1182" s="4" t="s">
        <v>8899</v>
      </c>
      <c r="E1182" s="14" t="s">
        <v>12434</v>
      </c>
      <c r="F1182" s="1" t="s">
        <v>12122</v>
      </c>
      <c r="G1182" s="4" t="s">
        <v>12435</v>
      </c>
      <c r="H1182" s="1" t="s">
        <v>4287</v>
      </c>
      <c r="I1182" s="1"/>
      <c r="J1182" s="2">
        <v>877590</v>
      </c>
      <c r="K1182" s="3">
        <v>877590</v>
      </c>
      <c r="L1182" s="109"/>
      <c r="M1182" s="109"/>
      <c r="N1182" s="13"/>
      <c r="O1182" s="111"/>
      <c r="P1182" s="111"/>
      <c r="Q1182" s="111"/>
      <c r="R1182" s="111"/>
      <c r="S1182" s="15"/>
      <c r="T1182" s="112" t="s">
        <v>13934</v>
      </c>
      <c r="U1182" s="112"/>
      <c r="V1182" s="112"/>
      <c r="W1182" s="112"/>
      <c r="X1182" s="107" t="s">
        <v>15</v>
      </c>
      <c r="Y1182" s="107"/>
      <c r="Z1182" s="108"/>
    </row>
    <row r="1183" spans="1:26" s="11" customFormat="1" ht="13.5" hidden="1" customHeight="1" x14ac:dyDescent="0.2">
      <c r="A1183" s="12" t="s">
        <v>12436</v>
      </c>
      <c r="B1183" s="106" t="s">
        <v>12437</v>
      </c>
      <c r="C1183" s="106"/>
      <c r="D1183" s="4" t="s">
        <v>8899</v>
      </c>
      <c r="E1183" s="14" t="s">
        <v>12438</v>
      </c>
      <c r="F1183" s="1" t="s">
        <v>12122</v>
      </c>
      <c r="G1183" s="4" t="s">
        <v>12439</v>
      </c>
      <c r="H1183" s="1" t="s">
        <v>4287</v>
      </c>
      <c r="I1183" s="1"/>
      <c r="J1183" s="2">
        <v>877590</v>
      </c>
      <c r="K1183" s="3">
        <v>877590</v>
      </c>
      <c r="L1183" s="109"/>
      <c r="M1183" s="109"/>
      <c r="N1183" s="13"/>
      <c r="O1183" s="111"/>
      <c r="P1183" s="111"/>
      <c r="Q1183" s="111"/>
      <c r="R1183" s="111"/>
      <c r="S1183" s="15"/>
      <c r="T1183" s="112" t="s">
        <v>13934</v>
      </c>
      <c r="U1183" s="112"/>
      <c r="V1183" s="112"/>
      <c r="W1183" s="112"/>
      <c r="X1183" s="107" t="s">
        <v>15</v>
      </c>
      <c r="Y1183" s="107"/>
      <c r="Z1183" s="108"/>
    </row>
    <row r="1184" spans="1:26" s="11" customFormat="1" ht="13.5" hidden="1" customHeight="1" x14ac:dyDescent="0.2">
      <c r="A1184" s="12" t="s">
        <v>12440</v>
      </c>
      <c r="B1184" s="106" t="s">
        <v>12441</v>
      </c>
      <c r="C1184" s="106"/>
      <c r="D1184" s="4" t="s">
        <v>8899</v>
      </c>
      <c r="E1184" s="14" t="s">
        <v>12442</v>
      </c>
      <c r="F1184" s="1" t="s">
        <v>12122</v>
      </c>
      <c r="G1184" s="4" t="s">
        <v>12443</v>
      </c>
      <c r="H1184" s="1" t="s">
        <v>4287</v>
      </c>
      <c r="I1184" s="1"/>
      <c r="J1184" s="2">
        <v>877590</v>
      </c>
      <c r="K1184" s="3">
        <v>877590</v>
      </c>
      <c r="L1184" s="109"/>
      <c r="M1184" s="109"/>
      <c r="N1184" s="13"/>
      <c r="O1184" s="111"/>
      <c r="P1184" s="111"/>
      <c r="Q1184" s="111"/>
      <c r="R1184" s="111"/>
      <c r="S1184" s="15"/>
      <c r="T1184" s="112" t="s">
        <v>13934</v>
      </c>
      <c r="U1184" s="112"/>
      <c r="V1184" s="112"/>
      <c r="W1184" s="112"/>
      <c r="X1184" s="107" t="s">
        <v>15</v>
      </c>
      <c r="Y1184" s="107"/>
      <c r="Z1184" s="108"/>
    </row>
    <row r="1185" spans="1:26" s="11" customFormat="1" ht="13.5" hidden="1" customHeight="1" x14ac:dyDescent="0.2">
      <c r="A1185" s="12" t="s">
        <v>12444</v>
      </c>
      <c r="B1185" s="106" t="s">
        <v>12445</v>
      </c>
      <c r="C1185" s="106"/>
      <c r="D1185" s="4" t="s">
        <v>8899</v>
      </c>
      <c r="E1185" s="14" t="s">
        <v>12446</v>
      </c>
      <c r="F1185" s="1" t="s">
        <v>12122</v>
      </c>
      <c r="G1185" s="4" t="s">
        <v>12447</v>
      </c>
      <c r="H1185" s="1" t="s">
        <v>4287</v>
      </c>
      <c r="I1185" s="1"/>
      <c r="J1185" s="2">
        <v>1316385</v>
      </c>
      <c r="K1185" s="3">
        <v>1316385</v>
      </c>
      <c r="L1185" s="109"/>
      <c r="M1185" s="109"/>
      <c r="N1185" s="13"/>
      <c r="O1185" s="111"/>
      <c r="P1185" s="111"/>
      <c r="Q1185" s="111"/>
      <c r="R1185" s="111"/>
      <c r="S1185" s="15"/>
      <c r="T1185" s="112" t="s">
        <v>13934</v>
      </c>
      <c r="U1185" s="112"/>
      <c r="V1185" s="112"/>
      <c r="W1185" s="112"/>
      <c r="X1185" s="107" t="s">
        <v>15</v>
      </c>
      <c r="Y1185" s="107"/>
      <c r="Z1185" s="108"/>
    </row>
    <row r="1186" spans="1:26" s="11" customFormat="1" ht="13.5" hidden="1" customHeight="1" x14ac:dyDescent="0.2">
      <c r="A1186" s="12" t="s">
        <v>12448</v>
      </c>
      <c r="B1186" s="106" t="s">
        <v>12449</v>
      </c>
      <c r="C1186" s="106"/>
      <c r="D1186" s="4" t="s">
        <v>8899</v>
      </c>
      <c r="E1186" s="14" t="s">
        <v>12450</v>
      </c>
      <c r="F1186" s="1" t="s">
        <v>12122</v>
      </c>
      <c r="G1186" s="4" t="s">
        <v>12451</v>
      </c>
      <c r="H1186" s="1" t="s">
        <v>4287</v>
      </c>
      <c r="I1186" s="1"/>
      <c r="J1186" s="2">
        <v>1316385</v>
      </c>
      <c r="K1186" s="3">
        <v>1316385</v>
      </c>
      <c r="L1186" s="109"/>
      <c r="M1186" s="109"/>
      <c r="N1186" s="13"/>
      <c r="O1186" s="111"/>
      <c r="P1186" s="111"/>
      <c r="Q1186" s="111"/>
      <c r="R1186" s="111"/>
      <c r="S1186" s="15"/>
      <c r="T1186" s="112" t="s">
        <v>13934</v>
      </c>
      <c r="U1186" s="112"/>
      <c r="V1186" s="112"/>
      <c r="W1186" s="112"/>
      <c r="X1186" s="107" t="s">
        <v>15</v>
      </c>
      <c r="Y1186" s="107"/>
      <c r="Z1186" s="108"/>
    </row>
    <row r="1187" spans="1:26" s="11" customFormat="1" ht="13.5" hidden="1" customHeight="1" x14ac:dyDescent="0.2">
      <c r="A1187" s="12" t="s">
        <v>12452</v>
      </c>
      <c r="B1187" s="106" t="s">
        <v>12453</v>
      </c>
      <c r="C1187" s="106"/>
      <c r="D1187" s="4" t="s">
        <v>8899</v>
      </c>
      <c r="E1187" s="14" t="s">
        <v>12454</v>
      </c>
      <c r="F1187" s="1" t="s">
        <v>12122</v>
      </c>
      <c r="G1187" s="4" t="s">
        <v>12455</v>
      </c>
      <c r="H1187" s="1" t="s">
        <v>12124</v>
      </c>
      <c r="I1187" s="1"/>
      <c r="J1187" s="2">
        <v>1755180</v>
      </c>
      <c r="K1187" s="3">
        <v>1755180</v>
      </c>
      <c r="L1187" s="109"/>
      <c r="M1187" s="109"/>
      <c r="N1187" s="13"/>
      <c r="O1187" s="111"/>
      <c r="P1187" s="111"/>
      <c r="Q1187" s="111"/>
      <c r="R1187" s="111"/>
      <c r="S1187" s="15"/>
      <c r="T1187" s="112" t="s">
        <v>13934</v>
      </c>
      <c r="U1187" s="112"/>
      <c r="V1187" s="112"/>
      <c r="W1187" s="112"/>
      <c r="X1187" s="107" t="s">
        <v>15</v>
      </c>
      <c r="Y1187" s="107"/>
      <c r="Z1187" s="108"/>
    </row>
    <row r="1188" spans="1:26" s="11" customFormat="1" ht="13.5" hidden="1" customHeight="1" x14ac:dyDescent="0.2">
      <c r="A1188" s="12" t="s">
        <v>12456</v>
      </c>
      <c r="B1188" s="106" t="s">
        <v>12457</v>
      </c>
      <c r="C1188" s="106"/>
      <c r="D1188" s="4" t="s">
        <v>8899</v>
      </c>
      <c r="E1188" s="14" t="s">
        <v>12458</v>
      </c>
      <c r="F1188" s="1" t="s">
        <v>12122</v>
      </c>
      <c r="G1188" s="4" t="s">
        <v>12459</v>
      </c>
      <c r="H1188" s="1" t="s">
        <v>2305</v>
      </c>
      <c r="I1188" s="1"/>
      <c r="J1188" s="2">
        <v>916594</v>
      </c>
      <c r="K1188" s="3">
        <v>916594</v>
      </c>
      <c r="L1188" s="109"/>
      <c r="M1188" s="109"/>
      <c r="N1188" s="13"/>
      <c r="O1188" s="111"/>
      <c r="P1188" s="111"/>
      <c r="Q1188" s="111"/>
      <c r="R1188" s="111"/>
      <c r="S1188" s="15"/>
      <c r="T1188" s="112" t="s">
        <v>13934</v>
      </c>
      <c r="U1188" s="112"/>
      <c r="V1188" s="112"/>
      <c r="W1188" s="112"/>
      <c r="X1188" s="107" t="s">
        <v>15</v>
      </c>
      <c r="Y1188" s="107"/>
      <c r="Z1188" s="108"/>
    </row>
    <row r="1189" spans="1:26" s="11" customFormat="1" ht="13.5" hidden="1" customHeight="1" x14ac:dyDescent="0.2">
      <c r="A1189" s="12" t="s">
        <v>12460</v>
      </c>
      <c r="B1189" s="106" t="s">
        <v>12461</v>
      </c>
      <c r="C1189" s="106"/>
      <c r="D1189" s="4" t="s">
        <v>8899</v>
      </c>
      <c r="E1189" s="14" t="s">
        <v>12462</v>
      </c>
      <c r="F1189" s="1" t="s">
        <v>12122</v>
      </c>
      <c r="G1189" s="4" t="s">
        <v>12463</v>
      </c>
      <c r="H1189" s="1" t="s">
        <v>4287</v>
      </c>
      <c r="I1189" s="1"/>
      <c r="J1189" s="2">
        <v>1316385</v>
      </c>
      <c r="K1189" s="3">
        <v>1316385</v>
      </c>
      <c r="L1189" s="109"/>
      <c r="M1189" s="109"/>
      <c r="N1189" s="13"/>
      <c r="O1189" s="111"/>
      <c r="P1189" s="111"/>
      <c r="Q1189" s="111"/>
      <c r="R1189" s="111"/>
      <c r="S1189" s="15"/>
      <c r="T1189" s="112" t="s">
        <v>13934</v>
      </c>
      <c r="U1189" s="112"/>
      <c r="V1189" s="112"/>
      <c r="W1189" s="112"/>
      <c r="X1189" s="107" t="s">
        <v>15</v>
      </c>
      <c r="Y1189" s="107"/>
      <c r="Z1189" s="108"/>
    </row>
    <row r="1190" spans="1:26" s="11" customFormat="1" ht="13.5" hidden="1" customHeight="1" x14ac:dyDescent="0.2">
      <c r="A1190" s="12" t="s">
        <v>12464</v>
      </c>
      <c r="B1190" s="106" t="s">
        <v>12465</v>
      </c>
      <c r="C1190" s="106"/>
      <c r="D1190" s="4" t="s">
        <v>8899</v>
      </c>
      <c r="E1190" s="14" t="s">
        <v>12466</v>
      </c>
      <c r="F1190" s="1" t="s">
        <v>12122</v>
      </c>
      <c r="G1190" s="4" t="s">
        <v>12467</v>
      </c>
      <c r="H1190" s="1" t="s">
        <v>9512</v>
      </c>
      <c r="I1190" s="1"/>
      <c r="J1190" s="2">
        <v>877590</v>
      </c>
      <c r="K1190" s="3">
        <v>877590</v>
      </c>
      <c r="L1190" s="109"/>
      <c r="M1190" s="109"/>
      <c r="N1190" s="13"/>
      <c r="O1190" s="111"/>
      <c r="P1190" s="111"/>
      <c r="Q1190" s="111"/>
      <c r="R1190" s="111"/>
      <c r="S1190" s="15"/>
      <c r="T1190" s="112" t="s">
        <v>13934</v>
      </c>
      <c r="U1190" s="112"/>
      <c r="V1190" s="112"/>
      <c r="W1190" s="112"/>
      <c r="X1190" s="107" t="s">
        <v>15</v>
      </c>
      <c r="Y1190" s="107"/>
      <c r="Z1190" s="108"/>
    </row>
    <row r="1191" spans="1:26" s="11" customFormat="1" ht="13.5" hidden="1" customHeight="1" x14ac:dyDescent="0.2">
      <c r="A1191" s="12" t="s">
        <v>12468</v>
      </c>
      <c r="B1191" s="106" t="s">
        <v>12469</v>
      </c>
      <c r="C1191" s="106"/>
      <c r="D1191" s="4" t="s">
        <v>8899</v>
      </c>
      <c r="E1191" s="14" t="s">
        <v>12470</v>
      </c>
      <c r="F1191" s="1" t="s">
        <v>12122</v>
      </c>
      <c r="G1191" s="4" t="s">
        <v>12471</v>
      </c>
      <c r="H1191" s="1" t="s">
        <v>10500</v>
      </c>
      <c r="I1191" s="1"/>
      <c r="J1191" s="2">
        <v>1387079.75</v>
      </c>
      <c r="K1191" s="3">
        <v>1387079.75</v>
      </c>
      <c r="L1191" s="109"/>
      <c r="M1191" s="109"/>
      <c r="N1191" s="13"/>
      <c r="O1191" s="111"/>
      <c r="P1191" s="111"/>
      <c r="Q1191" s="111"/>
      <c r="R1191" s="111"/>
      <c r="S1191" s="15"/>
      <c r="T1191" s="112" t="s">
        <v>13934</v>
      </c>
      <c r="U1191" s="112"/>
      <c r="V1191" s="112"/>
      <c r="W1191" s="112"/>
      <c r="X1191" s="107" t="s">
        <v>15</v>
      </c>
      <c r="Y1191" s="107"/>
      <c r="Z1191" s="108"/>
    </row>
    <row r="1192" spans="1:26" s="11" customFormat="1" ht="13.5" hidden="1" customHeight="1" x14ac:dyDescent="0.2">
      <c r="A1192" s="12" t="s">
        <v>12472</v>
      </c>
      <c r="B1192" s="106" t="s">
        <v>12473</v>
      </c>
      <c r="C1192" s="106"/>
      <c r="D1192" s="4" t="s">
        <v>8899</v>
      </c>
      <c r="E1192" s="14" t="s">
        <v>12474</v>
      </c>
      <c r="F1192" s="1" t="s">
        <v>12122</v>
      </c>
      <c r="G1192" s="4" t="s">
        <v>12475</v>
      </c>
      <c r="H1192" s="1" t="s">
        <v>10500</v>
      </c>
      <c r="I1192" s="1"/>
      <c r="J1192" s="2">
        <v>1387079.75</v>
      </c>
      <c r="K1192" s="3">
        <v>1387079.75</v>
      </c>
      <c r="L1192" s="109"/>
      <c r="M1192" s="109"/>
      <c r="N1192" s="13"/>
      <c r="O1192" s="111"/>
      <c r="P1192" s="111"/>
      <c r="Q1192" s="111"/>
      <c r="R1192" s="111"/>
      <c r="S1192" s="15"/>
      <c r="T1192" s="112" t="s">
        <v>13934</v>
      </c>
      <c r="U1192" s="112"/>
      <c r="V1192" s="112"/>
      <c r="W1192" s="112"/>
      <c r="X1192" s="107" t="s">
        <v>15</v>
      </c>
      <c r="Y1192" s="107"/>
      <c r="Z1192" s="108"/>
    </row>
    <row r="1193" spans="1:26" s="11" customFormat="1" ht="13.5" hidden="1" customHeight="1" x14ac:dyDescent="0.2">
      <c r="A1193" s="12" t="s">
        <v>12476</v>
      </c>
      <c r="B1193" s="106" t="s">
        <v>12477</v>
      </c>
      <c r="C1193" s="106"/>
      <c r="D1193" s="4" t="s">
        <v>8899</v>
      </c>
      <c r="E1193" s="14" t="s">
        <v>12478</v>
      </c>
      <c r="F1193" s="1" t="s">
        <v>12122</v>
      </c>
      <c r="G1193" s="4" t="s">
        <v>12479</v>
      </c>
      <c r="H1193" s="1" t="s">
        <v>9512</v>
      </c>
      <c r="I1193" s="1"/>
      <c r="J1193" s="2">
        <v>877590</v>
      </c>
      <c r="K1193" s="3">
        <v>877590</v>
      </c>
      <c r="L1193" s="109"/>
      <c r="M1193" s="109"/>
      <c r="N1193" s="13"/>
      <c r="O1193" s="111"/>
      <c r="P1193" s="111"/>
      <c r="Q1193" s="111"/>
      <c r="R1193" s="111"/>
      <c r="S1193" s="15"/>
      <c r="T1193" s="112" t="s">
        <v>13934</v>
      </c>
      <c r="U1193" s="112"/>
      <c r="V1193" s="112"/>
      <c r="W1193" s="112"/>
      <c r="X1193" s="107" t="s">
        <v>15</v>
      </c>
      <c r="Y1193" s="107"/>
      <c r="Z1193" s="108"/>
    </row>
    <row r="1194" spans="1:26" s="11" customFormat="1" ht="13.5" hidden="1" customHeight="1" x14ac:dyDescent="0.2">
      <c r="A1194" s="12" t="s">
        <v>12480</v>
      </c>
      <c r="B1194" s="106" t="s">
        <v>12481</v>
      </c>
      <c r="C1194" s="106"/>
      <c r="D1194" s="4" t="s">
        <v>8899</v>
      </c>
      <c r="E1194" s="14" t="s">
        <v>12482</v>
      </c>
      <c r="F1194" s="1" t="s">
        <v>12122</v>
      </c>
      <c r="G1194" s="4" t="s">
        <v>12483</v>
      </c>
      <c r="H1194" s="1" t="s">
        <v>10500</v>
      </c>
      <c r="I1194" s="1"/>
      <c r="J1194" s="2">
        <v>1387079.75</v>
      </c>
      <c r="K1194" s="3">
        <v>1387079.75</v>
      </c>
      <c r="L1194" s="109"/>
      <c r="M1194" s="109"/>
      <c r="N1194" s="13"/>
      <c r="O1194" s="111"/>
      <c r="P1194" s="111"/>
      <c r="Q1194" s="111"/>
      <c r="R1194" s="111"/>
      <c r="S1194" s="15"/>
      <c r="T1194" s="112" t="s">
        <v>13934</v>
      </c>
      <c r="U1194" s="112"/>
      <c r="V1194" s="112"/>
      <c r="W1194" s="112"/>
      <c r="X1194" s="107" t="s">
        <v>15</v>
      </c>
      <c r="Y1194" s="107"/>
      <c r="Z1194" s="108"/>
    </row>
    <row r="1195" spans="1:26" s="11" customFormat="1" ht="13.5" hidden="1" customHeight="1" x14ac:dyDescent="0.2">
      <c r="A1195" s="12" t="s">
        <v>12484</v>
      </c>
      <c r="B1195" s="106" t="s">
        <v>12485</v>
      </c>
      <c r="C1195" s="106"/>
      <c r="D1195" s="4" t="s">
        <v>8899</v>
      </c>
      <c r="E1195" s="14" t="s">
        <v>12486</v>
      </c>
      <c r="F1195" s="1" t="s">
        <v>12122</v>
      </c>
      <c r="G1195" s="4" t="s">
        <v>12487</v>
      </c>
      <c r="H1195" s="1" t="s">
        <v>9512</v>
      </c>
      <c r="I1195" s="1"/>
      <c r="J1195" s="2">
        <v>877590</v>
      </c>
      <c r="K1195" s="3">
        <v>877590</v>
      </c>
      <c r="L1195" s="109"/>
      <c r="M1195" s="109"/>
      <c r="N1195" s="13"/>
      <c r="O1195" s="111"/>
      <c r="P1195" s="111"/>
      <c r="Q1195" s="111"/>
      <c r="R1195" s="111"/>
      <c r="S1195" s="15"/>
      <c r="T1195" s="112" t="s">
        <v>13934</v>
      </c>
      <c r="U1195" s="112"/>
      <c r="V1195" s="112"/>
      <c r="W1195" s="112"/>
      <c r="X1195" s="107" t="s">
        <v>15</v>
      </c>
      <c r="Y1195" s="107"/>
      <c r="Z1195" s="108"/>
    </row>
    <row r="1196" spans="1:26" s="11" customFormat="1" ht="13.5" hidden="1" customHeight="1" x14ac:dyDescent="0.2">
      <c r="A1196" s="12" t="s">
        <v>12488</v>
      </c>
      <c r="B1196" s="106" t="s">
        <v>12489</v>
      </c>
      <c r="C1196" s="106"/>
      <c r="D1196" s="4" t="s">
        <v>8899</v>
      </c>
      <c r="E1196" s="14" t="s">
        <v>12490</v>
      </c>
      <c r="F1196" s="1" t="s">
        <v>12122</v>
      </c>
      <c r="G1196" s="4" t="s">
        <v>12491</v>
      </c>
      <c r="H1196" s="1" t="s">
        <v>10500</v>
      </c>
      <c r="I1196" s="1"/>
      <c r="J1196" s="2">
        <v>1387079.75</v>
      </c>
      <c r="K1196" s="3">
        <v>1387079.75</v>
      </c>
      <c r="L1196" s="109"/>
      <c r="M1196" s="109"/>
      <c r="N1196" s="13"/>
      <c r="O1196" s="111"/>
      <c r="P1196" s="111"/>
      <c r="Q1196" s="111"/>
      <c r="R1196" s="111"/>
      <c r="S1196" s="15"/>
      <c r="T1196" s="112" t="s">
        <v>13934</v>
      </c>
      <c r="U1196" s="112"/>
      <c r="V1196" s="112"/>
      <c r="W1196" s="112"/>
      <c r="X1196" s="107" t="s">
        <v>15</v>
      </c>
      <c r="Y1196" s="107"/>
      <c r="Z1196" s="108"/>
    </row>
    <row r="1197" spans="1:26" s="11" customFormat="1" ht="13.5" hidden="1" customHeight="1" x14ac:dyDescent="0.2">
      <c r="A1197" s="12" t="s">
        <v>12492</v>
      </c>
      <c r="B1197" s="106" t="s">
        <v>12493</v>
      </c>
      <c r="C1197" s="106"/>
      <c r="D1197" s="4" t="s">
        <v>8899</v>
      </c>
      <c r="E1197" s="14" t="s">
        <v>12494</v>
      </c>
      <c r="F1197" s="1" t="s">
        <v>12122</v>
      </c>
      <c r="G1197" s="4" t="s">
        <v>12495</v>
      </c>
      <c r="H1197" s="1" t="s">
        <v>9512</v>
      </c>
      <c r="I1197" s="1"/>
      <c r="J1197" s="2">
        <v>877590</v>
      </c>
      <c r="K1197" s="3">
        <v>877590</v>
      </c>
      <c r="L1197" s="109"/>
      <c r="M1197" s="109"/>
      <c r="N1197" s="13"/>
      <c r="O1197" s="111"/>
      <c r="P1197" s="111"/>
      <c r="Q1197" s="111"/>
      <c r="R1197" s="111"/>
      <c r="S1197" s="15"/>
      <c r="T1197" s="112" t="s">
        <v>13934</v>
      </c>
      <c r="U1197" s="112"/>
      <c r="V1197" s="112"/>
      <c r="W1197" s="112"/>
      <c r="X1197" s="107" t="s">
        <v>15</v>
      </c>
      <c r="Y1197" s="107"/>
      <c r="Z1197" s="108"/>
    </row>
    <row r="1198" spans="1:26" s="11" customFormat="1" ht="13.5" hidden="1" customHeight="1" x14ac:dyDescent="0.2">
      <c r="A1198" s="12" t="s">
        <v>12496</v>
      </c>
      <c r="B1198" s="106" t="s">
        <v>12497</v>
      </c>
      <c r="C1198" s="106"/>
      <c r="D1198" s="4" t="s">
        <v>8899</v>
      </c>
      <c r="E1198" s="14" t="s">
        <v>12498</v>
      </c>
      <c r="F1198" s="1" t="s">
        <v>12122</v>
      </c>
      <c r="G1198" s="4" t="s">
        <v>12499</v>
      </c>
      <c r="H1198" s="1" t="s">
        <v>10500</v>
      </c>
      <c r="I1198" s="1"/>
      <c r="J1198" s="2">
        <v>1387079.75</v>
      </c>
      <c r="K1198" s="3">
        <v>1387079.75</v>
      </c>
      <c r="L1198" s="109"/>
      <c r="M1198" s="109"/>
      <c r="N1198" s="13"/>
      <c r="O1198" s="111"/>
      <c r="P1198" s="111"/>
      <c r="Q1198" s="111"/>
      <c r="R1198" s="111"/>
      <c r="S1198" s="15"/>
      <c r="T1198" s="112" t="s">
        <v>13934</v>
      </c>
      <c r="U1198" s="112"/>
      <c r="V1198" s="112"/>
      <c r="W1198" s="112"/>
      <c r="X1198" s="107" t="s">
        <v>15</v>
      </c>
      <c r="Y1198" s="107"/>
      <c r="Z1198" s="108"/>
    </row>
    <row r="1199" spans="1:26" s="11" customFormat="1" ht="13.5" hidden="1" customHeight="1" x14ac:dyDescent="0.2">
      <c r="A1199" s="12" t="s">
        <v>12500</v>
      </c>
      <c r="B1199" s="106" t="s">
        <v>12501</v>
      </c>
      <c r="C1199" s="106"/>
      <c r="D1199" s="4" t="s">
        <v>8899</v>
      </c>
      <c r="E1199" s="14" t="s">
        <v>12502</v>
      </c>
      <c r="F1199" s="1" t="s">
        <v>12122</v>
      </c>
      <c r="G1199" s="4" t="s">
        <v>12503</v>
      </c>
      <c r="H1199" s="1" t="s">
        <v>9512</v>
      </c>
      <c r="I1199" s="1"/>
      <c r="J1199" s="2">
        <v>877590</v>
      </c>
      <c r="K1199" s="3">
        <v>877590</v>
      </c>
      <c r="L1199" s="109"/>
      <c r="M1199" s="109"/>
      <c r="N1199" s="13"/>
      <c r="O1199" s="111"/>
      <c r="P1199" s="111"/>
      <c r="Q1199" s="111"/>
      <c r="R1199" s="111"/>
      <c r="S1199" s="15"/>
      <c r="T1199" s="112" t="s">
        <v>13934</v>
      </c>
      <c r="U1199" s="112"/>
      <c r="V1199" s="112"/>
      <c r="W1199" s="112"/>
      <c r="X1199" s="107" t="s">
        <v>15</v>
      </c>
      <c r="Y1199" s="107"/>
      <c r="Z1199" s="108"/>
    </row>
    <row r="1200" spans="1:26" s="11" customFormat="1" ht="13.5" hidden="1" customHeight="1" x14ac:dyDescent="0.2">
      <c r="A1200" s="12" t="s">
        <v>12504</v>
      </c>
      <c r="B1200" s="106" t="s">
        <v>12505</v>
      </c>
      <c r="C1200" s="106"/>
      <c r="D1200" s="4" t="s">
        <v>8899</v>
      </c>
      <c r="E1200" s="14" t="s">
        <v>12506</v>
      </c>
      <c r="F1200" s="1" t="s">
        <v>12122</v>
      </c>
      <c r="G1200" s="4" t="s">
        <v>12507</v>
      </c>
      <c r="H1200" s="1" t="s">
        <v>10500</v>
      </c>
      <c r="I1200" s="1"/>
      <c r="J1200" s="2">
        <v>1387079.75</v>
      </c>
      <c r="K1200" s="3">
        <v>1387079.75</v>
      </c>
      <c r="L1200" s="109"/>
      <c r="M1200" s="109"/>
      <c r="N1200" s="13"/>
      <c r="O1200" s="111"/>
      <c r="P1200" s="111"/>
      <c r="Q1200" s="111"/>
      <c r="R1200" s="111"/>
      <c r="S1200" s="15"/>
      <c r="T1200" s="112" t="s">
        <v>13934</v>
      </c>
      <c r="U1200" s="112"/>
      <c r="V1200" s="112"/>
      <c r="W1200" s="112"/>
      <c r="X1200" s="107" t="s">
        <v>15</v>
      </c>
      <c r="Y1200" s="107"/>
      <c r="Z1200" s="108"/>
    </row>
    <row r="1201" spans="1:26" s="11" customFormat="1" ht="13.5" hidden="1" customHeight="1" x14ac:dyDescent="0.2">
      <c r="A1201" s="12" t="s">
        <v>12508</v>
      </c>
      <c r="B1201" s="106" t="s">
        <v>12509</v>
      </c>
      <c r="C1201" s="106"/>
      <c r="D1201" s="4" t="s">
        <v>8899</v>
      </c>
      <c r="E1201" s="14" t="s">
        <v>12510</v>
      </c>
      <c r="F1201" s="1" t="s">
        <v>12122</v>
      </c>
      <c r="G1201" s="4" t="s">
        <v>12511</v>
      </c>
      <c r="H1201" s="1" t="s">
        <v>10445</v>
      </c>
      <c r="I1201" s="1"/>
      <c r="J1201" s="2">
        <v>877590</v>
      </c>
      <c r="K1201" s="3">
        <v>877590</v>
      </c>
      <c r="L1201" s="109"/>
      <c r="M1201" s="109"/>
      <c r="N1201" s="13"/>
      <c r="O1201" s="111"/>
      <c r="P1201" s="111"/>
      <c r="Q1201" s="111"/>
      <c r="R1201" s="111"/>
      <c r="S1201" s="15"/>
      <c r="T1201" s="112" t="s">
        <v>13934</v>
      </c>
      <c r="U1201" s="112"/>
      <c r="V1201" s="112"/>
      <c r="W1201" s="112"/>
      <c r="X1201" s="107" t="s">
        <v>15</v>
      </c>
      <c r="Y1201" s="107"/>
      <c r="Z1201" s="108"/>
    </row>
    <row r="1202" spans="1:26" s="11" customFormat="1" ht="13.5" hidden="1" customHeight="1" x14ac:dyDescent="0.2">
      <c r="A1202" s="12" t="s">
        <v>12512</v>
      </c>
      <c r="B1202" s="106" t="s">
        <v>12513</v>
      </c>
      <c r="C1202" s="106"/>
      <c r="D1202" s="4" t="s">
        <v>8899</v>
      </c>
      <c r="E1202" s="14" t="s">
        <v>12514</v>
      </c>
      <c r="F1202" s="1" t="s">
        <v>12122</v>
      </c>
      <c r="G1202" s="4" t="s">
        <v>12515</v>
      </c>
      <c r="H1202" s="1" t="s">
        <v>9512</v>
      </c>
      <c r="I1202" s="1"/>
      <c r="J1202" s="2">
        <v>877590</v>
      </c>
      <c r="K1202" s="3">
        <v>877590</v>
      </c>
      <c r="L1202" s="109"/>
      <c r="M1202" s="109"/>
      <c r="N1202" s="13"/>
      <c r="O1202" s="111"/>
      <c r="P1202" s="111"/>
      <c r="Q1202" s="111"/>
      <c r="R1202" s="111"/>
      <c r="S1202" s="15"/>
      <c r="T1202" s="112" t="s">
        <v>13934</v>
      </c>
      <c r="U1202" s="112"/>
      <c r="V1202" s="112"/>
      <c r="W1202" s="112"/>
      <c r="X1202" s="107" t="s">
        <v>15</v>
      </c>
      <c r="Y1202" s="107"/>
      <c r="Z1202" s="108"/>
    </row>
    <row r="1203" spans="1:26" s="11" customFormat="1" ht="13.5" hidden="1" customHeight="1" x14ac:dyDescent="0.2">
      <c r="A1203" s="12" t="s">
        <v>12516</v>
      </c>
      <c r="B1203" s="106" t="s">
        <v>12517</v>
      </c>
      <c r="C1203" s="106"/>
      <c r="D1203" s="4" t="s">
        <v>8899</v>
      </c>
      <c r="E1203" s="14" t="s">
        <v>12518</v>
      </c>
      <c r="F1203" s="1" t="s">
        <v>12122</v>
      </c>
      <c r="G1203" s="4" t="s">
        <v>12519</v>
      </c>
      <c r="H1203" s="1" t="s">
        <v>10445</v>
      </c>
      <c r="I1203" s="1"/>
      <c r="J1203" s="2">
        <v>877590</v>
      </c>
      <c r="K1203" s="3">
        <v>877590</v>
      </c>
      <c r="L1203" s="109"/>
      <c r="M1203" s="109"/>
      <c r="N1203" s="13"/>
      <c r="O1203" s="111"/>
      <c r="P1203" s="111"/>
      <c r="Q1203" s="111"/>
      <c r="R1203" s="111"/>
      <c r="S1203" s="15"/>
      <c r="T1203" s="112" t="s">
        <v>13934</v>
      </c>
      <c r="U1203" s="112"/>
      <c r="V1203" s="112"/>
      <c r="W1203" s="112"/>
      <c r="X1203" s="107" t="s">
        <v>15</v>
      </c>
      <c r="Y1203" s="107"/>
      <c r="Z1203" s="108"/>
    </row>
    <row r="1204" spans="1:26" s="11" customFormat="1" ht="13.5" hidden="1" customHeight="1" x14ac:dyDescent="0.2">
      <c r="A1204" s="12" t="s">
        <v>12520</v>
      </c>
      <c r="B1204" s="106" t="s">
        <v>12521</v>
      </c>
      <c r="C1204" s="106"/>
      <c r="D1204" s="4" t="s">
        <v>8899</v>
      </c>
      <c r="E1204" s="14" t="s">
        <v>12522</v>
      </c>
      <c r="F1204" s="1" t="s">
        <v>12122</v>
      </c>
      <c r="G1204" s="4" t="s">
        <v>12523</v>
      </c>
      <c r="H1204" s="1" t="s">
        <v>10445</v>
      </c>
      <c r="I1204" s="1"/>
      <c r="J1204" s="2">
        <v>877590</v>
      </c>
      <c r="K1204" s="3">
        <v>877590</v>
      </c>
      <c r="L1204" s="109"/>
      <c r="M1204" s="109"/>
      <c r="N1204" s="13"/>
      <c r="O1204" s="111"/>
      <c r="P1204" s="111"/>
      <c r="Q1204" s="111"/>
      <c r="R1204" s="111"/>
      <c r="S1204" s="15"/>
      <c r="T1204" s="112" t="s">
        <v>13934</v>
      </c>
      <c r="U1204" s="112"/>
      <c r="V1204" s="112"/>
      <c r="W1204" s="112"/>
      <c r="X1204" s="107" t="s">
        <v>15</v>
      </c>
      <c r="Y1204" s="107"/>
      <c r="Z1204" s="108"/>
    </row>
    <row r="1205" spans="1:26" s="11" customFormat="1" ht="13.5" hidden="1" customHeight="1" x14ac:dyDescent="0.2">
      <c r="A1205" s="12" t="s">
        <v>12524</v>
      </c>
      <c r="B1205" s="106" t="s">
        <v>12525</v>
      </c>
      <c r="C1205" s="106"/>
      <c r="D1205" s="4" t="s">
        <v>8899</v>
      </c>
      <c r="E1205" s="14" t="s">
        <v>12526</v>
      </c>
      <c r="F1205" s="1" t="s">
        <v>12122</v>
      </c>
      <c r="G1205" s="4" t="s">
        <v>12527</v>
      </c>
      <c r="H1205" s="1" t="s">
        <v>9512</v>
      </c>
      <c r="I1205" s="1"/>
      <c r="J1205" s="2">
        <v>877590</v>
      </c>
      <c r="K1205" s="3">
        <v>877590</v>
      </c>
      <c r="L1205" s="109"/>
      <c r="M1205" s="109"/>
      <c r="N1205" s="13"/>
      <c r="O1205" s="111"/>
      <c r="P1205" s="111"/>
      <c r="Q1205" s="111"/>
      <c r="R1205" s="111"/>
      <c r="S1205" s="15"/>
      <c r="T1205" s="112" t="s">
        <v>13934</v>
      </c>
      <c r="U1205" s="112"/>
      <c r="V1205" s="112"/>
      <c r="W1205" s="112"/>
      <c r="X1205" s="107" t="s">
        <v>15</v>
      </c>
      <c r="Y1205" s="107"/>
      <c r="Z1205" s="108"/>
    </row>
    <row r="1206" spans="1:26" s="11" customFormat="1" ht="13.5" hidden="1" customHeight="1" x14ac:dyDescent="0.2">
      <c r="A1206" s="12" t="s">
        <v>12528</v>
      </c>
      <c r="B1206" s="106" t="s">
        <v>12529</v>
      </c>
      <c r="C1206" s="106"/>
      <c r="D1206" s="4" t="s">
        <v>8899</v>
      </c>
      <c r="E1206" s="14" t="s">
        <v>12530</v>
      </c>
      <c r="F1206" s="1" t="s">
        <v>12122</v>
      </c>
      <c r="G1206" s="4" t="s">
        <v>12531</v>
      </c>
      <c r="H1206" s="1" t="s">
        <v>10445</v>
      </c>
      <c r="I1206" s="1"/>
      <c r="J1206" s="2">
        <v>877590</v>
      </c>
      <c r="K1206" s="3">
        <v>877590</v>
      </c>
      <c r="L1206" s="109"/>
      <c r="M1206" s="109"/>
      <c r="N1206" s="13"/>
      <c r="O1206" s="111"/>
      <c r="P1206" s="111"/>
      <c r="Q1206" s="111"/>
      <c r="R1206" s="111"/>
      <c r="S1206" s="15"/>
      <c r="T1206" s="112" t="s">
        <v>13934</v>
      </c>
      <c r="U1206" s="112"/>
      <c r="V1206" s="112"/>
      <c r="W1206" s="112"/>
      <c r="X1206" s="107" t="s">
        <v>15</v>
      </c>
      <c r="Y1206" s="107"/>
      <c r="Z1206" s="108"/>
    </row>
    <row r="1207" spans="1:26" s="11" customFormat="1" ht="13.5" hidden="1" customHeight="1" x14ac:dyDescent="0.2">
      <c r="A1207" s="12" t="s">
        <v>12532</v>
      </c>
      <c r="B1207" s="106" t="s">
        <v>12533</v>
      </c>
      <c r="C1207" s="106"/>
      <c r="D1207" s="4" t="s">
        <v>8899</v>
      </c>
      <c r="E1207" s="14" t="s">
        <v>12534</v>
      </c>
      <c r="F1207" s="1" t="s">
        <v>12122</v>
      </c>
      <c r="G1207" s="4" t="s">
        <v>12535</v>
      </c>
      <c r="H1207" s="1" t="s">
        <v>10445</v>
      </c>
      <c r="I1207" s="1"/>
      <c r="J1207" s="2">
        <v>877590</v>
      </c>
      <c r="K1207" s="3">
        <v>877590</v>
      </c>
      <c r="L1207" s="109"/>
      <c r="M1207" s="109"/>
      <c r="N1207" s="13"/>
      <c r="O1207" s="111"/>
      <c r="P1207" s="111"/>
      <c r="Q1207" s="111"/>
      <c r="R1207" s="111"/>
      <c r="S1207" s="15"/>
      <c r="T1207" s="112" t="s">
        <v>13934</v>
      </c>
      <c r="U1207" s="112"/>
      <c r="V1207" s="112"/>
      <c r="W1207" s="112"/>
      <c r="X1207" s="107" t="s">
        <v>15</v>
      </c>
      <c r="Y1207" s="107"/>
      <c r="Z1207" s="108"/>
    </row>
    <row r="1208" spans="1:26" s="11" customFormat="1" ht="13.5" hidden="1" customHeight="1" x14ac:dyDescent="0.2">
      <c r="A1208" s="12" t="s">
        <v>12536</v>
      </c>
      <c r="B1208" s="106" t="s">
        <v>12537</v>
      </c>
      <c r="C1208" s="106"/>
      <c r="D1208" s="4" t="s">
        <v>8899</v>
      </c>
      <c r="E1208" s="14" t="s">
        <v>12538</v>
      </c>
      <c r="F1208" s="1" t="s">
        <v>12122</v>
      </c>
      <c r="G1208" s="4" t="s">
        <v>12539</v>
      </c>
      <c r="H1208" s="1" t="s">
        <v>10445</v>
      </c>
      <c r="I1208" s="1"/>
      <c r="J1208" s="2">
        <v>877590</v>
      </c>
      <c r="K1208" s="3">
        <v>877590</v>
      </c>
      <c r="L1208" s="109"/>
      <c r="M1208" s="109"/>
      <c r="N1208" s="13"/>
      <c r="O1208" s="111"/>
      <c r="P1208" s="111"/>
      <c r="Q1208" s="111"/>
      <c r="R1208" s="111"/>
      <c r="S1208" s="15"/>
      <c r="T1208" s="112" t="s">
        <v>13934</v>
      </c>
      <c r="U1208" s="112"/>
      <c r="V1208" s="112"/>
      <c r="W1208" s="112"/>
      <c r="X1208" s="107" t="s">
        <v>15</v>
      </c>
      <c r="Y1208" s="107"/>
      <c r="Z1208" s="108"/>
    </row>
    <row r="1209" spans="1:26" s="11" customFormat="1" ht="13.5" hidden="1" customHeight="1" x14ac:dyDescent="0.2">
      <c r="A1209" s="12" t="s">
        <v>12540</v>
      </c>
      <c r="B1209" s="106" t="s">
        <v>12541</v>
      </c>
      <c r="C1209" s="106"/>
      <c r="D1209" s="4" t="s">
        <v>8899</v>
      </c>
      <c r="E1209" s="14" t="s">
        <v>12542</v>
      </c>
      <c r="F1209" s="1" t="s">
        <v>12122</v>
      </c>
      <c r="G1209" s="4" t="s">
        <v>12543</v>
      </c>
      <c r="H1209" s="1" t="s">
        <v>10445</v>
      </c>
      <c r="I1209" s="1"/>
      <c r="J1209" s="2">
        <v>877590</v>
      </c>
      <c r="K1209" s="3">
        <v>877590</v>
      </c>
      <c r="L1209" s="109"/>
      <c r="M1209" s="109"/>
      <c r="N1209" s="13"/>
      <c r="O1209" s="111"/>
      <c r="P1209" s="111"/>
      <c r="Q1209" s="111"/>
      <c r="R1209" s="111"/>
      <c r="S1209" s="15"/>
      <c r="T1209" s="112" t="s">
        <v>13934</v>
      </c>
      <c r="U1209" s="112"/>
      <c r="V1209" s="112"/>
      <c r="W1209" s="112"/>
      <c r="X1209" s="107" t="s">
        <v>15</v>
      </c>
      <c r="Y1209" s="107"/>
      <c r="Z1209" s="108"/>
    </row>
    <row r="1210" spans="1:26" s="11" customFormat="1" ht="13.5" hidden="1" customHeight="1" x14ac:dyDescent="0.2">
      <c r="A1210" s="12" t="s">
        <v>12544</v>
      </c>
      <c r="B1210" s="106" t="s">
        <v>12545</v>
      </c>
      <c r="C1210" s="106"/>
      <c r="D1210" s="4" t="s">
        <v>8899</v>
      </c>
      <c r="E1210" s="14" t="s">
        <v>12546</v>
      </c>
      <c r="F1210" s="1" t="s">
        <v>12122</v>
      </c>
      <c r="G1210" s="4" t="s">
        <v>12547</v>
      </c>
      <c r="H1210" s="1" t="s">
        <v>9512</v>
      </c>
      <c r="I1210" s="1"/>
      <c r="J1210" s="2">
        <v>877590</v>
      </c>
      <c r="K1210" s="3">
        <v>877590</v>
      </c>
      <c r="L1210" s="109"/>
      <c r="M1210" s="109"/>
      <c r="N1210" s="13"/>
      <c r="O1210" s="111"/>
      <c r="P1210" s="111"/>
      <c r="Q1210" s="111"/>
      <c r="R1210" s="111"/>
      <c r="S1210" s="15"/>
      <c r="T1210" s="112" t="s">
        <v>13934</v>
      </c>
      <c r="U1210" s="112"/>
      <c r="V1210" s="112"/>
      <c r="W1210" s="112"/>
      <c r="X1210" s="107" t="s">
        <v>15</v>
      </c>
      <c r="Y1210" s="107"/>
      <c r="Z1210" s="108"/>
    </row>
    <row r="1211" spans="1:26" s="11" customFormat="1" ht="13.5" hidden="1" customHeight="1" x14ac:dyDescent="0.2">
      <c r="A1211" s="12" t="s">
        <v>12548</v>
      </c>
      <c r="B1211" s="106" t="s">
        <v>12549</v>
      </c>
      <c r="C1211" s="106"/>
      <c r="D1211" s="4" t="s">
        <v>8899</v>
      </c>
      <c r="E1211" s="14" t="s">
        <v>12550</v>
      </c>
      <c r="F1211" s="1" t="s">
        <v>12122</v>
      </c>
      <c r="G1211" s="4" t="s">
        <v>12551</v>
      </c>
      <c r="H1211" s="1" t="s">
        <v>9164</v>
      </c>
      <c r="I1211" s="1"/>
      <c r="J1211" s="2">
        <v>877590</v>
      </c>
      <c r="K1211" s="3">
        <v>877590</v>
      </c>
      <c r="L1211" s="109"/>
      <c r="M1211" s="109"/>
      <c r="N1211" s="13"/>
      <c r="O1211" s="105">
        <v>1765439.62</v>
      </c>
      <c r="P1211" s="105"/>
      <c r="Q1211" s="105"/>
      <c r="R1211" s="105"/>
      <c r="S1211" s="15"/>
      <c r="T1211" s="112" t="s">
        <v>13934</v>
      </c>
      <c r="U1211" s="112"/>
      <c r="V1211" s="112"/>
      <c r="W1211" s="112"/>
      <c r="X1211" s="107" t="s">
        <v>15</v>
      </c>
      <c r="Y1211" s="107"/>
      <c r="Z1211" s="108"/>
    </row>
    <row r="1212" spans="1:26" s="11" customFormat="1" ht="13.5" hidden="1" customHeight="1" x14ac:dyDescent="0.2">
      <c r="A1212" s="12" t="s">
        <v>12552</v>
      </c>
      <c r="B1212" s="106" t="s">
        <v>12553</v>
      </c>
      <c r="C1212" s="106"/>
      <c r="D1212" s="4" t="s">
        <v>8899</v>
      </c>
      <c r="E1212" s="14" t="s">
        <v>12554</v>
      </c>
      <c r="F1212" s="1" t="s">
        <v>12122</v>
      </c>
      <c r="G1212" s="4" t="s">
        <v>12555</v>
      </c>
      <c r="H1212" s="1" t="s">
        <v>10500</v>
      </c>
      <c r="I1212" s="1"/>
      <c r="J1212" s="2">
        <v>1387079.75</v>
      </c>
      <c r="K1212" s="3">
        <v>1387079.75</v>
      </c>
      <c r="L1212" s="109"/>
      <c r="M1212" s="109"/>
      <c r="N1212" s="13"/>
      <c r="O1212" s="111"/>
      <c r="P1212" s="111"/>
      <c r="Q1212" s="111"/>
      <c r="R1212" s="111"/>
      <c r="S1212" s="15"/>
      <c r="T1212" s="112" t="s">
        <v>13934</v>
      </c>
      <c r="U1212" s="112"/>
      <c r="V1212" s="112"/>
      <c r="W1212" s="112"/>
      <c r="X1212" s="107" t="s">
        <v>15</v>
      </c>
      <c r="Y1212" s="107"/>
      <c r="Z1212" s="108"/>
    </row>
    <row r="1213" spans="1:26" s="11" customFormat="1" ht="13.5" hidden="1" customHeight="1" x14ac:dyDescent="0.2">
      <c r="A1213" s="12" t="s">
        <v>12556</v>
      </c>
      <c r="B1213" s="106" t="s">
        <v>12557</v>
      </c>
      <c r="C1213" s="106"/>
      <c r="D1213" s="4" t="s">
        <v>8899</v>
      </c>
      <c r="E1213" s="14" t="s">
        <v>12558</v>
      </c>
      <c r="F1213" s="1" t="s">
        <v>12122</v>
      </c>
      <c r="G1213" s="4" t="s">
        <v>12559</v>
      </c>
      <c r="H1213" s="1" t="s">
        <v>9512</v>
      </c>
      <c r="I1213" s="1"/>
      <c r="J1213" s="2">
        <v>877590</v>
      </c>
      <c r="K1213" s="3">
        <v>877590</v>
      </c>
      <c r="L1213" s="109"/>
      <c r="M1213" s="109"/>
      <c r="N1213" s="13"/>
      <c r="O1213" s="111"/>
      <c r="P1213" s="111"/>
      <c r="Q1213" s="111"/>
      <c r="R1213" s="111"/>
      <c r="S1213" s="15"/>
      <c r="T1213" s="112" t="s">
        <v>13934</v>
      </c>
      <c r="U1213" s="112"/>
      <c r="V1213" s="112"/>
      <c r="W1213" s="112"/>
      <c r="X1213" s="107" t="s">
        <v>15</v>
      </c>
      <c r="Y1213" s="107"/>
      <c r="Z1213" s="108"/>
    </row>
    <row r="1214" spans="1:26" s="11" customFormat="1" ht="13.5" hidden="1" customHeight="1" x14ac:dyDescent="0.2">
      <c r="A1214" s="12" t="s">
        <v>12560</v>
      </c>
      <c r="B1214" s="106" t="s">
        <v>12561</v>
      </c>
      <c r="C1214" s="106"/>
      <c r="D1214" s="4" t="s">
        <v>8899</v>
      </c>
      <c r="E1214" s="14" t="s">
        <v>12562</v>
      </c>
      <c r="F1214" s="1" t="s">
        <v>12122</v>
      </c>
      <c r="G1214" s="4" t="s">
        <v>12563</v>
      </c>
      <c r="H1214" s="1" t="s">
        <v>10500</v>
      </c>
      <c r="I1214" s="1"/>
      <c r="J1214" s="2">
        <v>1387079.75</v>
      </c>
      <c r="K1214" s="3">
        <v>1387079.75</v>
      </c>
      <c r="L1214" s="109"/>
      <c r="M1214" s="109"/>
      <c r="N1214" s="13"/>
      <c r="O1214" s="111"/>
      <c r="P1214" s="111"/>
      <c r="Q1214" s="111"/>
      <c r="R1214" s="111"/>
      <c r="S1214" s="15"/>
      <c r="T1214" s="112" t="s">
        <v>13934</v>
      </c>
      <c r="U1214" s="112"/>
      <c r="V1214" s="112"/>
      <c r="W1214" s="112"/>
      <c r="X1214" s="107" t="s">
        <v>15</v>
      </c>
      <c r="Y1214" s="107"/>
      <c r="Z1214" s="108"/>
    </row>
    <row r="1215" spans="1:26" s="11" customFormat="1" ht="13.5" hidden="1" customHeight="1" x14ac:dyDescent="0.2">
      <c r="A1215" s="12" t="s">
        <v>12564</v>
      </c>
      <c r="B1215" s="106" t="s">
        <v>12565</v>
      </c>
      <c r="C1215" s="106"/>
      <c r="D1215" s="4" t="s">
        <v>8899</v>
      </c>
      <c r="E1215" s="14" t="s">
        <v>12566</v>
      </c>
      <c r="F1215" s="1" t="s">
        <v>12122</v>
      </c>
      <c r="G1215" s="4" t="s">
        <v>12567</v>
      </c>
      <c r="H1215" s="1" t="s">
        <v>10445</v>
      </c>
      <c r="I1215" s="1"/>
      <c r="J1215" s="2">
        <v>923907.25</v>
      </c>
      <c r="K1215" s="3">
        <v>923907.25</v>
      </c>
      <c r="L1215" s="109"/>
      <c r="M1215" s="109"/>
      <c r="N1215" s="13"/>
      <c r="O1215" s="111"/>
      <c r="P1215" s="111"/>
      <c r="Q1215" s="111"/>
      <c r="R1215" s="111"/>
      <c r="S1215" s="15"/>
      <c r="T1215" s="112" t="s">
        <v>13934</v>
      </c>
      <c r="U1215" s="112"/>
      <c r="V1215" s="112"/>
      <c r="W1215" s="112"/>
      <c r="X1215" s="107" t="s">
        <v>15</v>
      </c>
      <c r="Y1215" s="107"/>
      <c r="Z1215" s="108"/>
    </row>
    <row r="1216" spans="1:26" s="11" customFormat="1" ht="13.5" hidden="1" customHeight="1" x14ac:dyDescent="0.2">
      <c r="A1216" s="12" t="s">
        <v>12568</v>
      </c>
      <c r="B1216" s="106" t="s">
        <v>12569</v>
      </c>
      <c r="C1216" s="106"/>
      <c r="D1216" s="4" t="s">
        <v>8899</v>
      </c>
      <c r="E1216" s="14" t="s">
        <v>12570</v>
      </c>
      <c r="F1216" s="1" t="s">
        <v>12122</v>
      </c>
      <c r="G1216" s="4" t="s">
        <v>12571</v>
      </c>
      <c r="H1216" s="1" t="s">
        <v>9512</v>
      </c>
      <c r="I1216" s="1"/>
      <c r="J1216" s="2">
        <v>877590</v>
      </c>
      <c r="K1216" s="3">
        <v>877590</v>
      </c>
      <c r="L1216" s="109"/>
      <c r="M1216" s="109"/>
      <c r="N1216" s="13"/>
      <c r="O1216" s="111"/>
      <c r="P1216" s="111"/>
      <c r="Q1216" s="111"/>
      <c r="R1216" s="111"/>
      <c r="S1216" s="15"/>
      <c r="T1216" s="112" t="s">
        <v>13934</v>
      </c>
      <c r="U1216" s="112"/>
      <c r="V1216" s="112"/>
      <c r="W1216" s="112"/>
      <c r="X1216" s="107" t="s">
        <v>15</v>
      </c>
      <c r="Y1216" s="107"/>
      <c r="Z1216" s="108"/>
    </row>
    <row r="1217" spans="1:26" s="11" customFormat="1" ht="13.5" hidden="1" customHeight="1" x14ac:dyDescent="0.2">
      <c r="A1217" s="12" t="s">
        <v>12572</v>
      </c>
      <c r="B1217" s="106" t="s">
        <v>12573</v>
      </c>
      <c r="C1217" s="106"/>
      <c r="D1217" s="4" t="s">
        <v>8899</v>
      </c>
      <c r="E1217" s="14" t="s">
        <v>12574</v>
      </c>
      <c r="F1217" s="1" t="s">
        <v>12122</v>
      </c>
      <c r="G1217" s="4" t="s">
        <v>12575</v>
      </c>
      <c r="H1217" s="1" t="s">
        <v>10445</v>
      </c>
      <c r="I1217" s="1"/>
      <c r="J1217" s="2">
        <v>923907.25</v>
      </c>
      <c r="K1217" s="3">
        <v>923907.25</v>
      </c>
      <c r="L1217" s="109"/>
      <c r="M1217" s="109"/>
      <c r="N1217" s="13"/>
      <c r="O1217" s="111"/>
      <c r="P1217" s="111"/>
      <c r="Q1217" s="111"/>
      <c r="R1217" s="111"/>
      <c r="S1217" s="15"/>
      <c r="T1217" s="112" t="s">
        <v>13934</v>
      </c>
      <c r="U1217" s="112"/>
      <c r="V1217" s="112"/>
      <c r="W1217" s="112"/>
      <c r="X1217" s="107" t="s">
        <v>15</v>
      </c>
      <c r="Y1217" s="107"/>
      <c r="Z1217" s="108"/>
    </row>
    <row r="1218" spans="1:26" s="11" customFormat="1" ht="13.5" hidden="1" customHeight="1" x14ac:dyDescent="0.2">
      <c r="A1218" s="12" t="s">
        <v>12576</v>
      </c>
      <c r="B1218" s="106" t="s">
        <v>12577</v>
      </c>
      <c r="C1218" s="106"/>
      <c r="D1218" s="4" t="s">
        <v>8899</v>
      </c>
      <c r="E1218" s="14" t="s">
        <v>12578</v>
      </c>
      <c r="F1218" s="1" t="s">
        <v>12122</v>
      </c>
      <c r="G1218" s="4" t="s">
        <v>12579</v>
      </c>
      <c r="H1218" s="1" t="s">
        <v>10445</v>
      </c>
      <c r="I1218" s="1"/>
      <c r="J1218" s="2">
        <v>923907.25</v>
      </c>
      <c r="K1218" s="3">
        <v>923907.25</v>
      </c>
      <c r="L1218" s="109"/>
      <c r="M1218" s="109"/>
      <c r="N1218" s="13"/>
      <c r="O1218" s="111"/>
      <c r="P1218" s="111"/>
      <c r="Q1218" s="111"/>
      <c r="R1218" s="111"/>
      <c r="S1218" s="15"/>
      <c r="T1218" s="112" t="s">
        <v>13934</v>
      </c>
      <c r="U1218" s="112"/>
      <c r="V1218" s="112"/>
      <c r="W1218" s="112"/>
      <c r="X1218" s="107" t="s">
        <v>15</v>
      </c>
      <c r="Y1218" s="107"/>
      <c r="Z1218" s="108"/>
    </row>
    <row r="1219" spans="1:26" s="11" customFormat="1" ht="13.5" hidden="1" customHeight="1" x14ac:dyDescent="0.2">
      <c r="A1219" s="12" t="s">
        <v>12580</v>
      </c>
      <c r="B1219" s="106" t="s">
        <v>12581</v>
      </c>
      <c r="C1219" s="106"/>
      <c r="D1219" s="4" t="s">
        <v>8899</v>
      </c>
      <c r="E1219" s="14" t="s">
        <v>12582</v>
      </c>
      <c r="F1219" s="1" t="s">
        <v>12122</v>
      </c>
      <c r="G1219" s="4" t="s">
        <v>12583</v>
      </c>
      <c r="H1219" s="1" t="s">
        <v>9512</v>
      </c>
      <c r="I1219" s="1"/>
      <c r="J1219" s="2">
        <v>877590</v>
      </c>
      <c r="K1219" s="3">
        <v>877590</v>
      </c>
      <c r="L1219" s="109"/>
      <c r="M1219" s="109"/>
      <c r="N1219" s="13"/>
      <c r="O1219" s="111"/>
      <c r="P1219" s="111"/>
      <c r="Q1219" s="111"/>
      <c r="R1219" s="111"/>
      <c r="S1219" s="15"/>
      <c r="T1219" s="112" t="s">
        <v>13934</v>
      </c>
      <c r="U1219" s="112"/>
      <c r="V1219" s="112"/>
      <c r="W1219" s="112"/>
      <c r="X1219" s="107" t="s">
        <v>15</v>
      </c>
      <c r="Y1219" s="107"/>
      <c r="Z1219" s="108"/>
    </row>
    <row r="1220" spans="1:26" s="11" customFormat="1" ht="13.5" hidden="1" customHeight="1" x14ac:dyDescent="0.2">
      <c r="A1220" s="12" t="s">
        <v>12584</v>
      </c>
      <c r="B1220" s="106" t="s">
        <v>12585</v>
      </c>
      <c r="C1220" s="106"/>
      <c r="D1220" s="4" t="s">
        <v>8899</v>
      </c>
      <c r="E1220" s="14" t="s">
        <v>12586</v>
      </c>
      <c r="F1220" s="1" t="s">
        <v>12122</v>
      </c>
      <c r="G1220" s="4" t="s">
        <v>12587</v>
      </c>
      <c r="H1220" s="1" t="s">
        <v>10445</v>
      </c>
      <c r="I1220" s="1"/>
      <c r="J1220" s="2">
        <v>923907.25</v>
      </c>
      <c r="K1220" s="3">
        <v>923907.25</v>
      </c>
      <c r="L1220" s="109"/>
      <c r="M1220" s="109"/>
      <c r="N1220" s="13"/>
      <c r="O1220" s="111"/>
      <c r="P1220" s="111"/>
      <c r="Q1220" s="111"/>
      <c r="R1220" s="111"/>
      <c r="S1220" s="15"/>
      <c r="T1220" s="112" t="s">
        <v>13934</v>
      </c>
      <c r="U1220" s="112"/>
      <c r="V1220" s="112"/>
      <c r="W1220" s="112"/>
      <c r="X1220" s="107" t="s">
        <v>15</v>
      </c>
      <c r="Y1220" s="107"/>
      <c r="Z1220" s="108"/>
    </row>
    <row r="1221" spans="1:26" s="11" customFormat="1" ht="13.5" hidden="1" customHeight="1" x14ac:dyDescent="0.2">
      <c r="A1221" s="12" t="s">
        <v>12588</v>
      </c>
      <c r="B1221" s="106" t="s">
        <v>12589</v>
      </c>
      <c r="C1221" s="106"/>
      <c r="D1221" s="4" t="s">
        <v>8899</v>
      </c>
      <c r="E1221" s="14" t="s">
        <v>12590</v>
      </c>
      <c r="F1221" s="1" t="s">
        <v>12122</v>
      </c>
      <c r="G1221" s="4" t="s">
        <v>12591</v>
      </c>
      <c r="H1221" s="1" t="s">
        <v>10445</v>
      </c>
      <c r="I1221" s="1"/>
      <c r="J1221" s="2">
        <v>923907.25</v>
      </c>
      <c r="K1221" s="3">
        <v>923907.25</v>
      </c>
      <c r="L1221" s="109"/>
      <c r="M1221" s="109"/>
      <c r="N1221" s="13"/>
      <c r="O1221" s="111"/>
      <c r="P1221" s="111"/>
      <c r="Q1221" s="111"/>
      <c r="R1221" s="111"/>
      <c r="S1221" s="15"/>
      <c r="T1221" s="112" t="s">
        <v>13934</v>
      </c>
      <c r="U1221" s="112"/>
      <c r="V1221" s="112"/>
      <c r="W1221" s="112"/>
      <c r="X1221" s="107" t="s">
        <v>15</v>
      </c>
      <c r="Y1221" s="107"/>
      <c r="Z1221" s="108"/>
    </row>
    <row r="1222" spans="1:26" s="11" customFormat="1" ht="13.5" hidden="1" customHeight="1" x14ac:dyDescent="0.2">
      <c r="A1222" s="12" t="s">
        <v>12592</v>
      </c>
      <c r="B1222" s="106" t="s">
        <v>12593</v>
      </c>
      <c r="C1222" s="106"/>
      <c r="D1222" s="4" t="s">
        <v>8899</v>
      </c>
      <c r="E1222" s="14" t="s">
        <v>12594</v>
      </c>
      <c r="F1222" s="1" t="s">
        <v>12122</v>
      </c>
      <c r="G1222" s="4" t="s">
        <v>12595</v>
      </c>
      <c r="H1222" s="1" t="s">
        <v>9512</v>
      </c>
      <c r="I1222" s="1"/>
      <c r="J1222" s="2">
        <v>877590</v>
      </c>
      <c r="K1222" s="3">
        <v>877590</v>
      </c>
      <c r="L1222" s="109"/>
      <c r="M1222" s="109"/>
      <c r="N1222" s="13"/>
      <c r="O1222" s="111"/>
      <c r="P1222" s="111"/>
      <c r="Q1222" s="111"/>
      <c r="R1222" s="111"/>
      <c r="S1222" s="15"/>
      <c r="T1222" s="112" t="s">
        <v>13934</v>
      </c>
      <c r="U1222" s="112"/>
      <c r="V1222" s="112"/>
      <c r="W1222" s="112"/>
      <c r="X1222" s="107" t="s">
        <v>15</v>
      </c>
      <c r="Y1222" s="107"/>
      <c r="Z1222" s="108"/>
    </row>
    <row r="1223" spans="1:26" s="11" customFormat="1" ht="13.5" hidden="1" customHeight="1" x14ac:dyDescent="0.2">
      <c r="A1223" s="12" t="s">
        <v>12596</v>
      </c>
      <c r="B1223" s="106" t="s">
        <v>12597</v>
      </c>
      <c r="C1223" s="106"/>
      <c r="D1223" s="4" t="s">
        <v>8899</v>
      </c>
      <c r="E1223" s="14" t="s">
        <v>12598</v>
      </c>
      <c r="F1223" s="1" t="s">
        <v>12122</v>
      </c>
      <c r="G1223" s="4" t="s">
        <v>12599</v>
      </c>
      <c r="H1223" s="1" t="s">
        <v>10445</v>
      </c>
      <c r="I1223" s="1"/>
      <c r="J1223" s="2">
        <v>923907.25</v>
      </c>
      <c r="K1223" s="3">
        <v>923907.25</v>
      </c>
      <c r="L1223" s="109"/>
      <c r="M1223" s="109"/>
      <c r="N1223" s="13"/>
      <c r="O1223" s="111"/>
      <c r="P1223" s="111"/>
      <c r="Q1223" s="111"/>
      <c r="R1223" s="111"/>
      <c r="S1223" s="15"/>
      <c r="T1223" s="112" t="s">
        <v>13934</v>
      </c>
      <c r="U1223" s="112"/>
      <c r="V1223" s="112"/>
      <c r="W1223" s="112"/>
      <c r="X1223" s="107" t="s">
        <v>15</v>
      </c>
      <c r="Y1223" s="107"/>
      <c r="Z1223" s="108"/>
    </row>
    <row r="1224" spans="1:26" s="11" customFormat="1" ht="13.5" hidden="1" customHeight="1" x14ac:dyDescent="0.2">
      <c r="A1224" s="12" t="s">
        <v>12600</v>
      </c>
      <c r="B1224" s="106" t="s">
        <v>12601</v>
      </c>
      <c r="C1224" s="106"/>
      <c r="D1224" s="4" t="s">
        <v>8899</v>
      </c>
      <c r="E1224" s="14" t="s">
        <v>12602</v>
      </c>
      <c r="F1224" s="1" t="s">
        <v>12122</v>
      </c>
      <c r="G1224" s="4" t="s">
        <v>12603</v>
      </c>
      <c r="H1224" s="1" t="s">
        <v>10445</v>
      </c>
      <c r="I1224" s="1"/>
      <c r="J1224" s="2">
        <v>923907.25</v>
      </c>
      <c r="K1224" s="3">
        <v>923907.25</v>
      </c>
      <c r="L1224" s="109"/>
      <c r="M1224" s="109"/>
      <c r="N1224" s="13"/>
      <c r="O1224" s="111"/>
      <c r="P1224" s="111"/>
      <c r="Q1224" s="111"/>
      <c r="R1224" s="111"/>
      <c r="S1224" s="15"/>
      <c r="T1224" s="112" t="s">
        <v>13934</v>
      </c>
      <c r="U1224" s="112"/>
      <c r="V1224" s="112"/>
      <c r="W1224" s="112"/>
      <c r="X1224" s="107" t="s">
        <v>15</v>
      </c>
      <c r="Y1224" s="107"/>
      <c r="Z1224" s="108"/>
    </row>
    <row r="1225" spans="1:26" s="11" customFormat="1" ht="13.5" hidden="1" customHeight="1" x14ac:dyDescent="0.2">
      <c r="A1225" s="12" t="s">
        <v>12604</v>
      </c>
      <c r="B1225" s="106" t="s">
        <v>12605</v>
      </c>
      <c r="C1225" s="106"/>
      <c r="D1225" s="4" t="s">
        <v>8899</v>
      </c>
      <c r="E1225" s="14" t="s">
        <v>12606</v>
      </c>
      <c r="F1225" s="1" t="s">
        <v>12122</v>
      </c>
      <c r="G1225" s="4" t="s">
        <v>12607</v>
      </c>
      <c r="H1225" s="1" t="s">
        <v>9512</v>
      </c>
      <c r="I1225" s="1"/>
      <c r="J1225" s="2">
        <v>877590</v>
      </c>
      <c r="K1225" s="3">
        <v>877590</v>
      </c>
      <c r="L1225" s="109"/>
      <c r="M1225" s="109"/>
      <c r="N1225" s="13"/>
      <c r="O1225" s="111"/>
      <c r="P1225" s="111"/>
      <c r="Q1225" s="111"/>
      <c r="R1225" s="111"/>
      <c r="S1225" s="15"/>
      <c r="T1225" s="112" t="s">
        <v>13934</v>
      </c>
      <c r="U1225" s="112"/>
      <c r="V1225" s="112"/>
      <c r="W1225" s="112"/>
      <c r="X1225" s="107" t="s">
        <v>15</v>
      </c>
      <c r="Y1225" s="107"/>
      <c r="Z1225" s="108"/>
    </row>
    <row r="1226" spans="1:26" s="11" customFormat="1" ht="13.5" hidden="1" customHeight="1" x14ac:dyDescent="0.2">
      <c r="A1226" s="12" t="s">
        <v>12608</v>
      </c>
      <c r="B1226" s="106" t="s">
        <v>12609</v>
      </c>
      <c r="C1226" s="106"/>
      <c r="D1226" s="4" t="s">
        <v>8899</v>
      </c>
      <c r="E1226" s="14" t="s">
        <v>12610</v>
      </c>
      <c r="F1226" s="1" t="s">
        <v>12122</v>
      </c>
      <c r="G1226" s="4" t="s">
        <v>12611</v>
      </c>
      <c r="H1226" s="1" t="s">
        <v>10445</v>
      </c>
      <c r="I1226" s="1"/>
      <c r="J1226" s="2">
        <v>923907.25</v>
      </c>
      <c r="K1226" s="3">
        <v>923907.25</v>
      </c>
      <c r="L1226" s="109"/>
      <c r="M1226" s="109"/>
      <c r="N1226" s="13"/>
      <c r="O1226" s="111"/>
      <c r="P1226" s="111"/>
      <c r="Q1226" s="111"/>
      <c r="R1226" s="111"/>
      <c r="S1226" s="15"/>
      <c r="T1226" s="112" t="s">
        <v>13934</v>
      </c>
      <c r="U1226" s="112"/>
      <c r="V1226" s="112"/>
      <c r="W1226" s="112"/>
      <c r="X1226" s="107" t="s">
        <v>15</v>
      </c>
      <c r="Y1226" s="107"/>
      <c r="Z1226" s="108"/>
    </row>
    <row r="1227" spans="1:26" s="11" customFormat="1" ht="13.5" hidden="1" customHeight="1" x14ac:dyDescent="0.2">
      <c r="A1227" s="12" t="s">
        <v>12612</v>
      </c>
      <c r="B1227" s="106" t="s">
        <v>12613</v>
      </c>
      <c r="C1227" s="106"/>
      <c r="D1227" s="4" t="s">
        <v>8899</v>
      </c>
      <c r="E1227" s="14" t="s">
        <v>12614</v>
      </c>
      <c r="F1227" s="1" t="s">
        <v>12122</v>
      </c>
      <c r="G1227" s="4" t="s">
        <v>12615</v>
      </c>
      <c r="H1227" s="1" t="s">
        <v>10445</v>
      </c>
      <c r="I1227" s="1"/>
      <c r="J1227" s="2">
        <v>923907.25</v>
      </c>
      <c r="K1227" s="3">
        <v>923907.25</v>
      </c>
      <c r="L1227" s="109"/>
      <c r="M1227" s="109"/>
      <c r="N1227" s="13"/>
      <c r="O1227" s="111"/>
      <c r="P1227" s="111"/>
      <c r="Q1227" s="111"/>
      <c r="R1227" s="111"/>
      <c r="S1227" s="15"/>
      <c r="T1227" s="112" t="s">
        <v>13934</v>
      </c>
      <c r="U1227" s="112"/>
      <c r="V1227" s="112"/>
      <c r="W1227" s="112"/>
      <c r="X1227" s="107" t="s">
        <v>15</v>
      </c>
      <c r="Y1227" s="107"/>
      <c r="Z1227" s="108"/>
    </row>
    <row r="1228" spans="1:26" s="11" customFormat="1" ht="13.5" hidden="1" customHeight="1" x14ac:dyDescent="0.2">
      <c r="A1228" s="12" t="s">
        <v>12616</v>
      </c>
      <c r="B1228" s="106" t="s">
        <v>12617</v>
      </c>
      <c r="C1228" s="106"/>
      <c r="D1228" s="4" t="s">
        <v>8899</v>
      </c>
      <c r="E1228" s="14" t="s">
        <v>12618</v>
      </c>
      <c r="F1228" s="1" t="s">
        <v>12122</v>
      </c>
      <c r="G1228" s="4" t="s">
        <v>12619</v>
      </c>
      <c r="H1228" s="1" t="s">
        <v>10445</v>
      </c>
      <c r="I1228" s="1"/>
      <c r="J1228" s="2">
        <v>923907.25</v>
      </c>
      <c r="K1228" s="3">
        <v>923907.25</v>
      </c>
      <c r="L1228" s="109"/>
      <c r="M1228" s="109"/>
      <c r="N1228" s="13"/>
      <c r="O1228" s="111"/>
      <c r="P1228" s="111"/>
      <c r="Q1228" s="111"/>
      <c r="R1228" s="111"/>
      <c r="S1228" s="15"/>
      <c r="T1228" s="112" t="s">
        <v>13934</v>
      </c>
      <c r="U1228" s="112"/>
      <c r="V1228" s="112"/>
      <c r="W1228" s="112"/>
      <c r="X1228" s="107" t="s">
        <v>15</v>
      </c>
      <c r="Y1228" s="107"/>
      <c r="Z1228" s="108"/>
    </row>
    <row r="1229" spans="1:26" s="11" customFormat="1" ht="13.5" hidden="1" customHeight="1" x14ac:dyDescent="0.2">
      <c r="A1229" s="12" t="s">
        <v>12620</v>
      </c>
      <c r="B1229" s="106" t="s">
        <v>12621</v>
      </c>
      <c r="C1229" s="106"/>
      <c r="D1229" s="4" t="s">
        <v>8899</v>
      </c>
      <c r="E1229" s="14" t="s">
        <v>12622</v>
      </c>
      <c r="F1229" s="1" t="s">
        <v>12122</v>
      </c>
      <c r="G1229" s="4" t="s">
        <v>12623</v>
      </c>
      <c r="H1229" s="1" t="s">
        <v>10445</v>
      </c>
      <c r="I1229" s="1"/>
      <c r="J1229" s="2">
        <v>923907.25</v>
      </c>
      <c r="K1229" s="3">
        <v>923907.25</v>
      </c>
      <c r="L1229" s="109"/>
      <c r="M1229" s="109"/>
      <c r="N1229" s="13"/>
      <c r="O1229" s="111"/>
      <c r="P1229" s="111"/>
      <c r="Q1229" s="111"/>
      <c r="R1229" s="111"/>
      <c r="S1229" s="15"/>
      <c r="T1229" s="112" t="s">
        <v>13934</v>
      </c>
      <c r="U1229" s="112"/>
      <c r="V1229" s="112"/>
      <c r="W1229" s="112"/>
      <c r="X1229" s="107" t="s">
        <v>15</v>
      </c>
      <c r="Y1229" s="107"/>
      <c r="Z1229" s="108"/>
    </row>
    <row r="1230" spans="1:26" s="11" customFormat="1" ht="13.5" hidden="1" customHeight="1" x14ac:dyDescent="0.2">
      <c r="A1230" s="12" t="s">
        <v>12624</v>
      </c>
      <c r="B1230" s="106" t="s">
        <v>12625</v>
      </c>
      <c r="C1230" s="106"/>
      <c r="D1230" s="4" t="s">
        <v>8899</v>
      </c>
      <c r="E1230" s="14" t="s">
        <v>12626</v>
      </c>
      <c r="F1230" s="1" t="s">
        <v>12122</v>
      </c>
      <c r="G1230" s="4" t="s">
        <v>12627</v>
      </c>
      <c r="H1230" s="1" t="s">
        <v>9512</v>
      </c>
      <c r="I1230" s="1"/>
      <c r="J1230" s="2">
        <v>877590</v>
      </c>
      <c r="K1230" s="3">
        <v>877590</v>
      </c>
      <c r="L1230" s="109"/>
      <c r="M1230" s="109"/>
      <c r="N1230" s="13"/>
      <c r="O1230" s="111"/>
      <c r="P1230" s="111"/>
      <c r="Q1230" s="111"/>
      <c r="R1230" s="111"/>
      <c r="S1230" s="15"/>
      <c r="T1230" s="112" t="s">
        <v>13934</v>
      </c>
      <c r="U1230" s="112"/>
      <c r="V1230" s="112"/>
      <c r="W1230" s="112"/>
      <c r="X1230" s="107" t="s">
        <v>15</v>
      </c>
      <c r="Y1230" s="107"/>
      <c r="Z1230" s="108"/>
    </row>
    <row r="1231" spans="1:26" s="11" customFormat="1" ht="13.5" hidden="1" customHeight="1" x14ac:dyDescent="0.2">
      <c r="A1231" s="12" t="s">
        <v>12628</v>
      </c>
      <c r="B1231" s="106" t="s">
        <v>12629</v>
      </c>
      <c r="C1231" s="106"/>
      <c r="D1231" s="4" t="s">
        <v>8899</v>
      </c>
      <c r="E1231" s="14" t="s">
        <v>12630</v>
      </c>
      <c r="F1231" s="1" t="s">
        <v>12122</v>
      </c>
      <c r="G1231" s="4" t="s">
        <v>12631</v>
      </c>
      <c r="H1231" s="1" t="s">
        <v>10445</v>
      </c>
      <c r="I1231" s="1"/>
      <c r="J1231" s="2">
        <v>923907.25</v>
      </c>
      <c r="K1231" s="3">
        <v>923907.25</v>
      </c>
      <c r="L1231" s="109"/>
      <c r="M1231" s="109"/>
      <c r="N1231" s="13"/>
      <c r="O1231" s="111"/>
      <c r="P1231" s="111"/>
      <c r="Q1231" s="111"/>
      <c r="R1231" s="111"/>
      <c r="S1231" s="15"/>
      <c r="T1231" s="112" t="s">
        <v>13934</v>
      </c>
      <c r="U1231" s="112"/>
      <c r="V1231" s="112"/>
      <c r="W1231" s="112"/>
      <c r="X1231" s="107" t="s">
        <v>15</v>
      </c>
      <c r="Y1231" s="107"/>
      <c r="Z1231" s="108"/>
    </row>
    <row r="1232" spans="1:26" s="11" customFormat="1" ht="13.5" hidden="1" customHeight="1" x14ac:dyDescent="0.2">
      <c r="A1232" s="12" t="s">
        <v>12632</v>
      </c>
      <c r="B1232" s="106" t="s">
        <v>12633</v>
      </c>
      <c r="C1232" s="106"/>
      <c r="D1232" s="4" t="s">
        <v>8899</v>
      </c>
      <c r="E1232" s="14" t="s">
        <v>12634</v>
      </c>
      <c r="F1232" s="1" t="s">
        <v>12122</v>
      </c>
      <c r="G1232" s="4" t="s">
        <v>12635</v>
      </c>
      <c r="H1232" s="1" t="s">
        <v>2305</v>
      </c>
      <c r="I1232" s="1"/>
      <c r="J1232" s="2">
        <v>923907.25</v>
      </c>
      <c r="K1232" s="3">
        <v>923907.25</v>
      </c>
      <c r="L1232" s="109"/>
      <c r="M1232" s="109"/>
      <c r="N1232" s="13"/>
      <c r="O1232" s="111"/>
      <c r="P1232" s="111"/>
      <c r="Q1232" s="111"/>
      <c r="R1232" s="111"/>
      <c r="S1232" s="15"/>
      <c r="T1232" s="112" t="s">
        <v>13934</v>
      </c>
      <c r="U1232" s="112"/>
      <c r="V1232" s="112"/>
      <c r="W1232" s="112"/>
      <c r="X1232" s="107" t="s">
        <v>15</v>
      </c>
      <c r="Y1232" s="107"/>
      <c r="Z1232" s="108"/>
    </row>
    <row r="1233" spans="1:26" s="11" customFormat="1" ht="13.5" hidden="1" customHeight="1" x14ac:dyDescent="0.2">
      <c r="A1233" s="12" t="s">
        <v>12636</v>
      </c>
      <c r="B1233" s="106" t="s">
        <v>12637</v>
      </c>
      <c r="C1233" s="106"/>
      <c r="D1233" s="4" t="s">
        <v>8899</v>
      </c>
      <c r="E1233" s="14" t="s">
        <v>12638</v>
      </c>
      <c r="F1233" s="1" t="s">
        <v>12122</v>
      </c>
      <c r="G1233" s="4" t="s">
        <v>12639</v>
      </c>
      <c r="H1233" s="1" t="s">
        <v>2862</v>
      </c>
      <c r="I1233" s="1"/>
      <c r="J1233" s="2">
        <v>916594</v>
      </c>
      <c r="K1233" s="3">
        <v>916594</v>
      </c>
      <c r="L1233" s="109"/>
      <c r="M1233" s="109"/>
      <c r="N1233" s="13"/>
      <c r="O1233" s="111"/>
      <c r="P1233" s="111"/>
      <c r="Q1233" s="111"/>
      <c r="R1233" s="111"/>
      <c r="S1233" s="15"/>
      <c r="T1233" s="112" t="s">
        <v>13934</v>
      </c>
      <c r="U1233" s="112"/>
      <c r="V1233" s="112"/>
      <c r="W1233" s="112"/>
      <c r="X1233" s="107" t="s">
        <v>15</v>
      </c>
      <c r="Y1233" s="107"/>
      <c r="Z1233" s="108"/>
    </row>
    <row r="1234" spans="1:26" s="11" customFormat="1" ht="13.5" hidden="1" customHeight="1" x14ac:dyDescent="0.2">
      <c r="A1234" s="12" t="s">
        <v>12640</v>
      </c>
      <c r="B1234" s="106" t="s">
        <v>12641</v>
      </c>
      <c r="C1234" s="106"/>
      <c r="D1234" s="4" t="s">
        <v>8899</v>
      </c>
      <c r="E1234" s="14" t="s">
        <v>12642</v>
      </c>
      <c r="F1234" s="1" t="s">
        <v>12643</v>
      </c>
      <c r="G1234" s="4" t="s">
        <v>12644</v>
      </c>
      <c r="H1234" s="1" t="s">
        <v>7782</v>
      </c>
      <c r="I1234" s="1"/>
      <c r="J1234" s="2"/>
      <c r="K1234" s="3"/>
      <c r="L1234" s="109"/>
      <c r="M1234" s="109"/>
      <c r="N1234" s="13"/>
      <c r="O1234" s="111"/>
      <c r="P1234" s="111"/>
      <c r="Q1234" s="111"/>
      <c r="R1234" s="111"/>
      <c r="S1234" s="15"/>
      <c r="T1234" s="112" t="s">
        <v>13934</v>
      </c>
      <c r="U1234" s="112"/>
      <c r="V1234" s="112"/>
      <c r="W1234" s="112"/>
      <c r="X1234" s="107" t="s">
        <v>15</v>
      </c>
      <c r="Y1234" s="107"/>
      <c r="Z1234" s="108"/>
    </row>
    <row r="1235" spans="1:26" s="11" customFormat="1" ht="13.5" hidden="1" customHeight="1" x14ac:dyDescent="0.2">
      <c r="A1235" s="12" t="s">
        <v>12645</v>
      </c>
      <c r="B1235" s="106" t="s">
        <v>12646</v>
      </c>
      <c r="C1235" s="106"/>
      <c r="D1235" s="4" t="s">
        <v>12647</v>
      </c>
      <c r="E1235" s="14" t="s">
        <v>12648</v>
      </c>
      <c r="F1235" s="1" t="s">
        <v>12649</v>
      </c>
      <c r="G1235" s="4" t="s">
        <v>12650</v>
      </c>
      <c r="H1235" s="1" t="s">
        <v>9048</v>
      </c>
      <c r="I1235" s="1"/>
      <c r="J1235" s="2">
        <v>195629.05</v>
      </c>
      <c r="K1235" s="3">
        <v>166773.01</v>
      </c>
      <c r="L1235" s="109">
        <f t="shared" ref="L1235:L1245" si="31">J1235-K1235</f>
        <v>28856.039999999979</v>
      </c>
      <c r="M1235" s="109"/>
      <c r="N1235" s="13"/>
      <c r="O1235" s="111"/>
      <c r="P1235" s="111"/>
      <c r="Q1235" s="111"/>
      <c r="R1235" s="111"/>
      <c r="S1235" s="15"/>
      <c r="T1235" s="112" t="s">
        <v>13934</v>
      </c>
      <c r="U1235" s="112"/>
      <c r="V1235" s="112"/>
      <c r="W1235" s="112"/>
      <c r="X1235" s="107" t="s">
        <v>15</v>
      </c>
      <c r="Y1235" s="107"/>
      <c r="Z1235" s="108"/>
    </row>
    <row r="1236" spans="1:26" s="11" customFormat="1" ht="13.5" hidden="1" customHeight="1" x14ac:dyDescent="0.2">
      <c r="A1236" s="12" t="s">
        <v>12651</v>
      </c>
      <c r="B1236" s="106" t="s">
        <v>12652</v>
      </c>
      <c r="C1236" s="106"/>
      <c r="D1236" s="4" t="s">
        <v>12653</v>
      </c>
      <c r="E1236" s="14"/>
      <c r="F1236" s="1" t="s">
        <v>12654</v>
      </c>
      <c r="G1236" s="4" t="s">
        <v>12655</v>
      </c>
      <c r="H1236" s="1"/>
      <c r="I1236" s="1"/>
      <c r="J1236" s="2">
        <v>13258794</v>
      </c>
      <c r="K1236" s="3">
        <v>13258794</v>
      </c>
      <c r="L1236" s="109"/>
      <c r="M1236" s="109"/>
      <c r="N1236" s="13"/>
      <c r="O1236" s="111"/>
      <c r="P1236" s="111"/>
      <c r="Q1236" s="111"/>
      <c r="R1236" s="111"/>
      <c r="S1236" s="15"/>
      <c r="T1236" s="112" t="s">
        <v>13934</v>
      </c>
      <c r="U1236" s="112"/>
      <c r="V1236" s="112"/>
      <c r="W1236" s="112"/>
      <c r="X1236" s="107" t="s">
        <v>15</v>
      </c>
      <c r="Y1236" s="107"/>
      <c r="Z1236" s="108"/>
    </row>
    <row r="1237" spans="1:26" s="11" customFormat="1" ht="13.5" hidden="1" customHeight="1" x14ac:dyDescent="0.2">
      <c r="A1237" s="12" t="s">
        <v>12656</v>
      </c>
      <c r="B1237" s="106" t="s">
        <v>12657</v>
      </c>
      <c r="C1237" s="106"/>
      <c r="D1237" s="4" t="s">
        <v>12658</v>
      </c>
      <c r="E1237" s="14"/>
      <c r="F1237" s="1" t="s">
        <v>12654</v>
      </c>
      <c r="G1237" s="4" t="s">
        <v>12655</v>
      </c>
      <c r="H1237" s="1"/>
      <c r="I1237" s="1"/>
      <c r="J1237" s="2">
        <v>65835870.520000003</v>
      </c>
      <c r="K1237" s="3">
        <v>65835870.520000003</v>
      </c>
      <c r="L1237" s="109"/>
      <c r="M1237" s="109"/>
      <c r="N1237" s="13"/>
      <c r="O1237" s="111"/>
      <c r="P1237" s="111"/>
      <c r="Q1237" s="111"/>
      <c r="R1237" s="111"/>
      <c r="S1237" s="15"/>
      <c r="T1237" s="112" t="s">
        <v>13934</v>
      </c>
      <c r="U1237" s="112"/>
      <c r="V1237" s="112"/>
      <c r="W1237" s="112"/>
      <c r="X1237" s="107" t="s">
        <v>15</v>
      </c>
      <c r="Y1237" s="107"/>
      <c r="Z1237" s="108"/>
    </row>
    <row r="1238" spans="1:26" s="11" customFormat="1" ht="13.5" hidden="1" customHeight="1" x14ac:dyDescent="0.2">
      <c r="A1238" s="12" t="s">
        <v>12659</v>
      </c>
      <c r="B1238" s="106" t="s">
        <v>12660</v>
      </c>
      <c r="C1238" s="106"/>
      <c r="D1238" s="4" t="s">
        <v>12661</v>
      </c>
      <c r="E1238" s="14"/>
      <c r="F1238" s="1" t="s">
        <v>12654</v>
      </c>
      <c r="G1238" s="4" t="s">
        <v>8144</v>
      </c>
      <c r="H1238" s="1"/>
      <c r="I1238" s="1"/>
      <c r="J1238" s="2">
        <v>22157925</v>
      </c>
      <c r="K1238" s="3">
        <v>22157925</v>
      </c>
      <c r="L1238" s="109"/>
      <c r="M1238" s="109"/>
      <c r="N1238" s="13"/>
      <c r="O1238" s="111"/>
      <c r="P1238" s="111"/>
      <c r="Q1238" s="111"/>
      <c r="R1238" s="111"/>
      <c r="S1238" s="15"/>
      <c r="T1238" s="112" t="s">
        <v>13934</v>
      </c>
      <c r="U1238" s="112"/>
      <c r="V1238" s="112"/>
      <c r="W1238" s="112"/>
      <c r="X1238" s="107" t="s">
        <v>15</v>
      </c>
      <c r="Y1238" s="107"/>
      <c r="Z1238" s="108"/>
    </row>
    <row r="1239" spans="1:26" s="11" customFormat="1" ht="13.5" hidden="1" customHeight="1" x14ac:dyDescent="0.2">
      <c r="A1239" s="12" t="s">
        <v>12662</v>
      </c>
      <c r="B1239" s="106" t="s">
        <v>12663</v>
      </c>
      <c r="C1239" s="106"/>
      <c r="D1239" s="4" t="s">
        <v>12664</v>
      </c>
      <c r="E1239" s="14"/>
      <c r="F1239" s="1" t="s">
        <v>12665</v>
      </c>
      <c r="G1239" s="4" t="s">
        <v>8144</v>
      </c>
      <c r="H1239" s="1"/>
      <c r="I1239" s="1"/>
      <c r="J1239" s="2">
        <v>57589761.479999997</v>
      </c>
      <c r="K1239" s="3">
        <v>57589761.479999997</v>
      </c>
      <c r="L1239" s="109"/>
      <c r="M1239" s="109"/>
      <c r="N1239" s="13"/>
      <c r="O1239" s="111"/>
      <c r="P1239" s="111"/>
      <c r="Q1239" s="111"/>
      <c r="R1239" s="111"/>
      <c r="S1239" s="15"/>
      <c r="T1239" s="112" t="s">
        <v>13934</v>
      </c>
      <c r="U1239" s="112"/>
      <c r="V1239" s="112"/>
      <c r="W1239" s="112"/>
      <c r="X1239" s="107" t="s">
        <v>15</v>
      </c>
      <c r="Y1239" s="107"/>
      <c r="Z1239" s="108"/>
    </row>
    <row r="1240" spans="1:26" s="11" customFormat="1" ht="13.5" hidden="1" customHeight="1" x14ac:dyDescent="0.2">
      <c r="A1240" s="12" t="s">
        <v>12666</v>
      </c>
      <c r="B1240" s="106" t="s">
        <v>12667</v>
      </c>
      <c r="C1240" s="106"/>
      <c r="D1240" s="4" t="s">
        <v>12668</v>
      </c>
      <c r="E1240" s="14" t="s">
        <v>12669</v>
      </c>
      <c r="F1240" s="1" t="s">
        <v>12670</v>
      </c>
      <c r="G1240" s="4" t="s">
        <v>10906</v>
      </c>
      <c r="H1240" s="1" t="s">
        <v>12671</v>
      </c>
      <c r="I1240" s="1"/>
      <c r="J1240" s="2">
        <v>1900000</v>
      </c>
      <c r="K1240" s="3">
        <v>1869354.82</v>
      </c>
      <c r="L1240" s="109">
        <f t="shared" si="31"/>
        <v>30645.179999999935</v>
      </c>
      <c r="M1240" s="109"/>
      <c r="N1240" s="13"/>
      <c r="O1240" s="111"/>
      <c r="P1240" s="111"/>
      <c r="Q1240" s="111"/>
      <c r="R1240" s="111"/>
      <c r="S1240" s="15"/>
      <c r="T1240" s="112" t="s">
        <v>13934</v>
      </c>
      <c r="U1240" s="112"/>
      <c r="V1240" s="112"/>
      <c r="W1240" s="112"/>
      <c r="X1240" s="107" t="s">
        <v>15</v>
      </c>
      <c r="Y1240" s="107"/>
      <c r="Z1240" s="108"/>
    </row>
    <row r="1241" spans="1:26" s="11" customFormat="1" ht="13.5" hidden="1" customHeight="1" x14ac:dyDescent="0.2">
      <c r="A1241" s="12" t="s">
        <v>12672</v>
      </c>
      <c r="B1241" s="106" t="s">
        <v>12673</v>
      </c>
      <c r="C1241" s="106"/>
      <c r="D1241" s="4" t="s">
        <v>12674</v>
      </c>
      <c r="E1241" s="14" t="s">
        <v>12675</v>
      </c>
      <c r="F1241" s="1" t="s">
        <v>7771</v>
      </c>
      <c r="G1241" s="4" t="s">
        <v>12676</v>
      </c>
      <c r="H1241" s="1" t="s">
        <v>7988</v>
      </c>
      <c r="I1241" s="1"/>
      <c r="J1241" s="2"/>
      <c r="K1241" s="3"/>
      <c r="L1241" s="109"/>
      <c r="M1241" s="109"/>
      <c r="N1241" s="13"/>
      <c r="O1241" s="111"/>
      <c r="P1241" s="111"/>
      <c r="Q1241" s="111"/>
      <c r="R1241" s="111"/>
      <c r="S1241" s="15"/>
      <c r="T1241" s="112" t="s">
        <v>13934</v>
      </c>
      <c r="U1241" s="112"/>
      <c r="V1241" s="112"/>
      <c r="W1241" s="112"/>
      <c r="X1241" s="107" t="s">
        <v>15</v>
      </c>
      <c r="Y1241" s="107"/>
      <c r="Z1241" s="108"/>
    </row>
    <row r="1242" spans="1:26" s="11" customFormat="1" ht="13.5" hidden="1" customHeight="1" x14ac:dyDescent="0.2">
      <c r="A1242" s="12" t="s">
        <v>12677</v>
      </c>
      <c r="B1242" s="106" t="s">
        <v>209</v>
      </c>
      <c r="C1242" s="106"/>
      <c r="D1242" s="4" t="s">
        <v>8899</v>
      </c>
      <c r="E1242" s="14"/>
      <c r="F1242" s="1" t="s">
        <v>12122</v>
      </c>
      <c r="G1242" s="4" t="s">
        <v>12678</v>
      </c>
      <c r="H1242" s="1" t="s">
        <v>10019</v>
      </c>
      <c r="I1242" s="1"/>
      <c r="J1242" s="2"/>
      <c r="K1242" s="3"/>
      <c r="L1242" s="109"/>
      <c r="M1242" s="109"/>
      <c r="N1242" s="13"/>
      <c r="O1242" s="111"/>
      <c r="P1242" s="111"/>
      <c r="Q1242" s="111"/>
      <c r="R1242" s="111"/>
      <c r="S1242" s="15"/>
      <c r="T1242" s="112" t="s">
        <v>13934</v>
      </c>
      <c r="U1242" s="112"/>
      <c r="V1242" s="112"/>
      <c r="W1242" s="112"/>
      <c r="X1242" s="107" t="s">
        <v>15</v>
      </c>
      <c r="Y1242" s="107"/>
      <c r="Z1242" s="108"/>
    </row>
    <row r="1243" spans="1:26" s="11" customFormat="1" ht="13.5" hidden="1" customHeight="1" x14ac:dyDescent="0.2">
      <c r="A1243" s="12" t="s">
        <v>12679</v>
      </c>
      <c r="B1243" s="106" t="s">
        <v>610</v>
      </c>
      <c r="C1243" s="106"/>
      <c r="D1243" s="4" t="s">
        <v>8899</v>
      </c>
      <c r="E1243" s="14"/>
      <c r="F1243" s="1" t="s">
        <v>12122</v>
      </c>
      <c r="G1243" s="4" t="s">
        <v>12147</v>
      </c>
      <c r="H1243" s="1" t="s">
        <v>4364</v>
      </c>
      <c r="I1243" s="1"/>
      <c r="J1243" s="2"/>
      <c r="K1243" s="3"/>
      <c r="L1243" s="109"/>
      <c r="M1243" s="109"/>
      <c r="N1243" s="13"/>
      <c r="O1243" s="111"/>
      <c r="P1243" s="111"/>
      <c r="Q1243" s="111"/>
      <c r="R1243" s="111"/>
      <c r="S1243" s="15"/>
      <c r="T1243" s="112" t="s">
        <v>13934</v>
      </c>
      <c r="U1243" s="112"/>
      <c r="V1243" s="112"/>
      <c r="W1243" s="112"/>
      <c r="X1243" s="107" t="s">
        <v>15</v>
      </c>
      <c r="Y1243" s="107"/>
      <c r="Z1243" s="108"/>
    </row>
    <row r="1244" spans="1:26" s="11" customFormat="1" ht="13.5" hidden="1" customHeight="1" x14ac:dyDescent="0.2">
      <c r="A1244" s="12" t="s">
        <v>12680</v>
      </c>
      <c r="B1244" s="106" t="s">
        <v>722</v>
      </c>
      <c r="C1244" s="106"/>
      <c r="D1244" s="4" t="s">
        <v>12681</v>
      </c>
      <c r="E1244" s="14" t="s">
        <v>12682</v>
      </c>
      <c r="F1244" s="1" t="s">
        <v>12670</v>
      </c>
      <c r="G1244" s="4" t="s">
        <v>12683</v>
      </c>
      <c r="H1244" s="1" t="s">
        <v>10177</v>
      </c>
      <c r="I1244" s="1"/>
      <c r="J1244" s="2">
        <v>435000</v>
      </c>
      <c r="K1244" s="3">
        <v>427983.9</v>
      </c>
      <c r="L1244" s="109">
        <f t="shared" si="31"/>
        <v>7016.0999999999767</v>
      </c>
      <c r="M1244" s="109"/>
      <c r="N1244" s="13"/>
      <c r="O1244" s="111"/>
      <c r="P1244" s="111"/>
      <c r="Q1244" s="111"/>
      <c r="R1244" s="111"/>
      <c r="S1244" s="15"/>
      <c r="T1244" s="112" t="s">
        <v>13934</v>
      </c>
      <c r="U1244" s="112"/>
      <c r="V1244" s="112"/>
      <c r="W1244" s="112"/>
      <c r="X1244" s="107" t="s">
        <v>15</v>
      </c>
      <c r="Y1244" s="107"/>
      <c r="Z1244" s="108"/>
    </row>
    <row r="1245" spans="1:26" s="11" customFormat="1" ht="13.5" hidden="1" customHeight="1" x14ac:dyDescent="0.2">
      <c r="A1245" s="12" t="s">
        <v>12684</v>
      </c>
      <c r="B1245" s="106" t="s">
        <v>12685</v>
      </c>
      <c r="C1245" s="106"/>
      <c r="D1245" s="4" t="s">
        <v>12686</v>
      </c>
      <c r="E1245" s="14"/>
      <c r="F1245" s="1" t="s">
        <v>12670</v>
      </c>
      <c r="G1245" s="4" t="s">
        <v>8682</v>
      </c>
      <c r="H1245" s="1" t="s">
        <v>7897</v>
      </c>
      <c r="I1245" s="1"/>
      <c r="J1245" s="2">
        <v>60000</v>
      </c>
      <c r="K1245" s="3">
        <v>59032.26</v>
      </c>
      <c r="L1245" s="109">
        <f t="shared" si="31"/>
        <v>967.73999999999796</v>
      </c>
      <c r="M1245" s="109"/>
      <c r="N1245" s="13"/>
      <c r="O1245" s="111"/>
      <c r="P1245" s="111"/>
      <c r="Q1245" s="111"/>
      <c r="R1245" s="111"/>
      <c r="S1245" s="15"/>
      <c r="T1245" s="112" t="s">
        <v>13934</v>
      </c>
      <c r="U1245" s="112"/>
      <c r="V1245" s="112"/>
      <c r="W1245" s="112"/>
      <c r="X1245" s="107" t="s">
        <v>15</v>
      </c>
      <c r="Y1245" s="107"/>
      <c r="Z1245" s="108"/>
    </row>
    <row r="1246" spans="1:26" s="11" customFormat="1" ht="13.5" hidden="1" customHeight="1" x14ac:dyDescent="0.2">
      <c r="A1246" s="12" t="s">
        <v>12687</v>
      </c>
      <c r="B1246" s="106" t="s">
        <v>224</v>
      </c>
      <c r="C1246" s="106"/>
      <c r="D1246" s="4" t="s">
        <v>8899</v>
      </c>
      <c r="E1246" s="14" t="s">
        <v>12688</v>
      </c>
      <c r="F1246" s="1" t="s">
        <v>12689</v>
      </c>
      <c r="G1246" s="4" t="s">
        <v>12690</v>
      </c>
      <c r="H1246" s="1" t="s">
        <v>10993</v>
      </c>
      <c r="I1246" s="1"/>
      <c r="J1246" s="2"/>
      <c r="K1246" s="3"/>
      <c r="L1246" s="109"/>
      <c r="M1246" s="109"/>
      <c r="N1246" s="13"/>
      <c r="O1246" s="111"/>
      <c r="P1246" s="111"/>
      <c r="Q1246" s="111"/>
      <c r="R1246" s="111"/>
      <c r="S1246" s="15"/>
      <c r="T1246" s="112" t="s">
        <v>13934</v>
      </c>
      <c r="U1246" s="112"/>
      <c r="V1246" s="112"/>
      <c r="W1246" s="112"/>
      <c r="X1246" s="107" t="s">
        <v>15</v>
      </c>
      <c r="Y1246" s="107"/>
      <c r="Z1246" s="108"/>
    </row>
    <row r="1247" spans="1:26" s="11" customFormat="1" ht="13.5" hidden="1" customHeight="1" x14ac:dyDescent="0.2">
      <c r="A1247" s="12" t="s">
        <v>12691</v>
      </c>
      <c r="B1247" s="106" t="s">
        <v>12692</v>
      </c>
      <c r="C1247" s="106"/>
      <c r="D1247" s="4" t="s">
        <v>8899</v>
      </c>
      <c r="E1247" s="14"/>
      <c r="F1247" s="1" t="s">
        <v>12122</v>
      </c>
      <c r="G1247" s="4" t="s">
        <v>12693</v>
      </c>
      <c r="H1247" s="1" t="s">
        <v>9715</v>
      </c>
      <c r="I1247" s="1"/>
      <c r="J1247" s="2"/>
      <c r="K1247" s="3"/>
      <c r="L1247" s="109"/>
      <c r="M1247" s="109"/>
      <c r="N1247" s="13"/>
      <c r="O1247" s="111"/>
      <c r="P1247" s="111"/>
      <c r="Q1247" s="111"/>
      <c r="R1247" s="111"/>
      <c r="S1247" s="15"/>
      <c r="T1247" s="112" t="s">
        <v>13934</v>
      </c>
      <c r="U1247" s="112"/>
      <c r="V1247" s="112"/>
      <c r="W1247" s="112"/>
      <c r="X1247" s="107" t="s">
        <v>15</v>
      </c>
      <c r="Y1247" s="107"/>
      <c r="Z1247" s="108"/>
    </row>
    <row r="1248" spans="1:26" s="11" customFormat="1" ht="13.5" hidden="1" customHeight="1" x14ac:dyDescent="0.2">
      <c r="A1248" s="12" t="s">
        <v>12694</v>
      </c>
      <c r="B1248" s="106" t="s">
        <v>12695</v>
      </c>
      <c r="C1248" s="106"/>
      <c r="D1248" s="4" t="s">
        <v>8899</v>
      </c>
      <c r="E1248" s="14"/>
      <c r="F1248" s="1" t="s">
        <v>12122</v>
      </c>
      <c r="G1248" s="4" t="s">
        <v>12696</v>
      </c>
      <c r="H1248" s="1" t="s">
        <v>6385</v>
      </c>
      <c r="I1248" s="1"/>
      <c r="J1248" s="2"/>
      <c r="K1248" s="3"/>
      <c r="L1248" s="109"/>
      <c r="M1248" s="109"/>
      <c r="N1248" s="13"/>
      <c r="O1248" s="111"/>
      <c r="P1248" s="111"/>
      <c r="Q1248" s="111"/>
      <c r="R1248" s="111"/>
      <c r="S1248" s="15"/>
      <c r="T1248" s="112" t="s">
        <v>13934</v>
      </c>
      <c r="U1248" s="112"/>
      <c r="V1248" s="112"/>
      <c r="W1248" s="112"/>
      <c r="X1248" s="107" t="s">
        <v>15</v>
      </c>
      <c r="Y1248" s="107"/>
      <c r="Z1248" s="108"/>
    </row>
    <row r="1249" spans="1:26" s="11" customFormat="1" ht="13.5" hidden="1" customHeight="1" x14ac:dyDescent="0.2">
      <c r="A1249" s="12" t="s">
        <v>12697</v>
      </c>
      <c r="B1249" s="106" t="s">
        <v>12698</v>
      </c>
      <c r="C1249" s="106"/>
      <c r="D1249" s="4" t="s">
        <v>8899</v>
      </c>
      <c r="E1249" s="14"/>
      <c r="F1249" s="1" t="s">
        <v>12122</v>
      </c>
      <c r="G1249" s="4" t="s">
        <v>12699</v>
      </c>
      <c r="H1249" s="1" t="s">
        <v>9557</v>
      </c>
      <c r="I1249" s="1"/>
      <c r="J1249" s="2"/>
      <c r="K1249" s="3"/>
      <c r="L1249" s="109"/>
      <c r="M1249" s="109"/>
      <c r="N1249" s="13"/>
      <c r="O1249" s="111"/>
      <c r="P1249" s="111"/>
      <c r="Q1249" s="111"/>
      <c r="R1249" s="111"/>
      <c r="S1249" s="15"/>
      <c r="T1249" s="112" t="s">
        <v>13934</v>
      </c>
      <c r="U1249" s="112"/>
      <c r="V1249" s="112"/>
      <c r="W1249" s="112"/>
      <c r="X1249" s="107" t="s">
        <v>15</v>
      </c>
      <c r="Y1249" s="107"/>
      <c r="Z1249" s="108"/>
    </row>
    <row r="1250" spans="1:26" s="11" customFormat="1" ht="13.5" hidden="1" customHeight="1" x14ac:dyDescent="0.2">
      <c r="A1250" s="12" t="s">
        <v>12700</v>
      </c>
      <c r="B1250" s="106" t="s">
        <v>12701</v>
      </c>
      <c r="C1250" s="106"/>
      <c r="D1250" s="4" t="s">
        <v>8899</v>
      </c>
      <c r="E1250" s="14"/>
      <c r="F1250" s="1" t="s">
        <v>12122</v>
      </c>
      <c r="G1250" s="4" t="s">
        <v>12702</v>
      </c>
      <c r="H1250" s="1" t="s">
        <v>12703</v>
      </c>
      <c r="I1250" s="1"/>
      <c r="J1250" s="2"/>
      <c r="K1250" s="3"/>
      <c r="L1250" s="109"/>
      <c r="M1250" s="109"/>
      <c r="N1250" s="13"/>
      <c r="O1250" s="111"/>
      <c r="P1250" s="111"/>
      <c r="Q1250" s="111"/>
      <c r="R1250" s="111"/>
      <c r="S1250" s="15"/>
      <c r="T1250" s="112" t="s">
        <v>13934</v>
      </c>
      <c r="U1250" s="112"/>
      <c r="V1250" s="112"/>
      <c r="W1250" s="112"/>
      <c r="X1250" s="107" t="s">
        <v>15</v>
      </c>
      <c r="Y1250" s="107"/>
      <c r="Z1250" s="108"/>
    </row>
    <row r="1251" spans="1:26" s="11" customFormat="1" ht="13.5" hidden="1" customHeight="1" x14ac:dyDescent="0.2">
      <c r="A1251" s="12" t="s">
        <v>12704</v>
      </c>
      <c r="B1251" s="106" t="s">
        <v>12705</v>
      </c>
      <c r="C1251" s="106"/>
      <c r="D1251" s="4" t="s">
        <v>8899</v>
      </c>
      <c r="E1251" s="14"/>
      <c r="F1251" s="1" t="s">
        <v>12122</v>
      </c>
      <c r="G1251" s="4" t="s">
        <v>12706</v>
      </c>
      <c r="H1251" s="1" t="s">
        <v>10777</v>
      </c>
      <c r="I1251" s="1"/>
      <c r="J1251" s="2"/>
      <c r="K1251" s="3"/>
      <c r="L1251" s="109"/>
      <c r="M1251" s="109"/>
      <c r="N1251" s="13"/>
      <c r="O1251" s="111"/>
      <c r="P1251" s="111"/>
      <c r="Q1251" s="111"/>
      <c r="R1251" s="111"/>
      <c r="S1251" s="15"/>
      <c r="T1251" s="112" t="s">
        <v>13934</v>
      </c>
      <c r="U1251" s="112"/>
      <c r="V1251" s="112"/>
      <c r="W1251" s="112"/>
      <c r="X1251" s="107" t="s">
        <v>15</v>
      </c>
      <c r="Y1251" s="107"/>
      <c r="Z1251" s="108"/>
    </row>
    <row r="1252" spans="1:26" s="11" customFormat="1" ht="13.5" hidden="1" customHeight="1" x14ac:dyDescent="0.2">
      <c r="A1252" s="12" t="s">
        <v>12707</v>
      </c>
      <c r="B1252" s="106" t="s">
        <v>12708</v>
      </c>
      <c r="C1252" s="106"/>
      <c r="D1252" s="4" t="s">
        <v>8899</v>
      </c>
      <c r="E1252" s="14"/>
      <c r="F1252" s="1" t="s">
        <v>12122</v>
      </c>
      <c r="G1252" s="4" t="s">
        <v>12709</v>
      </c>
      <c r="H1252" s="1" t="s">
        <v>9969</v>
      </c>
      <c r="I1252" s="1"/>
      <c r="J1252" s="2"/>
      <c r="K1252" s="3"/>
      <c r="L1252" s="109"/>
      <c r="M1252" s="109"/>
      <c r="N1252" s="13"/>
      <c r="O1252" s="111"/>
      <c r="P1252" s="111"/>
      <c r="Q1252" s="111"/>
      <c r="R1252" s="111"/>
      <c r="S1252" s="15"/>
      <c r="T1252" s="112" t="s">
        <v>13934</v>
      </c>
      <c r="U1252" s="112"/>
      <c r="V1252" s="112"/>
      <c r="W1252" s="112"/>
      <c r="X1252" s="107" t="s">
        <v>15</v>
      </c>
      <c r="Y1252" s="107"/>
      <c r="Z1252" s="108"/>
    </row>
    <row r="1253" spans="1:26" s="11" customFormat="1" ht="13.5" hidden="1" customHeight="1" x14ac:dyDescent="0.2">
      <c r="A1253" s="12" t="s">
        <v>12710</v>
      </c>
      <c r="B1253" s="106" t="s">
        <v>12711</v>
      </c>
      <c r="C1253" s="106"/>
      <c r="D1253" s="4" t="s">
        <v>8899</v>
      </c>
      <c r="E1253" s="14"/>
      <c r="F1253" s="1" t="s">
        <v>12122</v>
      </c>
      <c r="G1253" s="4" t="s">
        <v>12712</v>
      </c>
      <c r="H1253" s="1" t="s">
        <v>9219</v>
      </c>
      <c r="I1253" s="1"/>
      <c r="J1253" s="2"/>
      <c r="K1253" s="3"/>
      <c r="L1253" s="109"/>
      <c r="M1253" s="109"/>
      <c r="N1253" s="13"/>
      <c r="O1253" s="111"/>
      <c r="P1253" s="111"/>
      <c r="Q1253" s="111"/>
      <c r="R1253" s="111"/>
      <c r="S1253" s="15"/>
      <c r="T1253" s="112" t="s">
        <v>13934</v>
      </c>
      <c r="U1253" s="112"/>
      <c r="V1253" s="112"/>
      <c r="W1253" s="112"/>
      <c r="X1253" s="107" t="s">
        <v>15</v>
      </c>
      <c r="Y1253" s="107"/>
      <c r="Z1253" s="108"/>
    </row>
    <row r="1254" spans="1:26" s="11" customFormat="1" ht="13.5" hidden="1" customHeight="1" x14ac:dyDescent="0.2">
      <c r="A1254" s="12" t="s">
        <v>12713</v>
      </c>
      <c r="B1254" s="106" t="s">
        <v>12714</v>
      </c>
      <c r="C1254" s="106"/>
      <c r="D1254" s="4" t="s">
        <v>12715</v>
      </c>
      <c r="E1254" s="14" t="s">
        <v>12716</v>
      </c>
      <c r="F1254" s="1" t="s">
        <v>129</v>
      </c>
      <c r="G1254" s="4" t="s">
        <v>12717</v>
      </c>
      <c r="H1254" s="1" t="s">
        <v>12718</v>
      </c>
      <c r="I1254" s="1"/>
      <c r="J1254" s="2"/>
      <c r="K1254" s="3"/>
      <c r="L1254" s="109"/>
      <c r="M1254" s="109"/>
      <c r="N1254" s="13"/>
      <c r="O1254" s="111"/>
      <c r="P1254" s="111"/>
      <c r="Q1254" s="111"/>
      <c r="R1254" s="111"/>
      <c r="S1254" s="15"/>
      <c r="T1254" s="112" t="s">
        <v>13934</v>
      </c>
      <c r="U1254" s="112"/>
      <c r="V1254" s="112"/>
      <c r="W1254" s="112"/>
      <c r="X1254" s="107" t="s">
        <v>15</v>
      </c>
      <c r="Y1254" s="107"/>
      <c r="Z1254" s="108"/>
    </row>
    <row r="1255" spans="1:26" s="11" customFormat="1" ht="13.5" hidden="1" customHeight="1" x14ac:dyDescent="0.2">
      <c r="A1255" s="12" t="s">
        <v>12719</v>
      </c>
      <c r="B1255" s="106" t="s">
        <v>12720</v>
      </c>
      <c r="C1255" s="106"/>
      <c r="D1255" s="4" t="s">
        <v>12721</v>
      </c>
      <c r="E1255" s="14" t="s">
        <v>12722</v>
      </c>
      <c r="F1255" s="1" t="s">
        <v>7771</v>
      </c>
      <c r="G1255" s="4" t="s">
        <v>8245</v>
      </c>
      <c r="H1255" s="1" t="s">
        <v>12723</v>
      </c>
      <c r="I1255" s="1"/>
      <c r="J1255" s="2"/>
      <c r="K1255" s="3"/>
      <c r="L1255" s="109"/>
      <c r="M1255" s="109"/>
      <c r="N1255" s="13"/>
      <c r="O1255" s="111"/>
      <c r="P1255" s="111"/>
      <c r="Q1255" s="111"/>
      <c r="R1255" s="111"/>
      <c r="S1255" s="15"/>
      <c r="T1255" s="112" t="s">
        <v>13934</v>
      </c>
      <c r="U1255" s="112"/>
      <c r="V1255" s="112"/>
      <c r="W1255" s="112"/>
      <c r="X1255" s="107" t="s">
        <v>15</v>
      </c>
      <c r="Y1255" s="107"/>
      <c r="Z1255" s="108"/>
    </row>
    <row r="1256" spans="1:26" s="11" customFormat="1" ht="13.5" hidden="1" customHeight="1" x14ac:dyDescent="0.2">
      <c r="A1256" s="12" t="s">
        <v>12724</v>
      </c>
      <c r="B1256" s="106" t="s">
        <v>12725</v>
      </c>
      <c r="C1256" s="106"/>
      <c r="D1256" s="4" t="s">
        <v>12726</v>
      </c>
      <c r="E1256" s="14" t="s">
        <v>12727</v>
      </c>
      <c r="F1256" s="1" t="s">
        <v>7771</v>
      </c>
      <c r="G1256" s="4" t="s">
        <v>8762</v>
      </c>
      <c r="H1256" s="1" t="s">
        <v>12728</v>
      </c>
      <c r="I1256" s="1"/>
      <c r="J1256" s="2"/>
      <c r="K1256" s="3"/>
      <c r="L1256" s="109"/>
      <c r="M1256" s="109"/>
      <c r="N1256" s="13"/>
      <c r="O1256" s="111"/>
      <c r="P1256" s="111"/>
      <c r="Q1256" s="111"/>
      <c r="R1256" s="111"/>
      <c r="S1256" s="15"/>
      <c r="T1256" s="112" t="s">
        <v>13934</v>
      </c>
      <c r="U1256" s="112"/>
      <c r="V1256" s="112"/>
      <c r="W1256" s="112"/>
      <c r="X1256" s="107" t="s">
        <v>15</v>
      </c>
      <c r="Y1256" s="107"/>
      <c r="Z1256" s="108"/>
    </row>
    <row r="1257" spans="1:26" s="11" customFormat="1" ht="13.5" hidden="1" customHeight="1" x14ac:dyDescent="0.2">
      <c r="A1257" s="12" t="s">
        <v>12729</v>
      </c>
      <c r="B1257" s="106" t="s">
        <v>12730</v>
      </c>
      <c r="C1257" s="106"/>
      <c r="D1257" s="4" t="s">
        <v>12731</v>
      </c>
      <c r="E1257" s="14" t="s">
        <v>12732</v>
      </c>
      <c r="F1257" s="1" t="s">
        <v>8884</v>
      </c>
      <c r="G1257" s="4" t="s">
        <v>12733</v>
      </c>
      <c r="H1257" s="1" t="s">
        <v>12734</v>
      </c>
      <c r="I1257" s="1"/>
      <c r="J1257" s="2"/>
      <c r="K1257" s="3"/>
      <c r="L1257" s="109"/>
      <c r="M1257" s="109"/>
      <c r="N1257" s="13"/>
      <c r="O1257" s="111"/>
      <c r="P1257" s="111"/>
      <c r="Q1257" s="111"/>
      <c r="R1257" s="111"/>
      <c r="S1257" s="15"/>
      <c r="T1257" s="112" t="s">
        <v>13934</v>
      </c>
      <c r="U1257" s="112"/>
      <c r="V1257" s="112"/>
      <c r="W1257" s="112"/>
      <c r="X1257" s="107" t="s">
        <v>15</v>
      </c>
      <c r="Y1257" s="107"/>
      <c r="Z1257" s="108"/>
    </row>
    <row r="1258" spans="1:26" s="11" customFormat="1" ht="13.5" hidden="1" customHeight="1" x14ac:dyDescent="0.2">
      <c r="A1258" s="12" t="s">
        <v>12735</v>
      </c>
      <c r="B1258" s="106" t="s">
        <v>12736</v>
      </c>
      <c r="C1258" s="106"/>
      <c r="D1258" s="4" t="s">
        <v>12737</v>
      </c>
      <c r="E1258" s="14"/>
      <c r="F1258" s="1" t="s">
        <v>231</v>
      </c>
      <c r="G1258" s="4" t="s">
        <v>232</v>
      </c>
      <c r="H1258" s="1" t="s">
        <v>12738</v>
      </c>
      <c r="I1258" s="1"/>
      <c r="J1258" s="2">
        <v>631101.61</v>
      </c>
      <c r="K1258" s="3">
        <v>151764.97</v>
      </c>
      <c r="L1258" s="109">
        <f t="shared" ref="L1258:L1268" si="32">J1258-K1258</f>
        <v>479336.64</v>
      </c>
      <c r="M1258" s="109"/>
      <c r="N1258" s="13"/>
      <c r="O1258" s="111"/>
      <c r="P1258" s="111"/>
      <c r="Q1258" s="111"/>
      <c r="R1258" s="111"/>
      <c r="S1258" s="15"/>
      <c r="T1258" s="112" t="s">
        <v>13934</v>
      </c>
      <c r="U1258" s="112"/>
      <c r="V1258" s="112"/>
      <c r="W1258" s="112"/>
      <c r="X1258" s="107" t="s">
        <v>15</v>
      </c>
      <c r="Y1258" s="107"/>
      <c r="Z1258" s="108"/>
    </row>
    <row r="1259" spans="1:26" s="11" customFormat="1" ht="13.5" hidden="1" customHeight="1" x14ac:dyDescent="0.2">
      <c r="A1259" s="12" t="s">
        <v>12739</v>
      </c>
      <c r="B1259" s="106" t="s">
        <v>12740</v>
      </c>
      <c r="C1259" s="106"/>
      <c r="D1259" s="4" t="s">
        <v>12741</v>
      </c>
      <c r="E1259" s="14" t="s">
        <v>12742</v>
      </c>
      <c r="F1259" s="1" t="s">
        <v>4552</v>
      </c>
      <c r="G1259" s="4" t="s">
        <v>84</v>
      </c>
      <c r="H1259" s="1" t="s">
        <v>12209</v>
      </c>
      <c r="I1259" s="1"/>
      <c r="J1259" s="2">
        <v>1128144</v>
      </c>
      <c r="K1259" s="3">
        <v>1128144</v>
      </c>
      <c r="L1259" s="109"/>
      <c r="M1259" s="109"/>
      <c r="N1259" s="13"/>
      <c r="O1259" s="111"/>
      <c r="P1259" s="111"/>
      <c r="Q1259" s="111"/>
      <c r="R1259" s="111"/>
      <c r="S1259" s="15"/>
      <c r="T1259" s="112" t="s">
        <v>13934</v>
      </c>
      <c r="U1259" s="112"/>
      <c r="V1259" s="112"/>
      <c r="W1259" s="112"/>
      <c r="X1259" s="107" t="s">
        <v>15</v>
      </c>
      <c r="Y1259" s="107"/>
      <c r="Z1259" s="108"/>
    </row>
    <row r="1260" spans="1:26" s="11" customFormat="1" ht="13.5" hidden="1" customHeight="1" x14ac:dyDescent="0.2">
      <c r="A1260" s="12" t="s">
        <v>12743</v>
      </c>
      <c r="B1260" s="106" t="s">
        <v>12744</v>
      </c>
      <c r="C1260" s="106"/>
      <c r="D1260" s="4" t="s">
        <v>12745</v>
      </c>
      <c r="E1260" s="14" t="s">
        <v>12746</v>
      </c>
      <c r="F1260" s="1" t="s">
        <v>4552</v>
      </c>
      <c r="G1260" s="4" t="s">
        <v>4553</v>
      </c>
      <c r="H1260" s="1" t="s">
        <v>12747</v>
      </c>
      <c r="I1260" s="1"/>
      <c r="J1260" s="2">
        <v>2536688</v>
      </c>
      <c r="K1260" s="3">
        <v>2536688</v>
      </c>
      <c r="L1260" s="109"/>
      <c r="M1260" s="109"/>
      <c r="N1260" s="13"/>
      <c r="O1260" s="111"/>
      <c r="P1260" s="111"/>
      <c r="Q1260" s="111"/>
      <c r="R1260" s="111"/>
      <c r="S1260" s="15"/>
      <c r="T1260" s="112" t="s">
        <v>13934</v>
      </c>
      <c r="U1260" s="112"/>
      <c r="V1260" s="112"/>
      <c r="W1260" s="112"/>
      <c r="X1260" s="107" t="s">
        <v>15</v>
      </c>
      <c r="Y1260" s="107"/>
      <c r="Z1260" s="108"/>
    </row>
    <row r="1261" spans="1:26" s="11" customFormat="1" ht="13.5" hidden="1" customHeight="1" x14ac:dyDescent="0.2">
      <c r="A1261" s="12" t="s">
        <v>12748</v>
      </c>
      <c r="B1261" s="106" t="s">
        <v>12749</v>
      </c>
      <c r="C1261" s="106"/>
      <c r="D1261" s="4" t="s">
        <v>12750</v>
      </c>
      <c r="E1261" s="14" t="s">
        <v>12751</v>
      </c>
      <c r="F1261" s="1" t="s">
        <v>12752</v>
      </c>
      <c r="G1261" s="4" t="s">
        <v>84</v>
      </c>
      <c r="H1261" s="1" t="s">
        <v>12209</v>
      </c>
      <c r="I1261" s="1"/>
      <c r="J1261" s="2">
        <v>2445128</v>
      </c>
      <c r="K1261" s="3">
        <v>2445128</v>
      </c>
      <c r="L1261" s="109"/>
      <c r="M1261" s="109"/>
      <c r="N1261" s="13"/>
      <c r="O1261" s="111"/>
      <c r="P1261" s="111"/>
      <c r="Q1261" s="111"/>
      <c r="R1261" s="111"/>
      <c r="S1261" s="15"/>
      <c r="T1261" s="112" t="s">
        <v>13934</v>
      </c>
      <c r="U1261" s="112"/>
      <c r="V1261" s="112"/>
      <c r="W1261" s="112"/>
      <c r="X1261" s="107" t="s">
        <v>15</v>
      </c>
      <c r="Y1261" s="107"/>
      <c r="Z1261" s="108"/>
    </row>
    <row r="1262" spans="1:26" s="11" customFormat="1" ht="13.5" hidden="1" customHeight="1" x14ac:dyDescent="0.2">
      <c r="A1262" s="12" t="s">
        <v>12753</v>
      </c>
      <c r="B1262" s="106" t="s">
        <v>12754</v>
      </c>
      <c r="C1262" s="106"/>
      <c r="D1262" s="4" t="s">
        <v>12755</v>
      </c>
      <c r="E1262" s="14"/>
      <c r="F1262" s="1" t="s">
        <v>12756</v>
      </c>
      <c r="G1262" s="4" t="s">
        <v>8801</v>
      </c>
      <c r="H1262" s="1" t="s">
        <v>12757</v>
      </c>
      <c r="I1262" s="1"/>
      <c r="J1262" s="2">
        <v>165586</v>
      </c>
      <c r="K1262" s="3"/>
      <c r="L1262" s="109">
        <f t="shared" si="32"/>
        <v>165586</v>
      </c>
      <c r="M1262" s="109"/>
      <c r="N1262" s="13"/>
      <c r="O1262" s="111"/>
      <c r="P1262" s="111"/>
      <c r="Q1262" s="111"/>
      <c r="R1262" s="111"/>
      <c r="S1262" s="15"/>
      <c r="T1262" s="112" t="s">
        <v>13934</v>
      </c>
      <c r="U1262" s="112"/>
      <c r="V1262" s="112"/>
      <c r="W1262" s="112"/>
      <c r="X1262" s="107" t="s">
        <v>15</v>
      </c>
      <c r="Y1262" s="107"/>
      <c r="Z1262" s="108"/>
    </row>
    <row r="1263" spans="1:26" s="11" customFormat="1" ht="13.5" hidden="1" customHeight="1" x14ac:dyDescent="0.2">
      <c r="A1263" s="12" t="s">
        <v>12758</v>
      </c>
      <c r="B1263" s="106" t="s">
        <v>12759</v>
      </c>
      <c r="C1263" s="106"/>
      <c r="D1263" s="4" t="s">
        <v>12760</v>
      </c>
      <c r="E1263" s="14"/>
      <c r="F1263" s="1" t="s">
        <v>12761</v>
      </c>
      <c r="G1263" s="4" t="s">
        <v>8135</v>
      </c>
      <c r="H1263" s="1" t="s">
        <v>11095</v>
      </c>
      <c r="I1263" s="1"/>
      <c r="J1263" s="2">
        <v>19368.13</v>
      </c>
      <c r="K1263" s="3">
        <v>19206.28</v>
      </c>
      <c r="L1263" s="109">
        <f t="shared" si="32"/>
        <v>161.85000000000218</v>
      </c>
      <c r="M1263" s="109"/>
      <c r="N1263" s="13"/>
      <c r="O1263" s="111"/>
      <c r="P1263" s="111"/>
      <c r="Q1263" s="111"/>
      <c r="R1263" s="111"/>
      <c r="S1263" s="15"/>
      <c r="T1263" s="112" t="s">
        <v>13934</v>
      </c>
      <c r="U1263" s="112"/>
      <c r="V1263" s="112"/>
      <c r="W1263" s="112"/>
      <c r="X1263" s="107" t="s">
        <v>15</v>
      </c>
      <c r="Y1263" s="107"/>
      <c r="Z1263" s="108"/>
    </row>
    <row r="1264" spans="1:26" s="11" customFormat="1" ht="13.5" hidden="1" customHeight="1" x14ac:dyDescent="0.2">
      <c r="A1264" s="12" t="s">
        <v>12762</v>
      </c>
      <c r="B1264" s="106" t="s">
        <v>12763</v>
      </c>
      <c r="C1264" s="106"/>
      <c r="D1264" s="4" t="s">
        <v>12764</v>
      </c>
      <c r="E1264" s="14"/>
      <c r="F1264" s="1" t="s">
        <v>12761</v>
      </c>
      <c r="G1264" s="4" t="s">
        <v>8135</v>
      </c>
      <c r="H1264" s="1"/>
      <c r="I1264" s="1"/>
      <c r="J1264" s="2">
        <v>12213.02</v>
      </c>
      <c r="K1264" s="3">
        <v>12110.97</v>
      </c>
      <c r="L1264" s="109">
        <f t="shared" si="32"/>
        <v>102.05000000000109</v>
      </c>
      <c r="M1264" s="109"/>
      <c r="N1264" s="13"/>
      <c r="O1264" s="111"/>
      <c r="P1264" s="111"/>
      <c r="Q1264" s="111"/>
      <c r="R1264" s="111"/>
      <c r="S1264" s="15"/>
      <c r="T1264" s="112" t="s">
        <v>13934</v>
      </c>
      <c r="U1264" s="112"/>
      <c r="V1264" s="112"/>
      <c r="W1264" s="112"/>
      <c r="X1264" s="107" t="s">
        <v>15</v>
      </c>
      <c r="Y1264" s="107"/>
      <c r="Z1264" s="108"/>
    </row>
    <row r="1265" spans="1:26" s="11" customFormat="1" ht="13.5" hidden="1" customHeight="1" x14ac:dyDescent="0.2">
      <c r="A1265" s="12" t="s">
        <v>12765</v>
      </c>
      <c r="B1265" s="106" t="s">
        <v>12766</v>
      </c>
      <c r="C1265" s="106"/>
      <c r="D1265" s="4" t="s">
        <v>12767</v>
      </c>
      <c r="E1265" s="14"/>
      <c r="F1265" s="1" t="s">
        <v>12768</v>
      </c>
      <c r="G1265" s="4" t="s">
        <v>524</v>
      </c>
      <c r="H1265" s="1" t="s">
        <v>8814</v>
      </c>
      <c r="I1265" s="1"/>
      <c r="J1265" s="2">
        <v>124536.88</v>
      </c>
      <c r="K1265" s="3"/>
      <c r="L1265" s="109">
        <f t="shared" si="32"/>
        <v>124536.88</v>
      </c>
      <c r="M1265" s="109"/>
      <c r="N1265" s="13"/>
      <c r="O1265" s="111"/>
      <c r="P1265" s="111"/>
      <c r="Q1265" s="111"/>
      <c r="R1265" s="111"/>
      <c r="S1265" s="15"/>
      <c r="T1265" s="112" t="s">
        <v>13934</v>
      </c>
      <c r="U1265" s="112"/>
      <c r="V1265" s="112"/>
      <c r="W1265" s="112"/>
      <c r="X1265" s="107" t="s">
        <v>15</v>
      </c>
      <c r="Y1265" s="107"/>
      <c r="Z1265" s="108"/>
    </row>
    <row r="1266" spans="1:26" s="11" customFormat="1" ht="13.5" hidden="1" customHeight="1" x14ac:dyDescent="0.2">
      <c r="A1266" s="12" t="s">
        <v>12769</v>
      </c>
      <c r="B1266" s="106" t="s">
        <v>12770</v>
      </c>
      <c r="C1266" s="106"/>
      <c r="D1266" s="4" t="s">
        <v>12771</v>
      </c>
      <c r="E1266" s="14" t="s">
        <v>12772</v>
      </c>
      <c r="F1266" s="1" t="s">
        <v>8884</v>
      </c>
      <c r="G1266" s="4" t="s">
        <v>8767</v>
      </c>
      <c r="H1266" s="1" t="s">
        <v>11139</v>
      </c>
      <c r="I1266" s="1"/>
      <c r="J1266" s="2">
        <v>350000</v>
      </c>
      <c r="K1266" s="3">
        <v>350000</v>
      </c>
      <c r="L1266" s="109"/>
      <c r="M1266" s="109"/>
      <c r="N1266" s="13"/>
      <c r="O1266" s="111"/>
      <c r="P1266" s="111"/>
      <c r="Q1266" s="111"/>
      <c r="R1266" s="111"/>
      <c r="S1266" s="15"/>
      <c r="T1266" s="112" t="s">
        <v>13934</v>
      </c>
      <c r="U1266" s="112"/>
      <c r="V1266" s="112"/>
      <c r="W1266" s="112"/>
      <c r="X1266" s="107" t="s">
        <v>15</v>
      </c>
      <c r="Y1266" s="107"/>
      <c r="Z1266" s="108"/>
    </row>
    <row r="1267" spans="1:26" s="11" customFormat="1" ht="13.5" hidden="1" customHeight="1" x14ac:dyDescent="0.2">
      <c r="A1267" s="12" t="s">
        <v>12773</v>
      </c>
      <c r="B1267" s="106" t="s">
        <v>12774</v>
      </c>
      <c r="C1267" s="106"/>
      <c r="D1267" s="4" t="s">
        <v>8295</v>
      </c>
      <c r="E1267" s="14"/>
      <c r="F1267" s="1" t="s">
        <v>8884</v>
      </c>
      <c r="G1267" s="4" t="s">
        <v>8280</v>
      </c>
      <c r="H1267" s="1" t="s">
        <v>10219</v>
      </c>
      <c r="I1267" s="1"/>
      <c r="J1267" s="2">
        <v>113888.2</v>
      </c>
      <c r="K1267" s="3">
        <v>90517.3</v>
      </c>
      <c r="L1267" s="109">
        <f t="shared" si="32"/>
        <v>23370.899999999994</v>
      </c>
      <c r="M1267" s="109"/>
      <c r="N1267" s="13"/>
      <c r="O1267" s="111"/>
      <c r="P1267" s="111"/>
      <c r="Q1267" s="111"/>
      <c r="R1267" s="111"/>
      <c r="S1267" s="15"/>
      <c r="T1267" s="112" t="s">
        <v>13934</v>
      </c>
      <c r="U1267" s="112"/>
      <c r="V1267" s="112"/>
      <c r="W1267" s="112"/>
      <c r="X1267" s="107" t="s">
        <v>15</v>
      </c>
      <c r="Y1267" s="107"/>
      <c r="Z1267" s="108"/>
    </row>
    <row r="1268" spans="1:26" s="11" customFormat="1" ht="13.5" hidden="1" customHeight="1" x14ac:dyDescent="0.2">
      <c r="A1268" s="12" t="s">
        <v>12775</v>
      </c>
      <c r="B1268" s="106" t="s">
        <v>12776</v>
      </c>
      <c r="C1268" s="106"/>
      <c r="D1268" s="4" t="s">
        <v>12777</v>
      </c>
      <c r="E1268" s="14"/>
      <c r="F1268" s="1" t="s">
        <v>12670</v>
      </c>
      <c r="G1268" s="4" t="s">
        <v>8682</v>
      </c>
      <c r="H1268" s="1" t="s">
        <v>10419</v>
      </c>
      <c r="I1268" s="1"/>
      <c r="J1268" s="2">
        <v>42851.37</v>
      </c>
      <c r="K1268" s="3">
        <v>4170.24</v>
      </c>
      <c r="L1268" s="109">
        <f t="shared" si="32"/>
        <v>38681.130000000005</v>
      </c>
      <c r="M1268" s="109"/>
      <c r="N1268" s="13"/>
      <c r="O1268" s="111"/>
      <c r="P1268" s="111"/>
      <c r="Q1268" s="111"/>
      <c r="R1268" s="111"/>
      <c r="S1268" s="15"/>
      <c r="T1268" s="112" t="s">
        <v>13934</v>
      </c>
      <c r="U1268" s="112"/>
      <c r="V1268" s="112"/>
      <c r="W1268" s="112"/>
      <c r="X1268" s="107" t="s">
        <v>15</v>
      </c>
      <c r="Y1268" s="107"/>
      <c r="Z1268" s="108"/>
    </row>
    <row r="1269" spans="1:26" s="11" customFormat="1" ht="13.5" hidden="1" customHeight="1" x14ac:dyDescent="0.2">
      <c r="A1269" s="12" t="s">
        <v>12778</v>
      </c>
      <c r="B1269" s="106" t="s">
        <v>12779</v>
      </c>
      <c r="C1269" s="106"/>
      <c r="D1269" s="4" t="s">
        <v>8899</v>
      </c>
      <c r="E1269" s="14" t="s">
        <v>12780</v>
      </c>
      <c r="F1269" s="1" t="s">
        <v>8884</v>
      </c>
      <c r="G1269" s="4" t="s">
        <v>12781</v>
      </c>
      <c r="H1269" s="1" t="s">
        <v>10993</v>
      </c>
      <c r="I1269" s="1"/>
      <c r="J1269" s="2">
        <v>318245.64</v>
      </c>
      <c r="K1269" s="3">
        <v>318245.64</v>
      </c>
      <c r="L1269" s="109"/>
      <c r="M1269" s="109"/>
      <c r="N1269" s="13"/>
      <c r="O1269" s="105">
        <v>318245.64</v>
      </c>
      <c r="P1269" s="105"/>
      <c r="Q1269" s="105"/>
      <c r="R1269" s="105"/>
      <c r="S1269" s="15"/>
      <c r="T1269" s="112" t="s">
        <v>13934</v>
      </c>
      <c r="U1269" s="112"/>
      <c r="V1269" s="112"/>
      <c r="W1269" s="112"/>
      <c r="X1269" s="107" t="s">
        <v>15</v>
      </c>
      <c r="Y1269" s="107"/>
      <c r="Z1269" s="108"/>
    </row>
    <row r="1270" spans="1:26" s="11" customFormat="1" ht="13.5" hidden="1" customHeight="1" x14ac:dyDescent="0.2">
      <c r="A1270" s="12" t="s">
        <v>12782</v>
      </c>
      <c r="B1270" s="106" t="s">
        <v>12783</v>
      </c>
      <c r="C1270" s="106"/>
      <c r="D1270" s="4" t="s">
        <v>8899</v>
      </c>
      <c r="E1270" s="14" t="s">
        <v>12784</v>
      </c>
      <c r="F1270" s="1" t="s">
        <v>12785</v>
      </c>
      <c r="G1270" s="4" t="s">
        <v>12786</v>
      </c>
      <c r="H1270" s="1" t="s">
        <v>3185</v>
      </c>
      <c r="I1270" s="1"/>
      <c r="J1270" s="2"/>
      <c r="K1270" s="3"/>
      <c r="L1270" s="109"/>
      <c r="M1270" s="109"/>
      <c r="N1270" s="13"/>
      <c r="O1270" s="111"/>
      <c r="P1270" s="111"/>
      <c r="Q1270" s="111"/>
      <c r="R1270" s="111"/>
      <c r="S1270" s="15"/>
      <c r="T1270" s="112" t="s">
        <v>13934</v>
      </c>
      <c r="U1270" s="112"/>
      <c r="V1270" s="112"/>
      <c r="W1270" s="112"/>
      <c r="X1270" s="107" t="s">
        <v>15</v>
      </c>
      <c r="Y1270" s="107"/>
      <c r="Z1270" s="108"/>
    </row>
    <row r="1271" spans="1:26" s="11" customFormat="1" ht="13.5" hidden="1" customHeight="1" x14ac:dyDescent="0.2">
      <c r="A1271" s="12" t="s">
        <v>12787</v>
      </c>
      <c r="B1271" s="106" t="s">
        <v>12788</v>
      </c>
      <c r="C1271" s="106"/>
      <c r="D1271" s="4" t="s">
        <v>8899</v>
      </c>
      <c r="E1271" s="14" t="s">
        <v>12789</v>
      </c>
      <c r="F1271" s="1" t="s">
        <v>8868</v>
      </c>
      <c r="G1271" s="4" t="s">
        <v>12790</v>
      </c>
      <c r="H1271" s="1" t="s">
        <v>9617</v>
      </c>
      <c r="I1271" s="1"/>
      <c r="J1271" s="2"/>
      <c r="K1271" s="3"/>
      <c r="L1271" s="109"/>
      <c r="M1271" s="109"/>
      <c r="N1271" s="13"/>
      <c r="O1271" s="111"/>
      <c r="P1271" s="111"/>
      <c r="Q1271" s="111"/>
      <c r="R1271" s="111"/>
      <c r="S1271" s="15"/>
      <c r="T1271" s="112" t="s">
        <v>13934</v>
      </c>
      <c r="U1271" s="112"/>
      <c r="V1271" s="112"/>
      <c r="W1271" s="112"/>
      <c r="X1271" s="107" t="s">
        <v>15</v>
      </c>
      <c r="Y1271" s="107"/>
      <c r="Z1271" s="108"/>
    </row>
    <row r="1272" spans="1:26" s="11" customFormat="1" ht="13.5" hidden="1" customHeight="1" x14ac:dyDescent="0.2">
      <c r="A1272" s="12" t="s">
        <v>12791</v>
      </c>
      <c r="B1272" s="106" t="s">
        <v>12788</v>
      </c>
      <c r="C1272" s="106"/>
      <c r="D1272" s="4" t="s">
        <v>9326</v>
      </c>
      <c r="E1272" s="14" t="s">
        <v>12789</v>
      </c>
      <c r="F1272" s="1" t="s">
        <v>8868</v>
      </c>
      <c r="G1272" s="4" t="s">
        <v>12792</v>
      </c>
      <c r="H1272" s="1" t="s">
        <v>9617</v>
      </c>
      <c r="I1272" s="1"/>
      <c r="J1272" s="2">
        <v>858000</v>
      </c>
      <c r="K1272" s="3">
        <v>858000</v>
      </c>
      <c r="L1272" s="109"/>
      <c r="M1272" s="109"/>
      <c r="N1272" s="13"/>
      <c r="O1272" s="105">
        <v>1371071.92</v>
      </c>
      <c r="P1272" s="105"/>
      <c r="Q1272" s="105"/>
      <c r="R1272" s="105"/>
      <c r="S1272" s="15"/>
      <c r="T1272" s="112" t="s">
        <v>13934</v>
      </c>
      <c r="U1272" s="112"/>
      <c r="V1272" s="112"/>
      <c r="W1272" s="112"/>
      <c r="X1272" s="107" t="s">
        <v>15</v>
      </c>
      <c r="Y1272" s="107"/>
      <c r="Z1272" s="108"/>
    </row>
    <row r="1273" spans="1:26" s="11" customFormat="1" ht="13.5" hidden="1" customHeight="1" x14ac:dyDescent="0.2">
      <c r="A1273" s="12" t="s">
        <v>12793</v>
      </c>
      <c r="B1273" s="106" t="s">
        <v>12794</v>
      </c>
      <c r="C1273" s="106"/>
      <c r="D1273" s="4" t="s">
        <v>8268</v>
      </c>
      <c r="E1273" s="14"/>
      <c r="F1273" s="1" t="s">
        <v>8884</v>
      </c>
      <c r="G1273" s="4" t="s">
        <v>12795</v>
      </c>
      <c r="H1273" s="1" t="s">
        <v>9874</v>
      </c>
      <c r="I1273" s="1"/>
      <c r="J1273" s="2"/>
      <c r="K1273" s="3"/>
      <c r="L1273" s="109"/>
      <c r="M1273" s="109"/>
      <c r="N1273" s="13"/>
      <c r="O1273" s="111"/>
      <c r="P1273" s="111"/>
      <c r="Q1273" s="111"/>
      <c r="R1273" s="111"/>
      <c r="S1273" s="15"/>
      <c r="T1273" s="112" t="s">
        <v>13934</v>
      </c>
      <c r="U1273" s="112"/>
      <c r="V1273" s="112"/>
      <c r="W1273" s="112"/>
      <c r="X1273" s="107" t="s">
        <v>15</v>
      </c>
      <c r="Y1273" s="107"/>
      <c r="Z1273" s="108"/>
    </row>
    <row r="1274" spans="1:26" s="11" customFormat="1" ht="13.5" hidden="1" customHeight="1" x14ac:dyDescent="0.2">
      <c r="A1274" s="12" t="s">
        <v>12796</v>
      </c>
      <c r="B1274" s="106" t="s">
        <v>12797</v>
      </c>
      <c r="C1274" s="106"/>
      <c r="D1274" s="4" t="s">
        <v>8899</v>
      </c>
      <c r="E1274" s="14" t="s">
        <v>12798</v>
      </c>
      <c r="F1274" s="1" t="s">
        <v>12799</v>
      </c>
      <c r="G1274" s="4" t="s">
        <v>12800</v>
      </c>
      <c r="H1274" s="1" t="s">
        <v>11990</v>
      </c>
      <c r="I1274" s="1"/>
      <c r="J1274" s="2">
        <v>841500</v>
      </c>
      <c r="K1274" s="3">
        <v>841500</v>
      </c>
      <c r="L1274" s="109"/>
      <c r="M1274" s="109"/>
      <c r="N1274" s="13"/>
      <c r="O1274" s="105">
        <v>1019708.95</v>
      </c>
      <c r="P1274" s="105"/>
      <c r="Q1274" s="105"/>
      <c r="R1274" s="105"/>
      <c r="S1274" s="15"/>
      <c r="T1274" s="112" t="s">
        <v>13934</v>
      </c>
      <c r="U1274" s="112"/>
      <c r="V1274" s="112"/>
      <c r="W1274" s="112"/>
      <c r="X1274" s="107" t="s">
        <v>15</v>
      </c>
      <c r="Y1274" s="107"/>
      <c r="Z1274" s="108"/>
    </row>
    <row r="1275" spans="1:26" s="11" customFormat="1" ht="13.5" hidden="1" customHeight="1" x14ac:dyDescent="0.2">
      <c r="A1275" s="12" t="s">
        <v>12801</v>
      </c>
      <c r="B1275" s="106" t="s">
        <v>12802</v>
      </c>
      <c r="C1275" s="106"/>
      <c r="D1275" s="4" t="s">
        <v>8899</v>
      </c>
      <c r="E1275" s="14" t="s">
        <v>12803</v>
      </c>
      <c r="F1275" s="1" t="s">
        <v>12799</v>
      </c>
      <c r="G1275" s="4" t="s">
        <v>12804</v>
      </c>
      <c r="H1275" s="1" t="s">
        <v>11990</v>
      </c>
      <c r="I1275" s="1"/>
      <c r="J1275" s="2">
        <v>841500</v>
      </c>
      <c r="K1275" s="3">
        <v>841500</v>
      </c>
      <c r="L1275" s="109"/>
      <c r="M1275" s="109"/>
      <c r="N1275" s="13"/>
      <c r="O1275" s="105">
        <v>1019708.95</v>
      </c>
      <c r="P1275" s="105"/>
      <c r="Q1275" s="105"/>
      <c r="R1275" s="105"/>
      <c r="S1275" s="15"/>
      <c r="T1275" s="112" t="s">
        <v>13934</v>
      </c>
      <c r="U1275" s="112"/>
      <c r="V1275" s="112"/>
      <c r="W1275" s="112"/>
      <c r="X1275" s="107" t="s">
        <v>15</v>
      </c>
      <c r="Y1275" s="107"/>
      <c r="Z1275" s="108"/>
    </row>
    <row r="1276" spans="1:26" s="11" customFormat="1" ht="13.5" hidden="1" customHeight="1" x14ac:dyDescent="0.2">
      <c r="A1276" s="12" t="s">
        <v>12805</v>
      </c>
      <c r="B1276" s="106" t="s">
        <v>12806</v>
      </c>
      <c r="C1276" s="106"/>
      <c r="D1276" s="4" t="s">
        <v>8899</v>
      </c>
      <c r="E1276" s="14" t="s">
        <v>12807</v>
      </c>
      <c r="F1276" s="1" t="s">
        <v>12799</v>
      </c>
      <c r="G1276" s="4" t="s">
        <v>12808</v>
      </c>
      <c r="H1276" s="1" t="s">
        <v>2288</v>
      </c>
      <c r="I1276" s="1"/>
      <c r="J1276" s="2">
        <v>925620</v>
      </c>
      <c r="K1276" s="3">
        <v>925620</v>
      </c>
      <c r="L1276" s="109"/>
      <c r="M1276" s="109"/>
      <c r="N1276" s="13"/>
      <c r="O1276" s="105">
        <v>1218236.3600000001</v>
      </c>
      <c r="P1276" s="105"/>
      <c r="Q1276" s="105"/>
      <c r="R1276" s="105"/>
      <c r="S1276" s="15"/>
      <c r="T1276" s="112" t="s">
        <v>13934</v>
      </c>
      <c r="U1276" s="112"/>
      <c r="V1276" s="112"/>
      <c r="W1276" s="112"/>
      <c r="X1276" s="107" t="s">
        <v>15</v>
      </c>
      <c r="Y1276" s="107"/>
      <c r="Z1276" s="108"/>
    </row>
    <row r="1277" spans="1:26" s="11" customFormat="1" ht="13.5" hidden="1" customHeight="1" x14ac:dyDescent="0.2">
      <c r="A1277" s="12" t="s">
        <v>12809</v>
      </c>
      <c r="B1277" s="106" t="s">
        <v>12810</v>
      </c>
      <c r="C1277" s="106"/>
      <c r="D1277" s="4" t="s">
        <v>8899</v>
      </c>
      <c r="E1277" s="14" t="s">
        <v>12811</v>
      </c>
      <c r="F1277" s="1" t="s">
        <v>12799</v>
      </c>
      <c r="G1277" s="4" t="s">
        <v>12812</v>
      </c>
      <c r="H1277" s="1" t="s">
        <v>9200</v>
      </c>
      <c r="I1277" s="1"/>
      <c r="J1277" s="2">
        <v>841500</v>
      </c>
      <c r="K1277" s="3">
        <v>841500</v>
      </c>
      <c r="L1277" s="109"/>
      <c r="M1277" s="109"/>
      <c r="N1277" s="13"/>
      <c r="O1277" s="105">
        <v>1016700.96</v>
      </c>
      <c r="P1277" s="105"/>
      <c r="Q1277" s="105"/>
      <c r="R1277" s="105"/>
      <c r="S1277" s="15"/>
      <c r="T1277" s="112" t="s">
        <v>13934</v>
      </c>
      <c r="U1277" s="112"/>
      <c r="V1277" s="112"/>
      <c r="W1277" s="112"/>
      <c r="X1277" s="107" t="s">
        <v>15</v>
      </c>
      <c r="Y1277" s="107"/>
      <c r="Z1277" s="108"/>
    </row>
    <row r="1278" spans="1:26" s="11" customFormat="1" ht="13.5" hidden="1" customHeight="1" x14ac:dyDescent="0.2">
      <c r="A1278" s="12" t="s">
        <v>12813</v>
      </c>
      <c r="B1278" s="106" t="s">
        <v>12814</v>
      </c>
      <c r="C1278" s="106"/>
      <c r="D1278" s="4" t="s">
        <v>8899</v>
      </c>
      <c r="E1278" s="14" t="s">
        <v>12815</v>
      </c>
      <c r="F1278" s="1" t="s">
        <v>12799</v>
      </c>
      <c r="G1278" s="4" t="s">
        <v>12816</v>
      </c>
      <c r="H1278" s="1" t="s">
        <v>2183</v>
      </c>
      <c r="I1278" s="1"/>
      <c r="J1278" s="2">
        <v>953700</v>
      </c>
      <c r="K1278" s="3">
        <v>953700</v>
      </c>
      <c r="L1278" s="109"/>
      <c r="M1278" s="109"/>
      <c r="N1278" s="13"/>
      <c r="O1278" s="105">
        <v>1203196.3999999999</v>
      </c>
      <c r="P1278" s="105"/>
      <c r="Q1278" s="105"/>
      <c r="R1278" s="105"/>
      <c r="S1278" s="15"/>
      <c r="T1278" s="112" t="s">
        <v>13934</v>
      </c>
      <c r="U1278" s="112"/>
      <c r="V1278" s="112"/>
      <c r="W1278" s="112"/>
      <c r="X1278" s="107" t="s">
        <v>15</v>
      </c>
      <c r="Y1278" s="107"/>
      <c r="Z1278" s="108"/>
    </row>
    <row r="1279" spans="1:26" s="11" customFormat="1" ht="13.5" hidden="1" customHeight="1" x14ac:dyDescent="0.2">
      <c r="A1279" s="12" t="s">
        <v>12817</v>
      </c>
      <c r="B1279" s="106" t="s">
        <v>12818</v>
      </c>
      <c r="C1279" s="106"/>
      <c r="D1279" s="4" t="s">
        <v>8899</v>
      </c>
      <c r="E1279" s="14" t="s">
        <v>12819</v>
      </c>
      <c r="F1279" s="1" t="s">
        <v>12799</v>
      </c>
      <c r="G1279" s="4" t="s">
        <v>12820</v>
      </c>
      <c r="H1279" s="1" t="s">
        <v>9473</v>
      </c>
      <c r="I1279" s="1"/>
      <c r="J1279" s="2">
        <v>841500</v>
      </c>
      <c r="K1279" s="3">
        <v>841500</v>
      </c>
      <c r="L1279" s="109"/>
      <c r="M1279" s="109"/>
      <c r="N1279" s="13"/>
      <c r="O1279" s="105">
        <v>1034748.9</v>
      </c>
      <c r="P1279" s="105"/>
      <c r="Q1279" s="105"/>
      <c r="R1279" s="105"/>
      <c r="S1279" s="15"/>
      <c r="T1279" s="112" t="s">
        <v>13934</v>
      </c>
      <c r="U1279" s="112"/>
      <c r="V1279" s="112"/>
      <c r="W1279" s="112"/>
      <c r="X1279" s="107" t="s">
        <v>15</v>
      </c>
      <c r="Y1279" s="107"/>
      <c r="Z1279" s="108"/>
    </row>
    <row r="1280" spans="1:26" s="11" customFormat="1" ht="13.5" hidden="1" customHeight="1" x14ac:dyDescent="0.2">
      <c r="A1280" s="12" t="s">
        <v>12821</v>
      </c>
      <c r="B1280" s="106" t="s">
        <v>12822</v>
      </c>
      <c r="C1280" s="106"/>
      <c r="D1280" s="4" t="s">
        <v>8899</v>
      </c>
      <c r="E1280" s="14" t="s">
        <v>12823</v>
      </c>
      <c r="F1280" s="1" t="s">
        <v>12799</v>
      </c>
      <c r="G1280" s="4" t="s">
        <v>12824</v>
      </c>
      <c r="H1280" s="1" t="s">
        <v>12728</v>
      </c>
      <c r="I1280" s="1"/>
      <c r="J1280" s="2">
        <v>841500</v>
      </c>
      <c r="K1280" s="3">
        <v>841500</v>
      </c>
      <c r="L1280" s="109"/>
      <c r="M1280" s="109"/>
      <c r="N1280" s="13"/>
      <c r="O1280" s="105">
        <v>1049788.8600000001</v>
      </c>
      <c r="P1280" s="105"/>
      <c r="Q1280" s="105"/>
      <c r="R1280" s="105"/>
      <c r="S1280" s="15"/>
      <c r="T1280" s="112" t="s">
        <v>13934</v>
      </c>
      <c r="U1280" s="112"/>
      <c r="V1280" s="112"/>
      <c r="W1280" s="112"/>
      <c r="X1280" s="107" t="s">
        <v>15</v>
      </c>
      <c r="Y1280" s="107"/>
      <c r="Z1280" s="108"/>
    </row>
    <row r="1281" spans="1:26" s="11" customFormat="1" ht="13.5" hidden="1" customHeight="1" x14ac:dyDescent="0.2">
      <c r="A1281" s="12" t="s">
        <v>12825</v>
      </c>
      <c r="B1281" s="106" t="s">
        <v>12826</v>
      </c>
      <c r="C1281" s="106"/>
      <c r="D1281" s="4" t="s">
        <v>8899</v>
      </c>
      <c r="E1281" s="14" t="s">
        <v>12827</v>
      </c>
      <c r="F1281" s="1" t="s">
        <v>12799</v>
      </c>
      <c r="G1281" s="4" t="s">
        <v>12828</v>
      </c>
      <c r="H1281" s="1" t="s">
        <v>7998</v>
      </c>
      <c r="I1281" s="1"/>
      <c r="J1281" s="2">
        <v>841500</v>
      </c>
      <c r="K1281" s="3">
        <v>841500</v>
      </c>
      <c r="L1281" s="109"/>
      <c r="M1281" s="109"/>
      <c r="N1281" s="13"/>
      <c r="O1281" s="105">
        <v>1028732.92</v>
      </c>
      <c r="P1281" s="105"/>
      <c r="Q1281" s="105"/>
      <c r="R1281" s="105"/>
      <c r="S1281" s="15"/>
      <c r="T1281" s="112" t="s">
        <v>13934</v>
      </c>
      <c r="U1281" s="112"/>
      <c r="V1281" s="112"/>
      <c r="W1281" s="112"/>
      <c r="X1281" s="107" t="s">
        <v>15</v>
      </c>
      <c r="Y1281" s="107"/>
      <c r="Z1281" s="108"/>
    </row>
    <row r="1282" spans="1:26" s="11" customFormat="1" ht="13.5" hidden="1" customHeight="1" x14ac:dyDescent="0.2">
      <c r="A1282" s="12" t="s">
        <v>12829</v>
      </c>
      <c r="B1282" s="106" t="s">
        <v>12830</v>
      </c>
      <c r="C1282" s="106"/>
      <c r="D1282" s="4" t="s">
        <v>8899</v>
      </c>
      <c r="E1282" s="14" t="s">
        <v>12831</v>
      </c>
      <c r="F1282" s="1" t="s">
        <v>12799</v>
      </c>
      <c r="G1282" s="4" t="s">
        <v>12832</v>
      </c>
      <c r="H1282" s="1" t="s">
        <v>10320</v>
      </c>
      <c r="I1282" s="1"/>
      <c r="J1282" s="2">
        <v>841500</v>
      </c>
      <c r="K1282" s="3">
        <v>841500</v>
      </c>
      <c r="L1282" s="109"/>
      <c r="M1282" s="109"/>
      <c r="N1282" s="13"/>
      <c r="O1282" s="105">
        <v>1046780.87</v>
      </c>
      <c r="P1282" s="105"/>
      <c r="Q1282" s="105"/>
      <c r="R1282" s="105"/>
      <c r="S1282" s="15"/>
      <c r="T1282" s="112" t="s">
        <v>13934</v>
      </c>
      <c r="U1282" s="112"/>
      <c r="V1282" s="112"/>
      <c r="W1282" s="112"/>
      <c r="X1282" s="107" t="s">
        <v>15</v>
      </c>
      <c r="Y1282" s="107"/>
      <c r="Z1282" s="108"/>
    </row>
    <row r="1283" spans="1:26" s="11" customFormat="1" ht="13.5" hidden="1" customHeight="1" x14ac:dyDescent="0.2">
      <c r="A1283" s="12" t="s">
        <v>12833</v>
      </c>
      <c r="B1283" s="106" t="s">
        <v>12834</v>
      </c>
      <c r="C1283" s="106"/>
      <c r="D1283" s="4" t="s">
        <v>8899</v>
      </c>
      <c r="E1283" s="14" t="s">
        <v>12835</v>
      </c>
      <c r="F1283" s="1" t="s">
        <v>12799</v>
      </c>
      <c r="G1283" s="4" t="s">
        <v>12836</v>
      </c>
      <c r="H1283" s="1" t="s">
        <v>12837</v>
      </c>
      <c r="I1283" s="1"/>
      <c r="J1283" s="2">
        <v>2062950</v>
      </c>
      <c r="K1283" s="3">
        <v>2062950</v>
      </c>
      <c r="L1283" s="109"/>
      <c r="M1283" s="109"/>
      <c r="N1283" s="13"/>
      <c r="O1283" s="105">
        <v>2725239.85</v>
      </c>
      <c r="P1283" s="105"/>
      <c r="Q1283" s="105"/>
      <c r="R1283" s="105"/>
      <c r="S1283" s="15"/>
      <c r="T1283" s="112" t="s">
        <v>13934</v>
      </c>
      <c r="U1283" s="112"/>
      <c r="V1283" s="112"/>
      <c r="W1283" s="112"/>
      <c r="X1283" s="107" t="s">
        <v>15</v>
      </c>
      <c r="Y1283" s="107"/>
      <c r="Z1283" s="108"/>
    </row>
    <row r="1284" spans="1:26" s="11" customFormat="1" ht="13.5" hidden="1" customHeight="1" x14ac:dyDescent="0.2">
      <c r="A1284" s="12" t="s">
        <v>12838</v>
      </c>
      <c r="B1284" s="106" t="s">
        <v>12839</v>
      </c>
      <c r="C1284" s="106"/>
      <c r="D1284" s="4" t="s">
        <v>8899</v>
      </c>
      <c r="E1284" s="14" t="s">
        <v>12840</v>
      </c>
      <c r="F1284" s="1" t="s">
        <v>12799</v>
      </c>
      <c r="G1284" s="4" t="s">
        <v>12841</v>
      </c>
      <c r="H1284" s="1" t="s">
        <v>11786</v>
      </c>
      <c r="I1284" s="1"/>
      <c r="J1284" s="2">
        <v>1020000</v>
      </c>
      <c r="K1284" s="3">
        <v>1020000</v>
      </c>
      <c r="L1284" s="109"/>
      <c r="M1284" s="109"/>
      <c r="N1284" s="13"/>
      <c r="O1284" s="105">
        <v>1302460.1000000001</v>
      </c>
      <c r="P1284" s="105"/>
      <c r="Q1284" s="105"/>
      <c r="R1284" s="105"/>
      <c r="S1284" s="15"/>
      <c r="T1284" s="112" t="s">
        <v>13934</v>
      </c>
      <c r="U1284" s="112"/>
      <c r="V1284" s="112"/>
      <c r="W1284" s="112"/>
      <c r="X1284" s="107" t="s">
        <v>15</v>
      </c>
      <c r="Y1284" s="107"/>
      <c r="Z1284" s="108"/>
    </row>
    <row r="1285" spans="1:26" s="11" customFormat="1" ht="13.5" hidden="1" customHeight="1" x14ac:dyDescent="0.2">
      <c r="A1285" s="12" t="s">
        <v>12842</v>
      </c>
      <c r="B1285" s="106" t="s">
        <v>12843</v>
      </c>
      <c r="C1285" s="106"/>
      <c r="D1285" s="4" t="s">
        <v>8899</v>
      </c>
      <c r="E1285" s="14" t="s">
        <v>12844</v>
      </c>
      <c r="F1285" s="1" t="s">
        <v>12799</v>
      </c>
      <c r="G1285" s="4" t="s">
        <v>12845</v>
      </c>
      <c r="H1285" s="1" t="s">
        <v>11786</v>
      </c>
      <c r="I1285" s="1"/>
      <c r="J1285" s="2">
        <v>1093950</v>
      </c>
      <c r="K1285" s="3">
        <v>1093950</v>
      </c>
      <c r="L1285" s="109"/>
      <c r="M1285" s="109"/>
      <c r="N1285" s="13"/>
      <c r="O1285" s="105">
        <v>1302460</v>
      </c>
      <c r="P1285" s="105"/>
      <c r="Q1285" s="105"/>
      <c r="R1285" s="105"/>
      <c r="S1285" s="15"/>
      <c r="T1285" s="112" t="s">
        <v>13934</v>
      </c>
      <c r="U1285" s="112"/>
      <c r="V1285" s="112"/>
      <c r="W1285" s="112"/>
      <c r="X1285" s="107" t="s">
        <v>15</v>
      </c>
      <c r="Y1285" s="107"/>
      <c r="Z1285" s="108"/>
    </row>
    <row r="1286" spans="1:26" s="11" customFormat="1" ht="13.5" hidden="1" customHeight="1" x14ac:dyDescent="0.2">
      <c r="A1286" s="12" t="s">
        <v>12846</v>
      </c>
      <c r="B1286" s="106" t="s">
        <v>12847</v>
      </c>
      <c r="C1286" s="106"/>
      <c r="D1286" s="4" t="s">
        <v>8899</v>
      </c>
      <c r="E1286" s="14" t="s">
        <v>12848</v>
      </c>
      <c r="F1286" s="1" t="s">
        <v>12799</v>
      </c>
      <c r="G1286" s="4" t="s">
        <v>12849</v>
      </c>
      <c r="H1286" s="1" t="s">
        <v>9617</v>
      </c>
      <c r="I1286" s="1"/>
      <c r="J1286" s="2">
        <v>841500</v>
      </c>
      <c r="K1286" s="3">
        <v>841500</v>
      </c>
      <c r="L1286" s="109"/>
      <c r="M1286" s="109"/>
      <c r="N1286" s="13"/>
      <c r="O1286" s="105">
        <v>1007676.99</v>
      </c>
      <c r="P1286" s="105"/>
      <c r="Q1286" s="105"/>
      <c r="R1286" s="105"/>
      <c r="S1286" s="15"/>
      <c r="T1286" s="112" t="s">
        <v>13934</v>
      </c>
      <c r="U1286" s="112"/>
      <c r="V1286" s="112"/>
      <c r="W1286" s="112"/>
      <c r="X1286" s="107" t="s">
        <v>15</v>
      </c>
      <c r="Y1286" s="107"/>
      <c r="Z1286" s="108"/>
    </row>
    <row r="1287" spans="1:26" s="11" customFormat="1" ht="13.5" hidden="1" customHeight="1" x14ac:dyDescent="0.2">
      <c r="A1287" s="12" t="s">
        <v>12850</v>
      </c>
      <c r="B1287" s="106" t="s">
        <v>12851</v>
      </c>
      <c r="C1287" s="106"/>
      <c r="D1287" s="4" t="s">
        <v>8899</v>
      </c>
      <c r="E1287" s="14" t="s">
        <v>12852</v>
      </c>
      <c r="F1287" s="1" t="s">
        <v>12799</v>
      </c>
      <c r="G1287" s="4" t="s">
        <v>12853</v>
      </c>
      <c r="H1287" s="1" t="s">
        <v>9617</v>
      </c>
      <c r="I1287" s="1"/>
      <c r="J1287" s="2">
        <v>841500</v>
      </c>
      <c r="K1287" s="3">
        <v>841500</v>
      </c>
      <c r="L1287" s="109"/>
      <c r="M1287" s="109"/>
      <c r="N1287" s="13"/>
      <c r="O1287" s="105">
        <v>1007676.99</v>
      </c>
      <c r="P1287" s="105"/>
      <c r="Q1287" s="105"/>
      <c r="R1287" s="105"/>
      <c r="S1287" s="15"/>
      <c r="T1287" s="112" t="s">
        <v>13934</v>
      </c>
      <c r="U1287" s="112"/>
      <c r="V1287" s="112"/>
      <c r="W1287" s="112"/>
      <c r="X1287" s="107" t="s">
        <v>15</v>
      </c>
      <c r="Y1287" s="107"/>
      <c r="Z1287" s="108"/>
    </row>
    <row r="1288" spans="1:26" s="11" customFormat="1" ht="13.5" hidden="1" customHeight="1" x14ac:dyDescent="0.2">
      <c r="A1288" s="12" t="s">
        <v>12854</v>
      </c>
      <c r="B1288" s="106" t="s">
        <v>12855</v>
      </c>
      <c r="C1288" s="106"/>
      <c r="D1288" s="4" t="s">
        <v>8899</v>
      </c>
      <c r="E1288" s="14" t="s">
        <v>12856</v>
      </c>
      <c r="F1288" s="1" t="s">
        <v>12799</v>
      </c>
      <c r="G1288" s="4" t="s">
        <v>12857</v>
      </c>
      <c r="H1288" s="1" t="s">
        <v>11786</v>
      </c>
      <c r="I1288" s="1"/>
      <c r="J1288" s="2">
        <v>1081200</v>
      </c>
      <c r="K1288" s="3">
        <v>1081200</v>
      </c>
      <c r="L1288" s="109"/>
      <c r="M1288" s="109"/>
      <c r="N1288" s="13"/>
      <c r="O1288" s="105">
        <v>1302460.1000000001</v>
      </c>
      <c r="P1288" s="105"/>
      <c r="Q1288" s="105"/>
      <c r="R1288" s="105"/>
      <c r="S1288" s="15"/>
      <c r="T1288" s="112" t="s">
        <v>13934</v>
      </c>
      <c r="U1288" s="112"/>
      <c r="V1288" s="112"/>
      <c r="W1288" s="112"/>
      <c r="X1288" s="107" t="s">
        <v>15</v>
      </c>
      <c r="Y1288" s="107"/>
      <c r="Z1288" s="108"/>
    </row>
    <row r="1289" spans="1:26" s="11" customFormat="1" ht="13.5" hidden="1" customHeight="1" x14ac:dyDescent="0.2">
      <c r="A1289" s="12" t="s">
        <v>12858</v>
      </c>
      <c r="B1289" s="106" t="s">
        <v>12859</v>
      </c>
      <c r="C1289" s="106"/>
      <c r="D1289" s="4" t="s">
        <v>8899</v>
      </c>
      <c r="E1289" s="14" t="s">
        <v>12860</v>
      </c>
      <c r="F1289" s="1" t="s">
        <v>12799</v>
      </c>
      <c r="G1289" s="4" t="s">
        <v>12861</v>
      </c>
      <c r="H1289" s="1" t="s">
        <v>10406</v>
      </c>
      <c r="I1289" s="1"/>
      <c r="J1289" s="2">
        <v>1428000</v>
      </c>
      <c r="K1289" s="3">
        <v>1428000</v>
      </c>
      <c r="L1289" s="109"/>
      <c r="M1289" s="109"/>
      <c r="N1289" s="13"/>
      <c r="O1289" s="105">
        <v>1771706.7</v>
      </c>
      <c r="P1289" s="105"/>
      <c r="Q1289" s="105"/>
      <c r="R1289" s="105"/>
      <c r="S1289" s="15"/>
      <c r="T1289" s="112" t="s">
        <v>13934</v>
      </c>
      <c r="U1289" s="112"/>
      <c r="V1289" s="112"/>
      <c r="W1289" s="112"/>
      <c r="X1289" s="107" t="s">
        <v>15</v>
      </c>
      <c r="Y1289" s="107"/>
      <c r="Z1289" s="108"/>
    </row>
    <row r="1290" spans="1:26" s="11" customFormat="1" ht="13.5" hidden="1" customHeight="1" x14ac:dyDescent="0.2">
      <c r="A1290" s="12" t="s">
        <v>12862</v>
      </c>
      <c r="B1290" s="106" t="s">
        <v>12863</v>
      </c>
      <c r="C1290" s="106"/>
      <c r="D1290" s="4" t="s">
        <v>8899</v>
      </c>
      <c r="E1290" s="14" t="s">
        <v>12864</v>
      </c>
      <c r="F1290" s="1" t="s">
        <v>12799</v>
      </c>
      <c r="G1290" s="4" t="s">
        <v>12865</v>
      </c>
      <c r="H1290" s="1" t="s">
        <v>9035</v>
      </c>
      <c r="I1290" s="1"/>
      <c r="J1290" s="2">
        <v>1507050</v>
      </c>
      <c r="K1290" s="3">
        <v>1507050</v>
      </c>
      <c r="L1290" s="109"/>
      <c r="M1290" s="109"/>
      <c r="N1290" s="13"/>
      <c r="O1290" s="105">
        <v>1813818.57</v>
      </c>
      <c r="P1290" s="105"/>
      <c r="Q1290" s="105"/>
      <c r="R1290" s="105"/>
      <c r="S1290" s="15"/>
      <c r="T1290" s="112" t="s">
        <v>13934</v>
      </c>
      <c r="U1290" s="112"/>
      <c r="V1290" s="112"/>
      <c r="W1290" s="112"/>
      <c r="X1290" s="107" t="s">
        <v>15</v>
      </c>
      <c r="Y1290" s="107"/>
      <c r="Z1290" s="108"/>
    </row>
    <row r="1291" spans="1:26" s="11" customFormat="1" ht="13.5" hidden="1" customHeight="1" x14ac:dyDescent="0.2">
      <c r="A1291" s="12" t="s">
        <v>12866</v>
      </c>
      <c r="B1291" s="106" t="s">
        <v>12867</v>
      </c>
      <c r="C1291" s="106"/>
      <c r="D1291" s="4" t="s">
        <v>8899</v>
      </c>
      <c r="E1291" s="14" t="s">
        <v>12868</v>
      </c>
      <c r="F1291" s="1" t="s">
        <v>12799</v>
      </c>
      <c r="G1291" s="4" t="s">
        <v>12869</v>
      </c>
      <c r="H1291" s="1" t="s">
        <v>10630</v>
      </c>
      <c r="I1291" s="1"/>
      <c r="J1291" s="2">
        <v>1389750</v>
      </c>
      <c r="K1291" s="3">
        <v>1389750</v>
      </c>
      <c r="L1291" s="109"/>
      <c r="M1291" s="109"/>
      <c r="N1291" s="13"/>
      <c r="O1291" s="105">
        <v>1831866.52</v>
      </c>
      <c r="P1291" s="105"/>
      <c r="Q1291" s="105"/>
      <c r="R1291" s="105"/>
      <c r="S1291" s="15"/>
      <c r="T1291" s="112" t="s">
        <v>13934</v>
      </c>
      <c r="U1291" s="112"/>
      <c r="V1291" s="112"/>
      <c r="W1291" s="112"/>
      <c r="X1291" s="107" t="s">
        <v>15</v>
      </c>
      <c r="Y1291" s="107"/>
      <c r="Z1291" s="108"/>
    </row>
    <row r="1292" spans="1:26" s="11" customFormat="1" ht="13.5" hidden="1" customHeight="1" x14ac:dyDescent="0.2">
      <c r="A1292" s="12" t="s">
        <v>12870</v>
      </c>
      <c r="B1292" s="106" t="s">
        <v>12871</v>
      </c>
      <c r="C1292" s="106"/>
      <c r="D1292" s="4" t="s">
        <v>8899</v>
      </c>
      <c r="E1292" s="14" t="s">
        <v>12872</v>
      </c>
      <c r="F1292" s="1" t="s">
        <v>12799</v>
      </c>
      <c r="G1292" s="4" t="s">
        <v>12873</v>
      </c>
      <c r="H1292" s="1" t="s">
        <v>11411</v>
      </c>
      <c r="I1292" s="1"/>
      <c r="J1292" s="2">
        <v>1428000</v>
      </c>
      <c r="K1292" s="3">
        <v>1428000</v>
      </c>
      <c r="L1292" s="109"/>
      <c r="M1292" s="109"/>
      <c r="N1292" s="13"/>
      <c r="O1292" s="105">
        <v>1759674.74</v>
      </c>
      <c r="P1292" s="105"/>
      <c r="Q1292" s="105"/>
      <c r="R1292" s="105"/>
      <c r="S1292" s="15"/>
      <c r="T1292" s="112" t="s">
        <v>13934</v>
      </c>
      <c r="U1292" s="112"/>
      <c r="V1292" s="112"/>
      <c r="W1292" s="112"/>
      <c r="X1292" s="107" t="s">
        <v>15</v>
      </c>
      <c r="Y1292" s="107"/>
      <c r="Z1292" s="108"/>
    </row>
    <row r="1293" spans="1:26" s="11" customFormat="1" ht="13.5" hidden="1" customHeight="1" x14ac:dyDescent="0.2">
      <c r="A1293" s="12" t="s">
        <v>12874</v>
      </c>
      <c r="B1293" s="106" t="s">
        <v>12875</v>
      </c>
      <c r="C1293" s="106"/>
      <c r="D1293" s="4" t="s">
        <v>8899</v>
      </c>
      <c r="E1293" s="14" t="s">
        <v>12876</v>
      </c>
      <c r="F1293" s="1" t="s">
        <v>12799</v>
      </c>
      <c r="G1293" s="4" t="s">
        <v>12877</v>
      </c>
      <c r="H1293" s="1" t="s">
        <v>8802</v>
      </c>
      <c r="I1293" s="1"/>
      <c r="J1293" s="2">
        <v>1428000</v>
      </c>
      <c r="K1293" s="3">
        <v>1428000</v>
      </c>
      <c r="L1293" s="109"/>
      <c r="M1293" s="109"/>
      <c r="N1293" s="13"/>
      <c r="O1293" s="105">
        <v>1762682.73</v>
      </c>
      <c r="P1293" s="105"/>
      <c r="Q1293" s="105"/>
      <c r="R1293" s="105"/>
      <c r="S1293" s="15"/>
      <c r="T1293" s="112" t="s">
        <v>13934</v>
      </c>
      <c r="U1293" s="112"/>
      <c r="V1293" s="112"/>
      <c r="W1293" s="112"/>
      <c r="X1293" s="107" t="s">
        <v>15</v>
      </c>
      <c r="Y1293" s="107"/>
      <c r="Z1293" s="108"/>
    </row>
    <row r="1294" spans="1:26" s="11" customFormat="1" ht="13.5" hidden="1" customHeight="1" x14ac:dyDescent="0.2">
      <c r="A1294" s="12" t="s">
        <v>12878</v>
      </c>
      <c r="B1294" s="106" t="s">
        <v>12879</v>
      </c>
      <c r="C1294" s="106"/>
      <c r="D1294" s="4" t="s">
        <v>8899</v>
      </c>
      <c r="E1294" s="14" t="s">
        <v>12880</v>
      </c>
      <c r="F1294" s="1" t="s">
        <v>12799</v>
      </c>
      <c r="G1294" s="4" t="s">
        <v>12881</v>
      </c>
      <c r="H1294" s="1" t="s">
        <v>9820</v>
      </c>
      <c r="I1294" s="1"/>
      <c r="J1294" s="2">
        <v>1428000</v>
      </c>
      <c r="K1294" s="3">
        <v>1428000</v>
      </c>
      <c r="L1294" s="109"/>
      <c r="M1294" s="109"/>
      <c r="N1294" s="13"/>
      <c r="O1294" s="105">
        <v>1801786.61</v>
      </c>
      <c r="P1294" s="105"/>
      <c r="Q1294" s="105"/>
      <c r="R1294" s="105"/>
      <c r="S1294" s="15"/>
      <c r="T1294" s="112" t="s">
        <v>13934</v>
      </c>
      <c r="U1294" s="112"/>
      <c r="V1294" s="112"/>
      <c r="W1294" s="112"/>
      <c r="X1294" s="107" t="s">
        <v>15</v>
      </c>
      <c r="Y1294" s="107"/>
      <c r="Z1294" s="108"/>
    </row>
    <row r="1295" spans="1:26" s="11" customFormat="1" ht="13.5" hidden="1" customHeight="1" x14ac:dyDescent="0.2">
      <c r="A1295" s="12" t="s">
        <v>12882</v>
      </c>
      <c r="B1295" s="106" t="s">
        <v>12883</v>
      </c>
      <c r="C1295" s="106"/>
      <c r="D1295" s="4" t="s">
        <v>8899</v>
      </c>
      <c r="E1295" s="14" t="s">
        <v>12884</v>
      </c>
      <c r="F1295" s="1" t="s">
        <v>12799</v>
      </c>
      <c r="G1295" s="4" t="s">
        <v>12885</v>
      </c>
      <c r="H1295" s="1" t="s">
        <v>10071</v>
      </c>
      <c r="I1295" s="1"/>
      <c r="J1295" s="2">
        <v>2111400</v>
      </c>
      <c r="K1295" s="3">
        <v>2111400</v>
      </c>
      <c r="L1295" s="109"/>
      <c r="M1295" s="109"/>
      <c r="N1295" s="13"/>
      <c r="O1295" s="105">
        <v>2517688.4700000002</v>
      </c>
      <c r="P1295" s="105"/>
      <c r="Q1295" s="105"/>
      <c r="R1295" s="105"/>
      <c r="S1295" s="15"/>
      <c r="T1295" s="112" t="s">
        <v>13934</v>
      </c>
      <c r="U1295" s="112"/>
      <c r="V1295" s="112"/>
      <c r="W1295" s="112"/>
      <c r="X1295" s="107" t="s">
        <v>15</v>
      </c>
      <c r="Y1295" s="107"/>
      <c r="Z1295" s="108"/>
    </row>
    <row r="1296" spans="1:26" s="11" customFormat="1" ht="13.5" hidden="1" customHeight="1" x14ac:dyDescent="0.2">
      <c r="A1296" s="12" t="s">
        <v>12886</v>
      </c>
      <c r="B1296" s="106" t="s">
        <v>12887</v>
      </c>
      <c r="C1296" s="106"/>
      <c r="D1296" s="4" t="s">
        <v>8899</v>
      </c>
      <c r="E1296" s="14" t="s">
        <v>12888</v>
      </c>
      <c r="F1296" s="1" t="s">
        <v>12799</v>
      </c>
      <c r="G1296" s="4" t="s">
        <v>12889</v>
      </c>
      <c r="H1296" s="1" t="s">
        <v>9617</v>
      </c>
      <c r="I1296" s="1"/>
      <c r="J1296" s="2">
        <v>841500</v>
      </c>
      <c r="K1296" s="3">
        <v>841500</v>
      </c>
      <c r="L1296" s="109"/>
      <c r="M1296" s="109"/>
      <c r="N1296" s="13"/>
      <c r="O1296" s="105">
        <v>1007676.99</v>
      </c>
      <c r="P1296" s="105"/>
      <c r="Q1296" s="105"/>
      <c r="R1296" s="105"/>
      <c r="S1296" s="15"/>
      <c r="T1296" s="112" t="s">
        <v>13934</v>
      </c>
      <c r="U1296" s="112"/>
      <c r="V1296" s="112"/>
      <c r="W1296" s="112"/>
      <c r="X1296" s="107" t="s">
        <v>15</v>
      </c>
      <c r="Y1296" s="107"/>
      <c r="Z1296" s="108"/>
    </row>
    <row r="1297" spans="1:26" s="11" customFormat="1" ht="13.5" hidden="1" customHeight="1" x14ac:dyDescent="0.2">
      <c r="A1297" s="12" t="s">
        <v>12890</v>
      </c>
      <c r="B1297" s="106" t="s">
        <v>12891</v>
      </c>
      <c r="C1297" s="106"/>
      <c r="D1297" s="4" t="s">
        <v>8899</v>
      </c>
      <c r="E1297" s="14" t="s">
        <v>12892</v>
      </c>
      <c r="F1297" s="1" t="s">
        <v>12799</v>
      </c>
      <c r="G1297" s="4" t="s">
        <v>12893</v>
      </c>
      <c r="H1297" s="1" t="s">
        <v>8130</v>
      </c>
      <c r="I1297" s="1"/>
      <c r="J1297" s="2">
        <v>841500</v>
      </c>
      <c r="K1297" s="3">
        <v>841500</v>
      </c>
      <c r="L1297" s="109"/>
      <c r="M1297" s="109"/>
      <c r="N1297" s="13"/>
      <c r="O1297" s="105">
        <v>1010684.98</v>
      </c>
      <c r="P1297" s="105"/>
      <c r="Q1297" s="105"/>
      <c r="R1297" s="105"/>
      <c r="S1297" s="15"/>
      <c r="T1297" s="112" t="s">
        <v>13934</v>
      </c>
      <c r="U1297" s="112"/>
      <c r="V1297" s="112"/>
      <c r="W1297" s="112"/>
      <c r="X1297" s="107" t="s">
        <v>15</v>
      </c>
      <c r="Y1297" s="107"/>
      <c r="Z1297" s="108"/>
    </row>
    <row r="1298" spans="1:26" s="11" customFormat="1" ht="13.5" hidden="1" customHeight="1" x14ac:dyDescent="0.2">
      <c r="A1298" s="12" t="s">
        <v>12894</v>
      </c>
      <c r="B1298" s="106" t="s">
        <v>12895</v>
      </c>
      <c r="C1298" s="106"/>
      <c r="D1298" s="4" t="s">
        <v>8899</v>
      </c>
      <c r="E1298" s="14" t="s">
        <v>12896</v>
      </c>
      <c r="F1298" s="1" t="s">
        <v>12897</v>
      </c>
      <c r="G1298" s="4" t="s">
        <v>12898</v>
      </c>
      <c r="H1298" s="1" t="s">
        <v>12899</v>
      </c>
      <c r="I1298" s="1"/>
      <c r="J1298" s="2">
        <v>858000</v>
      </c>
      <c r="K1298" s="3">
        <v>858000</v>
      </c>
      <c r="L1298" s="109"/>
      <c r="M1298" s="109"/>
      <c r="N1298" s="13"/>
      <c r="O1298" s="105">
        <v>1031740.91</v>
      </c>
      <c r="P1298" s="105"/>
      <c r="Q1298" s="105"/>
      <c r="R1298" s="105"/>
      <c r="S1298" s="15"/>
      <c r="T1298" s="112" t="s">
        <v>13934</v>
      </c>
      <c r="U1298" s="112"/>
      <c r="V1298" s="112"/>
      <c r="W1298" s="112"/>
      <c r="X1298" s="107" t="s">
        <v>15</v>
      </c>
      <c r="Y1298" s="107"/>
      <c r="Z1298" s="108"/>
    </row>
    <row r="1299" spans="1:26" s="11" customFormat="1" ht="13.5" hidden="1" customHeight="1" x14ac:dyDescent="0.2">
      <c r="A1299" s="12" t="s">
        <v>12900</v>
      </c>
      <c r="B1299" s="106" t="s">
        <v>12901</v>
      </c>
      <c r="C1299" s="106"/>
      <c r="D1299" s="4" t="s">
        <v>8899</v>
      </c>
      <c r="E1299" s="14" t="s">
        <v>12902</v>
      </c>
      <c r="F1299" s="1" t="s">
        <v>12897</v>
      </c>
      <c r="G1299" s="4" t="s">
        <v>12903</v>
      </c>
      <c r="H1299" s="1" t="s">
        <v>4688</v>
      </c>
      <c r="I1299" s="1"/>
      <c r="J1299" s="2">
        <v>859021</v>
      </c>
      <c r="K1299" s="3">
        <v>859021</v>
      </c>
      <c r="L1299" s="109"/>
      <c r="M1299" s="109"/>
      <c r="N1299" s="13"/>
      <c r="O1299" s="105">
        <v>1013692.97</v>
      </c>
      <c r="P1299" s="105"/>
      <c r="Q1299" s="105"/>
      <c r="R1299" s="105"/>
      <c r="S1299" s="15"/>
      <c r="T1299" s="112" t="s">
        <v>13934</v>
      </c>
      <c r="U1299" s="112"/>
      <c r="V1299" s="112"/>
      <c r="W1299" s="112"/>
      <c r="X1299" s="107" t="s">
        <v>15</v>
      </c>
      <c r="Y1299" s="107"/>
      <c r="Z1299" s="108"/>
    </row>
    <row r="1300" spans="1:26" s="11" customFormat="1" ht="13.5" hidden="1" customHeight="1" x14ac:dyDescent="0.2">
      <c r="A1300" s="12" t="s">
        <v>12904</v>
      </c>
      <c r="B1300" s="106" t="s">
        <v>12905</v>
      </c>
      <c r="C1300" s="106"/>
      <c r="D1300" s="4" t="s">
        <v>8899</v>
      </c>
      <c r="E1300" s="14" t="s">
        <v>12906</v>
      </c>
      <c r="F1300" s="1" t="s">
        <v>12897</v>
      </c>
      <c r="G1300" s="4" t="s">
        <v>12907</v>
      </c>
      <c r="H1300" s="1" t="s">
        <v>9200</v>
      </c>
      <c r="I1300" s="1"/>
      <c r="J1300" s="2">
        <v>859021</v>
      </c>
      <c r="K1300" s="3">
        <v>859021</v>
      </c>
      <c r="L1300" s="109"/>
      <c r="M1300" s="109"/>
      <c r="N1300" s="13"/>
      <c r="O1300" s="105">
        <v>1016700.96</v>
      </c>
      <c r="P1300" s="105"/>
      <c r="Q1300" s="105"/>
      <c r="R1300" s="105"/>
      <c r="S1300" s="15"/>
      <c r="T1300" s="112" t="s">
        <v>13934</v>
      </c>
      <c r="U1300" s="112"/>
      <c r="V1300" s="112"/>
      <c r="W1300" s="112"/>
      <c r="X1300" s="107" t="s">
        <v>15</v>
      </c>
      <c r="Y1300" s="107"/>
      <c r="Z1300" s="108"/>
    </row>
    <row r="1301" spans="1:26" s="11" customFormat="1" ht="13.5" hidden="1" customHeight="1" x14ac:dyDescent="0.2">
      <c r="A1301" s="12" t="s">
        <v>12908</v>
      </c>
      <c r="B1301" s="106" t="s">
        <v>12909</v>
      </c>
      <c r="C1301" s="106"/>
      <c r="D1301" s="4" t="s">
        <v>8899</v>
      </c>
      <c r="E1301" s="14" t="s">
        <v>12910</v>
      </c>
      <c r="F1301" s="1" t="s">
        <v>12897</v>
      </c>
      <c r="G1301" s="4" t="s">
        <v>12911</v>
      </c>
      <c r="H1301" s="1" t="s">
        <v>9987</v>
      </c>
      <c r="I1301" s="1"/>
      <c r="J1301" s="2">
        <v>859021</v>
      </c>
      <c r="K1301" s="3">
        <v>859021</v>
      </c>
      <c r="L1301" s="109"/>
      <c r="M1301" s="109"/>
      <c r="N1301" s="13"/>
      <c r="O1301" s="105">
        <v>1001661</v>
      </c>
      <c r="P1301" s="105"/>
      <c r="Q1301" s="105"/>
      <c r="R1301" s="105"/>
      <c r="S1301" s="15"/>
      <c r="T1301" s="112" t="s">
        <v>13934</v>
      </c>
      <c r="U1301" s="112"/>
      <c r="V1301" s="112"/>
      <c r="W1301" s="112"/>
      <c r="X1301" s="107" t="s">
        <v>15</v>
      </c>
      <c r="Y1301" s="107"/>
      <c r="Z1301" s="108"/>
    </row>
    <row r="1302" spans="1:26" s="11" customFormat="1" ht="13.5" hidden="1" customHeight="1" x14ac:dyDescent="0.2">
      <c r="A1302" s="12" t="s">
        <v>12912</v>
      </c>
      <c r="B1302" s="106" t="s">
        <v>12913</v>
      </c>
      <c r="C1302" s="106"/>
      <c r="D1302" s="4" t="s">
        <v>9326</v>
      </c>
      <c r="E1302" s="14" t="s">
        <v>12914</v>
      </c>
      <c r="F1302" s="1" t="s">
        <v>12897</v>
      </c>
      <c r="G1302" s="4" t="s">
        <v>12915</v>
      </c>
      <c r="H1302" s="1" t="s">
        <v>11990</v>
      </c>
      <c r="I1302" s="1"/>
      <c r="J1302" s="2">
        <v>858000</v>
      </c>
      <c r="K1302" s="3">
        <v>858000</v>
      </c>
      <c r="L1302" s="109"/>
      <c r="M1302" s="109"/>
      <c r="N1302" s="13"/>
      <c r="O1302" s="105">
        <v>1019708.95</v>
      </c>
      <c r="P1302" s="105"/>
      <c r="Q1302" s="105"/>
      <c r="R1302" s="105"/>
      <c r="S1302" s="15"/>
      <c r="T1302" s="112" t="s">
        <v>13934</v>
      </c>
      <c r="U1302" s="112"/>
      <c r="V1302" s="112"/>
      <c r="W1302" s="112"/>
      <c r="X1302" s="107" t="s">
        <v>15</v>
      </c>
      <c r="Y1302" s="107"/>
      <c r="Z1302" s="108"/>
    </row>
    <row r="1303" spans="1:26" s="11" customFormat="1" ht="13.5" hidden="1" customHeight="1" x14ac:dyDescent="0.2">
      <c r="A1303" s="12" t="s">
        <v>12916</v>
      </c>
      <c r="B1303" s="106" t="s">
        <v>12917</v>
      </c>
      <c r="C1303" s="106"/>
      <c r="D1303" s="4" t="s">
        <v>9326</v>
      </c>
      <c r="E1303" s="14" t="s">
        <v>12918</v>
      </c>
      <c r="F1303" s="1" t="s">
        <v>12897</v>
      </c>
      <c r="G1303" s="4" t="s">
        <v>12919</v>
      </c>
      <c r="H1303" s="1" t="s">
        <v>11830</v>
      </c>
      <c r="I1303" s="1"/>
      <c r="J1303" s="2">
        <v>859021</v>
      </c>
      <c r="K1303" s="3">
        <v>859021</v>
      </c>
      <c r="L1303" s="109"/>
      <c r="M1303" s="109"/>
      <c r="N1303" s="13"/>
      <c r="O1303" s="105">
        <v>1076860.78</v>
      </c>
      <c r="P1303" s="105"/>
      <c r="Q1303" s="105"/>
      <c r="R1303" s="105"/>
      <c r="S1303" s="15"/>
      <c r="T1303" s="112" t="s">
        <v>13934</v>
      </c>
      <c r="U1303" s="112"/>
      <c r="V1303" s="112"/>
      <c r="W1303" s="112"/>
      <c r="X1303" s="107" t="s">
        <v>15</v>
      </c>
      <c r="Y1303" s="107"/>
      <c r="Z1303" s="108"/>
    </row>
    <row r="1304" spans="1:26" s="11" customFormat="1" ht="13.5" hidden="1" customHeight="1" x14ac:dyDescent="0.2">
      <c r="A1304" s="12" t="s">
        <v>12920</v>
      </c>
      <c r="B1304" s="106" t="s">
        <v>12921</v>
      </c>
      <c r="C1304" s="106"/>
      <c r="D1304" s="4" t="s">
        <v>9326</v>
      </c>
      <c r="E1304" s="14" t="s">
        <v>12922</v>
      </c>
      <c r="F1304" s="1" t="s">
        <v>12897</v>
      </c>
      <c r="G1304" s="4" t="s">
        <v>12923</v>
      </c>
      <c r="H1304" s="1" t="s">
        <v>79</v>
      </c>
      <c r="I1304" s="1"/>
      <c r="J1304" s="2">
        <v>859021</v>
      </c>
      <c r="K1304" s="3">
        <v>859021</v>
      </c>
      <c r="L1304" s="109"/>
      <c r="M1304" s="109"/>
      <c r="N1304" s="13"/>
      <c r="O1304" s="105">
        <v>992637.03</v>
      </c>
      <c r="P1304" s="105"/>
      <c r="Q1304" s="105"/>
      <c r="R1304" s="105"/>
      <c r="S1304" s="15"/>
      <c r="T1304" s="112" t="s">
        <v>13934</v>
      </c>
      <c r="U1304" s="112"/>
      <c r="V1304" s="112"/>
      <c r="W1304" s="112"/>
      <c r="X1304" s="107" t="s">
        <v>15</v>
      </c>
      <c r="Y1304" s="107"/>
      <c r="Z1304" s="108"/>
    </row>
    <row r="1305" spans="1:26" s="11" customFormat="1" ht="13.5" hidden="1" customHeight="1" x14ac:dyDescent="0.2">
      <c r="A1305" s="12" t="s">
        <v>12924</v>
      </c>
      <c r="B1305" s="106" t="s">
        <v>12925</v>
      </c>
      <c r="C1305" s="106"/>
      <c r="D1305" s="4" t="s">
        <v>9326</v>
      </c>
      <c r="E1305" s="14" t="s">
        <v>12926</v>
      </c>
      <c r="F1305" s="1" t="s">
        <v>12897</v>
      </c>
      <c r="G1305" s="4" t="s">
        <v>12927</v>
      </c>
      <c r="H1305" s="1" t="s">
        <v>9617</v>
      </c>
      <c r="I1305" s="1"/>
      <c r="J1305" s="2">
        <v>858000</v>
      </c>
      <c r="K1305" s="3">
        <v>858000</v>
      </c>
      <c r="L1305" s="109"/>
      <c r="M1305" s="109"/>
      <c r="N1305" s="13"/>
      <c r="O1305" s="105">
        <v>1007676.99</v>
      </c>
      <c r="P1305" s="105"/>
      <c r="Q1305" s="105"/>
      <c r="R1305" s="105"/>
      <c r="S1305" s="15"/>
      <c r="T1305" s="112" t="s">
        <v>13934</v>
      </c>
      <c r="U1305" s="112"/>
      <c r="V1305" s="112"/>
      <c r="W1305" s="112"/>
      <c r="X1305" s="107" t="s">
        <v>15</v>
      </c>
      <c r="Y1305" s="107"/>
      <c r="Z1305" s="108"/>
    </row>
    <row r="1306" spans="1:26" s="11" customFormat="1" ht="13.5" hidden="1" customHeight="1" x14ac:dyDescent="0.2">
      <c r="A1306" s="12" t="s">
        <v>12928</v>
      </c>
      <c r="B1306" s="106" t="s">
        <v>12929</v>
      </c>
      <c r="C1306" s="106"/>
      <c r="D1306" s="4" t="s">
        <v>8899</v>
      </c>
      <c r="E1306" s="14" t="s">
        <v>12930</v>
      </c>
      <c r="F1306" s="1" t="s">
        <v>12799</v>
      </c>
      <c r="G1306" s="4" t="s">
        <v>12931</v>
      </c>
      <c r="H1306" s="1" t="s">
        <v>9617</v>
      </c>
      <c r="I1306" s="1"/>
      <c r="J1306" s="2">
        <v>841500</v>
      </c>
      <c r="K1306" s="3">
        <v>841500</v>
      </c>
      <c r="L1306" s="109"/>
      <c r="M1306" s="109"/>
      <c r="N1306" s="13"/>
      <c r="O1306" s="105">
        <v>1007676.99</v>
      </c>
      <c r="P1306" s="105"/>
      <c r="Q1306" s="105"/>
      <c r="R1306" s="105"/>
      <c r="S1306" s="15"/>
      <c r="T1306" s="112" t="s">
        <v>13934</v>
      </c>
      <c r="U1306" s="112"/>
      <c r="V1306" s="112"/>
      <c r="W1306" s="112"/>
      <c r="X1306" s="107" t="s">
        <v>15</v>
      </c>
      <c r="Y1306" s="107"/>
      <c r="Z1306" s="108"/>
    </row>
    <row r="1307" spans="1:26" s="11" customFormat="1" ht="13.5" hidden="1" customHeight="1" x14ac:dyDescent="0.2">
      <c r="A1307" s="12" t="s">
        <v>12932</v>
      </c>
      <c r="B1307" s="106" t="s">
        <v>12933</v>
      </c>
      <c r="C1307" s="106"/>
      <c r="D1307" s="4" t="s">
        <v>8899</v>
      </c>
      <c r="E1307" s="14" t="s">
        <v>12934</v>
      </c>
      <c r="F1307" s="1" t="s">
        <v>12799</v>
      </c>
      <c r="G1307" s="4" t="s">
        <v>12935</v>
      </c>
      <c r="H1307" s="1" t="s">
        <v>9617</v>
      </c>
      <c r="I1307" s="1"/>
      <c r="J1307" s="2">
        <v>841500</v>
      </c>
      <c r="K1307" s="3">
        <v>841500</v>
      </c>
      <c r="L1307" s="109"/>
      <c r="M1307" s="109"/>
      <c r="N1307" s="13"/>
      <c r="O1307" s="105">
        <v>1007676.99</v>
      </c>
      <c r="P1307" s="105"/>
      <c r="Q1307" s="105"/>
      <c r="R1307" s="105"/>
      <c r="S1307" s="15"/>
      <c r="T1307" s="112" t="s">
        <v>13934</v>
      </c>
      <c r="U1307" s="112"/>
      <c r="V1307" s="112"/>
      <c r="W1307" s="112"/>
      <c r="X1307" s="107" t="s">
        <v>15</v>
      </c>
      <c r="Y1307" s="107"/>
      <c r="Z1307" s="108"/>
    </row>
    <row r="1308" spans="1:26" s="11" customFormat="1" ht="13.5" hidden="1" customHeight="1" x14ac:dyDescent="0.2">
      <c r="A1308" s="12" t="s">
        <v>12936</v>
      </c>
      <c r="B1308" s="106" t="s">
        <v>12937</v>
      </c>
      <c r="C1308" s="106"/>
      <c r="D1308" s="4" t="s">
        <v>8899</v>
      </c>
      <c r="E1308" s="14" t="s">
        <v>12938</v>
      </c>
      <c r="F1308" s="1" t="s">
        <v>12799</v>
      </c>
      <c r="G1308" s="4" t="s">
        <v>12939</v>
      </c>
      <c r="H1308" s="1" t="s">
        <v>11830</v>
      </c>
      <c r="I1308" s="1"/>
      <c r="J1308" s="2">
        <v>841500</v>
      </c>
      <c r="K1308" s="3">
        <v>841500</v>
      </c>
      <c r="L1308" s="109"/>
      <c r="M1308" s="109"/>
      <c r="N1308" s="13"/>
      <c r="O1308" s="105">
        <v>1076860.78</v>
      </c>
      <c r="P1308" s="105"/>
      <c r="Q1308" s="105"/>
      <c r="R1308" s="105"/>
      <c r="S1308" s="15"/>
      <c r="T1308" s="112" t="s">
        <v>13934</v>
      </c>
      <c r="U1308" s="112"/>
      <c r="V1308" s="112"/>
      <c r="W1308" s="112"/>
      <c r="X1308" s="107" t="s">
        <v>15</v>
      </c>
      <c r="Y1308" s="107"/>
      <c r="Z1308" s="108"/>
    </row>
    <row r="1309" spans="1:26" s="11" customFormat="1" ht="13.5" hidden="1" customHeight="1" x14ac:dyDescent="0.2">
      <c r="A1309" s="12" t="s">
        <v>12940</v>
      </c>
      <c r="B1309" s="106" t="s">
        <v>12941</v>
      </c>
      <c r="C1309" s="106"/>
      <c r="D1309" s="4" t="s">
        <v>8899</v>
      </c>
      <c r="E1309" s="14" t="s">
        <v>12942</v>
      </c>
      <c r="F1309" s="1" t="s">
        <v>12799</v>
      </c>
      <c r="G1309" s="4" t="s">
        <v>12943</v>
      </c>
      <c r="H1309" s="1" t="s">
        <v>9617</v>
      </c>
      <c r="I1309" s="1"/>
      <c r="J1309" s="2">
        <v>841500</v>
      </c>
      <c r="K1309" s="3">
        <v>841500</v>
      </c>
      <c r="L1309" s="109"/>
      <c r="M1309" s="109"/>
      <c r="N1309" s="13"/>
      <c r="O1309" s="105">
        <v>1076860.78</v>
      </c>
      <c r="P1309" s="105"/>
      <c r="Q1309" s="105"/>
      <c r="R1309" s="105"/>
      <c r="S1309" s="15"/>
      <c r="T1309" s="112" t="s">
        <v>13934</v>
      </c>
      <c r="U1309" s="112"/>
      <c r="V1309" s="112"/>
      <c r="W1309" s="112"/>
      <c r="X1309" s="107" t="s">
        <v>15</v>
      </c>
      <c r="Y1309" s="107"/>
      <c r="Z1309" s="108"/>
    </row>
    <row r="1310" spans="1:26" s="11" customFormat="1" ht="13.5" hidden="1" customHeight="1" x14ac:dyDescent="0.2">
      <c r="A1310" s="12" t="s">
        <v>12944</v>
      </c>
      <c r="B1310" s="106" t="s">
        <v>12945</v>
      </c>
      <c r="C1310" s="106"/>
      <c r="D1310" s="4" t="s">
        <v>9326</v>
      </c>
      <c r="E1310" s="14" t="s">
        <v>12946</v>
      </c>
      <c r="F1310" s="1" t="s">
        <v>12897</v>
      </c>
      <c r="G1310" s="4" t="s">
        <v>12947</v>
      </c>
      <c r="H1310" s="1" t="s">
        <v>10769</v>
      </c>
      <c r="I1310" s="1"/>
      <c r="J1310" s="2">
        <v>858000</v>
      </c>
      <c r="K1310" s="3">
        <v>858000</v>
      </c>
      <c r="L1310" s="109"/>
      <c r="M1310" s="109"/>
      <c r="N1310" s="13"/>
      <c r="O1310" s="105">
        <v>995645.02</v>
      </c>
      <c r="P1310" s="105"/>
      <c r="Q1310" s="105"/>
      <c r="R1310" s="105"/>
      <c r="S1310" s="15"/>
      <c r="T1310" s="112" t="s">
        <v>13934</v>
      </c>
      <c r="U1310" s="112"/>
      <c r="V1310" s="112"/>
      <c r="W1310" s="112"/>
      <c r="X1310" s="107" t="s">
        <v>15</v>
      </c>
      <c r="Y1310" s="107"/>
      <c r="Z1310" s="108"/>
    </row>
    <row r="1311" spans="1:26" s="11" customFormat="1" ht="13.5" hidden="1" customHeight="1" x14ac:dyDescent="0.2">
      <c r="A1311" s="12" t="s">
        <v>12948</v>
      </c>
      <c r="B1311" s="106" t="s">
        <v>12949</v>
      </c>
      <c r="C1311" s="106"/>
      <c r="D1311" s="4" t="s">
        <v>9326</v>
      </c>
      <c r="E1311" s="14" t="s">
        <v>12950</v>
      </c>
      <c r="F1311" s="1" t="s">
        <v>12897</v>
      </c>
      <c r="G1311" s="4" t="s">
        <v>12951</v>
      </c>
      <c r="H1311" s="1" t="s">
        <v>10769</v>
      </c>
      <c r="I1311" s="1"/>
      <c r="J1311" s="2">
        <v>858000</v>
      </c>
      <c r="K1311" s="3">
        <v>858000</v>
      </c>
      <c r="L1311" s="109"/>
      <c r="M1311" s="109"/>
      <c r="N1311" s="13"/>
      <c r="O1311" s="105">
        <v>995645.02</v>
      </c>
      <c r="P1311" s="105"/>
      <c r="Q1311" s="105"/>
      <c r="R1311" s="105"/>
      <c r="S1311" s="15"/>
      <c r="T1311" s="112" t="s">
        <v>13934</v>
      </c>
      <c r="U1311" s="112"/>
      <c r="V1311" s="112"/>
      <c r="W1311" s="112"/>
      <c r="X1311" s="107" t="s">
        <v>15</v>
      </c>
      <c r="Y1311" s="107"/>
      <c r="Z1311" s="108"/>
    </row>
    <row r="1312" spans="1:26" s="11" customFormat="1" ht="13.5" hidden="1" customHeight="1" x14ac:dyDescent="0.2">
      <c r="A1312" s="12" t="s">
        <v>12952</v>
      </c>
      <c r="B1312" s="106" t="s">
        <v>12953</v>
      </c>
      <c r="C1312" s="106"/>
      <c r="D1312" s="4" t="s">
        <v>8899</v>
      </c>
      <c r="E1312" s="14" t="s">
        <v>12954</v>
      </c>
      <c r="F1312" s="1" t="s">
        <v>12897</v>
      </c>
      <c r="G1312" s="4" t="s">
        <v>12955</v>
      </c>
      <c r="H1312" s="1" t="s">
        <v>10123</v>
      </c>
      <c r="I1312" s="1"/>
      <c r="J1312" s="2">
        <v>874621</v>
      </c>
      <c r="K1312" s="3">
        <v>874621</v>
      </c>
      <c r="L1312" s="109"/>
      <c r="M1312" s="109"/>
      <c r="N1312" s="13"/>
      <c r="O1312" s="105">
        <v>1070844.8</v>
      </c>
      <c r="P1312" s="105"/>
      <c r="Q1312" s="105"/>
      <c r="R1312" s="105"/>
      <c r="S1312" s="15"/>
      <c r="T1312" s="112" t="s">
        <v>13934</v>
      </c>
      <c r="U1312" s="112"/>
      <c r="V1312" s="112"/>
      <c r="W1312" s="112"/>
      <c r="X1312" s="107" t="s">
        <v>15</v>
      </c>
      <c r="Y1312" s="107"/>
      <c r="Z1312" s="108"/>
    </row>
    <row r="1313" spans="1:26" s="11" customFormat="1" ht="13.5" hidden="1" customHeight="1" x14ac:dyDescent="0.2">
      <c r="A1313" s="12" t="s">
        <v>12956</v>
      </c>
      <c r="B1313" s="106" t="s">
        <v>12957</v>
      </c>
      <c r="C1313" s="106"/>
      <c r="D1313" s="4" t="s">
        <v>9326</v>
      </c>
      <c r="E1313" s="14" t="s">
        <v>12958</v>
      </c>
      <c r="F1313" s="1" t="s">
        <v>12897</v>
      </c>
      <c r="G1313" s="4" t="s">
        <v>12959</v>
      </c>
      <c r="H1313" s="1" t="s">
        <v>9430</v>
      </c>
      <c r="I1313" s="1"/>
      <c r="J1313" s="2">
        <v>858000</v>
      </c>
      <c r="K1313" s="3">
        <v>858000</v>
      </c>
      <c r="L1313" s="109"/>
      <c r="M1313" s="109"/>
      <c r="N1313" s="13"/>
      <c r="O1313" s="105">
        <v>998653.01</v>
      </c>
      <c r="P1313" s="105"/>
      <c r="Q1313" s="105"/>
      <c r="R1313" s="105"/>
      <c r="S1313" s="15"/>
      <c r="T1313" s="112" t="s">
        <v>13934</v>
      </c>
      <c r="U1313" s="112"/>
      <c r="V1313" s="112"/>
      <c r="W1313" s="112"/>
      <c r="X1313" s="107" t="s">
        <v>15</v>
      </c>
      <c r="Y1313" s="107"/>
      <c r="Z1313" s="108"/>
    </row>
    <row r="1314" spans="1:26" s="11" customFormat="1" ht="13.5" hidden="1" customHeight="1" x14ac:dyDescent="0.2">
      <c r="A1314" s="12" t="s">
        <v>12960</v>
      </c>
      <c r="B1314" s="106" t="s">
        <v>12961</v>
      </c>
      <c r="C1314" s="106"/>
      <c r="D1314" s="4" t="s">
        <v>9326</v>
      </c>
      <c r="E1314" s="14" t="s">
        <v>12962</v>
      </c>
      <c r="F1314" s="1" t="s">
        <v>12897</v>
      </c>
      <c r="G1314" s="4" t="s">
        <v>12963</v>
      </c>
      <c r="H1314" s="1" t="s">
        <v>9200</v>
      </c>
      <c r="I1314" s="1"/>
      <c r="J1314" s="2">
        <v>859021</v>
      </c>
      <c r="K1314" s="3">
        <v>859021</v>
      </c>
      <c r="L1314" s="109"/>
      <c r="M1314" s="109"/>
      <c r="N1314" s="13"/>
      <c r="O1314" s="105">
        <v>1016700.96</v>
      </c>
      <c r="P1314" s="105"/>
      <c r="Q1314" s="105"/>
      <c r="R1314" s="105"/>
      <c r="S1314" s="15"/>
      <c r="T1314" s="112" t="s">
        <v>13934</v>
      </c>
      <c r="U1314" s="112"/>
      <c r="V1314" s="112"/>
      <c r="W1314" s="112"/>
      <c r="X1314" s="107" t="s">
        <v>15</v>
      </c>
      <c r="Y1314" s="107"/>
      <c r="Z1314" s="108"/>
    </row>
    <row r="1315" spans="1:26" s="11" customFormat="1" ht="13.5" hidden="1" customHeight="1" x14ac:dyDescent="0.2">
      <c r="A1315" s="12" t="s">
        <v>12964</v>
      </c>
      <c r="B1315" s="106" t="s">
        <v>12965</v>
      </c>
      <c r="C1315" s="106"/>
      <c r="D1315" s="4" t="s">
        <v>9326</v>
      </c>
      <c r="E1315" s="14" t="s">
        <v>12966</v>
      </c>
      <c r="F1315" s="1" t="s">
        <v>12897</v>
      </c>
      <c r="G1315" s="4" t="s">
        <v>12967</v>
      </c>
      <c r="H1315" s="1" t="s">
        <v>9617</v>
      </c>
      <c r="I1315" s="1"/>
      <c r="J1315" s="2">
        <v>858000</v>
      </c>
      <c r="K1315" s="3">
        <v>858000</v>
      </c>
      <c r="L1315" s="109"/>
      <c r="M1315" s="109"/>
      <c r="N1315" s="13"/>
      <c r="O1315" s="105">
        <v>1007676.99</v>
      </c>
      <c r="P1315" s="105"/>
      <c r="Q1315" s="105"/>
      <c r="R1315" s="105"/>
      <c r="S1315" s="15"/>
      <c r="T1315" s="112" t="s">
        <v>13934</v>
      </c>
      <c r="U1315" s="112"/>
      <c r="V1315" s="112"/>
      <c r="W1315" s="112"/>
      <c r="X1315" s="107" t="s">
        <v>15</v>
      </c>
      <c r="Y1315" s="107"/>
      <c r="Z1315" s="108"/>
    </row>
    <row r="1316" spans="1:26" s="11" customFormat="1" ht="13.5" hidden="1" customHeight="1" x14ac:dyDescent="0.2">
      <c r="A1316" s="12" t="s">
        <v>12968</v>
      </c>
      <c r="B1316" s="106" t="s">
        <v>12969</v>
      </c>
      <c r="C1316" s="106"/>
      <c r="D1316" s="4" t="s">
        <v>9326</v>
      </c>
      <c r="E1316" s="14" t="s">
        <v>12970</v>
      </c>
      <c r="F1316" s="1" t="s">
        <v>12897</v>
      </c>
      <c r="G1316" s="4" t="s">
        <v>12971</v>
      </c>
      <c r="H1316" s="1" t="s">
        <v>11990</v>
      </c>
      <c r="I1316" s="1"/>
      <c r="J1316" s="2">
        <v>841500</v>
      </c>
      <c r="K1316" s="3">
        <v>841500</v>
      </c>
      <c r="L1316" s="109"/>
      <c r="M1316" s="109"/>
      <c r="N1316" s="13"/>
      <c r="O1316" s="105">
        <v>1019708.95</v>
      </c>
      <c r="P1316" s="105"/>
      <c r="Q1316" s="105"/>
      <c r="R1316" s="105"/>
      <c r="S1316" s="15"/>
      <c r="T1316" s="112" t="s">
        <v>13934</v>
      </c>
      <c r="U1316" s="112"/>
      <c r="V1316" s="112"/>
      <c r="W1316" s="112"/>
      <c r="X1316" s="107" t="s">
        <v>15</v>
      </c>
      <c r="Y1316" s="107"/>
      <c r="Z1316" s="108"/>
    </row>
    <row r="1317" spans="1:26" s="11" customFormat="1" ht="13.5" hidden="1" customHeight="1" x14ac:dyDescent="0.2">
      <c r="A1317" s="12" t="s">
        <v>12972</v>
      </c>
      <c r="B1317" s="106" t="s">
        <v>12973</v>
      </c>
      <c r="C1317" s="106"/>
      <c r="D1317" s="4" t="s">
        <v>9326</v>
      </c>
      <c r="E1317" s="14" t="s">
        <v>12974</v>
      </c>
      <c r="F1317" s="1" t="s">
        <v>12897</v>
      </c>
      <c r="G1317" s="4" t="s">
        <v>12975</v>
      </c>
      <c r="H1317" s="1" t="s">
        <v>11830</v>
      </c>
      <c r="I1317" s="1"/>
      <c r="J1317" s="2">
        <v>841500</v>
      </c>
      <c r="K1317" s="3">
        <v>841500</v>
      </c>
      <c r="L1317" s="109"/>
      <c r="M1317" s="109"/>
      <c r="N1317" s="13"/>
      <c r="O1317" s="105">
        <v>1076860.78</v>
      </c>
      <c r="P1317" s="105"/>
      <c r="Q1317" s="105"/>
      <c r="R1317" s="105"/>
      <c r="S1317" s="15"/>
      <c r="T1317" s="112" t="s">
        <v>13934</v>
      </c>
      <c r="U1317" s="112"/>
      <c r="V1317" s="112"/>
      <c r="W1317" s="112"/>
      <c r="X1317" s="107" t="s">
        <v>15</v>
      </c>
      <c r="Y1317" s="107"/>
      <c r="Z1317" s="108"/>
    </row>
    <row r="1318" spans="1:26" s="11" customFormat="1" ht="13.5" hidden="1" customHeight="1" x14ac:dyDescent="0.2">
      <c r="A1318" s="12" t="s">
        <v>12976</v>
      </c>
      <c r="B1318" s="106" t="s">
        <v>12977</v>
      </c>
      <c r="C1318" s="106"/>
      <c r="D1318" s="4" t="s">
        <v>8899</v>
      </c>
      <c r="E1318" s="14" t="s">
        <v>12978</v>
      </c>
      <c r="F1318" s="1" t="s">
        <v>12897</v>
      </c>
      <c r="G1318" s="4" t="s">
        <v>12979</v>
      </c>
      <c r="H1318" s="1" t="s">
        <v>9617</v>
      </c>
      <c r="I1318" s="1"/>
      <c r="J1318" s="2">
        <v>859021</v>
      </c>
      <c r="K1318" s="3">
        <v>859021</v>
      </c>
      <c r="L1318" s="109"/>
      <c r="M1318" s="109"/>
      <c r="N1318" s="13"/>
      <c r="O1318" s="105">
        <v>1007676.99</v>
      </c>
      <c r="P1318" s="105"/>
      <c r="Q1318" s="105"/>
      <c r="R1318" s="105"/>
      <c r="S1318" s="15"/>
      <c r="T1318" s="112" t="s">
        <v>13934</v>
      </c>
      <c r="U1318" s="112"/>
      <c r="V1318" s="112"/>
      <c r="W1318" s="112"/>
      <c r="X1318" s="107" t="s">
        <v>15</v>
      </c>
      <c r="Y1318" s="107"/>
      <c r="Z1318" s="108"/>
    </row>
    <row r="1319" spans="1:26" s="11" customFormat="1" ht="13.5" hidden="1" customHeight="1" x14ac:dyDescent="0.2">
      <c r="A1319" s="12" t="s">
        <v>12980</v>
      </c>
      <c r="B1319" s="106" t="s">
        <v>12981</v>
      </c>
      <c r="C1319" s="106"/>
      <c r="D1319" s="4" t="s">
        <v>8899</v>
      </c>
      <c r="E1319" s="14" t="s">
        <v>12982</v>
      </c>
      <c r="F1319" s="1" t="s">
        <v>12799</v>
      </c>
      <c r="G1319" s="4" t="s">
        <v>12983</v>
      </c>
      <c r="H1319" s="1" t="s">
        <v>12984</v>
      </c>
      <c r="I1319" s="1"/>
      <c r="J1319" s="2">
        <v>1479477</v>
      </c>
      <c r="K1319" s="3">
        <v>1479477</v>
      </c>
      <c r="L1319" s="109"/>
      <c r="M1319" s="109"/>
      <c r="N1319" s="13"/>
      <c r="O1319" s="111"/>
      <c r="P1319" s="111"/>
      <c r="Q1319" s="111"/>
      <c r="R1319" s="111"/>
      <c r="S1319" s="15"/>
      <c r="T1319" s="112" t="s">
        <v>13934</v>
      </c>
      <c r="U1319" s="112"/>
      <c r="V1319" s="112"/>
      <c r="W1319" s="112"/>
      <c r="X1319" s="107" t="s">
        <v>15</v>
      </c>
      <c r="Y1319" s="107"/>
      <c r="Z1319" s="108"/>
    </row>
    <row r="1320" spans="1:26" s="11" customFormat="1" ht="13.5" hidden="1" customHeight="1" x14ac:dyDescent="0.2">
      <c r="A1320" s="12" t="s">
        <v>12985</v>
      </c>
      <c r="B1320" s="106" t="s">
        <v>12986</v>
      </c>
      <c r="C1320" s="106"/>
      <c r="D1320" s="4" t="s">
        <v>8899</v>
      </c>
      <c r="E1320" s="14" t="s">
        <v>12987</v>
      </c>
      <c r="F1320" s="1" t="s">
        <v>12799</v>
      </c>
      <c r="G1320" s="4" t="s">
        <v>12988</v>
      </c>
      <c r="H1320" s="1" t="s">
        <v>12989</v>
      </c>
      <c r="I1320" s="1"/>
      <c r="J1320" s="2">
        <v>1265371</v>
      </c>
      <c r="K1320" s="3">
        <v>1265371</v>
      </c>
      <c r="L1320" s="109"/>
      <c r="M1320" s="109"/>
      <c r="N1320" s="13"/>
      <c r="O1320" s="111"/>
      <c r="P1320" s="111"/>
      <c r="Q1320" s="111"/>
      <c r="R1320" s="111"/>
      <c r="S1320" s="15"/>
      <c r="T1320" s="112" t="s">
        <v>13934</v>
      </c>
      <c r="U1320" s="112"/>
      <c r="V1320" s="112"/>
      <c r="W1320" s="112"/>
      <c r="X1320" s="107" t="s">
        <v>15</v>
      </c>
      <c r="Y1320" s="107"/>
      <c r="Z1320" s="108"/>
    </row>
    <row r="1321" spans="1:26" s="11" customFormat="1" ht="13.5" hidden="1" customHeight="1" x14ac:dyDescent="0.2">
      <c r="A1321" s="12" t="s">
        <v>12990</v>
      </c>
      <c r="B1321" s="106" t="s">
        <v>12991</v>
      </c>
      <c r="C1321" s="106"/>
      <c r="D1321" s="4" t="s">
        <v>8899</v>
      </c>
      <c r="E1321" s="14" t="s">
        <v>12992</v>
      </c>
      <c r="F1321" s="1" t="s">
        <v>12799</v>
      </c>
      <c r="G1321" s="4" t="s">
        <v>12993</v>
      </c>
      <c r="H1321" s="1" t="s">
        <v>12994</v>
      </c>
      <c r="I1321" s="1"/>
      <c r="J1321" s="2">
        <v>1137398</v>
      </c>
      <c r="K1321" s="3">
        <v>1137398</v>
      </c>
      <c r="L1321" s="109"/>
      <c r="M1321" s="109"/>
      <c r="N1321" s="13"/>
      <c r="O1321" s="111"/>
      <c r="P1321" s="111"/>
      <c r="Q1321" s="111"/>
      <c r="R1321" s="111"/>
      <c r="S1321" s="15"/>
      <c r="T1321" s="112" t="s">
        <v>13934</v>
      </c>
      <c r="U1321" s="112"/>
      <c r="V1321" s="112"/>
      <c r="W1321" s="112"/>
      <c r="X1321" s="107" t="s">
        <v>15</v>
      </c>
      <c r="Y1321" s="107"/>
      <c r="Z1321" s="108"/>
    </row>
    <row r="1322" spans="1:26" s="11" customFormat="1" ht="13.5" hidden="1" customHeight="1" x14ac:dyDescent="0.2">
      <c r="A1322" s="12" t="s">
        <v>12995</v>
      </c>
      <c r="B1322" s="106" t="s">
        <v>12996</v>
      </c>
      <c r="C1322" s="106"/>
      <c r="D1322" s="4" t="s">
        <v>8899</v>
      </c>
      <c r="E1322" s="14" t="s">
        <v>12997</v>
      </c>
      <c r="F1322" s="1" t="s">
        <v>12799</v>
      </c>
      <c r="G1322" s="4" t="s">
        <v>12998</v>
      </c>
      <c r="H1322" s="1" t="s">
        <v>8960</v>
      </c>
      <c r="I1322" s="1"/>
      <c r="J1322" s="2">
        <v>1083257</v>
      </c>
      <c r="K1322" s="3">
        <v>1083257</v>
      </c>
      <c r="L1322" s="109"/>
      <c r="M1322" s="109"/>
      <c r="N1322" s="13"/>
      <c r="O1322" s="111"/>
      <c r="P1322" s="111"/>
      <c r="Q1322" s="111"/>
      <c r="R1322" s="111"/>
      <c r="S1322" s="15"/>
      <c r="T1322" s="112" t="s">
        <v>13934</v>
      </c>
      <c r="U1322" s="112"/>
      <c r="V1322" s="112"/>
      <c r="W1322" s="112"/>
      <c r="X1322" s="107" t="s">
        <v>15</v>
      </c>
      <c r="Y1322" s="107"/>
      <c r="Z1322" s="108"/>
    </row>
    <row r="1323" spans="1:26" s="11" customFormat="1" ht="13.5" hidden="1" customHeight="1" x14ac:dyDescent="0.2">
      <c r="A1323" s="12" t="s">
        <v>12999</v>
      </c>
      <c r="B1323" s="106" t="s">
        <v>13000</v>
      </c>
      <c r="C1323" s="106"/>
      <c r="D1323" s="4" t="s">
        <v>8899</v>
      </c>
      <c r="E1323" s="14" t="s">
        <v>13001</v>
      </c>
      <c r="F1323" s="1" t="s">
        <v>12799</v>
      </c>
      <c r="G1323" s="4" t="s">
        <v>13002</v>
      </c>
      <c r="H1323" s="1" t="s">
        <v>11904</v>
      </c>
      <c r="I1323" s="1"/>
      <c r="J1323" s="2">
        <v>1083257</v>
      </c>
      <c r="K1323" s="3">
        <v>1083257</v>
      </c>
      <c r="L1323" s="109"/>
      <c r="M1323" s="109"/>
      <c r="N1323" s="13"/>
      <c r="O1323" s="111"/>
      <c r="P1323" s="111"/>
      <c r="Q1323" s="111"/>
      <c r="R1323" s="111"/>
      <c r="S1323" s="15"/>
      <c r="T1323" s="112" t="s">
        <v>13934</v>
      </c>
      <c r="U1323" s="112"/>
      <c r="V1323" s="112"/>
      <c r="W1323" s="112"/>
      <c r="X1323" s="107" t="s">
        <v>15</v>
      </c>
      <c r="Y1323" s="107"/>
      <c r="Z1323" s="108"/>
    </row>
    <row r="1324" spans="1:26" s="11" customFormat="1" ht="13.5" hidden="1" customHeight="1" x14ac:dyDescent="0.2">
      <c r="A1324" s="12" t="s">
        <v>13003</v>
      </c>
      <c r="B1324" s="106" t="s">
        <v>13004</v>
      </c>
      <c r="C1324" s="106"/>
      <c r="D1324" s="4" t="s">
        <v>8899</v>
      </c>
      <c r="E1324" s="14" t="s">
        <v>13005</v>
      </c>
      <c r="F1324" s="1" t="s">
        <v>12799</v>
      </c>
      <c r="G1324" s="4" t="s">
        <v>13006</v>
      </c>
      <c r="H1324" s="1" t="s">
        <v>11321</v>
      </c>
      <c r="I1324" s="1"/>
      <c r="J1324" s="2">
        <v>1083257</v>
      </c>
      <c r="K1324" s="3">
        <v>1083257</v>
      </c>
      <c r="L1324" s="109"/>
      <c r="M1324" s="109"/>
      <c r="N1324" s="13"/>
      <c r="O1324" s="111"/>
      <c r="P1324" s="111"/>
      <c r="Q1324" s="111"/>
      <c r="R1324" s="111"/>
      <c r="S1324" s="15"/>
      <c r="T1324" s="112" t="s">
        <v>13934</v>
      </c>
      <c r="U1324" s="112"/>
      <c r="V1324" s="112"/>
      <c r="W1324" s="112"/>
      <c r="X1324" s="107" t="s">
        <v>15</v>
      </c>
      <c r="Y1324" s="107"/>
      <c r="Z1324" s="108"/>
    </row>
    <row r="1325" spans="1:26" s="11" customFormat="1" ht="13.5" hidden="1" customHeight="1" x14ac:dyDescent="0.2">
      <c r="A1325" s="12" t="s">
        <v>13007</v>
      </c>
      <c r="B1325" s="106" t="s">
        <v>13008</v>
      </c>
      <c r="C1325" s="106"/>
      <c r="D1325" s="4" t="s">
        <v>8899</v>
      </c>
      <c r="E1325" s="14" t="s">
        <v>13009</v>
      </c>
      <c r="F1325" s="1" t="s">
        <v>12799</v>
      </c>
      <c r="G1325" s="4" t="s">
        <v>13010</v>
      </c>
      <c r="H1325" s="1" t="s">
        <v>4392</v>
      </c>
      <c r="I1325" s="1"/>
      <c r="J1325" s="2">
        <v>1083257</v>
      </c>
      <c r="K1325" s="3">
        <v>1083257</v>
      </c>
      <c r="L1325" s="109"/>
      <c r="M1325" s="109"/>
      <c r="N1325" s="13"/>
      <c r="O1325" s="111"/>
      <c r="P1325" s="111"/>
      <c r="Q1325" s="111"/>
      <c r="R1325" s="111"/>
      <c r="S1325" s="15"/>
      <c r="T1325" s="112" t="s">
        <v>13934</v>
      </c>
      <c r="U1325" s="112"/>
      <c r="V1325" s="112"/>
      <c r="W1325" s="112"/>
      <c r="X1325" s="107" t="s">
        <v>15</v>
      </c>
      <c r="Y1325" s="107"/>
      <c r="Z1325" s="108"/>
    </row>
    <row r="1326" spans="1:26" s="11" customFormat="1" ht="13.5" hidden="1" customHeight="1" x14ac:dyDescent="0.2">
      <c r="A1326" s="12" t="s">
        <v>13011</v>
      </c>
      <c r="B1326" s="106" t="s">
        <v>13012</v>
      </c>
      <c r="C1326" s="106"/>
      <c r="D1326" s="4" t="s">
        <v>8899</v>
      </c>
      <c r="E1326" s="14" t="s">
        <v>13013</v>
      </c>
      <c r="F1326" s="1" t="s">
        <v>12799</v>
      </c>
      <c r="G1326" s="4" t="s">
        <v>13014</v>
      </c>
      <c r="H1326" s="1" t="s">
        <v>13015</v>
      </c>
      <c r="I1326" s="1"/>
      <c r="J1326" s="2">
        <v>1083257</v>
      </c>
      <c r="K1326" s="3">
        <v>1083257</v>
      </c>
      <c r="L1326" s="109"/>
      <c r="M1326" s="109"/>
      <c r="N1326" s="13"/>
      <c r="O1326" s="111"/>
      <c r="P1326" s="111"/>
      <c r="Q1326" s="111"/>
      <c r="R1326" s="111"/>
      <c r="S1326" s="15"/>
      <c r="T1326" s="112" t="s">
        <v>13934</v>
      </c>
      <c r="U1326" s="112"/>
      <c r="V1326" s="112"/>
      <c r="W1326" s="112"/>
      <c r="X1326" s="107" t="s">
        <v>15</v>
      </c>
      <c r="Y1326" s="107"/>
      <c r="Z1326" s="108"/>
    </row>
    <row r="1327" spans="1:26" s="11" customFormat="1" ht="13.5" hidden="1" customHeight="1" x14ac:dyDescent="0.2">
      <c r="A1327" s="12" t="s">
        <v>13016</v>
      </c>
      <c r="B1327" s="106" t="s">
        <v>13017</v>
      </c>
      <c r="C1327" s="106"/>
      <c r="D1327" s="4" t="s">
        <v>13018</v>
      </c>
      <c r="E1327" s="14" t="s">
        <v>13019</v>
      </c>
      <c r="F1327" s="1" t="s">
        <v>327</v>
      </c>
      <c r="G1327" s="4" t="s">
        <v>13020</v>
      </c>
      <c r="H1327" s="1" t="s">
        <v>13021</v>
      </c>
      <c r="I1327" s="1"/>
      <c r="J1327" s="2">
        <v>5728585.46</v>
      </c>
      <c r="K1327" s="3">
        <v>5728585.46</v>
      </c>
      <c r="L1327" s="109"/>
      <c r="M1327" s="109"/>
      <c r="N1327" s="13"/>
      <c r="O1327" s="105">
        <v>5728585.46</v>
      </c>
      <c r="P1327" s="105"/>
      <c r="Q1327" s="105"/>
      <c r="R1327" s="105"/>
      <c r="S1327" s="15"/>
      <c r="T1327" s="112" t="s">
        <v>13934</v>
      </c>
      <c r="U1327" s="112"/>
      <c r="V1327" s="112"/>
      <c r="W1327" s="112"/>
      <c r="X1327" s="107" t="s">
        <v>15</v>
      </c>
      <c r="Y1327" s="107"/>
      <c r="Z1327" s="108"/>
    </row>
    <row r="1328" spans="1:26" s="11" customFormat="1" ht="13.5" hidden="1" customHeight="1" x14ac:dyDescent="0.2">
      <c r="A1328" s="12" t="s">
        <v>13022</v>
      </c>
      <c r="B1328" s="106" t="s">
        <v>13023</v>
      </c>
      <c r="C1328" s="106"/>
      <c r="D1328" s="4" t="s">
        <v>13024</v>
      </c>
      <c r="E1328" s="14" t="s">
        <v>13025</v>
      </c>
      <c r="F1328" s="1" t="s">
        <v>327</v>
      </c>
      <c r="G1328" s="4" t="s">
        <v>328</v>
      </c>
      <c r="H1328" s="1" t="s">
        <v>2802</v>
      </c>
      <c r="I1328" s="1"/>
      <c r="J1328" s="2">
        <v>482834.22</v>
      </c>
      <c r="K1328" s="3">
        <v>482834.22</v>
      </c>
      <c r="L1328" s="109"/>
      <c r="M1328" s="109"/>
      <c r="N1328" s="13"/>
      <c r="O1328" s="105">
        <v>482834.22</v>
      </c>
      <c r="P1328" s="105"/>
      <c r="Q1328" s="105"/>
      <c r="R1328" s="105"/>
      <c r="S1328" s="15"/>
      <c r="T1328" s="112" t="s">
        <v>13934</v>
      </c>
      <c r="U1328" s="112"/>
      <c r="V1328" s="112"/>
      <c r="W1328" s="112"/>
      <c r="X1328" s="107" t="s">
        <v>15</v>
      </c>
      <c r="Y1328" s="107"/>
      <c r="Z1328" s="108"/>
    </row>
    <row r="1329" spans="1:26" s="11" customFormat="1" ht="13.5" hidden="1" customHeight="1" x14ac:dyDescent="0.2">
      <c r="A1329" s="12" t="s">
        <v>13026</v>
      </c>
      <c r="B1329" s="106" t="s">
        <v>13027</v>
      </c>
      <c r="C1329" s="106"/>
      <c r="D1329" s="4" t="s">
        <v>13028</v>
      </c>
      <c r="E1329" s="14" t="s">
        <v>13029</v>
      </c>
      <c r="F1329" s="1" t="s">
        <v>327</v>
      </c>
      <c r="G1329" s="4" t="s">
        <v>13030</v>
      </c>
      <c r="H1329" s="1" t="s">
        <v>13031</v>
      </c>
      <c r="I1329" s="1"/>
      <c r="J1329" s="2">
        <v>1962880.99</v>
      </c>
      <c r="K1329" s="3">
        <v>1962880.99</v>
      </c>
      <c r="L1329" s="109"/>
      <c r="M1329" s="109"/>
      <c r="N1329" s="13"/>
      <c r="O1329" s="105">
        <v>1962880.99</v>
      </c>
      <c r="P1329" s="105"/>
      <c r="Q1329" s="105"/>
      <c r="R1329" s="105"/>
      <c r="S1329" s="15"/>
      <c r="T1329" s="112" t="s">
        <v>13934</v>
      </c>
      <c r="U1329" s="112"/>
      <c r="V1329" s="112"/>
      <c r="W1329" s="112"/>
      <c r="X1329" s="107" t="s">
        <v>15</v>
      </c>
      <c r="Y1329" s="107"/>
      <c r="Z1329" s="108"/>
    </row>
    <row r="1330" spans="1:26" s="11" customFormat="1" ht="13.5" hidden="1" customHeight="1" x14ac:dyDescent="0.2">
      <c r="A1330" s="12" t="s">
        <v>13032</v>
      </c>
      <c r="B1330" s="106" t="s">
        <v>13033</v>
      </c>
      <c r="C1330" s="106"/>
      <c r="D1330" s="4" t="s">
        <v>8268</v>
      </c>
      <c r="E1330" s="14" t="s">
        <v>13034</v>
      </c>
      <c r="F1330" s="1" t="s">
        <v>327</v>
      </c>
      <c r="G1330" s="4" t="s">
        <v>8408</v>
      </c>
      <c r="H1330" s="1" t="s">
        <v>13035</v>
      </c>
      <c r="I1330" s="1"/>
      <c r="J1330" s="2">
        <v>4758703.49</v>
      </c>
      <c r="K1330" s="3">
        <v>4758703.49</v>
      </c>
      <c r="L1330" s="109"/>
      <c r="M1330" s="109"/>
      <c r="N1330" s="13"/>
      <c r="O1330" s="105">
        <v>4758703.49</v>
      </c>
      <c r="P1330" s="105"/>
      <c r="Q1330" s="105"/>
      <c r="R1330" s="105"/>
      <c r="S1330" s="15"/>
      <c r="T1330" s="112" t="s">
        <v>13934</v>
      </c>
      <c r="U1330" s="112"/>
      <c r="V1330" s="112"/>
      <c r="W1330" s="112"/>
      <c r="X1330" s="107" t="s">
        <v>15</v>
      </c>
      <c r="Y1330" s="107"/>
      <c r="Z1330" s="108"/>
    </row>
    <row r="1331" spans="1:26" s="11" customFormat="1" ht="13.5" hidden="1" customHeight="1" x14ac:dyDescent="0.2">
      <c r="A1331" s="12" t="s">
        <v>13036</v>
      </c>
      <c r="B1331" s="106" t="s">
        <v>13037</v>
      </c>
      <c r="C1331" s="106"/>
      <c r="D1331" s="4" t="s">
        <v>13038</v>
      </c>
      <c r="E1331" s="14" t="s">
        <v>13039</v>
      </c>
      <c r="F1331" s="1" t="s">
        <v>327</v>
      </c>
      <c r="G1331" s="4" t="s">
        <v>13040</v>
      </c>
      <c r="H1331" s="1" t="s">
        <v>13041</v>
      </c>
      <c r="I1331" s="1"/>
      <c r="J1331" s="2">
        <v>7486652.8899999997</v>
      </c>
      <c r="K1331" s="3">
        <v>7486652.8899999997</v>
      </c>
      <c r="L1331" s="109"/>
      <c r="M1331" s="109"/>
      <c r="N1331" s="13"/>
      <c r="O1331" s="105">
        <v>7486652.8899999997</v>
      </c>
      <c r="P1331" s="105"/>
      <c r="Q1331" s="105"/>
      <c r="R1331" s="105"/>
      <c r="S1331" s="15"/>
      <c r="T1331" s="112" t="s">
        <v>13934</v>
      </c>
      <c r="U1331" s="112"/>
      <c r="V1331" s="112"/>
      <c r="W1331" s="112"/>
      <c r="X1331" s="107" t="s">
        <v>15</v>
      </c>
      <c r="Y1331" s="107"/>
      <c r="Z1331" s="108"/>
    </row>
    <row r="1332" spans="1:26" s="11" customFormat="1" ht="13.5" hidden="1" customHeight="1" x14ac:dyDescent="0.2">
      <c r="A1332" s="12" t="s">
        <v>13042</v>
      </c>
      <c r="B1332" s="106" t="s">
        <v>13043</v>
      </c>
      <c r="C1332" s="106"/>
      <c r="D1332" s="4" t="s">
        <v>8190</v>
      </c>
      <c r="E1332" s="14" t="s">
        <v>13044</v>
      </c>
      <c r="F1332" s="1" t="s">
        <v>327</v>
      </c>
      <c r="G1332" s="4" t="s">
        <v>338</v>
      </c>
      <c r="H1332" s="1" t="s">
        <v>13045</v>
      </c>
      <c r="I1332" s="1"/>
      <c r="J1332" s="2">
        <v>2122588.91</v>
      </c>
      <c r="K1332" s="3">
        <v>2122588.91</v>
      </c>
      <c r="L1332" s="109"/>
      <c r="M1332" s="109"/>
      <c r="N1332" s="13"/>
      <c r="O1332" s="105">
        <v>2122588.91</v>
      </c>
      <c r="P1332" s="105"/>
      <c r="Q1332" s="105"/>
      <c r="R1332" s="105"/>
      <c r="S1332" s="15"/>
      <c r="T1332" s="112" t="s">
        <v>13934</v>
      </c>
      <c r="U1332" s="112"/>
      <c r="V1332" s="112"/>
      <c r="W1332" s="112"/>
      <c r="X1332" s="107" t="s">
        <v>15</v>
      </c>
      <c r="Y1332" s="107"/>
      <c r="Z1332" s="108"/>
    </row>
    <row r="1333" spans="1:26" s="11" customFormat="1" ht="13.5" hidden="1" customHeight="1" x14ac:dyDescent="0.2">
      <c r="A1333" s="12" t="s">
        <v>13046</v>
      </c>
      <c r="B1333" s="106" t="s">
        <v>13047</v>
      </c>
      <c r="C1333" s="106"/>
      <c r="D1333" s="4" t="s">
        <v>8295</v>
      </c>
      <c r="E1333" s="14" t="s">
        <v>13048</v>
      </c>
      <c r="F1333" s="1" t="s">
        <v>327</v>
      </c>
      <c r="G1333" s="4" t="s">
        <v>338</v>
      </c>
      <c r="H1333" s="1" t="s">
        <v>13049</v>
      </c>
      <c r="I1333" s="1"/>
      <c r="J1333" s="2">
        <v>2488717.33</v>
      </c>
      <c r="K1333" s="3">
        <v>2488717.33</v>
      </c>
      <c r="L1333" s="109"/>
      <c r="M1333" s="109"/>
      <c r="N1333" s="13"/>
      <c r="O1333" s="105">
        <v>2488717.33</v>
      </c>
      <c r="P1333" s="105"/>
      <c r="Q1333" s="105"/>
      <c r="R1333" s="105"/>
      <c r="S1333" s="15"/>
      <c r="T1333" s="112" t="s">
        <v>13934</v>
      </c>
      <c r="U1333" s="112"/>
      <c r="V1333" s="112"/>
      <c r="W1333" s="112"/>
      <c r="X1333" s="107" t="s">
        <v>15</v>
      </c>
      <c r="Y1333" s="107"/>
      <c r="Z1333" s="108"/>
    </row>
    <row r="1334" spans="1:26" s="11" customFormat="1" ht="13.5" hidden="1" customHeight="1" x14ac:dyDescent="0.2">
      <c r="A1334" s="12" t="s">
        <v>13050</v>
      </c>
      <c r="B1334" s="106" t="s">
        <v>13051</v>
      </c>
      <c r="C1334" s="106"/>
      <c r="D1334" s="4" t="s">
        <v>13018</v>
      </c>
      <c r="E1334" s="14" t="s">
        <v>13052</v>
      </c>
      <c r="F1334" s="1" t="s">
        <v>327</v>
      </c>
      <c r="G1334" s="4" t="s">
        <v>343</v>
      </c>
      <c r="H1334" s="1" t="s">
        <v>13053</v>
      </c>
      <c r="I1334" s="1"/>
      <c r="J1334" s="2">
        <v>4047521.61</v>
      </c>
      <c r="K1334" s="3">
        <v>4047521.61</v>
      </c>
      <c r="L1334" s="109"/>
      <c r="M1334" s="109"/>
      <c r="N1334" s="13"/>
      <c r="O1334" s="105">
        <v>4047521.61</v>
      </c>
      <c r="P1334" s="105"/>
      <c r="Q1334" s="105"/>
      <c r="R1334" s="105"/>
      <c r="S1334" s="15"/>
      <c r="T1334" s="112" t="s">
        <v>13934</v>
      </c>
      <c r="U1334" s="112"/>
      <c r="V1334" s="112"/>
      <c r="W1334" s="112"/>
      <c r="X1334" s="107" t="s">
        <v>15</v>
      </c>
      <c r="Y1334" s="107"/>
      <c r="Z1334" s="108"/>
    </row>
    <row r="1335" spans="1:26" s="11" customFormat="1" ht="13.5" hidden="1" customHeight="1" x14ac:dyDescent="0.2">
      <c r="A1335" s="12" t="s">
        <v>13054</v>
      </c>
      <c r="B1335" s="106" t="s">
        <v>13055</v>
      </c>
      <c r="C1335" s="106"/>
      <c r="D1335" s="4" t="s">
        <v>13018</v>
      </c>
      <c r="E1335" s="14" t="s">
        <v>13056</v>
      </c>
      <c r="F1335" s="1" t="s">
        <v>327</v>
      </c>
      <c r="G1335" s="4" t="s">
        <v>343</v>
      </c>
      <c r="H1335" s="1" t="s">
        <v>13057</v>
      </c>
      <c r="I1335" s="1"/>
      <c r="J1335" s="2">
        <v>1797193.2</v>
      </c>
      <c r="K1335" s="3">
        <v>1797193.2</v>
      </c>
      <c r="L1335" s="109"/>
      <c r="M1335" s="109"/>
      <c r="N1335" s="13"/>
      <c r="O1335" s="105">
        <v>1797193.2</v>
      </c>
      <c r="P1335" s="105"/>
      <c r="Q1335" s="105"/>
      <c r="R1335" s="105"/>
      <c r="S1335" s="15"/>
      <c r="T1335" s="112" t="s">
        <v>13934</v>
      </c>
      <c r="U1335" s="112"/>
      <c r="V1335" s="112"/>
      <c r="W1335" s="112"/>
      <c r="X1335" s="107" t="s">
        <v>15</v>
      </c>
      <c r="Y1335" s="107"/>
      <c r="Z1335" s="108"/>
    </row>
    <row r="1336" spans="1:26" s="11" customFormat="1" ht="13.5" hidden="1" customHeight="1" x14ac:dyDescent="0.2">
      <c r="A1336" s="12" t="s">
        <v>13058</v>
      </c>
      <c r="B1336" s="106" t="s">
        <v>13059</v>
      </c>
      <c r="C1336" s="106"/>
      <c r="D1336" s="4" t="s">
        <v>13018</v>
      </c>
      <c r="E1336" s="14" t="s">
        <v>13060</v>
      </c>
      <c r="F1336" s="1" t="s">
        <v>327</v>
      </c>
      <c r="G1336" s="4" t="s">
        <v>343</v>
      </c>
      <c r="H1336" s="1" t="s">
        <v>13061</v>
      </c>
      <c r="I1336" s="1"/>
      <c r="J1336" s="2">
        <v>11637570.460000001</v>
      </c>
      <c r="K1336" s="3">
        <v>11637570.460000001</v>
      </c>
      <c r="L1336" s="109"/>
      <c r="M1336" s="109"/>
      <c r="N1336" s="13"/>
      <c r="O1336" s="105">
        <v>11637570.460000001</v>
      </c>
      <c r="P1336" s="105"/>
      <c r="Q1336" s="105"/>
      <c r="R1336" s="105"/>
      <c r="S1336" s="15"/>
      <c r="T1336" s="112" t="s">
        <v>13934</v>
      </c>
      <c r="U1336" s="112"/>
      <c r="V1336" s="112"/>
      <c r="W1336" s="112"/>
      <c r="X1336" s="107" t="s">
        <v>15</v>
      </c>
      <c r="Y1336" s="107"/>
      <c r="Z1336" s="108"/>
    </row>
    <row r="1337" spans="1:26" s="11" customFormat="1" ht="13.5" hidden="1" customHeight="1" x14ac:dyDescent="0.2">
      <c r="A1337" s="12" t="s">
        <v>13062</v>
      </c>
      <c r="B1337" s="106" t="s">
        <v>13063</v>
      </c>
      <c r="C1337" s="106"/>
      <c r="D1337" s="4" t="s">
        <v>8295</v>
      </c>
      <c r="E1337" s="14" t="s">
        <v>13064</v>
      </c>
      <c r="F1337" s="1" t="s">
        <v>327</v>
      </c>
      <c r="G1337" s="4" t="s">
        <v>343</v>
      </c>
      <c r="H1337" s="1" t="s">
        <v>13065</v>
      </c>
      <c r="I1337" s="1"/>
      <c r="J1337" s="2">
        <v>1778321.1</v>
      </c>
      <c r="K1337" s="3">
        <v>1778321.1</v>
      </c>
      <c r="L1337" s="109"/>
      <c r="M1337" s="109"/>
      <c r="N1337" s="13"/>
      <c r="O1337" s="105">
        <v>1778321.1</v>
      </c>
      <c r="P1337" s="105"/>
      <c r="Q1337" s="105"/>
      <c r="R1337" s="105"/>
      <c r="S1337" s="15"/>
      <c r="T1337" s="112" t="s">
        <v>13934</v>
      </c>
      <c r="U1337" s="112"/>
      <c r="V1337" s="112"/>
      <c r="W1337" s="112"/>
      <c r="X1337" s="107" t="s">
        <v>15</v>
      </c>
      <c r="Y1337" s="107"/>
      <c r="Z1337" s="108"/>
    </row>
    <row r="1338" spans="1:26" s="11" customFormat="1" ht="13.5" hidden="1" customHeight="1" x14ac:dyDescent="0.2">
      <c r="A1338" s="12" t="s">
        <v>13066</v>
      </c>
      <c r="B1338" s="106" t="s">
        <v>13067</v>
      </c>
      <c r="C1338" s="106"/>
      <c r="D1338" s="4" t="s">
        <v>9326</v>
      </c>
      <c r="E1338" s="14" t="s">
        <v>13068</v>
      </c>
      <c r="F1338" s="1" t="s">
        <v>348</v>
      </c>
      <c r="G1338" s="4" t="s">
        <v>13069</v>
      </c>
      <c r="H1338" s="1" t="s">
        <v>8886</v>
      </c>
      <c r="I1338" s="1"/>
      <c r="J1338" s="2">
        <v>2738609.35</v>
      </c>
      <c r="K1338" s="3">
        <v>2738609.35</v>
      </c>
      <c r="L1338" s="109"/>
      <c r="M1338" s="109"/>
      <c r="N1338" s="13"/>
      <c r="O1338" s="105">
        <v>2738609.35</v>
      </c>
      <c r="P1338" s="105"/>
      <c r="Q1338" s="105"/>
      <c r="R1338" s="105"/>
      <c r="S1338" s="15"/>
      <c r="T1338" s="112" t="s">
        <v>13934</v>
      </c>
      <c r="U1338" s="112"/>
      <c r="V1338" s="112"/>
      <c r="W1338" s="112"/>
      <c r="X1338" s="107" t="s">
        <v>15</v>
      </c>
      <c r="Y1338" s="107"/>
      <c r="Z1338" s="108"/>
    </row>
    <row r="1339" spans="1:26" s="11" customFormat="1" ht="13.5" hidden="1" customHeight="1" x14ac:dyDescent="0.2">
      <c r="A1339" s="12" t="s">
        <v>13070</v>
      </c>
      <c r="B1339" s="106" t="s">
        <v>13071</v>
      </c>
      <c r="C1339" s="106"/>
      <c r="D1339" s="4" t="s">
        <v>9326</v>
      </c>
      <c r="E1339" s="14" t="s">
        <v>13072</v>
      </c>
      <c r="F1339" s="1" t="s">
        <v>348</v>
      </c>
      <c r="G1339" s="4" t="s">
        <v>13073</v>
      </c>
      <c r="H1339" s="1" t="s">
        <v>11692</v>
      </c>
      <c r="I1339" s="1"/>
      <c r="J1339" s="2">
        <v>2143826.73</v>
      </c>
      <c r="K1339" s="3">
        <v>2143826.73</v>
      </c>
      <c r="L1339" s="109"/>
      <c r="M1339" s="109"/>
      <c r="N1339" s="13"/>
      <c r="O1339" s="105">
        <v>2143826.73</v>
      </c>
      <c r="P1339" s="105"/>
      <c r="Q1339" s="105"/>
      <c r="R1339" s="105"/>
      <c r="S1339" s="15"/>
      <c r="T1339" s="112" t="s">
        <v>13934</v>
      </c>
      <c r="U1339" s="112"/>
      <c r="V1339" s="112"/>
      <c r="W1339" s="112"/>
      <c r="X1339" s="107" t="s">
        <v>15</v>
      </c>
      <c r="Y1339" s="107"/>
      <c r="Z1339" s="108"/>
    </row>
    <row r="1340" spans="1:26" s="11" customFormat="1" ht="13.5" hidden="1" customHeight="1" x14ac:dyDescent="0.2">
      <c r="A1340" s="12" t="s">
        <v>13074</v>
      </c>
      <c r="B1340" s="106" t="s">
        <v>13075</v>
      </c>
      <c r="C1340" s="106"/>
      <c r="D1340" s="4" t="s">
        <v>9326</v>
      </c>
      <c r="E1340" s="14" t="s">
        <v>13076</v>
      </c>
      <c r="F1340" s="1" t="s">
        <v>348</v>
      </c>
      <c r="G1340" s="4" t="s">
        <v>13077</v>
      </c>
      <c r="H1340" s="1" t="s">
        <v>13078</v>
      </c>
      <c r="I1340" s="1"/>
      <c r="J1340" s="2">
        <v>291489.59000000003</v>
      </c>
      <c r="K1340" s="3"/>
      <c r="L1340" s="109">
        <f t="shared" ref="L1340:L1373" si="33">J1340-K1340</f>
        <v>291489.59000000003</v>
      </c>
      <c r="M1340" s="109"/>
      <c r="N1340" s="13"/>
      <c r="O1340" s="105">
        <v>291489.59000000003</v>
      </c>
      <c r="P1340" s="105"/>
      <c r="Q1340" s="105"/>
      <c r="R1340" s="105"/>
      <c r="S1340" s="15"/>
      <c r="T1340" s="112" t="s">
        <v>13934</v>
      </c>
      <c r="U1340" s="112"/>
      <c r="V1340" s="112"/>
      <c r="W1340" s="112"/>
      <c r="X1340" s="107" t="s">
        <v>15</v>
      </c>
      <c r="Y1340" s="107"/>
      <c r="Z1340" s="108"/>
    </row>
    <row r="1341" spans="1:26" s="11" customFormat="1" ht="13.5" hidden="1" customHeight="1" x14ac:dyDescent="0.2">
      <c r="A1341" s="12" t="s">
        <v>13079</v>
      </c>
      <c r="B1341" s="106" t="s">
        <v>13080</v>
      </c>
      <c r="C1341" s="106"/>
      <c r="D1341" s="4" t="s">
        <v>9326</v>
      </c>
      <c r="E1341" s="14" t="s">
        <v>13081</v>
      </c>
      <c r="F1341" s="1" t="s">
        <v>348</v>
      </c>
      <c r="G1341" s="4" t="s">
        <v>13082</v>
      </c>
      <c r="H1341" s="1" t="s">
        <v>9723</v>
      </c>
      <c r="I1341" s="1"/>
      <c r="J1341" s="2">
        <v>272781.98</v>
      </c>
      <c r="K1341" s="3">
        <v>272781.98</v>
      </c>
      <c r="L1341" s="109"/>
      <c r="M1341" s="109"/>
      <c r="N1341" s="13"/>
      <c r="O1341" s="105">
        <v>272781.98</v>
      </c>
      <c r="P1341" s="105"/>
      <c r="Q1341" s="105"/>
      <c r="R1341" s="105"/>
      <c r="S1341" s="15"/>
      <c r="T1341" s="112" t="s">
        <v>13934</v>
      </c>
      <c r="U1341" s="112"/>
      <c r="V1341" s="112"/>
      <c r="W1341" s="112"/>
      <c r="X1341" s="107" t="s">
        <v>15</v>
      </c>
      <c r="Y1341" s="107"/>
      <c r="Z1341" s="108"/>
    </row>
    <row r="1342" spans="1:26" s="11" customFormat="1" ht="13.5" hidden="1" customHeight="1" x14ac:dyDescent="0.2">
      <c r="A1342" s="12" t="s">
        <v>13083</v>
      </c>
      <c r="B1342" s="106" t="s">
        <v>13084</v>
      </c>
      <c r="C1342" s="106"/>
      <c r="D1342" s="4" t="s">
        <v>9326</v>
      </c>
      <c r="E1342" s="14" t="s">
        <v>13085</v>
      </c>
      <c r="F1342" s="1" t="s">
        <v>348</v>
      </c>
      <c r="G1342" s="4" t="s">
        <v>13086</v>
      </c>
      <c r="H1342" s="1" t="s">
        <v>13087</v>
      </c>
      <c r="I1342" s="1"/>
      <c r="J1342" s="2">
        <v>2371187.52</v>
      </c>
      <c r="K1342" s="3">
        <v>2371187.52</v>
      </c>
      <c r="L1342" s="109"/>
      <c r="M1342" s="109"/>
      <c r="N1342" s="13"/>
      <c r="O1342" s="105">
        <v>2371187.52</v>
      </c>
      <c r="P1342" s="105"/>
      <c r="Q1342" s="105"/>
      <c r="R1342" s="105"/>
      <c r="S1342" s="15"/>
      <c r="T1342" s="112" t="s">
        <v>13934</v>
      </c>
      <c r="U1342" s="112"/>
      <c r="V1342" s="112"/>
      <c r="W1342" s="112"/>
      <c r="X1342" s="107" t="s">
        <v>15</v>
      </c>
      <c r="Y1342" s="107"/>
      <c r="Z1342" s="108"/>
    </row>
    <row r="1343" spans="1:26" s="11" customFormat="1" ht="13.5" hidden="1" customHeight="1" x14ac:dyDescent="0.2">
      <c r="A1343" s="12" t="s">
        <v>13088</v>
      </c>
      <c r="B1343" s="106" t="s">
        <v>13089</v>
      </c>
      <c r="C1343" s="106"/>
      <c r="D1343" s="4" t="s">
        <v>9326</v>
      </c>
      <c r="E1343" s="14" t="s">
        <v>13090</v>
      </c>
      <c r="F1343" s="1" t="s">
        <v>348</v>
      </c>
      <c r="G1343" s="4" t="s">
        <v>13091</v>
      </c>
      <c r="H1343" s="1" t="s">
        <v>4338</v>
      </c>
      <c r="I1343" s="1"/>
      <c r="J1343" s="2">
        <v>1933563.06</v>
      </c>
      <c r="K1343" s="3">
        <v>1933563.06</v>
      </c>
      <c r="L1343" s="109"/>
      <c r="M1343" s="109"/>
      <c r="N1343" s="13"/>
      <c r="O1343" s="105">
        <v>1933563.06</v>
      </c>
      <c r="P1343" s="105"/>
      <c r="Q1343" s="105"/>
      <c r="R1343" s="105"/>
      <c r="S1343" s="15"/>
      <c r="T1343" s="112" t="s">
        <v>13934</v>
      </c>
      <c r="U1343" s="112"/>
      <c r="V1343" s="112"/>
      <c r="W1343" s="112"/>
      <c r="X1343" s="107" t="s">
        <v>15</v>
      </c>
      <c r="Y1343" s="107"/>
      <c r="Z1343" s="108"/>
    </row>
    <row r="1344" spans="1:26" s="11" customFormat="1" ht="13.5" hidden="1" customHeight="1" x14ac:dyDescent="0.2">
      <c r="A1344" s="12" t="s">
        <v>13092</v>
      </c>
      <c r="B1344" s="106" t="s">
        <v>13093</v>
      </c>
      <c r="C1344" s="106"/>
      <c r="D1344" s="4" t="s">
        <v>8899</v>
      </c>
      <c r="E1344" s="14" t="s">
        <v>13094</v>
      </c>
      <c r="F1344" s="1" t="s">
        <v>13095</v>
      </c>
      <c r="G1344" s="4" t="s">
        <v>13096</v>
      </c>
      <c r="H1344" s="1" t="s">
        <v>9430</v>
      </c>
      <c r="I1344" s="1"/>
      <c r="J1344" s="2">
        <v>859021</v>
      </c>
      <c r="K1344" s="3">
        <v>859021</v>
      </c>
      <c r="L1344" s="109"/>
      <c r="M1344" s="109"/>
      <c r="N1344" s="13"/>
      <c r="O1344" s="105">
        <v>998653.01</v>
      </c>
      <c r="P1344" s="105"/>
      <c r="Q1344" s="105"/>
      <c r="R1344" s="105"/>
      <c r="S1344" s="15"/>
      <c r="T1344" s="112" t="s">
        <v>13934</v>
      </c>
      <c r="U1344" s="112"/>
      <c r="V1344" s="112"/>
      <c r="W1344" s="112"/>
      <c r="X1344" s="107" t="s">
        <v>15</v>
      </c>
      <c r="Y1344" s="107"/>
      <c r="Z1344" s="108"/>
    </row>
    <row r="1345" spans="1:26" s="11" customFormat="1" ht="13.5" hidden="1" customHeight="1" x14ac:dyDescent="0.2">
      <c r="A1345" s="12" t="s">
        <v>13097</v>
      </c>
      <c r="B1345" s="106" t="s">
        <v>13098</v>
      </c>
      <c r="C1345" s="106"/>
      <c r="D1345" s="4" t="s">
        <v>9326</v>
      </c>
      <c r="E1345" s="14" t="s">
        <v>13099</v>
      </c>
      <c r="F1345" s="1" t="s">
        <v>13100</v>
      </c>
      <c r="G1345" s="4" t="s">
        <v>13101</v>
      </c>
      <c r="H1345" s="1" t="s">
        <v>10836</v>
      </c>
      <c r="I1345" s="1"/>
      <c r="J1345" s="2">
        <v>1884200</v>
      </c>
      <c r="K1345" s="3">
        <v>1884200</v>
      </c>
      <c r="L1345" s="109"/>
      <c r="M1345" s="109"/>
      <c r="N1345" s="13"/>
      <c r="O1345" s="105">
        <v>2120633.66</v>
      </c>
      <c r="P1345" s="105"/>
      <c r="Q1345" s="105"/>
      <c r="R1345" s="105"/>
      <c r="S1345" s="15"/>
      <c r="T1345" s="112" t="s">
        <v>13934</v>
      </c>
      <c r="U1345" s="112"/>
      <c r="V1345" s="112"/>
      <c r="W1345" s="112"/>
      <c r="X1345" s="107" t="s">
        <v>15</v>
      </c>
      <c r="Y1345" s="107"/>
      <c r="Z1345" s="108"/>
    </row>
    <row r="1346" spans="1:26" s="11" customFormat="1" ht="13.5" hidden="1" customHeight="1" x14ac:dyDescent="0.2">
      <c r="A1346" s="12" t="s">
        <v>13102</v>
      </c>
      <c r="B1346" s="106" t="s">
        <v>13103</v>
      </c>
      <c r="C1346" s="106"/>
      <c r="D1346" s="4" t="s">
        <v>8899</v>
      </c>
      <c r="E1346" s="14" t="s">
        <v>13104</v>
      </c>
      <c r="F1346" s="1" t="s">
        <v>8868</v>
      </c>
      <c r="G1346" s="4" t="s">
        <v>13105</v>
      </c>
      <c r="H1346" s="1" t="s">
        <v>3043</v>
      </c>
      <c r="I1346" s="1"/>
      <c r="J1346" s="2">
        <v>1122000</v>
      </c>
      <c r="K1346" s="3">
        <v>1122000</v>
      </c>
      <c r="L1346" s="109"/>
      <c r="M1346" s="109"/>
      <c r="N1346" s="13"/>
      <c r="O1346" s="105">
        <v>1473915.59</v>
      </c>
      <c r="P1346" s="105"/>
      <c r="Q1346" s="105"/>
      <c r="R1346" s="105"/>
      <c r="S1346" s="15"/>
      <c r="T1346" s="112" t="s">
        <v>13934</v>
      </c>
      <c r="U1346" s="112"/>
      <c r="V1346" s="112"/>
      <c r="W1346" s="112"/>
      <c r="X1346" s="107" t="s">
        <v>15</v>
      </c>
      <c r="Y1346" s="107"/>
      <c r="Z1346" s="108"/>
    </row>
    <row r="1347" spans="1:26" s="11" customFormat="1" ht="13.5" hidden="1" customHeight="1" x14ac:dyDescent="0.2">
      <c r="A1347" s="12" t="s">
        <v>13106</v>
      </c>
      <c r="B1347" s="106" t="s">
        <v>13107</v>
      </c>
      <c r="C1347" s="106"/>
      <c r="D1347" s="4" t="s">
        <v>8899</v>
      </c>
      <c r="E1347" s="14" t="s">
        <v>13108</v>
      </c>
      <c r="F1347" s="1" t="s">
        <v>8868</v>
      </c>
      <c r="G1347" s="4" t="s">
        <v>13109</v>
      </c>
      <c r="H1347" s="1" t="s">
        <v>8864</v>
      </c>
      <c r="I1347" s="1"/>
      <c r="J1347" s="2">
        <v>1122000</v>
      </c>
      <c r="K1347" s="3">
        <v>1122000</v>
      </c>
      <c r="L1347" s="109"/>
      <c r="M1347" s="109"/>
      <c r="N1347" s="13"/>
      <c r="O1347" s="105">
        <v>1540091.39</v>
      </c>
      <c r="P1347" s="105"/>
      <c r="Q1347" s="105"/>
      <c r="R1347" s="105"/>
      <c r="S1347" s="15"/>
      <c r="T1347" s="112" t="s">
        <v>13934</v>
      </c>
      <c r="U1347" s="112"/>
      <c r="V1347" s="112"/>
      <c r="W1347" s="112"/>
      <c r="X1347" s="107" t="s">
        <v>15</v>
      </c>
      <c r="Y1347" s="107"/>
      <c r="Z1347" s="108"/>
    </row>
    <row r="1348" spans="1:26" s="11" customFormat="1" ht="13.5" hidden="1" customHeight="1" x14ac:dyDescent="0.2">
      <c r="A1348" s="12" t="s">
        <v>13110</v>
      </c>
      <c r="B1348" s="106" t="s">
        <v>13111</v>
      </c>
      <c r="C1348" s="106"/>
      <c r="D1348" s="4" t="s">
        <v>8899</v>
      </c>
      <c r="E1348" s="14" t="s">
        <v>13112</v>
      </c>
      <c r="F1348" s="1" t="s">
        <v>13100</v>
      </c>
      <c r="G1348" s="4" t="s">
        <v>13113</v>
      </c>
      <c r="H1348" s="1" t="s">
        <v>13114</v>
      </c>
      <c r="I1348" s="1"/>
      <c r="J1348" s="2">
        <v>1820765</v>
      </c>
      <c r="K1348" s="3">
        <v>1820765</v>
      </c>
      <c r="L1348" s="109"/>
      <c r="M1348" s="109"/>
      <c r="N1348" s="13"/>
      <c r="O1348" s="105">
        <v>2150713.5699999998</v>
      </c>
      <c r="P1348" s="105"/>
      <c r="Q1348" s="105"/>
      <c r="R1348" s="105"/>
      <c r="S1348" s="15"/>
      <c r="T1348" s="112" t="s">
        <v>13934</v>
      </c>
      <c r="U1348" s="112"/>
      <c r="V1348" s="112"/>
      <c r="W1348" s="112"/>
      <c r="X1348" s="107" t="s">
        <v>15</v>
      </c>
      <c r="Y1348" s="107"/>
      <c r="Z1348" s="108"/>
    </row>
    <row r="1349" spans="1:26" s="11" customFormat="1" ht="13.5" hidden="1" customHeight="1" x14ac:dyDescent="0.2">
      <c r="A1349" s="12" t="s">
        <v>13115</v>
      </c>
      <c r="B1349" s="106" t="s">
        <v>13116</v>
      </c>
      <c r="C1349" s="106"/>
      <c r="D1349" s="4" t="s">
        <v>8899</v>
      </c>
      <c r="E1349" s="14" t="s">
        <v>13117</v>
      </c>
      <c r="F1349" s="1" t="s">
        <v>13100</v>
      </c>
      <c r="G1349" s="4" t="s">
        <v>13118</v>
      </c>
      <c r="H1349" s="1" t="s">
        <v>79</v>
      </c>
      <c r="I1349" s="1"/>
      <c r="J1349" s="2">
        <v>859021</v>
      </c>
      <c r="K1349" s="3">
        <v>859021</v>
      </c>
      <c r="L1349" s="109"/>
      <c r="M1349" s="109"/>
      <c r="N1349" s="13"/>
      <c r="O1349" s="105">
        <v>1350608.16</v>
      </c>
      <c r="P1349" s="105"/>
      <c r="Q1349" s="105"/>
      <c r="R1349" s="105"/>
      <c r="S1349" s="15"/>
      <c r="T1349" s="112" t="s">
        <v>13934</v>
      </c>
      <c r="U1349" s="112"/>
      <c r="V1349" s="112"/>
      <c r="W1349" s="112"/>
      <c r="X1349" s="107" t="s">
        <v>15</v>
      </c>
      <c r="Y1349" s="107"/>
      <c r="Z1349" s="108"/>
    </row>
    <row r="1350" spans="1:26" s="11" customFormat="1" ht="13.5" hidden="1" customHeight="1" x14ac:dyDescent="0.2">
      <c r="A1350" s="12" t="s">
        <v>13119</v>
      </c>
      <c r="B1350" s="106" t="s">
        <v>13120</v>
      </c>
      <c r="C1350" s="106"/>
      <c r="D1350" s="4" t="s">
        <v>13121</v>
      </c>
      <c r="E1350" s="14" t="s">
        <v>13122</v>
      </c>
      <c r="F1350" s="1" t="s">
        <v>701</v>
      </c>
      <c r="G1350" s="4" t="s">
        <v>13123</v>
      </c>
      <c r="H1350" s="1" t="s">
        <v>2907</v>
      </c>
      <c r="I1350" s="1"/>
      <c r="J1350" s="2">
        <v>779209.93</v>
      </c>
      <c r="K1350" s="3">
        <v>779209.93</v>
      </c>
      <c r="L1350" s="109"/>
      <c r="M1350" s="109"/>
      <c r="N1350" s="13"/>
      <c r="O1350" s="105">
        <v>779209.93</v>
      </c>
      <c r="P1350" s="105"/>
      <c r="Q1350" s="105"/>
      <c r="R1350" s="105"/>
      <c r="S1350" s="15"/>
      <c r="T1350" s="112" t="s">
        <v>13934</v>
      </c>
      <c r="U1350" s="112"/>
      <c r="V1350" s="112"/>
      <c r="W1350" s="112"/>
      <c r="X1350" s="107" t="s">
        <v>15</v>
      </c>
      <c r="Y1350" s="107"/>
      <c r="Z1350" s="108"/>
    </row>
    <row r="1351" spans="1:26" s="11" customFormat="1" ht="13.5" hidden="1" customHeight="1" x14ac:dyDescent="0.2">
      <c r="A1351" s="12" t="s">
        <v>13124</v>
      </c>
      <c r="B1351" s="106" t="s">
        <v>13125</v>
      </c>
      <c r="C1351" s="106"/>
      <c r="D1351" s="4" t="s">
        <v>13126</v>
      </c>
      <c r="E1351" s="14" t="s">
        <v>13127</v>
      </c>
      <c r="F1351" s="1" t="s">
        <v>701</v>
      </c>
      <c r="G1351" s="4" t="s">
        <v>13128</v>
      </c>
      <c r="H1351" s="1" t="s">
        <v>13129</v>
      </c>
      <c r="I1351" s="1"/>
      <c r="J1351" s="2">
        <v>3934139.87</v>
      </c>
      <c r="K1351" s="3">
        <v>3934139.87</v>
      </c>
      <c r="L1351" s="109"/>
      <c r="M1351" s="109"/>
      <c r="N1351" s="13"/>
      <c r="O1351" s="105">
        <v>3934139.87</v>
      </c>
      <c r="P1351" s="105"/>
      <c r="Q1351" s="105"/>
      <c r="R1351" s="105"/>
      <c r="S1351" s="15"/>
      <c r="T1351" s="112" t="s">
        <v>13934</v>
      </c>
      <c r="U1351" s="112"/>
      <c r="V1351" s="112"/>
      <c r="W1351" s="112"/>
      <c r="X1351" s="107" t="s">
        <v>15</v>
      </c>
      <c r="Y1351" s="107"/>
      <c r="Z1351" s="108"/>
    </row>
    <row r="1352" spans="1:26" s="11" customFormat="1" ht="13.5" hidden="1" customHeight="1" x14ac:dyDescent="0.2">
      <c r="A1352" s="12" t="s">
        <v>13130</v>
      </c>
      <c r="B1352" s="106" t="s">
        <v>13131</v>
      </c>
      <c r="C1352" s="106"/>
      <c r="D1352" s="4" t="s">
        <v>8899</v>
      </c>
      <c r="E1352" s="14" t="s">
        <v>13132</v>
      </c>
      <c r="F1352" s="1" t="s">
        <v>498</v>
      </c>
      <c r="G1352" s="4" t="s">
        <v>13133</v>
      </c>
      <c r="H1352" s="1" t="s">
        <v>12899</v>
      </c>
      <c r="I1352" s="1"/>
      <c r="J1352" s="2">
        <v>858000</v>
      </c>
      <c r="K1352" s="3">
        <v>858000</v>
      </c>
      <c r="L1352" s="109"/>
      <c r="M1352" s="109"/>
      <c r="N1352" s="13"/>
      <c r="O1352" s="105">
        <v>1396521.41</v>
      </c>
      <c r="P1352" s="105"/>
      <c r="Q1352" s="105"/>
      <c r="R1352" s="105"/>
      <c r="S1352" s="15"/>
      <c r="T1352" s="112" t="s">
        <v>13934</v>
      </c>
      <c r="U1352" s="112"/>
      <c r="V1352" s="112"/>
      <c r="W1352" s="112"/>
      <c r="X1352" s="107" t="s">
        <v>15</v>
      </c>
      <c r="Y1352" s="107"/>
      <c r="Z1352" s="108"/>
    </row>
    <row r="1353" spans="1:26" s="11" customFormat="1" ht="13.5" hidden="1" customHeight="1" x14ac:dyDescent="0.2">
      <c r="A1353" s="12" t="s">
        <v>13134</v>
      </c>
      <c r="B1353" s="106" t="s">
        <v>13135</v>
      </c>
      <c r="C1353" s="106"/>
      <c r="D1353" s="4" t="s">
        <v>8899</v>
      </c>
      <c r="E1353" s="14" t="s">
        <v>13136</v>
      </c>
      <c r="F1353" s="1" t="s">
        <v>498</v>
      </c>
      <c r="G1353" s="4" t="s">
        <v>13137</v>
      </c>
      <c r="H1353" s="1" t="s">
        <v>9063</v>
      </c>
      <c r="I1353" s="1"/>
      <c r="J1353" s="2">
        <v>1016600</v>
      </c>
      <c r="K1353" s="3">
        <v>1016600</v>
      </c>
      <c r="L1353" s="109"/>
      <c r="M1353" s="109"/>
      <c r="N1353" s="13"/>
      <c r="O1353" s="105">
        <v>1665239.82</v>
      </c>
      <c r="P1353" s="105"/>
      <c r="Q1353" s="105"/>
      <c r="R1353" s="105"/>
      <c r="S1353" s="15"/>
      <c r="T1353" s="112" t="s">
        <v>13934</v>
      </c>
      <c r="U1353" s="112"/>
      <c r="V1353" s="112"/>
      <c r="W1353" s="112"/>
      <c r="X1353" s="107" t="s">
        <v>15</v>
      </c>
      <c r="Y1353" s="107"/>
      <c r="Z1353" s="108"/>
    </row>
    <row r="1354" spans="1:26" s="11" customFormat="1" ht="13.5" hidden="1" customHeight="1" x14ac:dyDescent="0.2">
      <c r="A1354" s="12" t="s">
        <v>13138</v>
      </c>
      <c r="B1354" s="106" t="s">
        <v>13139</v>
      </c>
      <c r="C1354" s="106"/>
      <c r="D1354" s="4" t="s">
        <v>8899</v>
      </c>
      <c r="E1354" s="14" t="s">
        <v>13140</v>
      </c>
      <c r="F1354" s="1" t="s">
        <v>498</v>
      </c>
      <c r="G1354" s="4" t="s">
        <v>13141</v>
      </c>
      <c r="H1354" s="1" t="s">
        <v>13142</v>
      </c>
      <c r="I1354" s="1"/>
      <c r="J1354" s="2">
        <v>1011400</v>
      </c>
      <c r="K1354" s="3">
        <v>1011400</v>
      </c>
      <c r="L1354" s="109"/>
      <c r="M1354" s="109"/>
      <c r="N1354" s="13"/>
      <c r="O1354" s="105">
        <v>1644882.36</v>
      </c>
      <c r="P1354" s="105"/>
      <c r="Q1354" s="105"/>
      <c r="R1354" s="105"/>
      <c r="S1354" s="15"/>
      <c r="T1354" s="112" t="s">
        <v>13934</v>
      </c>
      <c r="U1354" s="112"/>
      <c r="V1354" s="112"/>
      <c r="W1354" s="112"/>
      <c r="X1354" s="107" t="s">
        <v>15</v>
      </c>
      <c r="Y1354" s="107"/>
      <c r="Z1354" s="108"/>
    </row>
    <row r="1355" spans="1:26" s="11" customFormat="1" ht="13.5" hidden="1" customHeight="1" x14ac:dyDescent="0.2">
      <c r="A1355" s="12" t="s">
        <v>13143</v>
      </c>
      <c r="B1355" s="106" t="s">
        <v>13144</v>
      </c>
      <c r="C1355" s="106"/>
      <c r="D1355" s="4" t="s">
        <v>8899</v>
      </c>
      <c r="E1355" s="14" t="s">
        <v>13145</v>
      </c>
      <c r="F1355" s="1" t="s">
        <v>498</v>
      </c>
      <c r="G1355" s="4" t="s">
        <v>13146</v>
      </c>
      <c r="H1355" s="1" t="s">
        <v>13147</v>
      </c>
      <c r="I1355" s="1"/>
      <c r="J1355" s="2">
        <v>865800</v>
      </c>
      <c r="K1355" s="3">
        <v>865800</v>
      </c>
      <c r="L1355" s="109"/>
      <c r="M1355" s="109"/>
      <c r="N1355" s="13"/>
      <c r="O1355" s="105">
        <v>1388378.43</v>
      </c>
      <c r="P1355" s="105"/>
      <c r="Q1355" s="105"/>
      <c r="R1355" s="105"/>
      <c r="S1355" s="15"/>
      <c r="T1355" s="112" t="s">
        <v>13934</v>
      </c>
      <c r="U1355" s="112"/>
      <c r="V1355" s="112"/>
      <c r="W1355" s="112"/>
      <c r="X1355" s="107" t="s">
        <v>15</v>
      </c>
      <c r="Y1355" s="107"/>
      <c r="Z1355" s="108"/>
    </row>
    <row r="1356" spans="1:26" s="11" customFormat="1" ht="13.5" hidden="1" customHeight="1" x14ac:dyDescent="0.2">
      <c r="A1356" s="12" t="s">
        <v>13148</v>
      </c>
      <c r="B1356" s="106" t="s">
        <v>13149</v>
      </c>
      <c r="C1356" s="106"/>
      <c r="D1356" s="4" t="s">
        <v>8899</v>
      </c>
      <c r="E1356" s="14" t="s">
        <v>13150</v>
      </c>
      <c r="F1356" s="1" t="s">
        <v>498</v>
      </c>
      <c r="G1356" s="4" t="s">
        <v>13151</v>
      </c>
      <c r="H1356" s="1" t="s">
        <v>9068</v>
      </c>
      <c r="I1356" s="1"/>
      <c r="J1356" s="2">
        <v>860600</v>
      </c>
      <c r="K1356" s="3">
        <v>860600</v>
      </c>
      <c r="L1356" s="109"/>
      <c r="M1356" s="109"/>
      <c r="N1356" s="13"/>
      <c r="O1356" s="105">
        <v>1404664.4</v>
      </c>
      <c r="P1356" s="105"/>
      <c r="Q1356" s="105"/>
      <c r="R1356" s="105"/>
      <c r="S1356" s="15"/>
      <c r="T1356" s="112" t="s">
        <v>13934</v>
      </c>
      <c r="U1356" s="112"/>
      <c r="V1356" s="112"/>
      <c r="W1356" s="112"/>
      <c r="X1356" s="107" t="s">
        <v>15</v>
      </c>
      <c r="Y1356" s="107"/>
      <c r="Z1356" s="108"/>
    </row>
    <row r="1357" spans="1:26" s="11" customFormat="1" ht="13.5" hidden="1" customHeight="1" x14ac:dyDescent="0.2">
      <c r="A1357" s="12" t="s">
        <v>13152</v>
      </c>
      <c r="B1357" s="106" t="s">
        <v>13153</v>
      </c>
      <c r="C1357" s="106"/>
      <c r="D1357" s="4" t="s">
        <v>8899</v>
      </c>
      <c r="E1357" s="14" t="s">
        <v>13154</v>
      </c>
      <c r="F1357" s="1" t="s">
        <v>498</v>
      </c>
      <c r="G1357" s="4" t="s">
        <v>13155</v>
      </c>
      <c r="H1357" s="1" t="s">
        <v>12899</v>
      </c>
      <c r="I1357" s="1"/>
      <c r="J1357" s="2">
        <v>858000</v>
      </c>
      <c r="K1357" s="3">
        <v>858000</v>
      </c>
      <c r="L1357" s="109"/>
      <c r="M1357" s="109"/>
      <c r="N1357" s="13"/>
      <c r="O1357" s="105">
        <v>1396521.41</v>
      </c>
      <c r="P1357" s="105"/>
      <c r="Q1357" s="105"/>
      <c r="R1357" s="105"/>
      <c r="S1357" s="15"/>
      <c r="T1357" s="112" t="s">
        <v>13934</v>
      </c>
      <c r="U1357" s="112"/>
      <c r="V1357" s="112"/>
      <c r="W1357" s="112"/>
      <c r="X1357" s="107" t="s">
        <v>15</v>
      </c>
      <c r="Y1357" s="107"/>
      <c r="Z1357" s="108"/>
    </row>
    <row r="1358" spans="1:26" s="11" customFormat="1" ht="13.5" hidden="1" customHeight="1" x14ac:dyDescent="0.2">
      <c r="A1358" s="12" t="s">
        <v>13156</v>
      </c>
      <c r="B1358" s="106" t="s">
        <v>13157</v>
      </c>
      <c r="C1358" s="106"/>
      <c r="D1358" s="4" t="s">
        <v>8899</v>
      </c>
      <c r="E1358" s="14" t="s">
        <v>13158</v>
      </c>
      <c r="F1358" s="1" t="s">
        <v>498</v>
      </c>
      <c r="G1358" s="4" t="s">
        <v>13159</v>
      </c>
      <c r="H1358" s="1" t="s">
        <v>10799</v>
      </c>
      <c r="I1358" s="1"/>
      <c r="J1358" s="2">
        <v>2249000</v>
      </c>
      <c r="K1358" s="3">
        <v>2249000</v>
      </c>
      <c r="L1358" s="109"/>
      <c r="M1358" s="109"/>
      <c r="N1358" s="13"/>
      <c r="O1358" s="105">
        <v>3721342.77</v>
      </c>
      <c r="P1358" s="105"/>
      <c r="Q1358" s="105"/>
      <c r="R1358" s="105"/>
      <c r="S1358" s="15"/>
      <c r="T1358" s="112" t="s">
        <v>13934</v>
      </c>
      <c r="U1358" s="112"/>
      <c r="V1358" s="112"/>
      <c r="W1358" s="112"/>
      <c r="X1358" s="107" t="s">
        <v>15</v>
      </c>
      <c r="Y1358" s="107"/>
      <c r="Z1358" s="108"/>
    </row>
    <row r="1359" spans="1:26" s="11" customFormat="1" ht="13.5" hidden="1" customHeight="1" x14ac:dyDescent="0.2">
      <c r="A1359" s="12" t="s">
        <v>13160</v>
      </c>
      <c r="B1359" s="106" t="s">
        <v>13161</v>
      </c>
      <c r="C1359" s="106"/>
      <c r="D1359" s="4" t="s">
        <v>8899</v>
      </c>
      <c r="E1359" s="14" t="s">
        <v>13162</v>
      </c>
      <c r="F1359" s="1" t="s">
        <v>498</v>
      </c>
      <c r="G1359" s="4" t="s">
        <v>13163</v>
      </c>
      <c r="H1359" s="1" t="s">
        <v>9617</v>
      </c>
      <c r="I1359" s="1"/>
      <c r="J1359" s="2">
        <v>858000</v>
      </c>
      <c r="K1359" s="3">
        <v>858000</v>
      </c>
      <c r="L1359" s="109"/>
      <c r="M1359" s="109"/>
      <c r="N1359" s="13"/>
      <c r="O1359" s="105">
        <v>1363949.49</v>
      </c>
      <c r="P1359" s="105"/>
      <c r="Q1359" s="105"/>
      <c r="R1359" s="105"/>
      <c r="S1359" s="15"/>
      <c r="T1359" s="112" t="s">
        <v>13934</v>
      </c>
      <c r="U1359" s="112"/>
      <c r="V1359" s="112"/>
      <c r="W1359" s="112"/>
      <c r="X1359" s="107" t="s">
        <v>15</v>
      </c>
      <c r="Y1359" s="107"/>
      <c r="Z1359" s="108"/>
    </row>
    <row r="1360" spans="1:26" s="11" customFormat="1" ht="13.5" hidden="1" customHeight="1" x14ac:dyDescent="0.2">
      <c r="A1360" s="12" t="s">
        <v>13164</v>
      </c>
      <c r="B1360" s="106" t="s">
        <v>13165</v>
      </c>
      <c r="C1360" s="106"/>
      <c r="D1360" s="4" t="s">
        <v>8899</v>
      </c>
      <c r="E1360" s="14" t="s">
        <v>13166</v>
      </c>
      <c r="F1360" s="1" t="s">
        <v>498</v>
      </c>
      <c r="G1360" s="4" t="s">
        <v>13167</v>
      </c>
      <c r="H1360" s="1" t="s">
        <v>9617</v>
      </c>
      <c r="I1360" s="1"/>
      <c r="J1360" s="2">
        <v>858000</v>
      </c>
      <c r="K1360" s="3">
        <v>858000</v>
      </c>
      <c r="L1360" s="109"/>
      <c r="M1360" s="109"/>
      <c r="N1360" s="13"/>
      <c r="O1360" s="105">
        <v>1363949.49</v>
      </c>
      <c r="P1360" s="105"/>
      <c r="Q1360" s="105"/>
      <c r="R1360" s="105"/>
      <c r="S1360" s="15"/>
      <c r="T1360" s="112" t="s">
        <v>13934</v>
      </c>
      <c r="U1360" s="112"/>
      <c r="V1360" s="112"/>
      <c r="W1360" s="112"/>
      <c r="X1360" s="107" t="s">
        <v>15</v>
      </c>
      <c r="Y1360" s="107"/>
      <c r="Z1360" s="108"/>
    </row>
    <row r="1361" spans="1:26" s="11" customFormat="1" ht="13.5" hidden="1" customHeight="1" x14ac:dyDescent="0.2">
      <c r="A1361" s="12" t="s">
        <v>13168</v>
      </c>
      <c r="B1361" s="106" t="s">
        <v>13169</v>
      </c>
      <c r="C1361" s="106"/>
      <c r="D1361" s="4" t="s">
        <v>8899</v>
      </c>
      <c r="E1361" s="14" t="s">
        <v>13170</v>
      </c>
      <c r="F1361" s="1" t="s">
        <v>498</v>
      </c>
      <c r="G1361" s="4" t="s">
        <v>13171</v>
      </c>
      <c r="H1361" s="1" t="s">
        <v>9617</v>
      </c>
      <c r="I1361" s="1"/>
      <c r="J1361" s="2">
        <v>858000</v>
      </c>
      <c r="K1361" s="3">
        <v>858000</v>
      </c>
      <c r="L1361" s="109"/>
      <c r="M1361" s="109"/>
      <c r="N1361" s="13"/>
      <c r="O1361" s="105">
        <v>1363949.49</v>
      </c>
      <c r="P1361" s="105"/>
      <c r="Q1361" s="105"/>
      <c r="R1361" s="105"/>
      <c r="S1361" s="15"/>
      <c r="T1361" s="112" t="s">
        <v>13934</v>
      </c>
      <c r="U1361" s="112"/>
      <c r="V1361" s="112"/>
      <c r="W1361" s="112"/>
      <c r="X1361" s="107" t="s">
        <v>15</v>
      </c>
      <c r="Y1361" s="107"/>
      <c r="Z1361" s="108"/>
    </row>
    <row r="1362" spans="1:26" s="11" customFormat="1" ht="13.5" hidden="1" customHeight="1" x14ac:dyDescent="0.2">
      <c r="A1362" s="12" t="s">
        <v>13172</v>
      </c>
      <c r="B1362" s="106" t="s">
        <v>13173</v>
      </c>
      <c r="C1362" s="106"/>
      <c r="D1362" s="4" t="s">
        <v>8899</v>
      </c>
      <c r="E1362" s="14" t="s">
        <v>13174</v>
      </c>
      <c r="F1362" s="1" t="s">
        <v>498</v>
      </c>
      <c r="G1362" s="4" t="s">
        <v>13175</v>
      </c>
      <c r="H1362" s="1" t="s">
        <v>10630</v>
      </c>
      <c r="I1362" s="1"/>
      <c r="J1362" s="2">
        <v>1536600</v>
      </c>
      <c r="K1362" s="3">
        <v>1536600</v>
      </c>
      <c r="L1362" s="109"/>
      <c r="M1362" s="109"/>
      <c r="N1362" s="13"/>
      <c r="O1362" s="105">
        <v>2479538.02</v>
      </c>
      <c r="P1362" s="105"/>
      <c r="Q1362" s="105"/>
      <c r="R1362" s="105"/>
      <c r="S1362" s="15"/>
      <c r="T1362" s="112" t="s">
        <v>13934</v>
      </c>
      <c r="U1362" s="112"/>
      <c r="V1362" s="112"/>
      <c r="W1362" s="112"/>
      <c r="X1362" s="107" t="s">
        <v>15</v>
      </c>
      <c r="Y1362" s="107"/>
      <c r="Z1362" s="108"/>
    </row>
    <row r="1363" spans="1:26" s="11" customFormat="1" ht="13.5" hidden="1" customHeight="1" x14ac:dyDescent="0.2">
      <c r="A1363" s="12" t="s">
        <v>13176</v>
      </c>
      <c r="B1363" s="106" t="s">
        <v>13177</v>
      </c>
      <c r="C1363" s="106"/>
      <c r="D1363" s="4" t="s">
        <v>8899</v>
      </c>
      <c r="E1363" s="14" t="s">
        <v>13178</v>
      </c>
      <c r="F1363" s="1" t="s">
        <v>498</v>
      </c>
      <c r="G1363" s="4" t="s">
        <v>13179</v>
      </c>
      <c r="H1363" s="1" t="s">
        <v>11432</v>
      </c>
      <c r="I1363" s="1"/>
      <c r="J1363" s="2">
        <v>1066000</v>
      </c>
      <c r="K1363" s="3">
        <v>1066000</v>
      </c>
      <c r="L1363" s="109"/>
      <c r="M1363" s="109"/>
      <c r="N1363" s="13"/>
      <c r="O1363" s="105">
        <v>1701883.24</v>
      </c>
      <c r="P1363" s="105"/>
      <c r="Q1363" s="105"/>
      <c r="R1363" s="105"/>
      <c r="S1363" s="15"/>
      <c r="T1363" s="112" t="s">
        <v>13934</v>
      </c>
      <c r="U1363" s="112"/>
      <c r="V1363" s="112"/>
      <c r="W1363" s="112"/>
      <c r="X1363" s="107" t="s">
        <v>15</v>
      </c>
      <c r="Y1363" s="107"/>
      <c r="Z1363" s="108"/>
    </row>
    <row r="1364" spans="1:26" s="11" customFormat="1" ht="13.5" hidden="1" customHeight="1" x14ac:dyDescent="0.2">
      <c r="A1364" s="12" t="s">
        <v>13180</v>
      </c>
      <c r="B1364" s="106" t="s">
        <v>13181</v>
      </c>
      <c r="C1364" s="106"/>
      <c r="D1364" s="4" t="s">
        <v>8899</v>
      </c>
      <c r="E1364" s="14" t="s">
        <v>13182</v>
      </c>
      <c r="F1364" s="1" t="s">
        <v>498</v>
      </c>
      <c r="G1364" s="4" t="s">
        <v>13183</v>
      </c>
      <c r="H1364" s="1" t="s">
        <v>9617</v>
      </c>
      <c r="I1364" s="1"/>
      <c r="J1364" s="2">
        <v>858000</v>
      </c>
      <c r="K1364" s="3">
        <v>858000</v>
      </c>
      <c r="L1364" s="109"/>
      <c r="M1364" s="109"/>
      <c r="N1364" s="13"/>
      <c r="O1364" s="105">
        <v>1363949.49</v>
      </c>
      <c r="P1364" s="105"/>
      <c r="Q1364" s="105"/>
      <c r="R1364" s="105"/>
      <c r="S1364" s="15"/>
      <c r="T1364" s="112" t="s">
        <v>13934</v>
      </c>
      <c r="U1364" s="112"/>
      <c r="V1364" s="112"/>
      <c r="W1364" s="112"/>
      <c r="X1364" s="107" t="s">
        <v>15</v>
      </c>
      <c r="Y1364" s="107"/>
      <c r="Z1364" s="108"/>
    </row>
    <row r="1365" spans="1:26" s="11" customFormat="1" ht="13.5" hidden="1" customHeight="1" x14ac:dyDescent="0.2">
      <c r="A1365" s="12" t="s">
        <v>13184</v>
      </c>
      <c r="B1365" s="106" t="s">
        <v>13185</v>
      </c>
      <c r="C1365" s="106"/>
      <c r="D1365" s="4" t="s">
        <v>8899</v>
      </c>
      <c r="E1365" s="14" t="s">
        <v>13186</v>
      </c>
      <c r="F1365" s="1" t="s">
        <v>514</v>
      </c>
      <c r="G1365" s="4" t="s">
        <v>13187</v>
      </c>
      <c r="H1365" s="1" t="s">
        <v>7998</v>
      </c>
      <c r="I1365" s="1"/>
      <c r="J1365" s="2">
        <v>858000</v>
      </c>
      <c r="K1365" s="3">
        <v>858000</v>
      </c>
      <c r="L1365" s="109"/>
      <c r="M1365" s="109"/>
      <c r="N1365" s="13"/>
      <c r="O1365" s="105">
        <v>1392449.92</v>
      </c>
      <c r="P1365" s="105"/>
      <c r="Q1365" s="105"/>
      <c r="R1365" s="105"/>
      <c r="S1365" s="15"/>
      <c r="T1365" s="112" t="s">
        <v>13934</v>
      </c>
      <c r="U1365" s="112"/>
      <c r="V1365" s="112"/>
      <c r="W1365" s="112"/>
      <c r="X1365" s="107" t="s">
        <v>15</v>
      </c>
      <c r="Y1365" s="107"/>
      <c r="Z1365" s="108"/>
    </row>
    <row r="1366" spans="1:26" s="11" customFormat="1" ht="13.5" hidden="1" customHeight="1" x14ac:dyDescent="0.2">
      <c r="A1366" s="12" t="s">
        <v>13188</v>
      </c>
      <c r="B1366" s="106" t="s">
        <v>13189</v>
      </c>
      <c r="C1366" s="106"/>
      <c r="D1366" s="4" t="s">
        <v>8899</v>
      </c>
      <c r="E1366" s="14" t="s">
        <v>13190</v>
      </c>
      <c r="F1366" s="1" t="s">
        <v>514</v>
      </c>
      <c r="G1366" s="4" t="s">
        <v>13191</v>
      </c>
      <c r="H1366" s="1" t="s">
        <v>9068</v>
      </c>
      <c r="I1366" s="1"/>
      <c r="J1366" s="2">
        <v>858000</v>
      </c>
      <c r="K1366" s="3">
        <v>858000</v>
      </c>
      <c r="L1366" s="109"/>
      <c r="M1366" s="109"/>
      <c r="N1366" s="13"/>
      <c r="O1366" s="105">
        <v>1404664.4</v>
      </c>
      <c r="P1366" s="105"/>
      <c r="Q1366" s="105"/>
      <c r="R1366" s="105"/>
      <c r="S1366" s="15"/>
      <c r="T1366" s="112" t="s">
        <v>13934</v>
      </c>
      <c r="U1366" s="112"/>
      <c r="V1366" s="112"/>
      <c r="W1366" s="112"/>
      <c r="X1366" s="107" t="s">
        <v>15</v>
      </c>
      <c r="Y1366" s="107"/>
      <c r="Z1366" s="108"/>
    </row>
    <row r="1367" spans="1:26" s="11" customFormat="1" ht="13.5" hidden="1" customHeight="1" x14ac:dyDescent="0.2">
      <c r="A1367" s="12" t="s">
        <v>13192</v>
      </c>
      <c r="B1367" s="106" t="s">
        <v>13193</v>
      </c>
      <c r="C1367" s="106"/>
      <c r="D1367" s="4" t="s">
        <v>8899</v>
      </c>
      <c r="E1367" s="14" t="s">
        <v>13194</v>
      </c>
      <c r="F1367" s="1" t="s">
        <v>514</v>
      </c>
      <c r="G1367" s="4" t="s">
        <v>13195</v>
      </c>
      <c r="H1367" s="1" t="s">
        <v>13147</v>
      </c>
      <c r="I1367" s="1"/>
      <c r="J1367" s="2">
        <v>858000</v>
      </c>
      <c r="K1367" s="3">
        <v>858000</v>
      </c>
      <c r="L1367" s="109"/>
      <c r="M1367" s="109"/>
      <c r="N1367" s="13"/>
      <c r="O1367" s="105">
        <v>1388378.43</v>
      </c>
      <c r="P1367" s="105"/>
      <c r="Q1367" s="105"/>
      <c r="R1367" s="105"/>
      <c r="S1367" s="15"/>
      <c r="T1367" s="112" t="s">
        <v>13934</v>
      </c>
      <c r="U1367" s="112"/>
      <c r="V1367" s="112"/>
      <c r="W1367" s="112"/>
      <c r="X1367" s="107" t="s">
        <v>15</v>
      </c>
      <c r="Y1367" s="107"/>
      <c r="Z1367" s="108"/>
    </row>
    <row r="1368" spans="1:26" s="11" customFormat="1" ht="13.5" hidden="1" customHeight="1" x14ac:dyDescent="0.2">
      <c r="A1368" s="12" t="s">
        <v>13196</v>
      </c>
      <c r="B1368" s="106" t="s">
        <v>13197</v>
      </c>
      <c r="C1368" s="106"/>
      <c r="D1368" s="4" t="s">
        <v>13198</v>
      </c>
      <c r="E1368" s="14" t="s">
        <v>13199</v>
      </c>
      <c r="F1368" s="1" t="s">
        <v>514</v>
      </c>
      <c r="G1368" s="4" t="s">
        <v>13200</v>
      </c>
      <c r="H1368" s="1" t="s">
        <v>13201</v>
      </c>
      <c r="I1368" s="1"/>
      <c r="J1368" s="2">
        <v>266126.09999999998</v>
      </c>
      <c r="K1368" s="3"/>
      <c r="L1368" s="109">
        <f t="shared" si="33"/>
        <v>266126.09999999998</v>
      </c>
      <c r="M1368" s="109"/>
      <c r="N1368" s="13"/>
      <c r="O1368" s="105">
        <v>11915276.300000001</v>
      </c>
      <c r="P1368" s="105"/>
      <c r="Q1368" s="105"/>
      <c r="R1368" s="105"/>
      <c r="S1368" s="15"/>
      <c r="T1368" s="112" t="s">
        <v>13934</v>
      </c>
      <c r="U1368" s="112"/>
      <c r="V1368" s="112"/>
      <c r="W1368" s="112"/>
      <c r="X1368" s="107" t="s">
        <v>15</v>
      </c>
      <c r="Y1368" s="107"/>
      <c r="Z1368" s="108"/>
    </row>
    <row r="1369" spans="1:26" s="11" customFormat="1" ht="13.5" hidden="1" customHeight="1" x14ac:dyDescent="0.2">
      <c r="A1369" s="12" t="s">
        <v>13202</v>
      </c>
      <c r="B1369" s="106" t="s">
        <v>13203</v>
      </c>
      <c r="C1369" s="106"/>
      <c r="D1369" s="4" t="s">
        <v>13198</v>
      </c>
      <c r="E1369" s="14" t="s">
        <v>13204</v>
      </c>
      <c r="F1369" s="1" t="s">
        <v>514</v>
      </c>
      <c r="G1369" s="4" t="s">
        <v>13200</v>
      </c>
      <c r="H1369" s="1" t="s">
        <v>13205</v>
      </c>
      <c r="I1369" s="1"/>
      <c r="J1369" s="2">
        <v>448984.15</v>
      </c>
      <c r="K1369" s="3"/>
      <c r="L1369" s="109">
        <f t="shared" si="33"/>
        <v>448984.15</v>
      </c>
      <c r="M1369" s="109"/>
      <c r="N1369" s="13"/>
      <c r="O1369" s="105">
        <v>40375766.590000004</v>
      </c>
      <c r="P1369" s="105"/>
      <c r="Q1369" s="105"/>
      <c r="R1369" s="105"/>
      <c r="S1369" s="15"/>
      <c r="T1369" s="112" t="s">
        <v>13934</v>
      </c>
      <c r="U1369" s="112"/>
      <c r="V1369" s="112"/>
      <c r="W1369" s="112"/>
      <c r="X1369" s="107" t="s">
        <v>15</v>
      </c>
      <c r="Y1369" s="107"/>
      <c r="Z1369" s="108"/>
    </row>
    <row r="1370" spans="1:26" s="11" customFormat="1" ht="13.5" hidden="1" customHeight="1" x14ac:dyDescent="0.2">
      <c r="A1370" s="12" t="s">
        <v>13206</v>
      </c>
      <c r="B1370" s="106" t="s">
        <v>13207</v>
      </c>
      <c r="C1370" s="106"/>
      <c r="D1370" s="4" t="s">
        <v>13198</v>
      </c>
      <c r="E1370" s="14" t="s">
        <v>13208</v>
      </c>
      <c r="F1370" s="1" t="s">
        <v>514</v>
      </c>
      <c r="G1370" s="4" t="s">
        <v>13200</v>
      </c>
      <c r="H1370" s="1" t="s">
        <v>13209</v>
      </c>
      <c r="I1370" s="1"/>
      <c r="J1370" s="2">
        <v>7123730</v>
      </c>
      <c r="K1370" s="3"/>
      <c r="L1370" s="109">
        <f t="shared" si="33"/>
        <v>7123730</v>
      </c>
      <c r="M1370" s="109"/>
      <c r="N1370" s="13"/>
      <c r="O1370" s="105">
        <v>12742579.98</v>
      </c>
      <c r="P1370" s="105"/>
      <c r="Q1370" s="105"/>
      <c r="R1370" s="105"/>
      <c r="S1370" s="15"/>
      <c r="T1370" s="112" t="s">
        <v>13934</v>
      </c>
      <c r="U1370" s="112"/>
      <c r="V1370" s="112"/>
      <c r="W1370" s="112"/>
      <c r="X1370" s="107" t="s">
        <v>15</v>
      </c>
      <c r="Y1370" s="107"/>
      <c r="Z1370" s="108"/>
    </row>
    <row r="1371" spans="1:26" s="11" customFormat="1" ht="13.5" hidden="1" customHeight="1" x14ac:dyDescent="0.2">
      <c r="A1371" s="12" t="s">
        <v>13210</v>
      </c>
      <c r="B1371" s="106" t="s">
        <v>13211</v>
      </c>
      <c r="C1371" s="106"/>
      <c r="D1371" s="4" t="s">
        <v>13212</v>
      </c>
      <c r="E1371" s="14" t="s">
        <v>13213</v>
      </c>
      <c r="F1371" s="1" t="s">
        <v>514</v>
      </c>
      <c r="G1371" s="4" t="s">
        <v>13200</v>
      </c>
      <c r="H1371" s="1" t="s">
        <v>13214</v>
      </c>
      <c r="I1371" s="1"/>
      <c r="J1371" s="2">
        <v>140002.15</v>
      </c>
      <c r="K1371" s="3"/>
      <c r="L1371" s="109">
        <f t="shared" si="33"/>
        <v>140002.15</v>
      </c>
      <c r="M1371" s="109"/>
      <c r="N1371" s="13"/>
      <c r="O1371" s="105">
        <v>1402901.65</v>
      </c>
      <c r="P1371" s="105"/>
      <c r="Q1371" s="105"/>
      <c r="R1371" s="105"/>
      <c r="S1371" s="15"/>
      <c r="T1371" s="112" t="s">
        <v>13934</v>
      </c>
      <c r="U1371" s="112"/>
      <c r="V1371" s="112"/>
      <c r="W1371" s="112"/>
      <c r="X1371" s="107" t="s">
        <v>15</v>
      </c>
      <c r="Y1371" s="107"/>
      <c r="Z1371" s="108"/>
    </row>
    <row r="1372" spans="1:26" s="11" customFormat="1" ht="13.5" hidden="1" customHeight="1" x14ac:dyDescent="0.2">
      <c r="A1372" s="12" t="s">
        <v>13215</v>
      </c>
      <c r="B1372" s="106" t="s">
        <v>13216</v>
      </c>
      <c r="C1372" s="106"/>
      <c r="D1372" s="4" t="s">
        <v>13217</v>
      </c>
      <c r="E1372" s="14" t="s">
        <v>13218</v>
      </c>
      <c r="F1372" s="1" t="s">
        <v>514</v>
      </c>
      <c r="G1372" s="4" t="s">
        <v>13200</v>
      </c>
      <c r="H1372" s="1" t="s">
        <v>11723</v>
      </c>
      <c r="I1372" s="1"/>
      <c r="J1372" s="2">
        <v>12020.95</v>
      </c>
      <c r="K1372" s="3">
        <v>12020.95</v>
      </c>
      <c r="L1372" s="109"/>
      <c r="M1372" s="109"/>
      <c r="N1372" s="13"/>
      <c r="O1372" s="105">
        <v>365648.28</v>
      </c>
      <c r="P1372" s="105"/>
      <c r="Q1372" s="105"/>
      <c r="R1372" s="105"/>
      <c r="S1372" s="15"/>
      <c r="T1372" s="112" t="s">
        <v>13934</v>
      </c>
      <c r="U1372" s="112"/>
      <c r="V1372" s="112"/>
      <c r="W1372" s="112"/>
      <c r="X1372" s="107" t="s">
        <v>15</v>
      </c>
      <c r="Y1372" s="107"/>
      <c r="Z1372" s="108"/>
    </row>
    <row r="1373" spans="1:26" s="11" customFormat="1" ht="13.5" hidden="1" customHeight="1" x14ac:dyDescent="0.2">
      <c r="A1373" s="12" t="s">
        <v>13219</v>
      </c>
      <c r="B1373" s="106" t="s">
        <v>13220</v>
      </c>
      <c r="C1373" s="106"/>
      <c r="D1373" s="4" t="s">
        <v>13221</v>
      </c>
      <c r="E1373" s="14" t="s">
        <v>13222</v>
      </c>
      <c r="F1373" s="1" t="s">
        <v>514</v>
      </c>
      <c r="G1373" s="4" t="s">
        <v>13200</v>
      </c>
      <c r="H1373" s="1" t="s">
        <v>172</v>
      </c>
      <c r="I1373" s="1"/>
      <c r="J1373" s="2">
        <v>24522</v>
      </c>
      <c r="K1373" s="3">
        <v>9170.2000000000007</v>
      </c>
      <c r="L1373" s="109">
        <f t="shared" si="33"/>
        <v>15351.8</v>
      </c>
      <c r="M1373" s="109"/>
      <c r="N1373" s="13"/>
      <c r="O1373" s="111"/>
      <c r="P1373" s="111"/>
      <c r="Q1373" s="111"/>
      <c r="R1373" s="111"/>
      <c r="S1373" s="15"/>
      <c r="T1373" s="112" t="s">
        <v>13934</v>
      </c>
      <c r="U1373" s="112"/>
      <c r="V1373" s="112"/>
      <c r="W1373" s="112"/>
      <c r="X1373" s="107" t="s">
        <v>15</v>
      </c>
      <c r="Y1373" s="107"/>
      <c r="Z1373" s="108"/>
    </row>
    <row r="1374" spans="1:26" s="11" customFormat="1" ht="13.5" hidden="1" customHeight="1" x14ac:dyDescent="0.2">
      <c r="A1374" s="12" t="s">
        <v>13223</v>
      </c>
      <c r="B1374" s="106" t="s">
        <v>13224</v>
      </c>
      <c r="C1374" s="106"/>
      <c r="D1374" s="4" t="s">
        <v>8899</v>
      </c>
      <c r="E1374" s="14" t="s">
        <v>13225</v>
      </c>
      <c r="F1374" s="1" t="s">
        <v>8868</v>
      </c>
      <c r="G1374" s="4" t="s">
        <v>13226</v>
      </c>
      <c r="H1374" s="1" t="s">
        <v>10123</v>
      </c>
      <c r="I1374" s="1"/>
      <c r="J1374" s="2">
        <v>874621</v>
      </c>
      <c r="K1374" s="3">
        <v>874621</v>
      </c>
      <c r="L1374" s="109"/>
      <c r="M1374" s="109"/>
      <c r="N1374" s="13"/>
      <c r="O1374" s="105">
        <v>1457019.71</v>
      </c>
      <c r="P1374" s="105"/>
      <c r="Q1374" s="105"/>
      <c r="R1374" s="105"/>
      <c r="S1374" s="15"/>
      <c r="T1374" s="112" t="s">
        <v>13934</v>
      </c>
      <c r="U1374" s="112"/>
      <c r="V1374" s="112"/>
      <c r="W1374" s="112"/>
      <c r="X1374" s="107" t="s">
        <v>15</v>
      </c>
      <c r="Y1374" s="107"/>
      <c r="Z1374" s="108"/>
    </row>
    <row r="1375" spans="1:26" s="11" customFormat="1" ht="13.5" hidden="1" customHeight="1" x14ac:dyDescent="0.2">
      <c r="A1375" s="12" t="s">
        <v>13227</v>
      </c>
      <c r="B1375" s="106" t="s">
        <v>13228</v>
      </c>
      <c r="C1375" s="106"/>
      <c r="D1375" s="4" t="s">
        <v>8899</v>
      </c>
      <c r="E1375" s="14" t="s">
        <v>13229</v>
      </c>
      <c r="F1375" s="1" t="s">
        <v>8868</v>
      </c>
      <c r="G1375" s="4" t="s">
        <v>13230</v>
      </c>
      <c r="H1375" s="1" t="s">
        <v>9617</v>
      </c>
      <c r="I1375" s="1"/>
      <c r="J1375" s="2">
        <v>859021</v>
      </c>
      <c r="K1375" s="3">
        <v>859021</v>
      </c>
      <c r="L1375" s="109"/>
      <c r="M1375" s="109"/>
      <c r="N1375" s="13"/>
      <c r="O1375" s="105">
        <v>1371071.92</v>
      </c>
      <c r="P1375" s="105"/>
      <c r="Q1375" s="105"/>
      <c r="R1375" s="105"/>
      <c r="S1375" s="15"/>
      <c r="T1375" s="112" t="s">
        <v>13934</v>
      </c>
      <c r="U1375" s="112"/>
      <c r="V1375" s="112"/>
      <c r="W1375" s="112"/>
      <c r="X1375" s="107" t="s">
        <v>15</v>
      </c>
      <c r="Y1375" s="107"/>
      <c r="Z1375" s="108"/>
    </row>
    <row r="1376" spans="1:26" s="11" customFormat="1" ht="13.5" hidden="1" customHeight="1" x14ac:dyDescent="0.2">
      <c r="A1376" s="12" t="s">
        <v>13231</v>
      </c>
      <c r="B1376" s="106" t="s">
        <v>13232</v>
      </c>
      <c r="C1376" s="106"/>
      <c r="D1376" s="4" t="s">
        <v>8899</v>
      </c>
      <c r="E1376" s="14" t="s">
        <v>13233</v>
      </c>
      <c r="F1376" s="1" t="s">
        <v>8868</v>
      </c>
      <c r="G1376" s="4" t="s">
        <v>13234</v>
      </c>
      <c r="H1376" s="1" t="s">
        <v>9617</v>
      </c>
      <c r="I1376" s="1"/>
      <c r="J1376" s="2">
        <v>859021</v>
      </c>
      <c r="K1376" s="3">
        <v>859021</v>
      </c>
      <c r="L1376" s="109"/>
      <c r="M1376" s="109"/>
      <c r="N1376" s="13"/>
      <c r="O1376" s="105">
        <v>1371071.92</v>
      </c>
      <c r="P1376" s="105"/>
      <c r="Q1376" s="105"/>
      <c r="R1376" s="105"/>
      <c r="S1376" s="15"/>
      <c r="T1376" s="112" t="s">
        <v>13934</v>
      </c>
      <c r="U1376" s="112"/>
      <c r="V1376" s="112"/>
      <c r="W1376" s="112"/>
      <c r="X1376" s="107" t="s">
        <v>15</v>
      </c>
      <c r="Y1376" s="107"/>
      <c r="Z1376" s="108"/>
    </row>
    <row r="1377" spans="1:26" s="11" customFormat="1" ht="13.5" hidden="1" customHeight="1" x14ac:dyDescent="0.2">
      <c r="A1377" s="12" t="s">
        <v>13235</v>
      </c>
      <c r="B1377" s="106" t="s">
        <v>13236</v>
      </c>
      <c r="C1377" s="106"/>
      <c r="D1377" s="4" t="s">
        <v>8899</v>
      </c>
      <c r="E1377" s="14" t="s">
        <v>13237</v>
      </c>
      <c r="F1377" s="1" t="s">
        <v>8868</v>
      </c>
      <c r="G1377" s="4" t="s">
        <v>13238</v>
      </c>
      <c r="H1377" s="1" t="s">
        <v>11830</v>
      </c>
      <c r="I1377" s="1"/>
      <c r="J1377" s="2">
        <v>859021</v>
      </c>
      <c r="K1377" s="3">
        <v>859021</v>
      </c>
      <c r="L1377" s="109"/>
      <c r="M1377" s="109"/>
      <c r="N1377" s="13"/>
      <c r="O1377" s="105">
        <v>1465205.22</v>
      </c>
      <c r="P1377" s="105"/>
      <c r="Q1377" s="105"/>
      <c r="R1377" s="105"/>
      <c r="S1377" s="15"/>
      <c r="T1377" s="112" t="s">
        <v>13934</v>
      </c>
      <c r="U1377" s="112"/>
      <c r="V1377" s="112"/>
      <c r="W1377" s="112"/>
      <c r="X1377" s="107" t="s">
        <v>15</v>
      </c>
      <c r="Y1377" s="107"/>
      <c r="Z1377" s="108"/>
    </row>
    <row r="1378" spans="1:26" s="11" customFormat="1" ht="13.5" hidden="1" customHeight="1" x14ac:dyDescent="0.2">
      <c r="A1378" s="12" t="s">
        <v>13239</v>
      </c>
      <c r="B1378" s="106" t="s">
        <v>13240</v>
      </c>
      <c r="C1378" s="106"/>
      <c r="D1378" s="4" t="s">
        <v>8899</v>
      </c>
      <c r="E1378" s="14" t="s">
        <v>13241</v>
      </c>
      <c r="F1378" s="1" t="s">
        <v>8868</v>
      </c>
      <c r="G1378" s="4" t="s">
        <v>13242</v>
      </c>
      <c r="H1378" s="1" t="s">
        <v>9617</v>
      </c>
      <c r="I1378" s="1"/>
      <c r="J1378" s="2">
        <v>905821</v>
      </c>
      <c r="K1378" s="3">
        <v>905821</v>
      </c>
      <c r="L1378" s="109"/>
      <c r="M1378" s="109"/>
      <c r="N1378" s="13"/>
      <c r="O1378" s="105">
        <v>1371071.92</v>
      </c>
      <c r="P1378" s="105"/>
      <c r="Q1378" s="105"/>
      <c r="R1378" s="105"/>
      <c r="S1378" s="15"/>
      <c r="T1378" s="112" t="s">
        <v>13934</v>
      </c>
      <c r="U1378" s="112"/>
      <c r="V1378" s="112"/>
      <c r="W1378" s="112"/>
      <c r="X1378" s="107" t="s">
        <v>15</v>
      </c>
      <c r="Y1378" s="107"/>
      <c r="Z1378" s="108"/>
    </row>
    <row r="1379" spans="1:26" s="11" customFormat="1" ht="13.5" hidden="1" customHeight="1" x14ac:dyDescent="0.2">
      <c r="A1379" s="12" t="s">
        <v>13243</v>
      </c>
      <c r="B1379" s="106" t="s">
        <v>13244</v>
      </c>
      <c r="C1379" s="106"/>
      <c r="D1379" s="4" t="s">
        <v>8899</v>
      </c>
      <c r="E1379" s="14" t="s">
        <v>13245</v>
      </c>
      <c r="F1379" s="1" t="s">
        <v>13100</v>
      </c>
      <c r="G1379" s="4" t="s">
        <v>13246</v>
      </c>
      <c r="H1379" s="1" t="s">
        <v>13247</v>
      </c>
      <c r="I1379" s="1"/>
      <c r="J1379" s="2">
        <v>2148621</v>
      </c>
      <c r="K1379" s="3">
        <v>2148621</v>
      </c>
      <c r="L1379" s="109"/>
      <c r="M1379" s="109"/>
      <c r="N1379" s="13"/>
      <c r="O1379" s="105">
        <v>3413355.17</v>
      </c>
      <c r="P1379" s="105"/>
      <c r="Q1379" s="105"/>
      <c r="R1379" s="105"/>
      <c r="S1379" s="15"/>
      <c r="T1379" s="112" t="s">
        <v>13934</v>
      </c>
      <c r="U1379" s="112"/>
      <c r="V1379" s="112"/>
      <c r="W1379" s="112"/>
      <c r="X1379" s="107" t="s">
        <v>15</v>
      </c>
      <c r="Y1379" s="107"/>
      <c r="Z1379" s="108"/>
    </row>
    <row r="1380" spans="1:26" s="11" customFormat="1" ht="13.5" hidden="1" customHeight="1" x14ac:dyDescent="0.2">
      <c r="A1380" s="12" t="s">
        <v>13248</v>
      </c>
      <c r="B1380" s="106" t="s">
        <v>13249</v>
      </c>
      <c r="C1380" s="106"/>
      <c r="D1380" s="4" t="s">
        <v>8899</v>
      </c>
      <c r="E1380" s="14" t="s">
        <v>13250</v>
      </c>
      <c r="F1380" s="1" t="s">
        <v>13100</v>
      </c>
      <c r="G1380" s="4" t="s">
        <v>13251</v>
      </c>
      <c r="H1380" s="1" t="s">
        <v>8946</v>
      </c>
      <c r="I1380" s="1"/>
      <c r="J1380" s="2">
        <v>1236021</v>
      </c>
      <c r="K1380" s="3">
        <v>1236021</v>
      </c>
      <c r="L1380" s="109"/>
      <c r="M1380" s="109"/>
      <c r="N1380" s="13"/>
      <c r="O1380" s="105">
        <v>1972706.46</v>
      </c>
      <c r="P1380" s="105"/>
      <c r="Q1380" s="105"/>
      <c r="R1380" s="105"/>
      <c r="S1380" s="15"/>
      <c r="T1380" s="112" t="s">
        <v>13934</v>
      </c>
      <c r="U1380" s="112"/>
      <c r="V1380" s="112"/>
      <c r="W1380" s="112"/>
      <c r="X1380" s="107" t="s">
        <v>15</v>
      </c>
      <c r="Y1380" s="107"/>
      <c r="Z1380" s="108"/>
    </row>
    <row r="1381" spans="1:26" s="11" customFormat="1" ht="13.5" hidden="1" customHeight="1" x14ac:dyDescent="0.2">
      <c r="A1381" s="12" t="s">
        <v>13252</v>
      </c>
      <c r="B1381" s="106" t="s">
        <v>13253</v>
      </c>
      <c r="C1381" s="106"/>
      <c r="D1381" s="4" t="s">
        <v>8899</v>
      </c>
      <c r="E1381" s="14" t="s">
        <v>13254</v>
      </c>
      <c r="F1381" s="1" t="s">
        <v>13100</v>
      </c>
      <c r="G1381" s="4" t="s">
        <v>13255</v>
      </c>
      <c r="H1381" s="1" t="s">
        <v>9430</v>
      </c>
      <c r="I1381" s="1"/>
      <c r="J1381" s="2">
        <v>859021</v>
      </c>
      <c r="K1381" s="3">
        <v>859021</v>
      </c>
      <c r="L1381" s="109"/>
      <c r="M1381" s="109"/>
      <c r="N1381" s="13"/>
      <c r="O1381" s="105">
        <v>1358793.66</v>
      </c>
      <c r="P1381" s="105"/>
      <c r="Q1381" s="105"/>
      <c r="R1381" s="105"/>
      <c r="S1381" s="15"/>
      <c r="T1381" s="112" t="s">
        <v>13934</v>
      </c>
      <c r="U1381" s="112"/>
      <c r="V1381" s="112"/>
      <c r="W1381" s="112"/>
      <c r="X1381" s="107" t="s">
        <v>15</v>
      </c>
      <c r="Y1381" s="107"/>
      <c r="Z1381" s="108"/>
    </row>
    <row r="1382" spans="1:26" s="11" customFormat="1" ht="13.5" hidden="1" customHeight="1" x14ac:dyDescent="0.2">
      <c r="A1382" s="12" t="s">
        <v>13256</v>
      </c>
      <c r="B1382" s="106" t="s">
        <v>13257</v>
      </c>
      <c r="C1382" s="106"/>
      <c r="D1382" s="4" t="s">
        <v>8899</v>
      </c>
      <c r="E1382" s="14" t="s">
        <v>13258</v>
      </c>
      <c r="F1382" s="1" t="s">
        <v>13100</v>
      </c>
      <c r="G1382" s="4" t="s">
        <v>13259</v>
      </c>
      <c r="H1382" s="1" t="s">
        <v>9430</v>
      </c>
      <c r="I1382" s="1"/>
      <c r="J1382" s="2">
        <v>859021</v>
      </c>
      <c r="K1382" s="3">
        <v>859021</v>
      </c>
      <c r="L1382" s="109"/>
      <c r="M1382" s="109"/>
      <c r="N1382" s="13"/>
      <c r="O1382" s="105">
        <v>1358793.66</v>
      </c>
      <c r="P1382" s="105"/>
      <c r="Q1382" s="105"/>
      <c r="R1382" s="105"/>
      <c r="S1382" s="15"/>
      <c r="T1382" s="112" t="s">
        <v>13934</v>
      </c>
      <c r="U1382" s="112"/>
      <c r="V1382" s="112"/>
      <c r="W1382" s="112"/>
      <c r="X1382" s="107" t="s">
        <v>15</v>
      </c>
      <c r="Y1382" s="107"/>
      <c r="Z1382" s="108"/>
    </row>
    <row r="1383" spans="1:26" s="11" customFormat="1" ht="13.5" hidden="1" customHeight="1" x14ac:dyDescent="0.2">
      <c r="A1383" s="12" t="s">
        <v>13260</v>
      </c>
      <c r="B1383" s="106" t="s">
        <v>13261</v>
      </c>
      <c r="C1383" s="106"/>
      <c r="D1383" s="4" t="s">
        <v>8899</v>
      </c>
      <c r="E1383" s="14" t="s">
        <v>13262</v>
      </c>
      <c r="F1383" s="1" t="s">
        <v>8868</v>
      </c>
      <c r="G1383" s="4" t="s">
        <v>13263</v>
      </c>
      <c r="H1383" s="1" t="s">
        <v>10769</v>
      </c>
      <c r="I1383" s="1"/>
      <c r="J1383" s="2">
        <v>859021</v>
      </c>
      <c r="K1383" s="3">
        <v>859021</v>
      </c>
      <c r="L1383" s="109"/>
      <c r="M1383" s="109"/>
      <c r="N1383" s="13"/>
      <c r="O1383" s="105">
        <v>1354700.91</v>
      </c>
      <c r="P1383" s="105"/>
      <c r="Q1383" s="105"/>
      <c r="R1383" s="105"/>
      <c r="S1383" s="15"/>
      <c r="T1383" s="112" t="s">
        <v>13934</v>
      </c>
      <c r="U1383" s="112"/>
      <c r="V1383" s="112"/>
      <c r="W1383" s="112"/>
      <c r="X1383" s="107" t="s">
        <v>15</v>
      </c>
      <c r="Y1383" s="107"/>
      <c r="Z1383" s="108"/>
    </row>
    <row r="1384" spans="1:26" s="11" customFormat="1" ht="13.5" hidden="1" customHeight="1" x14ac:dyDescent="0.2">
      <c r="A1384" s="12" t="s">
        <v>13264</v>
      </c>
      <c r="B1384" s="106" t="s">
        <v>13265</v>
      </c>
      <c r="C1384" s="106"/>
      <c r="D1384" s="4" t="s">
        <v>8899</v>
      </c>
      <c r="E1384" s="14" t="s">
        <v>13266</v>
      </c>
      <c r="F1384" s="1" t="s">
        <v>8868</v>
      </c>
      <c r="G1384" s="4" t="s">
        <v>13267</v>
      </c>
      <c r="H1384" s="1" t="s">
        <v>9200</v>
      </c>
      <c r="I1384" s="1"/>
      <c r="J1384" s="2">
        <v>859021</v>
      </c>
      <c r="K1384" s="3">
        <v>859021</v>
      </c>
      <c r="L1384" s="109"/>
      <c r="M1384" s="109"/>
      <c r="N1384" s="13"/>
      <c r="O1384" s="105">
        <v>1383350.18</v>
      </c>
      <c r="P1384" s="105"/>
      <c r="Q1384" s="105"/>
      <c r="R1384" s="105"/>
      <c r="S1384" s="15"/>
      <c r="T1384" s="112" t="s">
        <v>13934</v>
      </c>
      <c r="U1384" s="112"/>
      <c r="V1384" s="112"/>
      <c r="W1384" s="112"/>
      <c r="X1384" s="107" t="s">
        <v>15</v>
      </c>
      <c r="Y1384" s="107"/>
      <c r="Z1384" s="108"/>
    </row>
    <row r="1385" spans="1:26" s="11" customFormat="1" ht="13.5" hidden="1" customHeight="1" x14ac:dyDescent="0.2">
      <c r="A1385" s="12" t="s">
        <v>13268</v>
      </c>
      <c r="B1385" s="106" t="s">
        <v>13269</v>
      </c>
      <c r="C1385" s="106"/>
      <c r="D1385" s="4" t="s">
        <v>8899</v>
      </c>
      <c r="E1385" s="14" t="s">
        <v>13270</v>
      </c>
      <c r="F1385" s="1" t="s">
        <v>8868</v>
      </c>
      <c r="G1385" s="4" t="s">
        <v>13271</v>
      </c>
      <c r="H1385" s="1" t="s">
        <v>79</v>
      </c>
      <c r="I1385" s="1"/>
      <c r="J1385" s="2">
        <v>859021</v>
      </c>
      <c r="K1385" s="3">
        <v>859021</v>
      </c>
      <c r="L1385" s="109"/>
      <c r="M1385" s="109"/>
      <c r="N1385" s="13"/>
      <c r="O1385" s="105">
        <v>1350608.16</v>
      </c>
      <c r="P1385" s="105"/>
      <c r="Q1385" s="105"/>
      <c r="R1385" s="105"/>
      <c r="S1385" s="15"/>
      <c r="T1385" s="112" t="s">
        <v>13934</v>
      </c>
      <c r="U1385" s="112"/>
      <c r="V1385" s="112"/>
      <c r="W1385" s="112"/>
      <c r="X1385" s="107" t="s">
        <v>15</v>
      </c>
      <c r="Y1385" s="107"/>
      <c r="Z1385" s="108"/>
    </row>
    <row r="1386" spans="1:26" s="11" customFormat="1" ht="13.5" hidden="1" customHeight="1" x14ac:dyDescent="0.2">
      <c r="A1386" s="12" t="s">
        <v>13272</v>
      </c>
      <c r="B1386" s="106" t="s">
        <v>13273</v>
      </c>
      <c r="C1386" s="106"/>
      <c r="D1386" s="4" t="s">
        <v>8899</v>
      </c>
      <c r="E1386" s="14" t="s">
        <v>13274</v>
      </c>
      <c r="F1386" s="1" t="s">
        <v>8868</v>
      </c>
      <c r="G1386" s="4" t="s">
        <v>13275</v>
      </c>
      <c r="H1386" s="1" t="s">
        <v>10769</v>
      </c>
      <c r="I1386" s="1"/>
      <c r="J1386" s="2">
        <v>859021</v>
      </c>
      <c r="K1386" s="3">
        <v>859021</v>
      </c>
      <c r="L1386" s="109"/>
      <c r="M1386" s="109"/>
      <c r="N1386" s="13"/>
      <c r="O1386" s="105">
        <v>1354700.91</v>
      </c>
      <c r="P1386" s="105"/>
      <c r="Q1386" s="105"/>
      <c r="R1386" s="105"/>
      <c r="S1386" s="15"/>
      <c r="T1386" s="112" t="s">
        <v>13934</v>
      </c>
      <c r="U1386" s="112"/>
      <c r="V1386" s="112"/>
      <c r="W1386" s="112"/>
      <c r="X1386" s="107" t="s">
        <v>15</v>
      </c>
      <c r="Y1386" s="107"/>
      <c r="Z1386" s="108"/>
    </row>
    <row r="1387" spans="1:26" s="11" customFormat="1" ht="13.5" hidden="1" customHeight="1" x14ac:dyDescent="0.2">
      <c r="A1387" s="12" t="s">
        <v>13276</v>
      </c>
      <c r="B1387" s="106" t="s">
        <v>13277</v>
      </c>
      <c r="C1387" s="106"/>
      <c r="D1387" s="4" t="s">
        <v>8899</v>
      </c>
      <c r="E1387" s="14" t="s">
        <v>13278</v>
      </c>
      <c r="F1387" s="1" t="s">
        <v>8868</v>
      </c>
      <c r="G1387" s="4" t="s">
        <v>13279</v>
      </c>
      <c r="H1387" s="1" t="s">
        <v>10769</v>
      </c>
      <c r="I1387" s="1"/>
      <c r="J1387" s="2">
        <v>859021</v>
      </c>
      <c r="K1387" s="3">
        <v>859021</v>
      </c>
      <c r="L1387" s="109"/>
      <c r="M1387" s="109"/>
      <c r="N1387" s="13"/>
      <c r="O1387" s="105">
        <v>1354700.91</v>
      </c>
      <c r="P1387" s="105"/>
      <c r="Q1387" s="105"/>
      <c r="R1387" s="105"/>
      <c r="S1387" s="15"/>
      <c r="T1387" s="112" t="s">
        <v>13934</v>
      </c>
      <c r="U1387" s="112"/>
      <c r="V1387" s="112"/>
      <c r="W1387" s="112"/>
      <c r="X1387" s="107" t="s">
        <v>15</v>
      </c>
      <c r="Y1387" s="107"/>
      <c r="Z1387" s="108"/>
    </row>
    <row r="1388" spans="1:26" s="11" customFormat="1" ht="13.5" hidden="1" customHeight="1" x14ac:dyDescent="0.2">
      <c r="A1388" s="12" t="s">
        <v>13280</v>
      </c>
      <c r="B1388" s="106" t="s">
        <v>13281</v>
      </c>
      <c r="C1388" s="106"/>
      <c r="D1388" s="4" t="s">
        <v>8899</v>
      </c>
      <c r="E1388" s="14" t="s">
        <v>13282</v>
      </c>
      <c r="F1388" s="1" t="s">
        <v>8868</v>
      </c>
      <c r="G1388" s="4" t="s">
        <v>13283</v>
      </c>
      <c r="H1388" s="1" t="s">
        <v>11990</v>
      </c>
      <c r="I1388" s="1"/>
      <c r="J1388" s="2">
        <v>859021</v>
      </c>
      <c r="K1388" s="3">
        <v>859021</v>
      </c>
      <c r="L1388" s="109"/>
      <c r="M1388" s="109"/>
      <c r="N1388" s="13"/>
      <c r="O1388" s="105">
        <v>1387442.93</v>
      </c>
      <c r="P1388" s="105"/>
      <c r="Q1388" s="105"/>
      <c r="R1388" s="105"/>
      <c r="S1388" s="15"/>
      <c r="T1388" s="112" t="s">
        <v>13934</v>
      </c>
      <c r="U1388" s="112"/>
      <c r="V1388" s="112"/>
      <c r="W1388" s="112"/>
      <c r="X1388" s="107" t="s">
        <v>15</v>
      </c>
      <c r="Y1388" s="107"/>
      <c r="Z1388" s="108"/>
    </row>
    <row r="1389" spans="1:26" s="11" customFormat="1" ht="13.5" hidden="1" customHeight="1" x14ac:dyDescent="0.2">
      <c r="A1389" s="12" t="s">
        <v>13284</v>
      </c>
      <c r="B1389" s="106" t="s">
        <v>13285</v>
      </c>
      <c r="C1389" s="106"/>
      <c r="D1389" s="4" t="s">
        <v>8899</v>
      </c>
      <c r="E1389" s="14" t="s">
        <v>13286</v>
      </c>
      <c r="F1389" s="1" t="s">
        <v>8868</v>
      </c>
      <c r="G1389" s="4" t="s">
        <v>13287</v>
      </c>
      <c r="H1389" s="1" t="s">
        <v>10769</v>
      </c>
      <c r="I1389" s="1"/>
      <c r="J1389" s="2">
        <v>859021</v>
      </c>
      <c r="K1389" s="3">
        <v>859021</v>
      </c>
      <c r="L1389" s="109"/>
      <c r="M1389" s="109"/>
      <c r="N1389" s="13"/>
      <c r="O1389" s="105">
        <v>1354700.91</v>
      </c>
      <c r="P1389" s="105"/>
      <c r="Q1389" s="105"/>
      <c r="R1389" s="105"/>
      <c r="S1389" s="15"/>
      <c r="T1389" s="112" t="s">
        <v>13934</v>
      </c>
      <c r="U1389" s="112"/>
      <c r="V1389" s="112"/>
      <c r="W1389" s="112"/>
      <c r="X1389" s="107" t="s">
        <v>15</v>
      </c>
      <c r="Y1389" s="107"/>
      <c r="Z1389" s="108"/>
    </row>
    <row r="1390" spans="1:26" s="11" customFormat="1" ht="13.5" hidden="1" customHeight="1" x14ac:dyDescent="0.2">
      <c r="A1390" s="12" t="s">
        <v>13288</v>
      </c>
      <c r="B1390" s="106" t="s">
        <v>13289</v>
      </c>
      <c r="C1390" s="106"/>
      <c r="D1390" s="4" t="s">
        <v>8899</v>
      </c>
      <c r="E1390" s="14" t="s">
        <v>13290</v>
      </c>
      <c r="F1390" s="1" t="s">
        <v>8868</v>
      </c>
      <c r="G1390" s="4" t="s">
        <v>13291</v>
      </c>
      <c r="H1390" s="1" t="s">
        <v>10769</v>
      </c>
      <c r="I1390" s="1"/>
      <c r="J1390" s="2">
        <v>859021</v>
      </c>
      <c r="K1390" s="3">
        <v>859021</v>
      </c>
      <c r="L1390" s="109"/>
      <c r="M1390" s="109"/>
      <c r="N1390" s="13"/>
      <c r="O1390" s="105">
        <v>1354700.91</v>
      </c>
      <c r="P1390" s="105"/>
      <c r="Q1390" s="105"/>
      <c r="R1390" s="105"/>
      <c r="S1390" s="15"/>
      <c r="T1390" s="112" t="s">
        <v>13934</v>
      </c>
      <c r="U1390" s="112"/>
      <c r="V1390" s="112"/>
      <c r="W1390" s="112"/>
      <c r="X1390" s="107" t="s">
        <v>15</v>
      </c>
      <c r="Y1390" s="107"/>
      <c r="Z1390" s="108"/>
    </row>
    <row r="1391" spans="1:26" s="11" customFormat="1" ht="13.5" hidden="1" customHeight="1" x14ac:dyDescent="0.2">
      <c r="A1391" s="12" t="s">
        <v>13292</v>
      </c>
      <c r="B1391" s="106" t="s">
        <v>13293</v>
      </c>
      <c r="C1391" s="106"/>
      <c r="D1391" s="4" t="s">
        <v>8899</v>
      </c>
      <c r="E1391" s="14" t="s">
        <v>13294</v>
      </c>
      <c r="F1391" s="1" t="s">
        <v>8868</v>
      </c>
      <c r="G1391" s="4" t="s">
        <v>13295</v>
      </c>
      <c r="H1391" s="1" t="s">
        <v>1989</v>
      </c>
      <c r="I1391" s="1"/>
      <c r="J1391" s="2">
        <v>859021</v>
      </c>
      <c r="K1391" s="3">
        <v>859021</v>
      </c>
      <c r="L1391" s="109"/>
      <c r="M1391" s="109"/>
      <c r="N1391" s="13"/>
      <c r="O1391" s="105">
        <v>1391535.68</v>
      </c>
      <c r="P1391" s="105"/>
      <c r="Q1391" s="105"/>
      <c r="R1391" s="105"/>
      <c r="S1391" s="15"/>
      <c r="T1391" s="112" t="s">
        <v>13934</v>
      </c>
      <c r="U1391" s="112"/>
      <c r="V1391" s="112"/>
      <c r="W1391" s="112"/>
      <c r="X1391" s="107" t="s">
        <v>15</v>
      </c>
      <c r="Y1391" s="107"/>
      <c r="Z1391" s="108"/>
    </row>
    <row r="1392" spans="1:26" s="11" customFormat="1" ht="13.5" hidden="1" customHeight="1" x14ac:dyDescent="0.2">
      <c r="A1392" s="12" t="s">
        <v>13296</v>
      </c>
      <c r="B1392" s="106" t="s">
        <v>13297</v>
      </c>
      <c r="C1392" s="106"/>
      <c r="D1392" s="4" t="s">
        <v>8899</v>
      </c>
      <c r="E1392" s="14" t="s">
        <v>13298</v>
      </c>
      <c r="F1392" s="1" t="s">
        <v>13100</v>
      </c>
      <c r="G1392" s="4" t="s">
        <v>13299</v>
      </c>
      <c r="H1392" s="1" t="s">
        <v>8860</v>
      </c>
      <c r="I1392" s="1"/>
      <c r="J1392" s="2">
        <v>1607821</v>
      </c>
      <c r="K1392" s="3">
        <v>1607821</v>
      </c>
      <c r="L1392" s="109"/>
      <c r="M1392" s="109"/>
      <c r="N1392" s="13"/>
      <c r="O1392" s="105">
        <v>2656196.0499999998</v>
      </c>
      <c r="P1392" s="105"/>
      <c r="Q1392" s="105"/>
      <c r="R1392" s="105"/>
      <c r="S1392" s="15"/>
      <c r="T1392" s="112" t="s">
        <v>13934</v>
      </c>
      <c r="U1392" s="112"/>
      <c r="V1392" s="112"/>
      <c r="W1392" s="112"/>
      <c r="X1392" s="107" t="s">
        <v>15</v>
      </c>
      <c r="Y1392" s="107"/>
      <c r="Z1392" s="108"/>
    </row>
    <row r="1393" spans="1:26" s="11" customFormat="1" ht="13.5" hidden="1" customHeight="1" x14ac:dyDescent="0.2">
      <c r="A1393" s="12" t="s">
        <v>13300</v>
      </c>
      <c r="B1393" s="106" t="s">
        <v>13301</v>
      </c>
      <c r="C1393" s="106"/>
      <c r="D1393" s="4" t="s">
        <v>8899</v>
      </c>
      <c r="E1393" s="14" t="s">
        <v>13302</v>
      </c>
      <c r="F1393" s="1" t="s">
        <v>13100</v>
      </c>
      <c r="G1393" s="4" t="s">
        <v>13303</v>
      </c>
      <c r="H1393" s="1" t="s">
        <v>10187</v>
      </c>
      <c r="I1393" s="1"/>
      <c r="J1393" s="2">
        <v>1145021</v>
      </c>
      <c r="K1393" s="3">
        <v>1145021</v>
      </c>
      <c r="L1393" s="109"/>
      <c r="M1393" s="109"/>
      <c r="N1393" s="13"/>
      <c r="O1393" s="105">
        <v>1829460.14</v>
      </c>
      <c r="P1393" s="105"/>
      <c r="Q1393" s="105"/>
      <c r="R1393" s="105"/>
      <c r="S1393" s="15"/>
      <c r="T1393" s="112" t="s">
        <v>13934</v>
      </c>
      <c r="U1393" s="112"/>
      <c r="V1393" s="112"/>
      <c r="W1393" s="112"/>
      <c r="X1393" s="107" t="s">
        <v>15</v>
      </c>
      <c r="Y1393" s="107"/>
      <c r="Z1393" s="108"/>
    </row>
    <row r="1394" spans="1:26" s="11" customFormat="1" ht="13.5" hidden="1" customHeight="1" x14ac:dyDescent="0.2">
      <c r="A1394" s="12" t="s">
        <v>13304</v>
      </c>
      <c r="B1394" s="106" t="s">
        <v>13305</v>
      </c>
      <c r="C1394" s="106"/>
      <c r="D1394" s="4" t="s">
        <v>8899</v>
      </c>
      <c r="E1394" s="14" t="s">
        <v>13306</v>
      </c>
      <c r="F1394" s="1" t="s">
        <v>13100</v>
      </c>
      <c r="G1394" s="4" t="s">
        <v>13307</v>
      </c>
      <c r="H1394" s="1" t="s">
        <v>10187</v>
      </c>
      <c r="I1394" s="1"/>
      <c r="J1394" s="2">
        <v>1145021</v>
      </c>
      <c r="K1394" s="3">
        <v>1145021</v>
      </c>
      <c r="L1394" s="109"/>
      <c r="M1394" s="109"/>
      <c r="N1394" s="13"/>
      <c r="O1394" s="105">
        <v>1829460.14</v>
      </c>
      <c r="P1394" s="105"/>
      <c r="Q1394" s="105"/>
      <c r="R1394" s="105"/>
      <c r="S1394" s="15"/>
      <c r="T1394" s="112" t="s">
        <v>13934</v>
      </c>
      <c r="U1394" s="112"/>
      <c r="V1394" s="112"/>
      <c r="W1394" s="112"/>
      <c r="X1394" s="107" t="s">
        <v>15</v>
      </c>
      <c r="Y1394" s="107"/>
      <c r="Z1394" s="108"/>
    </row>
    <row r="1395" spans="1:26" s="11" customFormat="1" ht="13.5" hidden="1" customHeight="1" x14ac:dyDescent="0.2">
      <c r="A1395" s="12" t="s">
        <v>13308</v>
      </c>
      <c r="B1395" s="106" t="s">
        <v>13309</v>
      </c>
      <c r="C1395" s="106"/>
      <c r="D1395" s="4" t="s">
        <v>8899</v>
      </c>
      <c r="E1395" s="14" t="s">
        <v>13310</v>
      </c>
      <c r="F1395" s="1" t="s">
        <v>13100</v>
      </c>
      <c r="G1395" s="4" t="s">
        <v>13311</v>
      </c>
      <c r="H1395" s="1" t="s">
        <v>10203</v>
      </c>
      <c r="I1395" s="1"/>
      <c r="J1395" s="2">
        <v>1145021</v>
      </c>
      <c r="K1395" s="3">
        <v>1145021</v>
      </c>
      <c r="L1395" s="109"/>
      <c r="M1395" s="109"/>
      <c r="N1395" s="13"/>
      <c r="O1395" s="105">
        <v>1808996.38</v>
      </c>
      <c r="P1395" s="105"/>
      <c r="Q1395" s="105"/>
      <c r="R1395" s="105"/>
      <c r="S1395" s="15"/>
      <c r="T1395" s="112" t="s">
        <v>13934</v>
      </c>
      <c r="U1395" s="112"/>
      <c r="V1395" s="112"/>
      <c r="W1395" s="112"/>
      <c r="X1395" s="107" t="s">
        <v>15</v>
      </c>
      <c r="Y1395" s="107"/>
      <c r="Z1395" s="108"/>
    </row>
    <row r="1396" spans="1:26" s="11" customFormat="1" ht="13.5" hidden="1" customHeight="1" x14ac:dyDescent="0.2">
      <c r="A1396" s="12" t="s">
        <v>13312</v>
      </c>
      <c r="B1396" s="106" t="s">
        <v>13313</v>
      </c>
      <c r="C1396" s="106"/>
      <c r="D1396" s="4" t="s">
        <v>8899</v>
      </c>
      <c r="E1396" s="14" t="s">
        <v>13314</v>
      </c>
      <c r="F1396" s="1" t="s">
        <v>13100</v>
      </c>
      <c r="G1396" s="4" t="s">
        <v>13315</v>
      </c>
      <c r="H1396" s="1" t="s">
        <v>9169</v>
      </c>
      <c r="I1396" s="1"/>
      <c r="J1396" s="2">
        <v>1366021</v>
      </c>
      <c r="K1396" s="3">
        <v>1366021</v>
      </c>
      <c r="L1396" s="109"/>
      <c r="M1396" s="109"/>
      <c r="N1396" s="13"/>
      <c r="O1396" s="105">
        <v>2189622.3199999998</v>
      </c>
      <c r="P1396" s="105"/>
      <c r="Q1396" s="105"/>
      <c r="R1396" s="105"/>
      <c r="S1396" s="15"/>
      <c r="T1396" s="112" t="s">
        <v>13934</v>
      </c>
      <c r="U1396" s="112"/>
      <c r="V1396" s="112"/>
      <c r="W1396" s="112"/>
      <c r="X1396" s="107" t="s">
        <v>15</v>
      </c>
      <c r="Y1396" s="107"/>
      <c r="Z1396" s="108"/>
    </row>
    <row r="1397" spans="1:26" s="11" customFormat="1" ht="13.5" hidden="1" customHeight="1" x14ac:dyDescent="0.2">
      <c r="A1397" s="12" t="s">
        <v>13316</v>
      </c>
      <c r="B1397" s="106" t="s">
        <v>13317</v>
      </c>
      <c r="C1397" s="106"/>
      <c r="D1397" s="4" t="s">
        <v>8899</v>
      </c>
      <c r="E1397" s="14" t="s">
        <v>13318</v>
      </c>
      <c r="F1397" s="1" t="s">
        <v>13100</v>
      </c>
      <c r="G1397" s="4" t="s">
        <v>13319</v>
      </c>
      <c r="H1397" s="1" t="s">
        <v>11104</v>
      </c>
      <c r="I1397" s="1"/>
      <c r="J1397" s="2">
        <v>1457021</v>
      </c>
      <c r="K1397" s="3">
        <v>1457021</v>
      </c>
      <c r="L1397" s="109"/>
      <c r="M1397" s="109"/>
      <c r="N1397" s="13"/>
      <c r="O1397" s="105">
        <v>2341054.14</v>
      </c>
      <c r="P1397" s="105"/>
      <c r="Q1397" s="105"/>
      <c r="R1397" s="105"/>
      <c r="S1397" s="15"/>
      <c r="T1397" s="112" t="s">
        <v>13934</v>
      </c>
      <c r="U1397" s="112"/>
      <c r="V1397" s="112"/>
      <c r="W1397" s="112"/>
      <c r="X1397" s="107" t="s">
        <v>15</v>
      </c>
      <c r="Y1397" s="107"/>
      <c r="Z1397" s="108"/>
    </row>
    <row r="1398" spans="1:26" s="11" customFormat="1" ht="13.5" hidden="1" customHeight="1" x14ac:dyDescent="0.2">
      <c r="A1398" s="12" t="s">
        <v>13320</v>
      </c>
      <c r="B1398" s="106" t="s">
        <v>13321</v>
      </c>
      <c r="C1398" s="106"/>
      <c r="D1398" s="4" t="s">
        <v>8899</v>
      </c>
      <c r="E1398" s="14" t="s">
        <v>13322</v>
      </c>
      <c r="F1398" s="1" t="s">
        <v>13100</v>
      </c>
      <c r="G1398" s="4" t="s">
        <v>13323</v>
      </c>
      <c r="H1398" s="1" t="s">
        <v>11308</v>
      </c>
      <c r="I1398" s="1"/>
      <c r="J1398" s="2">
        <v>1100821</v>
      </c>
      <c r="K1398" s="3">
        <v>1100821</v>
      </c>
      <c r="L1398" s="109"/>
      <c r="M1398" s="109"/>
      <c r="N1398" s="13"/>
      <c r="O1398" s="105">
        <v>1751697.86</v>
      </c>
      <c r="P1398" s="105"/>
      <c r="Q1398" s="105"/>
      <c r="R1398" s="105"/>
      <c r="S1398" s="15"/>
      <c r="T1398" s="112" t="s">
        <v>13934</v>
      </c>
      <c r="U1398" s="112"/>
      <c r="V1398" s="112"/>
      <c r="W1398" s="112"/>
      <c r="X1398" s="107" t="s">
        <v>15</v>
      </c>
      <c r="Y1398" s="107"/>
      <c r="Z1398" s="108"/>
    </row>
    <row r="1399" spans="1:26" s="11" customFormat="1" ht="13.5" hidden="1" customHeight="1" x14ac:dyDescent="0.2">
      <c r="A1399" s="12" t="s">
        <v>13324</v>
      </c>
      <c r="B1399" s="106" t="s">
        <v>13325</v>
      </c>
      <c r="C1399" s="106"/>
      <c r="D1399" s="4" t="s">
        <v>8899</v>
      </c>
      <c r="E1399" s="14" t="s">
        <v>13326</v>
      </c>
      <c r="F1399" s="1" t="s">
        <v>13100</v>
      </c>
      <c r="G1399" s="4" t="s">
        <v>13327</v>
      </c>
      <c r="H1399" s="1" t="s">
        <v>9653</v>
      </c>
      <c r="I1399" s="1"/>
      <c r="J1399" s="2">
        <v>1420621</v>
      </c>
      <c r="K1399" s="3">
        <v>1420621</v>
      </c>
      <c r="L1399" s="109"/>
      <c r="M1399" s="109"/>
      <c r="N1399" s="13"/>
      <c r="O1399" s="105">
        <v>2275570.11</v>
      </c>
      <c r="P1399" s="105"/>
      <c r="Q1399" s="105"/>
      <c r="R1399" s="105"/>
      <c r="S1399" s="15"/>
      <c r="T1399" s="112" t="s">
        <v>13934</v>
      </c>
      <c r="U1399" s="112"/>
      <c r="V1399" s="112"/>
      <c r="W1399" s="112"/>
      <c r="X1399" s="107" t="s">
        <v>15</v>
      </c>
      <c r="Y1399" s="107"/>
      <c r="Z1399" s="108"/>
    </row>
    <row r="1400" spans="1:26" s="11" customFormat="1" ht="13.5" hidden="1" customHeight="1" x14ac:dyDescent="0.2">
      <c r="A1400" s="12" t="s">
        <v>13328</v>
      </c>
      <c r="B1400" s="106" t="s">
        <v>13329</v>
      </c>
      <c r="C1400" s="106"/>
      <c r="D1400" s="4" t="s">
        <v>8899</v>
      </c>
      <c r="E1400" s="14" t="s">
        <v>13330</v>
      </c>
      <c r="F1400" s="1" t="s">
        <v>13100</v>
      </c>
      <c r="G1400" s="4" t="s">
        <v>13331</v>
      </c>
      <c r="H1400" s="1" t="s">
        <v>9000</v>
      </c>
      <c r="I1400" s="1"/>
      <c r="J1400" s="2">
        <v>1145021</v>
      </c>
      <c r="K1400" s="3">
        <v>1145021</v>
      </c>
      <c r="L1400" s="109"/>
      <c r="M1400" s="109"/>
      <c r="N1400" s="13"/>
      <c r="O1400" s="105">
        <v>1845831.15</v>
      </c>
      <c r="P1400" s="105"/>
      <c r="Q1400" s="105"/>
      <c r="R1400" s="105"/>
      <c r="S1400" s="15"/>
      <c r="T1400" s="112" t="s">
        <v>13934</v>
      </c>
      <c r="U1400" s="112"/>
      <c r="V1400" s="112"/>
      <c r="W1400" s="112"/>
      <c r="X1400" s="107" t="s">
        <v>15</v>
      </c>
      <c r="Y1400" s="107"/>
      <c r="Z1400" s="108"/>
    </row>
    <row r="1401" spans="1:26" s="11" customFormat="1" ht="13.5" hidden="1" customHeight="1" x14ac:dyDescent="0.2">
      <c r="A1401" s="12" t="s">
        <v>13332</v>
      </c>
      <c r="B1401" s="106" t="s">
        <v>13333</v>
      </c>
      <c r="C1401" s="106"/>
      <c r="D1401" s="4" t="s">
        <v>8899</v>
      </c>
      <c r="E1401" s="14" t="s">
        <v>13334</v>
      </c>
      <c r="F1401" s="1" t="s">
        <v>13100</v>
      </c>
      <c r="G1401" s="4" t="s">
        <v>13335</v>
      </c>
      <c r="H1401" s="1" t="s">
        <v>10720</v>
      </c>
      <c r="I1401" s="1"/>
      <c r="J1401" s="2">
        <v>1145021</v>
      </c>
      <c r="K1401" s="3">
        <v>1145021</v>
      </c>
      <c r="L1401" s="109"/>
      <c r="M1401" s="109"/>
      <c r="N1401" s="13"/>
      <c r="O1401" s="105">
        <v>1849923.9</v>
      </c>
      <c r="P1401" s="105"/>
      <c r="Q1401" s="105"/>
      <c r="R1401" s="105"/>
      <c r="S1401" s="15"/>
      <c r="T1401" s="112" t="s">
        <v>13934</v>
      </c>
      <c r="U1401" s="112"/>
      <c r="V1401" s="112"/>
      <c r="W1401" s="112"/>
      <c r="X1401" s="107" t="s">
        <v>15</v>
      </c>
      <c r="Y1401" s="107"/>
      <c r="Z1401" s="108"/>
    </row>
    <row r="1402" spans="1:26" s="11" customFormat="1" ht="13.5" hidden="1" customHeight="1" x14ac:dyDescent="0.2">
      <c r="A1402" s="12" t="s">
        <v>13336</v>
      </c>
      <c r="B1402" s="106" t="s">
        <v>13337</v>
      </c>
      <c r="C1402" s="106"/>
      <c r="D1402" s="4" t="s">
        <v>8899</v>
      </c>
      <c r="E1402" s="14" t="s">
        <v>13338</v>
      </c>
      <c r="F1402" s="1" t="s">
        <v>13100</v>
      </c>
      <c r="G1402" s="4" t="s">
        <v>13339</v>
      </c>
      <c r="H1402" s="1" t="s">
        <v>9140</v>
      </c>
      <c r="I1402" s="1"/>
      <c r="J1402" s="2">
        <v>1165821</v>
      </c>
      <c r="K1402" s="3">
        <v>1165821</v>
      </c>
      <c r="L1402" s="109"/>
      <c r="M1402" s="109"/>
      <c r="N1402" s="13"/>
      <c r="O1402" s="105">
        <v>1894944.18</v>
      </c>
      <c r="P1402" s="105"/>
      <c r="Q1402" s="105"/>
      <c r="R1402" s="105"/>
      <c r="S1402" s="15"/>
      <c r="T1402" s="112" t="s">
        <v>13934</v>
      </c>
      <c r="U1402" s="112"/>
      <c r="V1402" s="112"/>
      <c r="W1402" s="112"/>
      <c r="X1402" s="107" t="s">
        <v>15</v>
      </c>
      <c r="Y1402" s="107"/>
      <c r="Z1402" s="108"/>
    </row>
    <row r="1403" spans="1:26" s="11" customFormat="1" ht="13.5" hidden="1" customHeight="1" x14ac:dyDescent="0.2">
      <c r="A1403" s="12" t="s">
        <v>13340</v>
      </c>
      <c r="B1403" s="106" t="s">
        <v>13341</v>
      </c>
      <c r="C1403" s="106"/>
      <c r="D1403" s="4" t="s">
        <v>8899</v>
      </c>
      <c r="E1403" s="14" t="s">
        <v>13342</v>
      </c>
      <c r="F1403" s="1" t="s">
        <v>13100</v>
      </c>
      <c r="G1403" s="4" t="s">
        <v>13343</v>
      </c>
      <c r="H1403" s="1" t="s">
        <v>11808</v>
      </c>
      <c r="I1403" s="1"/>
      <c r="J1403" s="2">
        <v>1145021</v>
      </c>
      <c r="K1403" s="3">
        <v>1145021</v>
      </c>
      <c r="L1403" s="109"/>
      <c r="M1403" s="109"/>
      <c r="N1403" s="13"/>
      <c r="O1403" s="105">
        <v>2447465.7000000002</v>
      </c>
      <c r="P1403" s="105"/>
      <c r="Q1403" s="105"/>
      <c r="R1403" s="105"/>
      <c r="S1403" s="15"/>
      <c r="T1403" s="112" t="s">
        <v>13934</v>
      </c>
      <c r="U1403" s="112"/>
      <c r="V1403" s="112"/>
      <c r="W1403" s="112"/>
      <c r="X1403" s="107" t="s">
        <v>15</v>
      </c>
      <c r="Y1403" s="107"/>
      <c r="Z1403" s="108"/>
    </row>
    <row r="1404" spans="1:26" s="11" customFormat="1" ht="13.5" hidden="1" customHeight="1" x14ac:dyDescent="0.2">
      <c r="A1404" s="12" t="s">
        <v>13344</v>
      </c>
      <c r="B1404" s="106" t="s">
        <v>13345</v>
      </c>
      <c r="C1404" s="106"/>
      <c r="D1404" s="4" t="s">
        <v>8899</v>
      </c>
      <c r="E1404" s="14" t="s">
        <v>13346</v>
      </c>
      <c r="F1404" s="1" t="s">
        <v>13100</v>
      </c>
      <c r="G1404" s="4" t="s">
        <v>13347</v>
      </c>
      <c r="H1404" s="1" t="s">
        <v>9693</v>
      </c>
      <c r="I1404" s="1"/>
      <c r="J1404" s="2">
        <v>1145021</v>
      </c>
      <c r="K1404" s="3">
        <v>1145021</v>
      </c>
      <c r="L1404" s="109"/>
      <c r="M1404" s="109"/>
      <c r="N1404" s="13"/>
      <c r="O1404" s="105">
        <v>1837645.65</v>
      </c>
      <c r="P1404" s="105"/>
      <c r="Q1404" s="105"/>
      <c r="R1404" s="105"/>
      <c r="S1404" s="15"/>
      <c r="T1404" s="112" t="s">
        <v>13934</v>
      </c>
      <c r="U1404" s="112"/>
      <c r="V1404" s="112"/>
      <c r="W1404" s="112"/>
      <c r="X1404" s="107" t="s">
        <v>15</v>
      </c>
      <c r="Y1404" s="107"/>
      <c r="Z1404" s="108"/>
    </row>
    <row r="1405" spans="1:26" s="11" customFormat="1" ht="13.5" hidden="1" customHeight="1" x14ac:dyDescent="0.2">
      <c r="A1405" s="12" t="s">
        <v>13348</v>
      </c>
      <c r="B1405" s="106" t="s">
        <v>13349</v>
      </c>
      <c r="C1405" s="106"/>
      <c r="D1405" s="4" t="s">
        <v>8899</v>
      </c>
      <c r="E1405" s="14" t="s">
        <v>13350</v>
      </c>
      <c r="F1405" s="1" t="s">
        <v>13100</v>
      </c>
      <c r="G1405" s="4" t="s">
        <v>13351</v>
      </c>
      <c r="H1405" s="1" t="s">
        <v>10468</v>
      </c>
      <c r="I1405" s="1"/>
      <c r="J1405" s="2">
        <v>1145020</v>
      </c>
      <c r="K1405" s="3">
        <v>1145020</v>
      </c>
      <c r="L1405" s="109"/>
      <c r="M1405" s="109"/>
      <c r="N1405" s="13"/>
      <c r="O1405" s="105">
        <v>1870387.66</v>
      </c>
      <c r="P1405" s="105"/>
      <c r="Q1405" s="105"/>
      <c r="R1405" s="105"/>
      <c r="S1405" s="15"/>
      <c r="T1405" s="112" t="s">
        <v>13934</v>
      </c>
      <c r="U1405" s="112"/>
      <c r="V1405" s="112"/>
      <c r="W1405" s="112"/>
      <c r="X1405" s="107" t="s">
        <v>15</v>
      </c>
      <c r="Y1405" s="107"/>
      <c r="Z1405" s="108"/>
    </row>
    <row r="1406" spans="1:26" s="11" customFormat="1" ht="13.5" hidden="1" customHeight="1" x14ac:dyDescent="0.2">
      <c r="A1406" s="12" t="s">
        <v>13352</v>
      </c>
      <c r="B1406" s="106" t="s">
        <v>13353</v>
      </c>
      <c r="C1406" s="106"/>
      <c r="D1406" s="4" t="s">
        <v>8899</v>
      </c>
      <c r="E1406" s="14" t="s">
        <v>13354</v>
      </c>
      <c r="F1406" s="1" t="s">
        <v>13100</v>
      </c>
      <c r="G1406" s="4" t="s">
        <v>13355</v>
      </c>
      <c r="H1406" s="1" t="s">
        <v>9117</v>
      </c>
      <c r="I1406" s="1"/>
      <c r="J1406" s="2">
        <v>1145020</v>
      </c>
      <c r="K1406" s="3">
        <v>1145020</v>
      </c>
      <c r="L1406" s="109"/>
      <c r="M1406" s="109"/>
      <c r="N1406" s="13"/>
      <c r="O1406" s="105">
        <v>1821274.64</v>
      </c>
      <c r="P1406" s="105"/>
      <c r="Q1406" s="105"/>
      <c r="R1406" s="105"/>
      <c r="S1406" s="15"/>
      <c r="T1406" s="112" t="s">
        <v>13934</v>
      </c>
      <c r="U1406" s="112"/>
      <c r="V1406" s="112"/>
      <c r="W1406" s="112"/>
      <c r="X1406" s="107" t="s">
        <v>15</v>
      </c>
      <c r="Y1406" s="107"/>
      <c r="Z1406" s="108"/>
    </row>
    <row r="1407" spans="1:26" s="11" customFormat="1" ht="13.5" hidden="1" customHeight="1" x14ac:dyDescent="0.2">
      <c r="A1407" s="12" t="s">
        <v>13356</v>
      </c>
      <c r="B1407" s="106" t="s">
        <v>13357</v>
      </c>
      <c r="C1407" s="106"/>
      <c r="D1407" s="4" t="s">
        <v>8899</v>
      </c>
      <c r="E1407" s="14" t="s">
        <v>13358</v>
      </c>
      <c r="F1407" s="1" t="s">
        <v>13100</v>
      </c>
      <c r="G1407" s="4" t="s">
        <v>13359</v>
      </c>
      <c r="H1407" s="1" t="s">
        <v>10187</v>
      </c>
      <c r="I1407" s="1"/>
      <c r="J1407" s="2">
        <v>1145020</v>
      </c>
      <c r="K1407" s="3">
        <v>1145020</v>
      </c>
      <c r="L1407" s="109"/>
      <c r="M1407" s="109"/>
      <c r="N1407" s="13"/>
      <c r="O1407" s="105">
        <v>1829460.14</v>
      </c>
      <c r="P1407" s="105"/>
      <c r="Q1407" s="105"/>
      <c r="R1407" s="105"/>
      <c r="S1407" s="15"/>
      <c r="T1407" s="112" t="s">
        <v>13934</v>
      </c>
      <c r="U1407" s="112"/>
      <c r="V1407" s="112"/>
      <c r="W1407" s="112"/>
      <c r="X1407" s="107" t="s">
        <v>15</v>
      </c>
      <c r="Y1407" s="107"/>
      <c r="Z1407" s="108"/>
    </row>
    <row r="1408" spans="1:26" s="11" customFormat="1" ht="13.5" hidden="1" customHeight="1" x14ac:dyDescent="0.2">
      <c r="A1408" s="12" t="s">
        <v>13360</v>
      </c>
      <c r="B1408" s="106" t="s">
        <v>13361</v>
      </c>
      <c r="C1408" s="106"/>
      <c r="D1408" s="4" t="s">
        <v>8899</v>
      </c>
      <c r="E1408" s="14" t="s">
        <v>13362</v>
      </c>
      <c r="F1408" s="1" t="s">
        <v>13100</v>
      </c>
      <c r="G1408" s="4" t="s">
        <v>13363</v>
      </c>
      <c r="H1408" s="1" t="s">
        <v>9000</v>
      </c>
      <c r="I1408" s="1"/>
      <c r="J1408" s="2">
        <v>1145020</v>
      </c>
      <c r="K1408" s="3">
        <v>1145020</v>
      </c>
      <c r="L1408" s="109"/>
      <c r="M1408" s="109"/>
      <c r="N1408" s="13"/>
      <c r="O1408" s="105">
        <v>1845831.15</v>
      </c>
      <c r="P1408" s="105"/>
      <c r="Q1408" s="105"/>
      <c r="R1408" s="105"/>
      <c r="S1408" s="15"/>
      <c r="T1408" s="112" t="s">
        <v>13934</v>
      </c>
      <c r="U1408" s="112"/>
      <c r="V1408" s="112"/>
      <c r="W1408" s="112"/>
      <c r="X1408" s="107" t="s">
        <v>15</v>
      </c>
      <c r="Y1408" s="107"/>
      <c r="Z1408" s="108"/>
    </row>
    <row r="1409" spans="1:26" s="11" customFormat="1" ht="13.5" hidden="1" customHeight="1" x14ac:dyDescent="0.2">
      <c r="A1409" s="12" t="s">
        <v>13364</v>
      </c>
      <c r="B1409" s="106" t="s">
        <v>13365</v>
      </c>
      <c r="C1409" s="106"/>
      <c r="D1409" s="4" t="s">
        <v>8899</v>
      </c>
      <c r="E1409" s="14" t="s">
        <v>13366</v>
      </c>
      <c r="F1409" s="1" t="s">
        <v>13100</v>
      </c>
      <c r="G1409" s="4" t="s">
        <v>13367</v>
      </c>
      <c r="H1409" s="1" t="s">
        <v>9640</v>
      </c>
      <c r="I1409" s="1"/>
      <c r="J1409" s="2">
        <v>1145020</v>
      </c>
      <c r="K1409" s="3">
        <v>1145020</v>
      </c>
      <c r="L1409" s="109"/>
      <c r="M1409" s="109"/>
      <c r="N1409" s="13"/>
      <c r="O1409" s="105">
        <v>1858109.41</v>
      </c>
      <c r="P1409" s="105"/>
      <c r="Q1409" s="105"/>
      <c r="R1409" s="105"/>
      <c r="S1409" s="15"/>
      <c r="T1409" s="112" t="s">
        <v>13934</v>
      </c>
      <c r="U1409" s="112"/>
      <c r="V1409" s="112"/>
      <c r="W1409" s="112"/>
      <c r="X1409" s="107" t="s">
        <v>15</v>
      </c>
      <c r="Y1409" s="107"/>
      <c r="Z1409" s="108"/>
    </row>
    <row r="1410" spans="1:26" s="11" customFormat="1" ht="13.5" hidden="1" customHeight="1" x14ac:dyDescent="0.2">
      <c r="A1410" s="12" t="s">
        <v>13368</v>
      </c>
      <c r="B1410" s="106" t="s">
        <v>13369</v>
      </c>
      <c r="C1410" s="106"/>
      <c r="D1410" s="4" t="s">
        <v>8899</v>
      </c>
      <c r="E1410" s="14" t="s">
        <v>13370</v>
      </c>
      <c r="F1410" s="1" t="s">
        <v>13100</v>
      </c>
      <c r="G1410" s="4" t="s">
        <v>13371</v>
      </c>
      <c r="H1410" s="1" t="s">
        <v>8393</v>
      </c>
      <c r="I1410" s="1"/>
      <c r="J1410" s="2">
        <v>1145020</v>
      </c>
      <c r="K1410" s="3">
        <v>1145020</v>
      </c>
      <c r="L1410" s="109"/>
      <c r="M1410" s="109"/>
      <c r="N1410" s="13"/>
      <c r="O1410" s="105">
        <v>1833552.9</v>
      </c>
      <c r="P1410" s="105"/>
      <c r="Q1410" s="105"/>
      <c r="R1410" s="105"/>
      <c r="S1410" s="15"/>
      <c r="T1410" s="112" t="s">
        <v>13934</v>
      </c>
      <c r="U1410" s="112"/>
      <c r="V1410" s="112"/>
      <c r="W1410" s="112"/>
      <c r="X1410" s="107" t="s">
        <v>15</v>
      </c>
      <c r="Y1410" s="107"/>
      <c r="Z1410" s="108"/>
    </row>
    <row r="1411" spans="1:26" s="11" customFormat="1" ht="13.5" hidden="1" customHeight="1" x14ac:dyDescent="0.2">
      <c r="A1411" s="12" t="s">
        <v>13372</v>
      </c>
      <c r="B1411" s="106" t="s">
        <v>13373</v>
      </c>
      <c r="C1411" s="106"/>
      <c r="D1411" s="4" t="s">
        <v>8899</v>
      </c>
      <c r="E1411" s="14" t="s">
        <v>13374</v>
      </c>
      <c r="F1411" s="1" t="s">
        <v>13100</v>
      </c>
      <c r="G1411" s="4" t="s">
        <v>13375</v>
      </c>
      <c r="H1411" s="1" t="s">
        <v>8393</v>
      </c>
      <c r="I1411" s="1"/>
      <c r="J1411" s="2">
        <v>1145020</v>
      </c>
      <c r="K1411" s="3">
        <v>1145020</v>
      </c>
      <c r="L1411" s="109"/>
      <c r="M1411" s="109"/>
      <c r="N1411" s="13"/>
      <c r="O1411" s="105">
        <v>1849923</v>
      </c>
      <c r="P1411" s="105"/>
      <c r="Q1411" s="105"/>
      <c r="R1411" s="105"/>
      <c r="S1411" s="15"/>
      <c r="T1411" s="112" t="s">
        <v>13934</v>
      </c>
      <c r="U1411" s="112"/>
      <c r="V1411" s="112"/>
      <c r="W1411" s="112"/>
      <c r="X1411" s="107" t="s">
        <v>15</v>
      </c>
      <c r="Y1411" s="107"/>
      <c r="Z1411" s="108"/>
    </row>
    <row r="1412" spans="1:26" s="11" customFormat="1" ht="13.5" hidden="1" customHeight="1" x14ac:dyDescent="0.2">
      <c r="A1412" s="12" t="s">
        <v>13376</v>
      </c>
      <c r="B1412" s="106" t="s">
        <v>13377</v>
      </c>
      <c r="C1412" s="106"/>
      <c r="D1412" s="4" t="s">
        <v>8899</v>
      </c>
      <c r="E1412" s="14" t="s">
        <v>13378</v>
      </c>
      <c r="F1412" s="1" t="s">
        <v>13100</v>
      </c>
      <c r="G1412" s="4" t="s">
        <v>13379</v>
      </c>
      <c r="H1412" s="1" t="s">
        <v>10720</v>
      </c>
      <c r="I1412" s="1"/>
      <c r="J1412" s="2">
        <v>1145020</v>
      </c>
      <c r="K1412" s="3">
        <v>1145020</v>
      </c>
      <c r="L1412" s="109"/>
      <c r="M1412" s="109"/>
      <c r="N1412" s="13"/>
      <c r="O1412" s="105">
        <v>1849923</v>
      </c>
      <c r="P1412" s="105"/>
      <c r="Q1412" s="105"/>
      <c r="R1412" s="105"/>
      <c r="S1412" s="15"/>
      <c r="T1412" s="112" t="s">
        <v>13934</v>
      </c>
      <c r="U1412" s="112"/>
      <c r="V1412" s="112"/>
      <c r="W1412" s="112"/>
      <c r="X1412" s="107" t="s">
        <v>15</v>
      </c>
      <c r="Y1412" s="107"/>
      <c r="Z1412" s="108"/>
    </row>
    <row r="1413" spans="1:26" s="11" customFormat="1" ht="13.5" hidden="1" customHeight="1" x14ac:dyDescent="0.2">
      <c r="A1413" s="12" t="s">
        <v>13380</v>
      </c>
      <c r="B1413" s="106" t="s">
        <v>13381</v>
      </c>
      <c r="C1413" s="106"/>
      <c r="D1413" s="4" t="s">
        <v>9326</v>
      </c>
      <c r="E1413" s="14" t="s">
        <v>13382</v>
      </c>
      <c r="F1413" s="1" t="s">
        <v>8868</v>
      </c>
      <c r="G1413" s="4" t="s">
        <v>13383</v>
      </c>
      <c r="H1413" s="1" t="s">
        <v>9617</v>
      </c>
      <c r="I1413" s="1"/>
      <c r="J1413" s="2">
        <v>858000</v>
      </c>
      <c r="K1413" s="3">
        <v>858000</v>
      </c>
      <c r="L1413" s="109"/>
      <c r="M1413" s="109"/>
      <c r="N1413" s="13"/>
      <c r="O1413" s="105">
        <v>1371071.92</v>
      </c>
      <c r="P1413" s="105"/>
      <c r="Q1413" s="105"/>
      <c r="R1413" s="105"/>
      <c r="S1413" s="15"/>
      <c r="T1413" s="112" t="s">
        <v>13934</v>
      </c>
      <c r="U1413" s="112"/>
      <c r="V1413" s="112"/>
      <c r="W1413" s="112"/>
      <c r="X1413" s="107" t="s">
        <v>15</v>
      </c>
      <c r="Y1413" s="107"/>
      <c r="Z1413" s="108"/>
    </row>
    <row r="1414" spans="1:26" s="11" customFormat="1" ht="13.5" hidden="1" customHeight="1" x14ac:dyDescent="0.2">
      <c r="A1414" s="12" t="s">
        <v>13384</v>
      </c>
      <c r="B1414" s="106" t="s">
        <v>13385</v>
      </c>
      <c r="C1414" s="106"/>
      <c r="D1414" s="4" t="s">
        <v>9326</v>
      </c>
      <c r="E1414" s="14" t="s">
        <v>13386</v>
      </c>
      <c r="F1414" s="1" t="s">
        <v>8868</v>
      </c>
      <c r="G1414" s="4" t="s">
        <v>13387</v>
      </c>
      <c r="H1414" s="1" t="s">
        <v>9617</v>
      </c>
      <c r="I1414" s="1"/>
      <c r="J1414" s="2">
        <v>858000</v>
      </c>
      <c r="K1414" s="3">
        <v>858000</v>
      </c>
      <c r="L1414" s="109"/>
      <c r="M1414" s="109"/>
      <c r="N1414" s="13"/>
      <c r="O1414" s="105">
        <v>1371071.92</v>
      </c>
      <c r="P1414" s="105"/>
      <c r="Q1414" s="105"/>
      <c r="R1414" s="105"/>
      <c r="S1414" s="15"/>
      <c r="T1414" s="112" t="s">
        <v>13934</v>
      </c>
      <c r="U1414" s="112"/>
      <c r="V1414" s="112"/>
      <c r="W1414" s="112"/>
      <c r="X1414" s="107" t="s">
        <v>15</v>
      </c>
      <c r="Y1414" s="107"/>
      <c r="Z1414" s="108"/>
    </row>
    <row r="1415" spans="1:26" s="11" customFormat="1" ht="13.5" hidden="1" customHeight="1" x14ac:dyDescent="0.2">
      <c r="A1415" s="12" t="s">
        <v>13388</v>
      </c>
      <c r="B1415" s="106" t="s">
        <v>13389</v>
      </c>
      <c r="C1415" s="106"/>
      <c r="D1415" s="4" t="s">
        <v>9326</v>
      </c>
      <c r="E1415" s="14" t="s">
        <v>13390</v>
      </c>
      <c r="F1415" s="1" t="s">
        <v>8868</v>
      </c>
      <c r="G1415" s="4" t="s">
        <v>13391</v>
      </c>
      <c r="H1415" s="1" t="s">
        <v>9617</v>
      </c>
      <c r="I1415" s="1"/>
      <c r="J1415" s="2">
        <v>858000</v>
      </c>
      <c r="K1415" s="3">
        <v>858000</v>
      </c>
      <c r="L1415" s="109"/>
      <c r="M1415" s="109"/>
      <c r="N1415" s="13"/>
      <c r="O1415" s="105">
        <v>1371071.92</v>
      </c>
      <c r="P1415" s="105"/>
      <c r="Q1415" s="105"/>
      <c r="R1415" s="105"/>
      <c r="S1415" s="15"/>
      <c r="T1415" s="112" t="s">
        <v>13934</v>
      </c>
      <c r="U1415" s="112"/>
      <c r="V1415" s="112"/>
      <c r="W1415" s="112"/>
      <c r="X1415" s="107" t="s">
        <v>15</v>
      </c>
      <c r="Y1415" s="107"/>
      <c r="Z1415" s="108"/>
    </row>
    <row r="1416" spans="1:26" s="11" customFormat="1" ht="13.5" hidden="1" customHeight="1" x14ac:dyDescent="0.2">
      <c r="A1416" s="12" t="s">
        <v>13392</v>
      </c>
      <c r="B1416" s="106" t="s">
        <v>13393</v>
      </c>
      <c r="C1416" s="106"/>
      <c r="D1416" s="4" t="s">
        <v>9326</v>
      </c>
      <c r="E1416" s="14" t="s">
        <v>13394</v>
      </c>
      <c r="F1416" s="1" t="s">
        <v>8868</v>
      </c>
      <c r="G1416" s="4" t="s">
        <v>13395</v>
      </c>
      <c r="H1416" s="1" t="s">
        <v>9617</v>
      </c>
      <c r="I1416" s="1"/>
      <c r="J1416" s="2">
        <v>858000</v>
      </c>
      <c r="K1416" s="3">
        <v>858000</v>
      </c>
      <c r="L1416" s="109"/>
      <c r="M1416" s="109"/>
      <c r="N1416" s="13"/>
      <c r="O1416" s="105">
        <v>1371071.92</v>
      </c>
      <c r="P1416" s="105"/>
      <c r="Q1416" s="105"/>
      <c r="R1416" s="105"/>
      <c r="S1416" s="15"/>
      <c r="T1416" s="112" t="s">
        <v>13934</v>
      </c>
      <c r="U1416" s="112"/>
      <c r="V1416" s="112"/>
      <c r="W1416" s="112"/>
      <c r="X1416" s="107" t="s">
        <v>15</v>
      </c>
      <c r="Y1416" s="107"/>
      <c r="Z1416" s="108"/>
    </row>
    <row r="1417" spans="1:26" s="11" customFormat="1" ht="13.5" hidden="1" customHeight="1" x14ac:dyDescent="0.2">
      <c r="A1417" s="12" t="s">
        <v>13396</v>
      </c>
      <c r="B1417" s="106" t="s">
        <v>13397</v>
      </c>
      <c r="C1417" s="106"/>
      <c r="D1417" s="4" t="s">
        <v>9326</v>
      </c>
      <c r="E1417" s="14" t="s">
        <v>13398</v>
      </c>
      <c r="F1417" s="1" t="s">
        <v>8868</v>
      </c>
      <c r="G1417" s="4" t="s">
        <v>13399</v>
      </c>
      <c r="H1417" s="1" t="s">
        <v>9617</v>
      </c>
      <c r="I1417" s="1"/>
      <c r="J1417" s="2">
        <v>858000</v>
      </c>
      <c r="K1417" s="3">
        <v>858000</v>
      </c>
      <c r="L1417" s="109"/>
      <c r="M1417" s="109"/>
      <c r="N1417" s="13"/>
      <c r="O1417" s="105">
        <v>1371071.92</v>
      </c>
      <c r="P1417" s="105"/>
      <c r="Q1417" s="105"/>
      <c r="R1417" s="105"/>
      <c r="S1417" s="15"/>
      <c r="T1417" s="112" t="s">
        <v>13934</v>
      </c>
      <c r="U1417" s="112"/>
      <c r="V1417" s="112"/>
      <c r="W1417" s="112"/>
      <c r="X1417" s="107" t="s">
        <v>15</v>
      </c>
      <c r="Y1417" s="107"/>
      <c r="Z1417" s="108"/>
    </row>
    <row r="1418" spans="1:26" s="11" customFormat="1" ht="13.5" hidden="1" customHeight="1" x14ac:dyDescent="0.2">
      <c r="A1418" s="12" t="s">
        <v>13400</v>
      </c>
      <c r="B1418" s="106" t="s">
        <v>13401</v>
      </c>
      <c r="C1418" s="106"/>
      <c r="D1418" s="4" t="s">
        <v>9326</v>
      </c>
      <c r="E1418" s="14" t="s">
        <v>13402</v>
      </c>
      <c r="F1418" s="1" t="s">
        <v>8868</v>
      </c>
      <c r="G1418" s="4" t="s">
        <v>13403</v>
      </c>
      <c r="H1418" s="1" t="s">
        <v>9617</v>
      </c>
      <c r="I1418" s="1"/>
      <c r="J1418" s="2">
        <v>858000</v>
      </c>
      <c r="K1418" s="3">
        <v>858000</v>
      </c>
      <c r="L1418" s="109"/>
      <c r="M1418" s="109"/>
      <c r="N1418" s="13"/>
      <c r="O1418" s="105">
        <v>1371071.92</v>
      </c>
      <c r="P1418" s="105"/>
      <c r="Q1418" s="105"/>
      <c r="R1418" s="105"/>
      <c r="S1418" s="15"/>
      <c r="T1418" s="112" t="s">
        <v>13934</v>
      </c>
      <c r="U1418" s="112"/>
      <c r="V1418" s="112"/>
      <c r="W1418" s="112"/>
      <c r="X1418" s="107" t="s">
        <v>15</v>
      </c>
      <c r="Y1418" s="107"/>
      <c r="Z1418" s="108"/>
    </row>
    <row r="1419" spans="1:26" s="11" customFormat="1" ht="13.5" hidden="1" customHeight="1" x14ac:dyDescent="0.2">
      <c r="A1419" s="12" t="s">
        <v>13404</v>
      </c>
      <c r="B1419" s="106" t="s">
        <v>13405</v>
      </c>
      <c r="C1419" s="106"/>
      <c r="D1419" s="4" t="s">
        <v>9326</v>
      </c>
      <c r="E1419" s="14" t="s">
        <v>13406</v>
      </c>
      <c r="F1419" s="1" t="s">
        <v>8868</v>
      </c>
      <c r="G1419" s="4" t="s">
        <v>13407</v>
      </c>
      <c r="H1419" s="1" t="s">
        <v>9617</v>
      </c>
      <c r="I1419" s="1"/>
      <c r="J1419" s="2">
        <v>858000</v>
      </c>
      <c r="K1419" s="3">
        <v>858000</v>
      </c>
      <c r="L1419" s="109"/>
      <c r="M1419" s="109"/>
      <c r="N1419" s="13"/>
      <c r="O1419" s="105">
        <v>1371071.92</v>
      </c>
      <c r="P1419" s="105"/>
      <c r="Q1419" s="105"/>
      <c r="R1419" s="105"/>
      <c r="S1419" s="15"/>
      <c r="T1419" s="112" t="s">
        <v>13934</v>
      </c>
      <c r="U1419" s="112"/>
      <c r="V1419" s="112"/>
      <c r="W1419" s="112"/>
      <c r="X1419" s="107" t="s">
        <v>15</v>
      </c>
      <c r="Y1419" s="107"/>
      <c r="Z1419" s="108"/>
    </row>
    <row r="1420" spans="1:26" s="11" customFormat="1" ht="13.5" hidden="1" customHeight="1" x14ac:dyDescent="0.2">
      <c r="A1420" s="12" t="s">
        <v>13408</v>
      </c>
      <c r="B1420" s="106" t="s">
        <v>13409</v>
      </c>
      <c r="C1420" s="106"/>
      <c r="D1420" s="4" t="s">
        <v>9326</v>
      </c>
      <c r="E1420" s="14" t="s">
        <v>13410</v>
      </c>
      <c r="F1420" s="1" t="s">
        <v>13100</v>
      </c>
      <c r="G1420" s="4" t="s">
        <v>13411</v>
      </c>
      <c r="H1420" s="1" t="s">
        <v>10168</v>
      </c>
      <c r="I1420" s="1"/>
      <c r="J1420" s="2">
        <v>1219400</v>
      </c>
      <c r="K1420" s="3">
        <v>1219400</v>
      </c>
      <c r="L1420" s="109"/>
      <c r="M1420" s="109"/>
      <c r="N1420" s="13"/>
      <c r="O1420" s="105">
        <v>1956335.46</v>
      </c>
      <c r="P1420" s="105"/>
      <c r="Q1420" s="105"/>
      <c r="R1420" s="105"/>
      <c r="S1420" s="15"/>
      <c r="T1420" s="112" t="s">
        <v>13934</v>
      </c>
      <c r="U1420" s="112"/>
      <c r="V1420" s="112"/>
      <c r="W1420" s="112"/>
      <c r="X1420" s="107" t="s">
        <v>15</v>
      </c>
      <c r="Y1420" s="107"/>
      <c r="Z1420" s="108"/>
    </row>
    <row r="1421" spans="1:26" s="11" customFormat="1" ht="13.5" hidden="1" customHeight="1" x14ac:dyDescent="0.2">
      <c r="A1421" s="12" t="s">
        <v>13412</v>
      </c>
      <c r="B1421" s="106" t="s">
        <v>13413</v>
      </c>
      <c r="C1421" s="106"/>
      <c r="D1421" s="4" t="s">
        <v>9326</v>
      </c>
      <c r="E1421" s="14" t="s">
        <v>13414</v>
      </c>
      <c r="F1421" s="1" t="s">
        <v>13100</v>
      </c>
      <c r="G1421" s="4" t="s">
        <v>13415</v>
      </c>
      <c r="H1421" s="1" t="s">
        <v>9538</v>
      </c>
      <c r="I1421" s="1"/>
      <c r="J1421" s="2">
        <v>1219400</v>
      </c>
      <c r="K1421" s="3">
        <v>1219400</v>
      </c>
      <c r="L1421" s="109"/>
      <c r="M1421" s="109"/>
      <c r="N1421" s="13"/>
      <c r="O1421" s="105">
        <v>1952242.7</v>
      </c>
      <c r="P1421" s="105"/>
      <c r="Q1421" s="105"/>
      <c r="R1421" s="105"/>
      <c r="S1421" s="15"/>
      <c r="T1421" s="112" t="s">
        <v>13934</v>
      </c>
      <c r="U1421" s="112"/>
      <c r="V1421" s="112"/>
      <c r="W1421" s="112"/>
      <c r="X1421" s="107" t="s">
        <v>15</v>
      </c>
      <c r="Y1421" s="107"/>
      <c r="Z1421" s="108"/>
    </row>
    <row r="1422" spans="1:26" s="11" customFormat="1" ht="13.5" hidden="1" customHeight="1" x14ac:dyDescent="0.2">
      <c r="A1422" s="12" t="s">
        <v>13416</v>
      </c>
      <c r="B1422" s="106" t="s">
        <v>13417</v>
      </c>
      <c r="C1422" s="106"/>
      <c r="D1422" s="4" t="s">
        <v>9326</v>
      </c>
      <c r="E1422" s="14" t="s">
        <v>13418</v>
      </c>
      <c r="F1422" s="1" t="s">
        <v>13100</v>
      </c>
      <c r="G1422" s="4" t="s">
        <v>13419</v>
      </c>
      <c r="H1422" s="1" t="s">
        <v>8946</v>
      </c>
      <c r="I1422" s="1"/>
      <c r="J1422" s="2">
        <v>1222000</v>
      </c>
      <c r="K1422" s="3">
        <v>1222000</v>
      </c>
      <c r="L1422" s="109"/>
      <c r="M1422" s="109"/>
      <c r="N1422" s="13"/>
      <c r="O1422" s="105">
        <v>1976799.22</v>
      </c>
      <c r="P1422" s="105"/>
      <c r="Q1422" s="105"/>
      <c r="R1422" s="105"/>
      <c r="S1422" s="15"/>
      <c r="T1422" s="112" t="s">
        <v>13934</v>
      </c>
      <c r="U1422" s="112"/>
      <c r="V1422" s="112"/>
      <c r="W1422" s="112"/>
      <c r="X1422" s="107" t="s">
        <v>15</v>
      </c>
      <c r="Y1422" s="107"/>
      <c r="Z1422" s="108"/>
    </row>
    <row r="1423" spans="1:26" s="11" customFormat="1" ht="13.5" hidden="1" customHeight="1" x14ac:dyDescent="0.2">
      <c r="A1423" s="12" t="s">
        <v>13420</v>
      </c>
      <c r="B1423" s="106" t="s">
        <v>13421</v>
      </c>
      <c r="C1423" s="106"/>
      <c r="D1423" s="4" t="s">
        <v>9326</v>
      </c>
      <c r="E1423" s="14" t="s">
        <v>13422</v>
      </c>
      <c r="F1423" s="1" t="s">
        <v>13100</v>
      </c>
      <c r="G1423" s="4" t="s">
        <v>13423</v>
      </c>
      <c r="H1423" s="1" t="s">
        <v>11723</v>
      </c>
      <c r="I1423" s="1"/>
      <c r="J1423" s="2">
        <v>1237600</v>
      </c>
      <c r="K1423" s="3">
        <v>1237600</v>
      </c>
      <c r="L1423" s="109"/>
      <c r="M1423" s="109"/>
      <c r="N1423" s="13"/>
      <c r="O1423" s="105">
        <v>1972706.46</v>
      </c>
      <c r="P1423" s="105"/>
      <c r="Q1423" s="105"/>
      <c r="R1423" s="105"/>
      <c r="S1423" s="15"/>
      <c r="T1423" s="112" t="s">
        <v>13934</v>
      </c>
      <c r="U1423" s="112"/>
      <c r="V1423" s="112"/>
      <c r="W1423" s="112"/>
      <c r="X1423" s="107" t="s">
        <v>15</v>
      </c>
      <c r="Y1423" s="107"/>
      <c r="Z1423" s="108"/>
    </row>
    <row r="1424" spans="1:26" s="11" customFormat="1" ht="13.5" hidden="1" customHeight="1" x14ac:dyDescent="0.2">
      <c r="A1424" s="12" t="s">
        <v>13424</v>
      </c>
      <c r="B1424" s="106" t="s">
        <v>13425</v>
      </c>
      <c r="C1424" s="106"/>
      <c r="D1424" s="4" t="s">
        <v>9326</v>
      </c>
      <c r="E1424" s="14" t="s">
        <v>13426</v>
      </c>
      <c r="F1424" s="1" t="s">
        <v>13100</v>
      </c>
      <c r="G1424" s="4" t="s">
        <v>13427</v>
      </c>
      <c r="H1424" s="1" t="s">
        <v>9416</v>
      </c>
      <c r="I1424" s="1"/>
      <c r="J1424" s="2">
        <v>1224600</v>
      </c>
      <c r="K1424" s="3">
        <v>1224600</v>
      </c>
      <c r="L1424" s="109"/>
      <c r="M1424" s="109"/>
      <c r="N1424" s="13"/>
      <c r="O1424" s="105">
        <v>1458875.64</v>
      </c>
      <c r="P1424" s="105"/>
      <c r="Q1424" s="105"/>
      <c r="R1424" s="105"/>
      <c r="S1424" s="15"/>
      <c r="T1424" s="112" t="s">
        <v>13934</v>
      </c>
      <c r="U1424" s="112"/>
      <c r="V1424" s="112"/>
      <c r="W1424" s="112"/>
      <c r="X1424" s="107" t="s">
        <v>15</v>
      </c>
      <c r="Y1424" s="107"/>
      <c r="Z1424" s="108"/>
    </row>
    <row r="1425" spans="1:26" s="11" customFormat="1" ht="13.5" hidden="1" customHeight="1" x14ac:dyDescent="0.2">
      <c r="A1425" s="12" t="s">
        <v>13428</v>
      </c>
      <c r="B1425" s="106" t="s">
        <v>13429</v>
      </c>
      <c r="C1425" s="106"/>
      <c r="D1425" s="4" t="s">
        <v>9326</v>
      </c>
      <c r="E1425" s="14" t="s">
        <v>13430</v>
      </c>
      <c r="F1425" s="1" t="s">
        <v>13100</v>
      </c>
      <c r="G1425" s="4" t="s">
        <v>13431</v>
      </c>
      <c r="H1425" s="1" t="s">
        <v>4338</v>
      </c>
      <c r="I1425" s="1"/>
      <c r="J1425" s="2">
        <v>1242800</v>
      </c>
      <c r="K1425" s="3">
        <v>1242800</v>
      </c>
      <c r="L1425" s="109"/>
      <c r="M1425" s="109"/>
      <c r="N1425" s="13"/>
      <c r="O1425" s="105">
        <v>1455867.64</v>
      </c>
      <c r="P1425" s="105"/>
      <c r="Q1425" s="105"/>
      <c r="R1425" s="105"/>
      <c r="S1425" s="15"/>
      <c r="T1425" s="112" t="s">
        <v>13934</v>
      </c>
      <c r="U1425" s="112"/>
      <c r="V1425" s="112"/>
      <c r="W1425" s="112"/>
      <c r="X1425" s="107" t="s">
        <v>15</v>
      </c>
      <c r="Y1425" s="107"/>
      <c r="Z1425" s="108"/>
    </row>
    <row r="1426" spans="1:26" s="11" customFormat="1" ht="13.5" hidden="1" customHeight="1" x14ac:dyDescent="0.2">
      <c r="A1426" s="12" t="s">
        <v>13432</v>
      </c>
      <c r="B1426" s="106" t="s">
        <v>13433</v>
      </c>
      <c r="C1426" s="106"/>
      <c r="D1426" s="4" t="s">
        <v>9326</v>
      </c>
      <c r="E1426" s="14" t="s">
        <v>13434</v>
      </c>
      <c r="F1426" s="1" t="s">
        <v>13100</v>
      </c>
      <c r="G1426" s="4" t="s">
        <v>13435</v>
      </c>
      <c r="H1426" s="1" t="s">
        <v>9416</v>
      </c>
      <c r="I1426" s="1"/>
      <c r="J1426" s="2">
        <v>1237600</v>
      </c>
      <c r="K1426" s="3">
        <v>1237600</v>
      </c>
      <c r="L1426" s="109"/>
      <c r="M1426" s="109"/>
      <c r="N1426" s="13"/>
      <c r="O1426" s="105">
        <v>1458875.64</v>
      </c>
      <c r="P1426" s="105"/>
      <c r="Q1426" s="105"/>
      <c r="R1426" s="105"/>
      <c r="S1426" s="15"/>
      <c r="T1426" s="112" t="s">
        <v>13934</v>
      </c>
      <c r="U1426" s="112"/>
      <c r="V1426" s="112"/>
      <c r="W1426" s="112"/>
      <c r="X1426" s="107" t="s">
        <v>15</v>
      </c>
      <c r="Y1426" s="107"/>
      <c r="Z1426" s="108"/>
    </row>
    <row r="1427" spans="1:26" s="11" customFormat="1" ht="13.5" hidden="1" customHeight="1" x14ac:dyDescent="0.2">
      <c r="A1427" s="12" t="s">
        <v>13436</v>
      </c>
      <c r="B1427" s="106" t="s">
        <v>13437</v>
      </c>
      <c r="C1427" s="106"/>
      <c r="D1427" s="4" t="s">
        <v>9326</v>
      </c>
      <c r="E1427" s="14" t="s">
        <v>13438</v>
      </c>
      <c r="F1427" s="1" t="s">
        <v>13100</v>
      </c>
      <c r="G1427" s="4" t="s">
        <v>13439</v>
      </c>
      <c r="H1427" s="1" t="s">
        <v>79</v>
      </c>
      <c r="I1427" s="1"/>
      <c r="J1427" s="2">
        <v>858000</v>
      </c>
      <c r="K1427" s="3">
        <v>858000</v>
      </c>
      <c r="L1427" s="109"/>
      <c r="M1427" s="109"/>
      <c r="N1427" s="13"/>
      <c r="O1427" s="105">
        <v>1350608.16</v>
      </c>
      <c r="P1427" s="105"/>
      <c r="Q1427" s="105"/>
      <c r="R1427" s="105"/>
      <c r="S1427" s="15"/>
      <c r="T1427" s="112" t="s">
        <v>13934</v>
      </c>
      <c r="U1427" s="112"/>
      <c r="V1427" s="112"/>
      <c r="W1427" s="112"/>
      <c r="X1427" s="107" t="s">
        <v>15</v>
      </c>
      <c r="Y1427" s="107"/>
      <c r="Z1427" s="108"/>
    </row>
    <row r="1428" spans="1:26" s="11" customFormat="1" ht="13.5" hidden="1" customHeight="1" x14ac:dyDescent="0.2">
      <c r="A1428" s="12" t="s">
        <v>13440</v>
      </c>
      <c r="B1428" s="106" t="s">
        <v>13441</v>
      </c>
      <c r="C1428" s="106"/>
      <c r="D1428" s="4" t="s">
        <v>9326</v>
      </c>
      <c r="E1428" s="14" t="s">
        <v>13442</v>
      </c>
      <c r="F1428" s="1" t="s">
        <v>13100</v>
      </c>
      <c r="G1428" s="4" t="s">
        <v>13443</v>
      </c>
      <c r="H1428" s="1" t="s">
        <v>4252</v>
      </c>
      <c r="I1428" s="1"/>
      <c r="J1428" s="2">
        <v>858000</v>
      </c>
      <c r="K1428" s="3">
        <v>858000</v>
      </c>
      <c r="L1428" s="109"/>
      <c r="M1428" s="109"/>
      <c r="N1428" s="13"/>
      <c r="O1428" s="105">
        <v>1366979.71</v>
      </c>
      <c r="P1428" s="105"/>
      <c r="Q1428" s="105"/>
      <c r="R1428" s="105"/>
      <c r="S1428" s="15"/>
      <c r="T1428" s="112" t="s">
        <v>13934</v>
      </c>
      <c r="U1428" s="112"/>
      <c r="V1428" s="112"/>
      <c r="W1428" s="112"/>
      <c r="X1428" s="107" t="s">
        <v>15</v>
      </c>
      <c r="Y1428" s="107"/>
      <c r="Z1428" s="108"/>
    </row>
    <row r="1429" spans="1:26" s="11" customFormat="1" ht="13.5" hidden="1" customHeight="1" x14ac:dyDescent="0.2">
      <c r="A1429" s="12" t="s">
        <v>13444</v>
      </c>
      <c r="B1429" s="106" t="s">
        <v>13445</v>
      </c>
      <c r="C1429" s="106"/>
      <c r="D1429" s="4" t="s">
        <v>9326</v>
      </c>
      <c r="E1429" s="14" t="s">
        <v>13446</v>
      </c>
      <c r="F1429" s="1" t="s">
        <v>13100</v>
      </c>
      <c r="G1429" s="4" t="s">
        <v>13447</v>
      </c>
      <c r="H1429" s="1" t="s">
        <v>9688</v>
      </c>
      <c r="I1429" s="1"/>
      <c r="J1429" s="2">
        <v>1237600</v>
      </c>
      <c r="K1429" s="3">
        <v>1237600</v>
      </c>
      <c r="L1429" s="109"/>
      <c r="M1429" s="109"/>
      <c r="N1429" s="13"/>
      <c r="O1429" s="105">
        <v>2001355.73</v>
      </c>
      <c r="P1429" s="105"/>
      <c r="Q1429" s="105"/>
      <c r="R1429" s="105"/>
      <c r="S1429" s="15"/>
      <c r="T1429" s="112" t="s">
        <v>13934</v>
      </c>
      <c r="U1429" s="112"/>
      <c r="V1429" s="112"/>
      <c r="W1429" s="112"/>
      <c r="X1429" s="107" t="s">
        <v>15</v>
      </c>
      <c r="Y1429" s="107"/>
      <c r="Z1429" s="108"/>
    </row>
    <row r="1430" spans="1:26" s="11" customFormat="1" ht="13.5" hidden="1" customHeight="1" x14ac:dyDescent="0.2">
      <c r="A1430" s="12" t="s">
        <v>13448</v>
      </c>
      <c r="B1430" s="106" t="s">
        <v>13449</v>
      </c>
      <c r="C1430" s="106"/>
      <c r="D1430" s="4" t="s">
        <v>9326</v>
      </c>
      <c r="E1430" s="14" t="s">
        <v>13450</v>
      </c>
      <c r="F1430" s="1" t="s">
        <v>13100</v>
      </c>
      <c r="G1430" s="4" t="s">
        <v>13451</v>
      </c>
      <c r="H1430" s="1" t="s">
        <v>13452</v>
      </c>
      <c r="I1430" s="1"/>
      <c r="J1430" s="2">
        <v>1396966</v>
      </c>
      <c r="K1430" s="3">
        <v>1396966</v>
      </c>
      <c r="L1430" s="109"/>
      <c r="M1430" s="109"/>
      <c r="N1430" s="13"/>
      <c r="O1430" s="105">
        <v>2259199.1</v>
      </c>
      <c r="P1430" s="105"/>
      <c r="Q1430" s="105"/>
      <c r="R1430" s="105"/>
      <c r="S1430" s="15"/>
      <c r="T1430" s="112" t="s">
        <v>13934</v>
      </c>
      <c r="U1430" s="112"/>
      <c r="V1430" s="112"/>
      <c r="W1430" s="112"/>
      <c r="X1430" s="107" t="s">
        <v>15</v>
      </c>
      <c r="Y1430" s="107"/>
      <c r="Z1430" s="108"/>
    </row>
    <row r="1431" spans="1:26" s="11" customFormat="1" ht="13.5" hidden="1" customHeight="1" x14ac:dyDescent="0.2">
      <c r="A1431" s="12" t="s">
        <v>13453</v>
      </c>
      <c r="B1431" s="106" t="s">
        <v>13454</v>
      </c>
      <c r="C1431" s="106"/>
      <c r="D1431" s="4" t="s">
        <v>9326</v>
      </c>
      <c r="E1431" s="14" t="s">
        <v>13455</v>
      </c>
      <c r="F1431" s="1" t="s">
        <v>13100</v>
      </c>
      <c r="G1431" s="4" t="s">
        <v>13456</v>
      </c>
      <c r="H1431" s="1" t="s">
        <v>9960</v>
      </c>
      <c r="I1431" s="1"/>
      <c r="J1431" s="2">
        <v>1157766</v>
      </c>
      <c r="K1431" s="3">
        <v>1157766</v>
      </c>
      <c r="L1431" s="109"/>
      <c r="M1431" s="109"/>
      <c r="N1431" s="13"/>
      <c r="O1431" s="105">
        <v>2034097.74</v>
      </c>
      <c r="P1431" s="105"/>
      <c r="Q1431" s="105"/>
      <c r="R1431" s="105"/>
      <c r="S1431" s="15"/>
      <c r="T1431" s="112" t="s">
        <v>13934</v>
      </c>
      <c r="U1431" s="112"/>
      <c r="V1431" s="112"/>
      <c r="W1431" s="112"/>
      <c r="X1431" s="107" t="s">
        <v>15</v>
      </c>
      <c r="Y1431" s="107"/>
      <c r="Z1431" s="108"/>
    </row>
    <row r="1432" spans="1:26" s="11" customFormat="1" ht="13.5" hidden="1" customHeight="1" x14ac:dyDescent="0.2">
      <c r="A1432" s="12" t="s">
        <v>13457</v>
      </c>
      <c r="B1432" s="106" t="s">
        <v>13458</v>
      </c>
      <c r="C1432" s="106"/>
      <c r="D1432" s="4" t="s">
        <v>9326</v>
      </c>
      <c r="E1432" s="14" t="s">
        <v>13459</v>
      </c>
      <c r="F1432" s="1" t="s">
        <v>13100</v>
      </c>
      <c r="G1432" s="4" t="s">
        <v>13460</v>
      </c>
      <c r="H1432" s="1" t="s">
        <v>4338</v>
      </c>
      <c r="I1432" s="1"/>
      <c r="J1432" s="2">
        <v>1173336</v>
      </c>
      <c r="K1432" s="3">
        <v>1173336</v>
      </c>
      <c r="L1432" s="109"/>
      <c r="M1432" s="109"/>
      <c r="N1432" s="13"/>
      <c r="O1432" s="105">
        <v>1980981.97</v>
      </c>
      <c r="P1432" s="105"/>
      <c r="Q1432" s="105"/>
      <c r="R1432" s="105"/>
      <c r="S1432" s="15"/>
      <c r="T1432" s="112" t="s">
        <v>13934</v>
      </c>
      <c r="U1432" s="112"/>
      <c r="V1432" s="112"/>
      <c r="W1432" s="112"/>
      <c r="X1432" s="107" t="s">
        <v>15</v>
      </c>
      <c r="Y1432" s="107"/>
      <c r="Z1432" s="108"/>
    </row>
    <row r="1433" spans="1:26" s="11" customFormat="1" ht="13.5" hidden="1" customHeight="1" x14ac:dyDescent="0.2">
      <c r="A1433" s="12" t="s">
        <v>13461</v>
      </c>
      <c r="B1433" s="106" t="s">
        <v>13462</v>
      </c>
      <c r="C1433" s="106"/>
      <c r="D1433" s="4" t="s">
        <v>9326</v>
      </c>
      <c r="E1433" s="14" t="s">
        <v>13463</v>
      </c>
      <c r="F1433" s="1" t="s">
        <v>13100</v>
      </c>
      <c r="G1433" s="4" t="s">
        <v>13464</v>
      </c>
      <c r="H1433" s="1" t="s">
        <v>2594</v>
      </c>
      <c r="I1433" s="1"/>
      <c r="J1433" s="2">
        <v>1485366</v>
      </c>
      <c r="K1433" s="3">
        <v>1485366</v>
      </c>
      <c r="L1433" s="109"/>
      <c r="M1433" s="109"/>
      <c r="N1433" s="13"/>
      <c r="O1433" s="105">
        <v>2496578.7200000002</v>
      </c>
      <c r="P1433" s="105"/>
      <c r="Q1433" s="105"/>
      <c r="R1433" s="105"/>
      <c r="S1433" s="15"/>
      <c r="T1433" s="112" t="s">
        <v>13934</v>
      </c>
      <c r="U1433" s="112"/>
      <c r="V1433" s="112"/>
      <c r="W1433" s="112"/>
      <c r="X1433" s="107" t="s">
        <v>15</v>
      </c>
      <c r="Y1433" s="107"/>
      <c r="Z1433" s="108"/>
    </row>
    <row r="1434" spans="1:26" s="11" customFormat="1" ht="13.5" hidden="1" customHeight="1" x14ac:dyDescent="0.2">
      <c r="A1434" s="12" t="s">
        <v>13465</v>
      </c>
      <c r="B1434" s="106" t="s">
        <v>13466</v>
      </c>
      <c r="C1434" s="106"/>
      <c r="D1434" s="4" t="s">
        <v>9326</v>
      </c>
      <c r="E1434" s="14" t="s">
        <v>13467</v>
      </c>
      <c r="F1434" s="1" t="s">
        <v>13100</v>
      </c>
      <c r="G1434" s="4" t="s">
        <v>13468</v>
      </c>
      <c r="H1434" s="1" t="s">
        <v>13469</v>
      </c>
      <c r="I1434" s="1"/>
      <c r="J1434" s="2">
        <v>3892966</v>
      </c>
      <c r="K1434" s="3">
        <v>3892966</v>
      </c>
      <c r="L1434" s="109"/>
      <c r="M1434" s="109"/>
      <c r="N1434" s="13"/>
      <c r="O1434" s="105">
        <v>6253725</v>
      </c>
      <c r="P1434" s="105"/>
      <c r="Q1434" s="105"/>
      <c r="R1434" s="105"/>
      <c r="S1434" s="15"/>
      <c r="T1434" s="112" t="s">
        <v>13934</v>
      </c>
      <c r="U1434" s="112"/>
      <c r="V1434" s="112"/>
      <c r="W1434" s="112"/>
      <c r="X1434" s="107" t="s">
        <v>15</v>
      </c>
      <c r="Y1434" s="107"/>
      <c r="Z1434" s="108"/>
    </row>
    <row r="1435" spans="1:26" s="11" customFormat="1" ht="13.5" hidden="1" customHeight="1" x14ac:dyDescent="0.2">
      <c r="A1435" s="12" t="s">
        <v>13470</v>
      </c>
      <c r="B1435" s="106" t="s">
        <v>13471</v>
      </c>
      <c r="C1435" s="106"/>
      <c r="D1435" s="4" t="s">
        <v>9326</v>
      </c>
      <c r="E1435" s="14" t="s">
        <v>13472</v>
      </c>
      <c r="F1435" s="1" t="s">
        <v>13100</v>
      </c>
      <c r="G1435" s="4" t="s">
        <v>13473</v>
      </c>
      <c r="H1435" s="1" t="s">
        <v>10131</v>
      </c>
      <c r="I1435" s="1"/>
      <c r="J1435" s="2">
        <v>1144766</v>
      </c>
      <c r="K1435" s="3">
        <v>1144766</v>
      </c>
      <c r="L1435" s="109"/>
      <c r="M1435" s="109"/>
      <c r="N1435" s="13"/>
      <c r="O1435" s="105">
        <v>1813089.14</v>
      </c>
      <c r="P1435" s="105"/>
      <c r="Q1435" s="105"/>
      <c r="R1435" s="105"/>
      <c r="S1435" s="15"/>
      <c r="T1435" s="112" t="s">
        <v>13934</v>
      </c>
      <c r="U1435" s="112"/>
      <c r="V1435" s="112"/>
      <c r="W1435" s="112"/>
      <c r="X1435" s="107" t="s">
        <v>15</v>
      </c>
      <c r="Y1435" s="107"/>
      <c r="Z1435" s="108"/>
    </row>
    <row r="1436" spans="1:26" s="11" customFormat="1" ht="13.5" hidden="1" customHeight="1" x14ac:dyDescent="0.2">
      <c r="A1436" s="12" t="s">
        <v>13474</v>
      </c>
      <c r="B1436" s="106" t="s">
        <v>13475</v>
      </c>
      <c r="C1436" s="106"/>
      <c r="D1436" s="4" t="s">
        <v>9326</v>
      </c>
      <c r="E1436" s="14" t="s">
        <v>13476</v>
      </c>
      <c r="F1436" s="1" t="s">
        <v>13100</v>
      </c>
      <c r="G1436" s="4" t="s">
        <v>13477</v>
      </c>
      <c r="H1436" s="1" t="s">
        <v>12082</v>
      </c>
      <c r="I1436" s="1"/>
      <c r="J1436" s="2">
        <v>1456766</v>
      </c>
      <c r="K1436" s="3">
        <v>1456766</v>
      </c>
      <c r="L1436" s="109"/>
      <c r="M1436" s="109"/>
      <c r="N1436" s="13"/>
      <c r="O1436" s="105">
        <v>2308312.13</v>
      </c>
      <c r="P1436" s="105"/>
      <c r="Q1436" s="105"/>
      <c r="R1436" s="105"/>
      <c r="S1436" s="15"/>
      <c r="T1436" s="112" t="s">
        <v>13934</v>
      </c>
      <c r="U1436" s="112"/>
      <c r="V1436" s="112"/>
      <c r="W1436" s="112"/>
      <c r="X1436" s="107" t="s">
        <v>15</v>
      </c>
      <c r="Y1436" s="107"/>
      <c r="Z1436" s="108"/>
    </row>
    <row r="1437" spans="1:26" s="11" customFormat="1" ht="13.5" hidden="1" customHeight="1" x14ac:dyDescent="0.2">
      <c r="A1437" s="12" t="s">
        <v>13478</v>
      </c>
      <c r="B1437" s="106" t="s">
        <v>13479</v>
      </c>
      <c r="C1437" s="106"/>
      <c r="D1437" s="4" t="s">
        <v>9326</v>
      </c>
      <c r="E1437" s="14" t="s">
        <v>13480</v>
      </c>
      <c r="F1437" s="1" t="s">
        <v>13100</v>
      </c>
      <c r="G1437" s="4" t="s">
        <v>13481</v>
      </c>
      <c r="H1437" s="1" t="s">
        <v>9053</v>
      </c>
      <c r="I1437" s="1"/>
      <c r="J1437" s="2">
        <v>1144766</v>
      </c>
      <c r="K1437" s="3">
        <v>1144766</v>
      </c>
      <c r="L1437" s="109"/>
      <c r="M1437" s="109"/>
      <c r="N1437" s="13"/>
      <c r="O1437" s="105">
        <v>1800810.88</v>
      </c>
      <c r="P1437" s="105"/>
      <c r="Q1437" s="105"/>
      <c r="R1437" s="105"/>
      <c r="S1437" s="15"/>
      <c r="T1437" s="112" t="s">
        <v>13934</v>
      </c>
      <c r="U1437" s="112"/>
      <c r="V1437" s="112"/>
      <c r="W1437" s="112"/>
      <c r="X1437" s="107" t="s">
        <v>15</v>
      </c>
      <c r="Y1437" s="107"/>
      <c r="Z1437" s="108"/>
    </row>
    <row r="1438" spans="1:26" s="11" customFormat="1" ht="13.5" hidden="1" customHeight="1" x14ac:dyDescent="0.2">
      <c r="A1438" s="12" t="s">
        <v>13482</v>
      </c>
      <c r="B1438" s="106" t="s">
        <v>13483</v>
      </c>
      <c r="C1438" s="106"/>
      <c r="D1438" s="4" t="s">
        <v>9326</v>
      </c>
      <c r="E1438" s="14" t="s">
        <v>13484</v>
      </c>
      <c r="F1438" s="1" t="s">
        <v>13100</v>
      </c>
      <c r="G1438" s="4" t="s">
        <v>13485</v>
      </c>
      <c r="H1438" s="1" t="s">
        <v>10604</v>
      </c>
      <c r="I1438" s="1"/>
      <c r="J1438" s="2">
        <v>1144766</v>
      </c>
      <c r="K1438" s="3">
        <v>1144766</v>
      </c>
      <c r="L1438" s="109"/>
      <c r="M1438" s="109"/>
      <c r="N1438" s="13"/>
      <c r="O1438" s="105">
        <v>1817181.89</v>
      </c>
      <c r="P1438" s="105"/>
      <c r="Q1438" s="105"/>
      <c r="R1438" s="105"/>
      <c r="S1438" s="15"/>
      <c r="T1438" s="112" t="s">
        <v>13934</v>
      </c>
      <c r="U1438" s="112"/>
      <c r="V1438" s="112"/>
      <c r="W1438" s="112"/>
      <c r="X1438" s="107" t="s">
        <v>15</v>
      </c>
      <c r="Y1438" s="107"/>
      <c r="Z1438" s="108"/>
    </row>
    <row r="1439" spans="1:26" s="11" customFormat="1" ht="13.5" hidden="1" customHeight="1" x14ac:dyDescent="0.2">
      <c r="A1439" s="12" t="s">
        <v>13486</v>
      </c>
      <c r="B1439" s="106" t="s">
        <v>13487</v>
      </c>
      <c r="C1439" s="106"/>
      <c r="D1439" s="4" t="s">
        <v>9326</v>
      </c>
      <c r="E1439" s="14" t="s">
        <v>13488</v>
      </c>
      <c r="F1439" s="1" t="s">
        <v>13100</v>
      </c>
      <c r="G1439" s="4" t="s">
        <v>13489</v>
      </c>
      <c r="H1439" s="1" t="s">
        <v>10250</v>
      </c>
      <c r="I1439" s="1"/>
      <c r="J1439" s="2">
        <v>1456766</v>
      </c>
      <c r="K1439" s="3">
        <v>1456766</v>
      </c>
      <c r="L1439" s="109"/>
      <c r="M1439" s="109"/>
      <c r="N1439" s="13"/>
      <c r="O1439" s="105">
        <v>2296033.87</v>
      </c>
      <c r="P1439" s="105"/>
      <c r="Q1439" s="105"/>
      <c r="R1439" s="105"/>
      <c r="S1439" s="15"/>
      <c r="T1439" s="112" t="s">
        <v>13934</v>
      </c>
      <c r="U1439" s="112"/>
      <c r="V1439" s="112"/>
      <c r="W1439" s="112"/>
      <c r="X1439" s="107" t="s">
        <v>15</v>
      </c>
      <c r="Y1439" s="107"/>
      <c r="Z1439" s="108"/>
    </row>
    <row r="1440" spans="1:26" s="11" customFormat="1" ht="13.5" hidden="1" customHeight="1" x14ac:dyDescent="0.2">
      <c r="A1440" s="12" t="s">
        <v>13490</v>
      </c>
      <c r="B1440" s="106" t="s">
        <v>13491</v>
      </c>
      <c r="C1440" s="106"/>
      <c r="D1440" s="4" t="s">
        <v>9326</v>
      </c>
      <c r="E1440" s="14" t="s">
        <v>13492</v>
      </c>
      <c r="F1440" s="1" t="s">
        <v>13100</v>
      </c>
      <c r="G1440" s="4" t="s">
        <v>13493</v>
      </c>
      <c r="H1440" s="1" t="s">
        <v>9053</v>
      </c>
      <c r="I1440" s="1"/>
      <c r="J1440" s="2">
        <v>1144766</v>
      </c>
      <c r="K1440" s="3">
        <v>1144766</v>
      </c>
      <c r="L1440" s="109"/>
      <c r="M1440" s="109"/>
      <c r="N1440" s="13"/>
      <c r="O1440" s="105">
        <v>1800810.88</v>
      </c>
      <c r="P1440" s="105"/>
      <c r="Q1440" s="105"/>
      <c r="R1440" s="105"/>
      <c r="S1440" s="15"/>
      <c r="T1440" s="112" t="s">
        <v>13934</v>
      </c>
      <c r="U1440" s="112"/>
      <c r="V1440" s="112"/>
      <c r="W1440" s="112"/>
      <c r="X1440" s="107" t="s">
        <v>15</v>
      </c>
      <c r="Y1440" s="107"/>
      <c r="Z1440" s="108"/>
    </row>
    <row r="1441" spans="1:26" s="11" customFormat="1" ht="13.5" hidden="1" customHeight="1" x14ac:dyDescent="0.2">
      <c r="A1441" s="12" t="s">
        <v>13494</v>
      </c>
      <c r="B1441" s="106" t="s">
        <v>13495</v>
      </c>
      <c r="C1441" s="106"/>
      <c r="D1441" s="4" t="s">
        <v>9326</v>
      </c>
      <c r="E1441" s="14" t="s">
        <v>13496</v>
      </c>
      <c r="F1441" s="1" t="s">
        <v>13100</v>
      </c>
      <c r="G1441" s="4" t="s">
        <v>13497</v>
      </c>
      <c r="H1441" s="1" t="s">
        <v>10131</v>
      </c>
      <c r="I1441" s="1"/>
      <c r="J1441" s="2">
        <v>1144766</v>
      </c>
      <c r="K1441" s="3">
        <v>1144766</v>
      </c>
      <c r="L1441" s="109"/>
      <c r="M1441" s="109"/>
      <c r="N1441" s="13"/>
      <c r="O1441" s="105">
        <v>1813089.14</v>
      </c>
      <c r="P1441" s="105"/>
      <c r="Q1441" s="105"/>
      <c r="R1441" s="105"/>
      <c r="S1441" s="15"/>
      <c r="T1441" s="112" t="s">
        <v>13934</v>
      </c>
      <c r="U1441" s="112"/>
      <c r="V1441" s="112"/>
      <c r="W1441" s="112"/>
      <c r="X1441" s="107" t="s">
        <v>15</v>
      </c>
      <c r="Y1441" s="107"/>
      <c r="Z1441" s="108"/>
    </row>
    <row r="1442" spans="1:26" s="11" customFormat="1" ht="13.5" hidden="1" customHeight="1" x14ac:dyDescent="0.2">
      <c r="A1442" s="12" t="s">
        <v>13498</v>
      </c>
      <c r="B1442" s="106" t="s">
        <v>13499</v>
      </c>
      <c r="C1442" s="106"/>
      <c r="D1442" s="4" t="s">
        <v>9326</v>
      </c>
      <c r="E1442" s="14" t="s">
        <v>13500</v>
      </c>
      <c r="F1442" s="1" t="s">
        <v>13100</v>
      </c>
      <c r="G1442" s="4" t="s">
        <v>13501</v>
      </c>
      <c r="H1442" s="1" t="s">
        <v>4291</v>
      </c>
      <c r="I1442" s="1"/>
      <c r="J1442" s="2">
        <v>1456766</v>
      </c>
      <c r="K1442" s="3">
        <v>1456766</v>
      </c>
      <c r="L1442" s="109"/>
      <c r="M1442" s="109"/>
      <c r="N1442" s="13"/>
      <c r="O1442" s="105">
        <v>2300126.62</v>
      </c>
      <c r="P1442" s="105"/>
      <c r="Q1442" s="105"/>
      <c r="R1442" s="105"/>
      <c r="S1442" s="15"/>
      <c r="T1442" s="112" t="s">
        <v>13934</v>
      </c>
      <c r="U1442" s="112"/>
      <c r="V1442" s="112"/>
      <c r="W1442" s="112"/>
      <c r="X1442" s="107" t="s">
        <v>15</v>
      </c>
      <c r="Y1442" s="107"/>
      <c r="Z1442" s="108"/>
    </row>
    <row r="1443" spans="1:26" s="11" customFormat="1" ht="13.5" hidden="1" customHeight="1" x14ac:dyDescent="0.2">
      <c r="A1443" s="12" t="s">
        <v>13502</v>
      </c>
      <c r="B1443" s="106" t="s">
        <v>13503</v>
      </c>
      <c r="C1443" s="106"/>
      <c r="D1443" s="4" t="s">
        <v>9326</v>
      </c>
      <c r="E1443" s="14" t="s">
        <v>13504</v>
      </c>
      <c r="F1443" s="1" t="s">
        <v>13100</v>
      </c>
      <c r="G1443" s="4" t="s">
        <v>13505</v>
      </c>
      <c r="H1443" s="1" t="s">
        <v>13506</v>
      </c>
      <c r="I1443" s="1"/>
      <c r="J1443" s="2">
        <v>1181166</v>
      </c>
      <c r="K1443" s="3">
        <v>1181166</v>
      </c>
      <c r="L1443" s="109"/>
      <c r="M1443" s="109"/>
      <c r="N1443" s="13"/>
      <c r="O1443" s="105">
        <v>1882665.92</v>
      </c>
      <c r="P1443" s="105"/>
      <c r="Q1443" s="105"/>
      <c r="R1443" s="105"/>
      <c r="S1443" s="15"/>
      <c r="T1443" s="112" t="s">
        <v>13934</v>
      </c>
      <c r="U1443" s="112"/>
      <c r="V1443" s="112"/>
      <c r="W1443" s="112"/>
      <c r="X1443" s="107" t="s">
        <v>15</v>
      </c>
      <c r="Y1443" s="107"/>
      <c r="Z1443" s="108"/>
    </row>
    <row r="1444" spans="1:26" s="11" customFormat="1" ht="13.5" hidden="1" customHeight="1" x14ac:dyDescent="0.2">
      <c r="A1444" s="12" t="s">
        <v>13507</v>
      </c>
      <c r="B1444" s="106" t="s">
        <v>13508</v>
      </c>
      <c r="C1444" s="106"/>
      <c r="D1444" s="4" t="s">
        <v>9326</v>
      </c>
      <c r="E1444" s="14" t="s">
        <v>13509</v>
      </c>
      <c r="F1444" s="1" t="s">
        <v>13100</v>
      </c>
      <c r="G1444" s="4" t="s">
        <v>13510</v>
      </c>
      <c r="H1444" s="1" t="s">
        <v>8211</v>
      </c>
      <c r="I1444" s="1"/>
      <c r="J1444" s="2">
        <v>1214966</v>
      </c>
      <c r="K1444" s="3">
        <v>1214966</v>
      </c>
      <c r="L1444" s="109"/>
      <c r="M1444" s="109"/>
      <c r="N1444" s="13"/>
      <c r="O1444" s="105">
        <v>1997262.98</v>
      </c>
      <c r="P1444" s="105"/>
      <c r="Q1444" s="105"/>
      <c r="R1444" s="105"/>
      <c r="S1444" s="15"/>
      <c r="T1444" s="112" t="s">
        <v>13934</v>
      </c>
      <c r="U1444" s="112"/>
      <c r="V1444" s="112"/>
      <c r="W1444" s="112"/>
      <c r="X1444" s="107" t="s">
        <v>15</v>
      </c>
      <c r="Y1444" s="107"/>
      <c r="Z1444" s="108"/>
    </row>
    <row r="1445" spans="1:26" s="11" customFormat="1" ht="13.5" hidden="1" customHeight="1" x14ac:dyDescent="0.2">
      <c r="A1445" s="12" t="s">
        <v>13511</v>
      </c>
      <c r="B1445" s="106" t="s">
        <v>13512</v>
      </c>
      <c r="C1445" s="106"/>
      <c r="D1445" s="4" t="s">
        <v>9326</v>
      </c>
      <c r="E1445" s="14" t="s">
        <v>13513</v>
      </c>
      <c r="F1445" s="1" t="s">
        <v>13100</v>
      </c>
      <c r="G1445" s="4" t="s">
        <v>13514</v>
      </c>
      <c r="H1445" s="1" t="s">
        <v>13515</v>
      </c>
      <c r="I1445" s="1"/>
      <c r="J1445" s="2">
        <v>1456766</v>
      </c>
      <c r="K1445" s="3">
        <v>1456766</v>
      </c>
      <c r="L1445" s="109"/>
      <c r="M1445" s="109"/>
      <c r="N1445" s="13"/>
      <c r="O1445" s="105">
        <v>2316497</v>
      </c>
      <c r="P1445" s="105"/>
      <c r="Q1445" s="105"/>
      <c r="R1445" s="105"/>
      <c r="S1445" s="15"/>
      <c r="T1445" s="112" t="s">
        <v>13934</v>
      </c>
      <c r="U1445" s="112"/>
      <c r="V1445" s="112"/>
      <c r="W1445" s="112"/>
      <c r="X1445" s="107" t="s">
        <v>15</v>
      </c>
      <c r="Y1445" s="107"/>
      <c r="Z1445" s="108"/>
    </row>
    <row r="1446" spans="1:26" s="11" customFormat="1" ht="13.5" hidden="1" customHeight="1" x14ac:dyDescent="0.2">
      <c r="A1446" s="12" t="s">
        <v>13516</v>
      </c>
      <c r="B1446" s="106" t="s">
        <v>13517</v>
      </c>
      <c r="C1446" s="106"/>
      <c r="D1446" s="4" t="s">
        <v>9326</v>
      </c>
      <c r="E1446" s="14" t="s">
        <v>13518</v>
      </c>
      <c r="F1446" s="1" t="s">
        <v>13100</v>
      </c>
      <c r="G1446" s="4" t="s">
        <v>13519</v>
      </c>
      <c r="H1446" s="1" t="s">
        <v>9680</v>
      </c>
      <c r="I1446" s="1"/>
      <c r="J1446" s="2">
        <v>1196766</v>
      </c>
      <c r="K1446" s="3">
        <v>1196766</v>
      </c>
      <c r="L1446" s="109"/>
      <c r="M1446" s="109"/>
      <c r="N1446" s="13"/>
      <c r="O1446" s="105">
        <v>1890851</v>
      </c>
      <c r="P1446" s="105"/>
      <c r="Q1446" s="105"/>
      <c r="R1446" s="105"/>
      <c r="S1446" s="15"/>
      <c r="T1446" s="112" t="s">
        <v>13934</v>
      </c>
      <c r="U1446" s="112"/>
      <c r="V1446" s="112"/>
      <c r="W1446" s="112"/>
      <c r="X1446" s="107" t="s">
        <v>15</v>
      </c>
      <c r="Y1446" s="107"/>
      <c r="Z1446" s="108"/>
    </row>
    <row r="1447" spans="1:26" s="11" customFormat="1" ht="13.5" hidden="1" customHeight="1" x14ac:dyDescent="0.2">
      <c r="A1447" s="12" t="s">
        <v>13520</v>
      </c>
      <c r="B1447" s="106" t="s">
        <v>13521</v>
      </c>
      <c r="C1447" s="106"/>
      <c r="D1447" s="4" t="s">
        <v>9326</v>
      </c>
      <c r="E1447" s="14" t="s">
        <v>13522</v>
      </c>
      <c r="F1447" s="1" t="s">
        <v>13100</v>
      </c>
      <c r="G1447" s="4" t="s">
        <v>13523</v>
      </c>
      <c r="H1447" s="1" t="s">
        <v>13506</v>
      </c>
      <c r="I1447" s="1"/>
      <c r="J1447" s="2">
        <v>1191566</v>
      </c>
      <c r="K1447" s="3">
        <v>1191566</v>
      </c>
      <c r="L1447" s="109"/>
      <c r="M1447" s="109"/>
      <c r="N1447" s="13"/>
      <c r="O1447" s="105">
        <v>1882665.92</v>
      </c>
      <c r="P1447" s="105"/>
      <c r="Q1447" s="105"/>
      <c r="R1447" s="105"/>
      <c r="S1447" s="15"/>
      <c r="T1447" s="112" t="s">
        <v>13934</v>
      </c>
      <c r="U1447" s="112"/>
      <c r="V1447" s="112"/>
      <c r="W1447" s="112"/>
      <c r="X1447" s="107" t="s">
        <v>15</v>
      </c>
      <c r="Y1447" s="107"/>
      <c r="Z1447" s="108"/>
    </row>
    <row r="1448" spans="1:26" s="11" customFormat="1" ht="13.5" hidden="1" customHeight="1" x14ac:dyDescent="0.2">
      <c r="A1448" s="12" t="s">
        <v>13524</v>
      </c>
      <c r="B1448" s="106" t="s">
        <v>13525</v>
      </c>
      <c r="C1448" s="106"/>
      <c r="D1448" s="4" t="s">
        <v>9326</v>
      </c>
      <c r="E1448" s="14" t="s">
        <v>13526</v>
      </c>
      <c r="F1448" s="1" t="s">
        <v>13100</v>
      </c>
      <c r="G1448" s="4" t="s">
        <v>13527</v>
      </c>
      <c r="H1448" s="1" t="s">
        <v>13528</v>
      </c>
      <c r="I1448" s="1"/>
      <c r="J1448" s="2">
        <v>2239366</v>
      </c>
      <c r="K1448" s="3">
        <v>2239366</v>
      </c>
      <c r="L1448" s="109"/>
      <c r="M1448" s="109"/>
      <c r="N1448" s="13"/>
      <c r="O1448" s="105">
        <v>3593436</v>
      </c>
      <c r="P1448" s="105"/>
      <c r="Q1448" s="105"/>
      <c r="R1448" s="105"/>
      <c r="S1448" s="15"/>
      <c r="T1448" s="112" t="s">
        <v>13934</v>
      </c>
      <c r="U1448" s="112"/>
      <c r="V1448" s="112"/>
      <c r="W1448" s="112"/>
      <c r="X1448" s="107" t="s">
        <v>15</v>
      </c>
      <c r="Y1448" s="107"/>
      <c r="Z1448" s="108"/>
    </row>
    <row r="1449" spans="1:26" s="11" customFormat="1" ht="13.5" hidden="1" customHeight="1" x14ac:dyDescent="0.2">
      <c r="A1449" s="12" t="s">
        <v>13529</v>
      </c>
      <c r="B1449" s="106" t="s">
        <v>13530</v>
      </c>
      <c r="C1449" s="106"/>
      <c r="D1449" s="4" t="s">
        <v>9326</v>
      </c>
      <c r="E1449" s="14" t="s">
        <v>13531</v>
      </c>
      <c r="F1449" s="1" t="s">
        <v>13100</v>
      </c>
      <c r="G1449" s="4" t="s">
        <v>13532</v>
      </c>
      <c r="H1449" s="1" t="s">
        <v>8886</v>
      </c>
      <c r="I1449" s="1"/>
      <c r="J1449" s="2">
        <v>1456766</v>
      </c>
      <c r="K1449" s="3">
        <v>1456766</v>
      </c>
      <c r="L1449" s="109"/>
      <c r="M1449" s="109"/>
      <c r="N1449" s="13"/>
      <c r="O1449" s="105">
        <v>2304219.38</v>
      </c>
      <c r="P1449" s="105"/>
      <c r="Q1449" s="105"/>
      <c r="R1449" s="105"/>
      <c r="S1449" s="15"/>
      <c r="T1449" s="112" t="s">
        <v>13934</v>
      </c>
      <c r="U1449" s="112"/>
      <c r="V1449" s="112"/>
      <c r="W1449" s="112"/>
      <c r="X1449" s="107" t="s">
        <v>15</v>
      </c>
      <c r="Y1449" s="107"/>
      <c r="Z1449" s="108"/>
    </row>
    <row r="1450" spans="1:26" s="11" customFormat="1" ht="13.5" hidden="1" customHeight="1" x14ac:dyDescent="0.2">
      <c r="A1450" s="12" t="s">
        <v>13533</v>
      </c>
      <c r="B1450" s="106" t="s">
        <v>13534</v>
      </c>
      <c r="C1450" s="106"/>
      <c r="D1450" s="4" t="s">
        <v>9326</v>
      </c>
      <c r="E1450" s="14" t="s">
        <v>13535</v>
      </c>
      <c r="F1450" s="1" t="s">
        <v>13100</v>
      </c>
      <c r="G1450" s="4" t="s">
        <v>13536</v>
      </c>
      <c r="H1450" s="1" t="s">
        <v>13537</v>
      </c>
      <c r="I1450" s="1"/>
      <c r="J1450" s="2">
        <v>2520166</v>
      </c>
      <c r="K1450" s="3">
        <v>2520166</v>
      </c>
      <c r="L1450" s="109"/>
      <c r="M1450" s="109"/>
      <c r="N1450" s="13"/>
      <c r="O1450" s="105">
        <v>3969969.44</v>
      </c>
      <c r="P1450" s="105"/>
      <c r="Q1450" s="105"/>
      <c r="R1450" s="105"/>
      <c r="S1450" s="15"/>
      <c r="T1450" s="112" t="s">
        <v>13934</v>
      </c>
      <c r="U1450" s="112"/>
      <c r="V1450" s="112"/>
      <c r="W1450" s="112"/>
      <c r="X1450" s="107" t="s">
        <v>15</v>
      </c>
      <c r="Y1450" s="107"/>
      <c r="Z1450" s="108"/>
    </row>
    <row r="1451" spans="1:26" s="11" customFormat="1" ht="13.5" hidden="1" customHeight="1" x14ac:dyDescent="0.2">
      <c r="A1451" s="12" t="s">
        <v>13538</v>
      </c>
      <c r="B1451" s="106" t="s">
        <v>13539</v>
      </c>
      <c r="C1451" s="106"/>
      <c r="D1451" s="4" t="s">
        <v>9326</v>
      </c>
      <c r="E1451" s="14" t="s">
        <v>13540</v>
      </c>
      <c r="F1451" s="1" t="s">
        <v>13100</v>
      </c>
      <c r="G1451" s="4" t="s">
        <v>13541</v>
      </c>
      <c r="H1451" s="1" t="s">
        <v>13114</v>
      </c>
      <c r="I1451" s="1"/>
      <c r="J1451" s="2">
        <v>1820766</v>
      </c>
      <c r="K1451" s="3">
        <v>1820766</v>
      </c>
      <c r="L1451" s="109"/>
      <c r="M1451" s="109"/>
      <c r="N1451" s="13"/>
      <c r="O1451" s="105">
        <v>2926317.68</v>
      </c>
      <c r="P1451" s="105"/>
      <c r="Q1451" s="105"/>
      <c r="R1451" s="105"/>
      <c r="S1451" s="15"/>
      <c r="T1451" s="112" t="s">
        <v>13934</v>
      </c>
      <c r="U1451" s="112"/>
      <c r="V1451" s="112"/>
      <c r="W1451" s="112"/>
      <c r="X1451" s="107" t="s">
        <v>15</v>
      </c>
      <c r="Y1451" s="107"/>
      <c r="Z1451" s="108"/>
    </row>
    <row r="1452" spans="1:26" s="11" customFormat="1" ht="13.5" hidden="1" customHeight="1" x14ac:dyDescent="0.2">
      <c r="A1452" s="12" t="s">
        <v>13542</v>
      </c>
      <c r="B1452" s="106" t="s">
        <v>13543</v>
      </c>
      <c r="C1452" s="106"/>
      <c r="D1452" s="4" t="s">
        <v>9326</v>
      </c>
      <c r="E1452" s="14" t="s">
        <v>13544</v>
      </c>
      <c r="F1452" s="1" t="s">
        <v>13100</v>
      </c>
      <c r="G1452" s="4" t="s">
        <v>13545</v>
      </c>
      <c r="H1452" s="1" t="s">
        <v>9117</v>
      </c>
      <c r="I1452" s="1"/>
      <c r="J1452" s="2">
        <v>1144766</v>
      </c>
      <c r="K1452" s="3">
        <v>1144766</v>
      </c>
      <c r="L1452" s="109"/>
      <c r="M1452" s="109"/>
      <c r="N1452" s="13"/>
      <c r="O1452" s="105">
        <v>1821274.64</v>
      </c>
      <c r="P1452" s="105"/>
      <c r="Q1452" s="105"/>
      <c r="R1452" s="105"/>
      <c r="S1452" s="15"/>
      <c r="T1452" s="112" t="s">
        <v>13934</v>
      </c>
      <c r="U1452" s="112"/>
      <c r="V1452" s="112"/>
      <c r="W1452" s="112"/>
      <c r="X1452" s="107" t="s">
        <v>15</v>
      </c>
      <c r="Y1452" s="107"/>
      <c r="Z1452" s="108"/>
    </row>
    <row r="1453" spans="1:26" s="11" customFormat="1" ht="13.5" hidden="1" customHeight="1" x14ac:dyDescent="0.2">
      <c r="A1453" s="12" t="s">
        <v>13546</v>
      </c>
      <c r="B1453" s="106" t="s">
        <v>13547</v>
      </c>
      <c r="C1453" s="106"/>
      <c r="D1453" s="4" t="s">
        <v>9326</v>
      </c>
      <c r="E1453" s="14" t="s">
        <v>13548</v>
      </c>
      <c r="F1453" s="1" t="s">
        <v>13100</v>
      </c>
      <c r="G1453" s="4" t="s">
        <v>13549</v>
      </c>
      <c r="H1453" s="1" t="s">
        <v>10045</v>
      </c>
      <c r="I1453" s="1"/>
      <c r="J1453" s="2">
        <v>1402166</v>
      </c>
      <c r="K1453" s="3">
        <v>1402166</v>
      </c>
      <c r="L1453" s="109"/>
      <c r="M1453" s="109"/>
      <c r="N1453" s="13"/>
      <c r="O1453" s="105">
        <v>2218271.58</v>
      </c>
      <c r="P1453" s="105"/>
      <c r="Q1453" s="105"/>
      <c r="R1453" s="105"/>
      <c r="S1453" s="15"/>
      <c r="T1453" s="112" t="s">
        <v>13934</v>
      </c>
      <c r="U1453" s="112"/>
      <c r="V1453" s="112"/>
      <c r="W1453" s="112"/>
      <c r="X1453" s="107" t="s">
        <v>15</v>
      </c>
      <c r="Y1453" s="107"/>
      <c r="Z1453" s="108"/>
    </row>
    <row r="1454" spans="1:26" s="11" customFormat="1" ht="13.5" hidden="1" customHeight="1" x14ac:dyDescent="0.2">
      <c r="A1454" s="12" t="s">
        <v>13550</v>
      </c>
      <c r="B1454" s="106" t="s">
        <v>13551</v>
      </c>
      <c r="C1454" s="106"/>
      <c r="D1454" s="4" t="s">
        <v>9326</v>
      </c>
      <c r="E1454" s="14" t="s">
        <v>13552</v>
      </c>
      <c r="F1454" s="1" t="s">
        <v>13100</v>
      </c>
      <c r="G1454" s="4" t="s">
        <v>13553</v>
      </c>
      <c r="H1454" s="1" t="s">
        <v>9797</v>
      </c>
      <c r="I1454" s="1"/>
      <c r="J1454" s="2">
        <v>1144766</v>
      </c>
      <c r="K1454" s="3">
        <v>1144766</v>
      </c>
      <c r="L1454" s="109"/>
      <c r="M1454" s="109"/>
      <c r="N1454" s="13"/>
      <c r="O1454" s="105">
        <v>1825367.39</v>
      </c>
      <c r="P1454" s="105"/>
      <c r="Q1454" s="105"/>
      <c r="R1454" s="105"/>
      <c r="S1454" s="15"/>
      <c r="T1454" s="112" t="s">
        <v>13934</v>
      </c>
      <c r="U1454" s="112"/>
      <c r="V1454" s="112"/>
      <c r="W1454" s="112"/>
      <c r="X1454" s="107" t="s">
        <v>15</v>
      </c>
      <c r="Y1454" s="107"/>
      <c r="Z1454" s="108"/>
    </row>
    <row r="1455" spans="1:26" s="11" customFormat="1" ht="13.5" hidden="1" customHeight="1" x14ac:dyDescent="0.2">
      <c r="A1455" s="12" t="s">
        <v>13554</v>
      </c>
      <c r="B1455" s="106" t="s">
        <v>13555</v>
      </c>
      <c r="C1455" s="106"/>
      <c r="D1455" s="4" t="s">
        <v>9326</v>
      </c>
      <c r="E1455" s="14" t="s">
        <v>13556</v>
      </c>
      <c r="F1455" s="1" t="s">
        <v>13100</v>
      </c>
      <c r="G1455" s="4" t="s">
        <v>13557</v>
      </c>
      <c r="H1455" s="1" t="s">
        <v>3193</v>
      </c>
      <c r="I1455" s="1"/>
      <c r="J1455" s="2">
        <v>1214966</v>
      </c>
      <c r="K1455" s="3">
        <v>1214966</v>
      </c>
      <c r="L1455" s="109"/>
      <c r="M1455" s="109"/>
      <c r="N1455" s="13"/>
      <c r="O1455" s="105">
        <v>2066839.76</v>
      </c>
      <c r="P1455" s="105"/>
      <c r="Q1455" s="105"/>
      <c r="R1455" s="105"/>
      <c r="S1455" s="15"/>
      <c r="T1455" s="112" t="s">
        <v>13934</v>
      </c>
      <c r="U1455" s="112"/>
      <c r="V1455" s="112"/>
      <c r="W1455" s="112"/>
      <c r="X1455" s="107" t="s">
        <v>15</v>
      </c>
      <c r="Y1455" s="107"/>
      <c r="Z1455" s="108"/>
    </row>
    <row r="1456" spans="1:26" s="11" customFormat="1" ht="13.5" hidden="1" customHeight="1" x14ac:dyDescent="0.2">
      <c r="A1456" s="12" t="s">
        <v>13558</v>
      </c>
      <c r="B1456" s="106" t="s">
        <v>13559</v>
      </c>
      <c r="C1456" s="106"/>
      <c r="D1456" s="4" t="s">
        <v>9326</v>
      </c>
      <c r="E1456" s="14" t="s">
        <v>13560</v>
      </c>
      <c r="F1456" s="1" t="s">
        <v>13100</v>
      </c>
      <c r="G1456" s="4" t="s">
        <v>13561</v>
      </c>
      <c r="H1456" s="1" t="s">
        <v>2305</v>
      </c>
      <c r="I1456" s="1"/>
      <c r="J1456" s="2">
        <v>936766</v>
      </c>
      <c r="K1456" s="3">
        <v>936766</v>
      </c>
      <c r="L1456" s="109"/>
      <c r="M1456" s="109"/>
      <c r="N1456" s="13"/>
      <c r="O1456" s="105">
        <v>1616637.04</v>
      </c>
      <c r="P1456" s="105"/>
      <c r="Q1456" s="105"/>
      <c r="R1456" s="105"/>
      <c r="S1456" s="15"/>
      <c r="T1456" s="112" t="s">
        <v>13934</v>
      </c>
      <c r="U1456" s="112"/>
      <c r="V1456" s="112"/>
      <c r="W1456" s="112"/>
      <c r="X1456" s="107" t="s">
        <v>15</v>
      </c>
      <c r="Y1456" s="107"/>
      <c r="Z1456" s="108"/>
    </row>
    <row r="1457" spans="1:26" s="11" customFormat="1" ht="13.5" hidden="1" customHeight="1" x14ac:dyDescent="0.2">
      <c r="A1457" s="12" t="s">
        <v>13562</v>
      </c>
      <c r="B1457" s="106" t="s">
        <v>13563</v>
      </c>
      <c r="C1457" s="106"/>
      <c r="D1457" s="4" t="s">
        <v>9326</v>
      </c>
      <c r="E1457" s="14" t="s">
        <v>13564</v>
      </c>
      <c r="F1457" s="1" t="s">
        <v>13100</v>
      </c>
      <c r="G1457" s="4" t="s">
        <v>13565</v>
      </c>
      <c r="H1457" s="1" t="s">
        <v>13566</v>
      </c>
      <c r="I1457" s="1"/>
      <c r="J1457" s="2">
        <v>1207166</v>
      </c>
      <c r="K1457" s="3">
        <v>1207166</v>
      </c>
      <c r="L1457" s="109"/>
      <c r="M1457" s="109"/>
      <c r="N1457" s="13"/>
      <c r="O1457" s="105">
        <v>1939964.45</v>
      </c>
      <c r="P1457" s="105"/>
      <c r="Q1457" s="105"/>
      <c r="R1457" s="105"/>
      <c r="S1457" s="15"/>
      <c r="T1457" s="112" t="s">
        <v>13934</v>
      </c>
      <c r="U1457" s="112"/>
      <c r="V1457" s="112"/>
      <c r="W1457" s="112"/>
      <c r="X1457" s="107" t="s">
        <v>15</v>
      </c>
      <c r="Y1457" s="107"/>
      <c r="Z1457" s="108"/>
    </row>
    <row r="1458" spans="1:26" s="11" customFormat="1" ht="13.5" hidden="1" customHeight="1" x14ac:dyDescent="0.2">
      <c r="A1458" s="12" t="s">
        <v>13567</v>
      </c>
      <c r="B1458" s="106" t="s">
        <v>13568</v>
      </c>
      <c r="C1458" s="106"/>
      <c r="D1458" s="4" t="s">
        <v>9326</v>
      </c>
      <c r="E1458" s="14" t="s">
        <v>13569</v>
      </c>
      <c r="F1458" s="1" t="s">
        <v>13100</v>
      </c>
      <c r="G1458" s="4" t="s">
        <v>13570</v>
      </c>
      <c r="H1458" s="1" t="s">
        <v>4609</v>
      </c>
      <c r="I1458" s="1"/>
      <c r="J1458" s="2">
        <v>1209766</v>
      </c>
      <c r="K1458" s="3">
        <v>1209766</v>
      </c>
      <c r="L1458" s="109"/>
      <c r="M1458" s="109"/>
      <c r="N1458" s="13"/>
      <c r="O1458" s="105">
        <v>1948149.95</v>
      </c>
      <c r="P1458" s="105"/>
      <c r="Q1458" s="105"/>
      <c r="R1458" s="105"/>
      <c r="S1458" s="15"/>
      <c r="T1458" s="112" t="s">
        <v>13934</v>
      </c>
      <c r="U1458" s="112"/>
      <c r="V1458" s="112"/>
      <c r="W1458" s="112"/>
      <c r="X1458" s="107" t="s">
        <v>15</v>
      </c>
      <c r="Y1458" s="107"/>
      <c r="Z1458" s="108"/>
    </row>
    <row r="1459" spans="1:26" s="11" customFormat="1" ht="13.5" hidden="1" customHeight="1" x14ac:dyDescent="0.2">
      <c r="A1459" s="12" t="s">
        <v>13571</v>
      </c>
      <c r="B1459" s="106" t="s">
        <v>13572</v>
      </c>
      <c r="C1459" s="106"/>
      <c r="D1459" s="4" t="s">
        <v>9326</v>
      </c>
      <c r="E1459" s="14" t="s">
        <v>13573</v>
      </c>
      <c r="F1459" s="1" t="s">
        <v>13100</v>
      </c>
      <c r="G1459" s="4" t="s">
        <v>13574</v>
      </c>
      <c r="H1459" s="1" t="s">
        <v>10168</v>
      </c>
      <c r="I1459" s="1"/>
      <c r="J1459" s="2">
        <v>1209766</v>
      </c>
      <c r="K1459" s="3">
        <v>1209766</v>
      </c>
      <c r="L1459" s="109"/>
      <c r="M1459" s="109"/>
      <c r="N1459" s="13"/>
      <c r="O1459" s="105">
        <v>1956335.46</v>
      </c>
      <c r="P1459" s="105"/>
      <c r="Q1459" s="105"/>
      <c r="R1459" s="105"/>
      <c r="S1459" s="15"/>
      <c r="T1459" s="112" t="s">
        <v>13934</v>
      </c>
      <c r="U1459" s="112"/>
      <c r="V1459" s="112"/>
      <c r="W1459" s="112"/>
      <c r="X1459" s="107" t="s">
        <v>15</v>
      </c>
      <c r="Y1459" s="107"/>
      <c r="Z1459" s="108"/>
    </row>
    <row r="1460" spans="1:26" s="11" customFormat="1" ht="13.5" hidden="1" customHeight="1" x14ac:dyDescent="0.2">
      <c r="A1460" s="12" t="s">
        <v>13575</v>
      </c>
      <c r="B1460" s="106" t="s">
        <v>13576</v>
      </c>
      <c r="C1460" s="106"/>
      <c r="D1460" s="4" t="s">
        <v>9326</v>
      </c>
      <c r="E1460" s="14" t="s">
        <v>13577</v>
      </c>
      <c r="F1460" s="1" t="s">
        <v>13100</v>
      </c>
      <c r="G1460" s="4" t="s">
        <v>13578</v>
      </c>
      <c r="H1460" s="1" t="s">
        <v>10500</v>
      </c>
      <c r="I1460" s="1"/>
      <c r="J1460" s="2">
        <v>1456766</v>
      </c>
      <c r="K1460" s="3">
        <v>1456766</v>
      </c>
      <c r="L1460" s="109"/>
      <c r="M1460" s="109"/>
      <c r="N1460" s="13"/>
      <c r="O1460" s="105">
        <v>1956335.46</v>
      </c>
      <c r="P1460" s="105"/>
      <c r="Q1460" s="105"/>
      <c r="R1460" s="105"/>
      <c r="S1460" s="15"/>
      <c r="T1460" s="112" t="s">
        <v>13934</v>
      </c>
      <c r="U1460" s="112"/>
      <c r="V1460" s="112"/>
      <c r="W1460" s="112"/>
      <c r="X1460" s="107" t="s">
        <v>15</v>
      </c>
      <c r="Y1460" s="107"/>
      <c r="Z1460" s="108"/>
    </row>
    <row r="1461" spans="1:26" s="11" customFormat="1" ht="13.5" hidden="1" customHeight="1" x14ac:dyDescent="0.2">
      <c r="A1461" s="12" t="s">
        <v>13579</v>
      </c>
      <c r="B1461" s="106" t="s">
        <v>13580</v>
      </c>
      <c r="C1461" s="106"/>
      <c r="D1461" s="4" t="s">
        <v>9326</v>
      </c>
      <c r="E1461" s="14" t="s">
        <v>13581</v>
      </c>
      <c r="F1461" s="1" t="s">
        <v>13100</v>
      </c>
      <c r="G1461" s="4" t="s">
        <v>13582</v>
      </c>
      <c r="H1461" s="1" t="s">
        <v>3053</v>
      </c>
      <c r="I1461" s="1"/>
      <c r="J1461" s="2">
        <v>1485366</v>
      </c>
      <c r="K1461" s="3">
        <v>1485366</v>
      </c>
      <c r="L1461" s="109"/>
      <c r="M1461" s="109"/>
      <c r="N1461" s="13"/>
      <c r="O1461" s="105">
        <v>1956335.46</v>
      </c>
      <c r="P1461" s="105"/>
      <c r="Q1461" s="105"/>
      <c r="R1461" s="105"/>
      <c r="S1461" s="15"/>
      <c r="T1461" s="112" t="s">
        <v>13934</v>
      </c>
      <c r="U1461" s="112"/>
      <c r="V1461" s="112"/>
      <c r="W1461" s="112"/>
      <c r="X1461" s="107" t="s">
        <v>15</v>
      </c>
      <c r="Y1461" s="107"/>
      <c r="Z1461" s="108"/>
    </row>
    <row r="1462" spans="1:26" s="11" customFormat="1" ht="13.5" hidden="1" customHeight="1" x14ac:dyDescent="0.2">
      <c r="A1462" s="12" t="s">
        <v>13583</v>
      </c>
      <c r="B1462" s="106" t="s">
        <v>13584</v>
      </c>
      <c r="C1462" s="106"/>
      <c r="D1462" s="4" t="s">
        <v>9326</v>
      </c>
      <c r="E1462" s="14" t="s">
        <v>13585</v>
      </c>
      <c r="F1462" s="1" t="s">
        <v>13100</v>
      </c>
      <c r="G1462" s="4" t="s">
        <v>13586</v>
      </c>
      <c r="H1462" s="1" t="s">
        <v>13587</v>
      </c>
      <c r="I1462" s="1"/>
      <c r="J1462" s="2">
        <v>1482766</v>
      </c>
      <c r="K1462" s="3">
        <v>1482766</v>
      </c>
      <c r="L1462" s="109"/>
      <c r="M1462" s="109"/>
      <c r="N1462" s="13"/>
      <c r="O1462" s="105">
        <v>2349239.65</v>
      </c>
      <c r="P1462" s="105"/>
      <c r="Q1462" s="105"/>
      <c r="R1462" s="105"/>
      <c r="S1462" s="15"/>
      <c r="T1462" s="112" t="s">
        <v>13934</v>
      </c>
      <c r="U1462" s="112"/>
      <c r="V1462" s="112"/>
      <c r="W1462" s="112"/>
      <c r="X1462" s="107" t="s">
        <v>15</v>
      </c>
      <c r="Y1462" s="107"/>
      <c r="Z1462" s="108"/>
    </row>
    <row r="1463" spans="1:26" s="11" customFormat="1" ht="13.5" hidden="1" customHeight="1" x14ac:dyDescent="0.2">
      <c r="A1463" s="12" t="s">
        <v>13588</v>
      </c>
      <c r="B1463" s="106" t="s">
        <v>13589</v>
      </c>
      <c r="C1463" s="106"/>
      <c r="D1463" s="4" t="s">
        <v>9326</v>
      </c>
      <c r="E1463" s="14" t="s">
        <v>13590</v>
      </c>
      <c r="F1463" s="1" t="s">
        <v>13100</v>
      </c>
      <c r="G1463" s="4" t="s">
        <v>13591</v>
      </c>
      <c r="H1463" s="1" t="s">
        <v>13515</v>
      </c>
      <c r="I1463" s="1"/>
      <c r="J1463" s="2">
        <v>1482766</v>
      </c>
      <c r="K1463" s="3">
        <v>1482766</v>
      </c>
      <c r="L1463" s="109"/>
      <c r="M1463" s="109"/>
      <c r="N1463" s="13"/>
      <c r="O1463" s="105">
        <v>2709401.82</v>
      </c>
      <c r="P1463" s="105"/>
      <c r="Q1463" s="105"/>
      <c r="R1463" s="105"/>
      <c r="S1463" s="15"/>
      <c r="T1463" s="112" t="s">
        <v>13934</v>
      </c>
      <c r="U1463" s="112"/>
      <c r="V1463" s="112"/>
      <c r="W1463" s="112"/>
      <c r="X1463" s="107" t="s">
        <v>15</v>
      </c>
      <c r="Y1463" s="107"/>
      <c r="Z1463" s="108"/>
    </row>
    <row r="1464" spans="1:26" s="11" customFormat="1" ht="13.5" hidden="1" customHeight="1" x14ac:dyDescent="0.2">
      <c r="A1464" s="12" t="s">
        <v>13592</v>
      </c>
      <c r="B1464" s="106" t="s">
        <v>13593</v>
      </c>
      <c r="C1464" s="106"/>
      <c r="D1464" s="4" t="s">
        <v>9326</v>
      </c>
      <c r="E1464" s="14" t="s">
        <v>13594</v>
      </c>
      <c r="F1464" s="1" t="s">
        <v>13100</v>
      </c>
      <c r="G1464" s="4" t="s">
        <v>13595</v>
      </c>
      <c r="H1464" s="1" t="s">
        <v>11950</v>
      </c>
      <c r="I1464" s="1"/>
      <c r="J1464" s="2">
        <v>1482766</v>
      </c>
      <c r="K1464" s="3">
        <v>1482766</v>
      </c>
      <c r="L1464" s="109"/>
      <c r="M1464" s="109"/>
      <c r="N1464" s="13"/>
      <c r="O1464" s="105">
        <v>2357425.15</v>
      </c>
      <c r="P1464" s="105"/>
      <c r="Q1464" s="105"/>
      <c r="R1464" s="105"/>
      <c r="S1464" s="15"/>
      <c r="T1464" s="112" t="s">
        <v>13934</v>
      </c>
      <c r="U1464" s="112"/>
      <c r="V1464" s="112"/>
      <c r="W1464" s="112"/>
      <c r="X1464" s="107" t="s">
        <v>15</v>
      </c>
      <c r="Y1464" s="107"/>
      <c r="Z1464" s="108"/>
    </row>
    <row r="1465" spans="1:26" s="11" customFormat="1" ht="13.5" hidden="1" customHeight="1" x14ac:dyDescent="0.2">
      <c r="A1465" s="12" t="s">
        <v>13596</v>
      </c>
      <c r="B1465" s="106" t="s">
        <v>13597</v>
      </c>
      <c r="C1465" s="106"/>
      <c r="D1465" s="4" t="s">
        <v>9326</v>
      </c>
      <c r="E1465" s="14" t="s">
        <v>13598</v>
      </c>
      <c r="F1465" s="1" t="s">
        <v>13100</v>
      </c>
      <c r="G1465" s="4" t="s">
        <v>13599</v>
      </c>
      <c r="H1465" s="1" t="s">
        <v>8802</v>
      </c>
      <c r="I1465" s="1"/>
      <c r="J1465" s="2">
        <v>1516566</v>
      </c>
      <c r="K1465" s="3">
        <v>1516566</v>
      </c>
      <c r="L1465" s="109"/>
      <c r="M1465" s="109"/>
      <c r="N1465" s="13"/>
      <c r="O1465" s="105">
        <v>2398352.67</v>
      </c>
      <c r="P1465" s="105"/>
      <c r="Q1465" s="105"/>
      <c r="R1465" s="105"/>
      <c r="S1465" s="15"/>
      <c r="T1465" s="112" t="s">
        <v>13934</v>
      </c>
      <c r="U1465" s="112"/>
      <c r="V1465" s="112"/>
      <c r="W1465" s="112"/>
      <c r="X1465" s="107" t="s">
        <v>15</v>
      </c>
      <c r="Y1465" s="107"/>
      <c r="Z1465" s="108"/>
    </row>
    <row r="1466" spans="1:26" s="11" customFormat="1" ht="13.5" hidden="1" customHeight="1" x14ac:dyDescent="0.2">
      <c r="A1466" s="12" t="s">
        <v>13600</v>
      </c>
      <c r="B1466" s="106" t="s">
        <v>13601</v>
      </c>
      <c r="C1466" s="106"/>
      <c r="D1466" s="4" t="s">
        <v>9326</v>
      </c>
      <c r="E1466" s="14" t="s">
        <v>13602</v>
      </c>
      <c r="F1466" s="1" t="s">
        <v>13100</v>
      </c>
      <c r="G1466" s="4" t="s">
        <v>13603</v>
      </c>
      <c r="H1466" s="1" t="s">
        <v>13515</v>
      </c>
      <c r="I1466" s="1"/>
      <c r="J1466" s="2">
        <v>1456766</v>
      </c>
      <c r="K1466" s="3">
        <v>1456766</v>
      </c>
      <c r="L1466" s="109"/>
      <c r="M1466" s="109"/>
      <c r="N1466" s="13"/>
      <c r="O1466" s="105">
        <v>2316497.63</v>
      </c>
      <c r="P1466" s="105"/>
      <c r="Q1466" s="105"/>
      <c r="R1466" s="105"/>
      <c r="S1466" s="15"/>
      <c r="T1466" s="112" t="s">
        <v>13934</v>
      </c>
      <c r="U1466" s="112"/>
      <c r="V1466" s="112"/>
      <c r="W1466" s="112"/>
      <c r="X1466" s="107" t="s">
        <v>15</v>
      </c>
      <c r="Y1466" s="107"/>
      <c r="Z1466" s="108"/>
    </row>
    <row r="1467" spans="1:26" s="11" customFormat="1" ht="13.5" hidden="1" customHeight="1" x14ac:dyDescent="0.2">
      <c r="A1467" s="12" t="s">
        <v>13604</v>
      </c>
      <c r="B1467" s="106" t="s">
        <v>13605</v>
      </c>
      <c r="C1467" s="106"/>
      <c r="D1467" s="4" t="s">
        <v>9326</v>
      </c>
      <c r="E1467" s="14" t="s">
        <v>13606</v>
      </c>
      <c r="F1467" s="1" t="s">
        <v>13100</v>
      </c>
      <c r="G1467" s="4" t="s">
        <v>13607</v>
      </c>
      <c r="H1467" s="1" t="s">
        <v>8886</v>
      </c>
      <c r="I1467" s="1"/>
      <c r="J1467" s="2">
        <v>1456766</v>
      </c>
      <c r="K1467" s="3">
        <v>1456766</v>
      </c>
      <c r="L1467" s="109"/>
      <c r="M1467" s="109"/>
      <c r="N1467" s="13"/>
      <c r="O1467" s="105">
        <v>2304219.38</v>
      </c>
      <c r="P1467" s="105"/>
      <c r="Q1467" s="105"/>
      <c r="R1467" s="105"/>
      <c r="S1467" s="15"/>
      <c r="T1467" s="112" t="s">
        <v>13934</v>
      </c>
      <c r="U1467" s="112"/>
      <c r="V1467" s="112"/>
      <c r="W1467" s="112"/>
      <c r="X1467" s="107" t="s">
        <v>15</v>
      </c>
      <c r="Y1467" s="107"/>
      <c r="Z1467" s="108"/>
    </row>
    <row r="1468" spans="1:26" s="11" customFormat="1" ht="13.5" hidden="1" customHeight="1" x14ac:dyDescent="0.2">
      <c r="A1468" s="12" t="s">
        <v>13608</v>
      </c>
      <c r="B1468" s="106" t="s">
        <v>13609</v>
      </c>
      <c r="C1468" s="106"/>
      <c r="D1468" s="4" t="s">
        <v>9326</v>
      </c>
      <c r="E1468" s="14" t="s">
        <v>13610</v>
      </c>
      <c r="F1468" s="1" t="s">
        <v>13100</v>
      </c>
      <c r="G1468" s="4" t="s">
        <v>13611</v>
      </c>
      <c r="H1468" s="1" t="s">
        <v>13612</v>
      </c>
      <c r="I1468" s="1"/>
      <c r="J1468" s="2">
        <v>2881566</v>
      </c>
      <c r="K1468" s="3">
        <v>2881566</v>
      </c>
      <c r="L1468" s="109"/>
      <c r="M1468" s="109"/>
      <c r="N1468" s="13"/>
      <c r="O1468" s="105">
        <v>4628902.51</v>
      </c>
      <c r="P1468" s="105"/>
      <c r="Q1468" s="105"/>
      <c r="R1468" s="105"/>
      <c r="S1468" s="15"/>
      <c r="T1468" s="112" t="s">
        <v>13934</v>
      </c>
      <c r="U1468" s="112"/>
      <c r="V1468" s="112"/>
      <c r="W1468" s="112"/>
      <c r="X1468" s="107" t="s">
        <v>15</v>
      </c>
      <c r="Y1468" s="107"/>
      <c r="Z1468" s="108"/>
    </row>
    <row r="1469" spans="1:26" s="11" customFormat="1" ht="13.5" hidden="1" customHeight="1" x14ac:dyDescent="0.2">
      <c r="A1469" s="12" t="s">
        <v>13613</v>
      </c>
      <c r="B1469" s="106" t="s">
        <v>13614</v>
      </c>
      <c r="C1469" s="106"/>
      <c r="D1469" s="4" t="s">
        <v>9326</v>
      </c>
      <c r="E1469" s="14" t="s">
        <v>13615</v>
      </c>
      <c r="F1469" s="1" t="s">
        <v>13100</v>
      </c>
      <c r="G1469" s="4" t="s">
        <v>13616</v>
      </c>
      <c r="H1469" s="1" t="s">
        <v>8886</v>
      </c>
      <c r="I1469" s="1"/>
      <c r="J1469" s="2">
        <v>1456766</v>
      </c>
      <c r="K1469" s="3">
        <v>1456766</v>
      </c>
      <c r="L1469" s="109"/>
      <c r="M1469" s="109"/>
      <c r="N1469" s="13"/>
      <c r="O1469" s="105">
        <v>2304219.38</v>
      </c>
      <c r="P1469" s="105"/>
      <c r="Q1469" s="105"/>
      <c r="R1469" s="105"/>
      <c r="S1469" s="15"/>
      <c r="T1469" s="112" t="s">
        <v>13934</v>
      </c>
      <c r="U1469" s="112"/>
      <c r="V1469" s="112"/>
      <c r="W1469" s="112"/>
      <c r="X1469" s="107" t="s">
        <v>15</v>
      </c>
      <c r="Y1469" s="107"/>
      <c r="Z1469" s="108"/>
    </row>
    <row r="1470" spans="1:26" s="11" customFormat="1" ht="13.5" hidden="1" customHeight="1" x14ac:dyDescent="0.2">
      <c r="A1470" s="12" t="s">
        <v>13617</v>
      </c>
      <c r="B1470" s="106" t="s">
        <v>13618</v>
      </c>
      <c r="C1470" s="106"/>
      <c r="D1470" s="4" t="s">
        <v>9326</v>
      </c>
      <c r="E1470" s="14" t="s">
        <v>13619</v>
      </c>
      <c r="F1470" s="1" t="s">
        <v>13100</v>
      </c>
      <c r="G1470" s="4" t="s">
        <v>13620</v>
      </c>
      <c r="H1470" s="1" t="s">
        <v>10604</v>
      </c>
      <c r="I1470" s="1"/>
      <c r="J1470" s="2">
        <v>1144766</v>
      </c>
      <c r="K1470" s="3">
        <v>1144766</v>
      </c>
      <c r="L1470" s="109"/>
      <c r="M1470" s="109"/>
      <c r="N1470" s="13"/>
      <c r="O1470" s="105">
        <v>1817766</v>
      </c>
      <c r="P1470" s="105"/>
      <c r="Q1470" s="105"/>
      <c r="R1470" s="105"/>
      <c r="S1470" s="15"/>
      <c r="T1470" s="112" t="s">
        <v>13934</v>
      </c>
      <c r="U1470" s="112"/>
      <c r="V1470" s="112"/>
      <c r="W1470" s="112"/>
      <c r="X1470" s="107" t="s">
        <v>15</v>
      </c>
      <c r="Y1470" s="107"/>
      <c r="Z1470" s="108"/>
    </row>
    <row r="1471" spans="1:26" s="11" customFormat="1" ht="13.5" hidden="1" customHeight="1" x14ac:dyDescent="0.2">
      <c r="A1471" s="12" t="s">
        <v>13621</v>
      </c>
      <c r="B1471" s="106" t="s">
        <v>13622</v>
      </c>
      <c r="C1471" s="106"/>
      <c r="D1471" s="4" t="s">
        <v>9326</v>
      </c>
      <c r="E1471" s="14" t="s">
        <v>13623</v>
      </c>
      <c r="F1471" s="1" t="s">
        <v>13100</v>
      </c>
      <c r="G1471" s="4" t="s">
        <v>13624</v>
      </c>
      <c r="H1471" s="1" t="s">
        <v>10203</v>
      </c>
      <c r="I1471" s="1"/>
      <c r="J1471" s="2">
        <v>1144766</v>
      </c>
      <c r="K1471" s="3">
        <v>1144766</v>
      </c>
      <c r="L1471" s="109"/>
      <c r="M1471" s="109"/>
      <c r="N1471" s="13"/>
      <c r="O1471" s="105">
        <v>1808996.38</v>
      </c>
      <c r="P1471" s="105"/>
      <c r="Q1471" s="105"/>
      <c r="R1471" s="105"/>
      <c r="S1471" s="15"/>
      <c r="T1471" s="112" t="s">
        <v>13934</v>
      </c>
      <c r="U1471" s="112"/>
      <c r="V1471" s="112"/>
      <c r="W1471" s="112"/>
      <c r="X1471" s="107" t="s">
        <v>15</v>
      </c>
      <c r="Y1471" s="107"/>
      <c r="Z1471" s="108"/>
    </row>
    <row r="1472" spans="1:26" s="11" customFormat="1" ht="13.5" hidden="1" customHeight="1" x14ac:dyDescent="0.2">
      <c r="A1472" s="12" t="s">
        <v>13625</v>
      </c>
      <c r="B1472" s="106" t="s">
        <v>13626</v>
      </c>
      <c r="C1472" s="106"/>
      <c r="D1472" s="4" t="s">
        <v>9326</v>
      </c>
      <c r="E1472" s="14" t="s">
        <v>13627</v>
      </c>
      <c r="F1472" s="1" t="s">
        <v>13100</v>
      </c>
      <c r="G1472" s="4" t="s">
        <v>13628</v>
      </c>
      <c r="H1472" s="1" t="s">
        <v>10250</v>
      </c>
      <c r="I1472" s="1"/>
      <c r="J1472" s="2">
        <v>1456766</v>
      </c>
      <c r="K1472" s="3">
        <v>1456766</v>
      </c>
      <c r="L1472" s="109"/>
      <c r="M1472" s="109"/>
      <c r="N1472" s="13"/>
      <c r="O1472" s="105">
        <v>2296033.87</v>
      </c>
      <c r="P1472" s="105"/>
      <c r="Q1472" s="105"/>
      <c r="R1472" s="105"/>
      <c r="S1472" s="15"/>
      <c r="T1472" s="112" t="s">
        <v>13934</v>
      </c>
      <c r="U1472" s="112"/>
      <c r="V1472" s="112"/>
      <c r="W1472" s="112"/>
      <c r="X1472" s="107" t="s">
        <v>15</v>
      </c>
      <c r="Y1472" s="107"/>
      <c r="Z1472" s="108"/>
    </row>
    <row r="1473" spans="1:26" s="11" customFormat="1" ht="13.5" hidden="1" customHeight="1" x14ac:dyDescent="0.2">
      <c r="A1473" s="12" t="s">
        <v>13629</v>
      </c>
      <c r="B1473" s="106" t="s">
        <v>13630</v>
      </c>
      <c r="C1473" s="106"/>
      <c r="D1473" s="4" t="s">
        <v>9326</v>
      </c>
      <c r="E1473" s="14" t="s">
        <v>13631</v>
      </c>
      <c r="F1473" s="1" t="s">
        <v>13100</v>
      </c>
      <c r="G1473" s="4" t="s">
        <v>13632</v>
      </c>
      <c r="H1473" s="1" t="s">
        <v>10203</v>
      </c>
      <c r="I1473" s="1"/>
      <c r="J1473" s="2">
        <v>1144766</v>
      </c>
      <c r="K1473" s="3">
        <v>1144766</v>
      </c>
      <c r="L1473" s="109"/>
      <c r="M1473" s="109"/>
      <c r="N1473" s="13"/>
      <c r="O1473" s="105">
        <v>1808996.38</v>
      </c>
      <c r="P1473" s="105"/>
      <c r="Q1473" s="105"/>
      <c r="R1473" s="105"/>
      <c r="S1473" s="15"/>
      <c r="T1473" s="112" t="s">
        <v>13934</v>
      </c>
      <c r="U1473" s="112"/>
      <c r="V1473" s="112"/>
      <c r="W1473" s="112"/>
      <c r="X1473" s="107" t="s">
        <v>15</v>
      </c>
      <c r="Y1473" s="107"/>
      <c r="Z1473" s="108"/>
    </row>
    <row r="1474" spans="1:26" s="11" customFormat="1" ht="13.5" hidden="1" customHeight="1" x14ac:dyDescent="0.2">
      <c r="A1474" s="12" t="s">
        <v>13633</v>
      </c>
      <c r="B1474" s="106" t="s">
        <v>13634</v>
      </c>
      <c r="C1474" s="106"/>
      <c r="D1474" s="4" t="s">
        <v>9326</v>
      </c>
      <c r="E1474" s="14" t="s">
        <v>13635</v>
      </c>
      <c r="F1474" s="1" t="s">
        <v>13100</v>
      </c>
      <c r="G1474" s="4" t="s">
        <v>13636</v>
      </c>
      <c r="H1474" s="1" t="s">
        <v>9053</v>
      </c>
      <c r="I1474" s="1"/>
      <c r="J1474" s="2">
        <v>1144766</v>
      </c>
      <c r="K1474" s="3">
        <v>1144766</v>
      </c>
      <c r="L1474" s="109"/>
      <c r="M1474" s="109"/>
      <c r="N1474" s="13"/>
      <c r="O1474" s="105">
        <v>1800810.88</v>
      </c>
      <c r="P1474" s="105"/>
      <c r="Q1474" s="105"/>
      <c r="R1474" s="105"/>
      <c r="S1474" s="15"/>
      <c r="T1474" s="112" t="s">
        <v>13934</v>
      </c>
      <c r="U1474" s="112"/>
      <c r="V1474" s="112"/>
      <c r="W1474" s="112"/>
      <c r="X1474" s="107" t="s">
        <v>15</v>
      </c>
      <c r="Y1474" s="107"/>
      <c r="Z1474" s="108"/>
    </row>
    <row r="1475" spans="1:26" s="11" customFormat="1" ht="13.5" hidden="1" customHeight="1" x14ac:dyDescent="0.2">
      <c r="A1475" s="12" t="s">
        <v>13637</v>
      </c>
      <c r="B1475" s="106" t="s">
        <v>13638</v>
      </c>
      <c r="C1475" s="106"/>
      <c r="D1475" s="4" t="s">
        <v>9326</v>
      </c>
      <c r="E1475" s="14" t="s">
        <v>13639</v>
      </c>
      <c r="F1475" s="1" t="s">
        <v>13100</v>
      </c>
      <c r="G1475" s="4" t="s">
        <v>13640</v>
      </c>
      <c r="H1475" s="1" t="s">
        <v>4291</v>
      </c>
      <c r="I1475" s="1"/>
      <c r="J1475" s="2">
        <v>1456766</v>
      </c>
      <c r="K1475" s="3">
        <v>1456766</v>
      </c>
      <c r="L1475" s="109"/>
      <c r="M1475" s="109"/>
      <c r="N1475" s="13"/>
      <c r="O1475" s="105">
        <v>2300126.62</v>
      </c>
      <c r="P1475" s="105"/>
      <c r="Q1475" s="105"/>
      <c r="R1475" s="105"/>
      <c r="S1475" s="15"/>
      <c r="T1475" s="112" t="s">
        <v>13934</v>
      </c>
      <c r="U1475" s="112"/>
      <c r="V1475" s="112"/>
      <c r="W1475" s="112"/>
      <c r="X1475" s="107" t="s">
        <v>15</v>
      </c>
      <c r="Y1475" s="107"/>
      <c r="Z1475" s="108"/>
    </row>
    <row r="1476" spans="1:26" s="11" customFormat="1" ht="13.5" hidden="1" customHeight="1" x14ac:dyDescent="0.2">
      <c r="A1476" s="12" t="s">
        <v>13641</v>
      </c>
      <c r="B1476" s="106" t="s">
        <v>13642</v>
      </c>
      <c r="C1476" s="106"/>
      <c r="D1476" s="4" t="s">
        <v>9326</v>
      </c>
      <c r="E1476" s="14" t="s">
        <v>13643</v>
      </c>
      <c r="F1476" s="1" t="s">
        <v>13100</v>
      </c>
      <c r="G1476" s="4" t="s">
        <v>13644</v>
      </c>
      <c r="H1476" s="1" t="s">
        <v>9117</v>
      </c>
      <c r="I1476" s="1"/>
      <c r="J1476" s="2">
        <v>1144766</v>
      </c>
      <c r="K1476" s="3">
        <v>1144766</v>
      </c>
      <c r="L1476" s="109"/>
      <c r="M1476" s="109"/>
      <c r="N1476" s="13"/>
      <c r="O1476" s="105">
        <v>1821274.64</v>
      </c>
      <c r="P1476" s="105"/>
      <c r="Q1476" s="105"/>
      <c r="R1476" s="105"/>
      <c r="S1476" s="15"/>
      <c r="T1476" s="112" t="s">
        <v>13934</v>
      </c>
      <c r="U1476" s="112"/>
      <c r="V1476" s="112"/>
      <c r="W1476" s="112"/>
      <c r="X1476" s="107" t="s">
        <v>15</v>
      </c>
      <c r="Y1476" s="107"/>
      <c r="Z1476" s="108"/>
    </row>
    <row r="1477" spans="1:26" s="11" customFormat="1" ht="13.5" hidden="1" customHeight="1" x14ac:dyDescent="0.2">
      <c r="A1477" s="12" t="s">
        <v>13645</v>
      </c>
      <c r="B1477" s="106" t="s">
        <v>13646</v>
      </c>
      <c r="C1477" s="106"/>
      <c r="D1477" s="4" t="s">
        <v>9326</v>
      </c>
      <c r="E1477" s="14" t="s">
        <v>13647</v>
      </c>
      <c r="F1477" s="1" t="s">
        <v>13100</v>
      </c>
      <c r="G1477" s="4" t="s">
        <v>13648</v>
      </c>
      <c r="H1477" s="1" t="s">
        <v>9797</v>
      </c>
      <c r="I1477" s="1"/>
      <c r="J1477" s="2">
        <v>1144766</v>
      </c>
      <c r="K1477" s="3">
        <v>1144766</v>
      </c>
      <c r="L1477" s="109"/>
      <c r="M1477" s="109"/>
      <c r="N1477" s="13"/>
      <c r="O1477" s="105">
        <v>1825367.39</v>
      </c>
      <c r="P1477" s="105"/>
      <c r="Q1477" s="105"/>
      <c r="R1477" s="105"/>
      <c r="S1477" s="15"/>
      <c r="T1477" s="112" t="s">
        <v>13934</v>
      </c>
      <c r="U1477" s="112"/>
      <c r="V1477" s="112"/>
      <c r="W1477" s="112"/>
      <c r="X1477" s="107" t="s">
        <v>15</v>
      </c>
      <c r="Y1477" s="107"/>
      <c r="Z1477" s="108"/>
    </row>
    <row r="1478" spans="1:26" s="11" customFormat="1" ht="13.5" hidden="1" customHeight="1" x14ac:dyDescent="0.2">
      <c r="A1478" s="12" t="s">
        <v>13649</v>
      </c>
      <c r="B1478" s="106" t="s">
        <v>13650</v>
      </c>
      <c r="C1478" s="106"/>
      <c r="D1478" s="4" t="s">
        <v>9326</v>
      </c>
      <c r="E1478" s="14" t="s">
        <v>13651</v>
      </c>
      <c r="F1478" s="1" t="s">
        <v>13100</v>
      </c>
      <c r="G1478" s="4" t="s">
        <v>13652</v>
      </c>
      <c r="H1478" s="1" t="s">
        <v>9117</v>
      </c>
      <c r="I1478" s="1"/>
      <c r="J1478" s="2">
        <v>1144766</v>
      </c>
      <c r="K1478" s="3">
        <v>1144766</v>
      </c>
      <c r="L1478" s="109"/>
      <c r="M1478" s="109"/>
      <c r="N1478" s="13"/>
      <c r="O1478" s="105">
        <v>1821274.64</v>
      </c>
      <c r="P1478" s="105"/>
      <c r="Q1478" s="105"/>
      <c r="R1478" s="105"/>
      <c r="S1478" s="15"/>
      <c r="T1478" s="112" t="s">
        <v>13934</v>
      </c>
      <c r="U1478" s="112"/>
      <c r="V1478" s="112"/>
      <c r="W1478" s="112"/>
      <c r="X1478" s="107" t="s">
        <v>15</v>
      </c>
      <c r="Y1478" s="107"/>
      <c r="Z1478" s="108"/>
    </row>
    <row r="1479" spans="1:26" s="11" customFormat="1" ht="13.5" hidden="1" customHeight="1" x14ac:dyDescent="0.2">
      <c r="A1479" s="12" t="s">
        <v>13653</v>
      </c>
      <c r="B1479" s="106" t="s">
        <v>13654</v>
      </c>
      <c r="C1479" s="106"/>
      <c r="D1479" s="4" t="s">
        <v>9326</v>
      </c>
      <c r="E1479" s="14" t="s">
        <v>13655</v>
      </c>
      <c r="F1479" s="1" t="s">
        <v>13100</v>
      </c>
      <c r="G1479" s="4" t="s">
        <v>13656</v>
      </c>
      <c r="H1479" s="1" t="s">
        <v>9117</v>
      </c>
      <c r="I1479" s="1"/>
      <c r="J1479" s="2">
        <v>1144766</v>
      </c>
      <c r="K1479" s="3">
        <v>1144766</v>
      </c>
      <c r="L1479" s="109"/>
      <c r="M1479" s="109"/>
      <c r="N1479" s="13"/>
      <c r="O1479" s="105">
        <v>1821274.64</v>
      </c>
      <c r="P1479" s="105"/>
      <c r="Q1479" s="105"/>
      <c r="R1479" s="105"/>
      <c r="S1479" s="15"/>
      <c r="T1479" s="112" t="s">
        <v>13934</v>
      </c>
      <c r="U1479" s="112"/>
      <c r="V1479" s="112"/>
      <c r="W1479" s="112"/>
      <c r="X1479" s="107" t="s">
        <v>15</v>
      </c>
      <c r="Y1479" s="107"/>
      <c r="Z1479" s="108"/>
    </row>
    <row r="1480" spans="1:26" s="11" customFormat="1" ht="13.5" hidden="1" customHeight="1" x14ac:dyDescent="0.2">
      <c r="A1480" s="12" t="s">
        <v>13657</v>
      </c>
      <c r="B1480" s="106" t="s">
        <v>13658</v>
      </c>
      <c r="C1480" s="106"/>
      <c r="D1480" s="4" t="s">
        <v>9326</v>
      </c>
      <c r="E1480" s="14" t="s">
        <v>13659</v>
      </c>
      <c r="F1480" s="1" t="s">
        <v>13100</v>
      </c>
      <c r="G1480" s="4" t="s">
        <v>13660</v>
      </c>
      <c r="H1480" s="1" t="s">
        <v>9053</v>
      </c>
      <c r="I1480" s="1"/>
      <c r="J1480" s="2">
        <v>1144766</v>
      </c>
      <c r="K1480" s="3">
        <v>1144766</v>
      </c>
      <c r="L1480" s="109"/>
      <c r="M1480" s="109"/>
      <c r="N1480" s="13"/>
      <c r="O1480" s="105">
        <v>1800810.88</v>
      </c>
      <c r="P1480" s="105"/>
      <c r="Q1480" s="105"/>
      <c r="R1480" s="105"/>
      <c r="S1480" s="15"/>
      <c r="T1480" s="112" t="s">
        <v>13934</v>
      </c>
      <c r="U1480" s="112"/>
      <c r="V1480" s="112"/>
      <c r="W1480" s="112"/>
      <c r="X1480" s="107" t="s">
        <v>15</v>
      </c>
      <c r="Y1480" s="107"/>
      <c r="Z1480" s="108"/>
    </row>
    <row r="1481" spans="1:26" s="11" customFormat="1" ht="13.5" hidden="1" customHeight="1" x14ac:dyDescent="0.2">
      <c r="A1481" s="12" t="s">
        <v>13661</v>
      </c>
      <c r="B1481" s="106" t="s">
        <v>13662</v>
      </c>
      <c r="C1481" s="106"/>
      <c r="D1481" s="4" t="s">
        <v>9326</v>
      </c>
      <c r="E1481" s="14" t="s">
        <v>13663</v>
      </c>
      <c r="F1481" s="1" t="s">
        <v>13100</v>
      </c>
      <c r="G1481" s="4" t="s">
        <v>13664</v>
      </c>
      <c r="H1481" s="1" t="s">
        <v>10468</v>
      </c>
      <c r="I1481" s="1"/>
      <c r="J1481" s="2">
        <v>1144766</v>
      </c>
      <c r="K1481" s="3">
        <v>1144766</v>
      </c>
      <c r="L1481" s="109"/>
      <c r="M1481" s="109"/>
      <c r="N1481" s="13"/>
      <c r="O1481" s="105">
        <v>1870387.66</v>
      </c>
      <c r="P1481" s="105"/>
      <c r="Q1481" s="105"/>
      <c r="R1481" s="105"/>
      <c r="S1481" s="15"/>
      <c r="T1481" s="112" t="s">
        <v>13934</v>
      </c>
      <c r="U1481" s="112"/>
      <c r="V1481" s="112"/>
      <c r="W1481" s="112"/>
      <c r="X1481" s="107" t="s">
        <v>15</v>
      </c>
      <c r="Y1481" s="107"/>
      <c r="Z1481" s="108"/>
    </row>
    <row r="1482" spans="1:26" s="11" customFormat="1" ht="13.5" hidden="1" customHeight="1" x14ac:dyDescent="0.2">
      <c r="A1482" s="12" t="s">
        <v>13665</v>
      </c>
      <c r="B1482" s="106" t="s">
        <v>13666</v>
      </c>
      <c r="C1482" s="106"/>
      <c r="D1482" s="4" t="s">
        <v>9326</v>
      </c>
      <c r="E1482" s="14" t="s">
        <v>13667</v>
      </c>
      <c r="F1482" s="1" t="s">
        <v>13100</v>
      </c>
      <c r="G1482" s="4" t="s">
        <v>13668</v>
      </c>
      <c r="H1482" s="1" t="s">
        <v>13669</v>
      </c>
      <c r="I1482" s="1"/>
      <c r="J1482" s="2">
        <v>1144766</v>
      </c>
      <c r="K1482" s="3">
        <v>1144766</v>
      </c>
      <c r="L1482" s="109"/>
      <c r="M1482" s="109"/>
      <c r="N1482" s="13"/>
      <c r="O1482" s="105">
        <v>1927686.19</v>
      </c>
      <c r="P1482" s="105"/>
      <c r="Q1482" s="105"/>
      <c r="R1482" s="105"/>
      <c r="S1482" s="15"/>
      <c r="T1482" s="112" t="s">
        <v>13934</v>
      </c>
      <c r="U1482" s="112"/>
      <c r="V1482" s="112"/>
      <c r="W1482" s="112"/>
      <c r="X1482" s="107" t="s">
        <v>15</v>
      </c>
      <c r="Y1482" s="107"/>
      <c r="Z1482" s="108"/>
    </row>
    <row r="1483" spans="1:26" s="11" customFormat="1" ht="13.5" hidden="1" customHeight="1" x14ac:dyDescent="0.2">
      <c r="A1483" s="12" t="s">
        <v>13670</v>
      </c>
      <c r="B1483" s="106" t="s">
        <v>13671</v>
      </c>
      <c r="C1483" s="106"/>
      <c r="D1483" s="4" t="s">
        <v>9326</v>
      </c>
      <c r="E1483" s="14" t="s">
        <v>13672</v>
      </c>
      <c r="F1483" s="1" t="s">
        <v>13100</v>
      </c>
      <c r="G1483" s="4" t="s">
        <v>13673</v>
      </c>
      <c r="H1483" s="1" t="s">
        <v>10187</v>
      </c>
      <c r="I1483" s="1"/>
      <c r="J1483" s="2">
        <v>1144766</v>
      </c>
      <c r="K1483" s="3">
        <v>1144766</v>
      </c>
      <c r="L1483" s="109"/>
      <c r="M1483" s="109"/>
      <c r="N1483" s="13"/>
      <c r="O1483" s="105">
        <v>1829460.14</v>
      </c>
      <c r="P1483" s="105"/>
      <c r="Q1483" s="105"/>
      <c r="R1483" s="105"/>
      <c r="S1483" s="15"/>
      <c r="T1483" s="112" t="s">
        <v>13934</v>
      </c>
      <c r="U1483" s="112"/>
      <c r="V1483" s="112"/>
      <c r="W1483" s="112"/>
      <c r="X1483" s="107" t="s">
        <v>15</v>
      </c>
      <c r="Y1483" s="107"/>
      <c r="Z1483" s="108"/>
    </row>
    <row r="1484" spans="1:26" s="11" customFormat="1" ht="13.5" hidden="1" customHeight="1" x14ac:dyDescent="0.2">
      <c r="A1484" s="12" t="s">
        <v>13674</v>
      </c>
      <c r="B1484" s="106" t="s">
        <v>13675</v>
      </c>
      <c r="C1484" s="106"/>
      <c r="D1484" s="4" t="s">
        <v>9326</v>
      </c>
      <c r="E1484" s="14" t="s">
        <v>13676</v>
      </c>
      <c r="F1484" s="1" t="s">
        <v>13100</v>
      </c>
      <c r="G1484" s="4" t="s">
        <v>13677</v>
      </c>
      <c r="H1484" s="1" t="s">
        <v>9053</v>
      </c>
      <c r="I1484" s="1"/>
      <c r="J1484" s="2">
        <v>1144766</v>
      </c>
      <c r="K1484" s="3">
        <v>1144766</v>
      </c>
      <c r="L1484" s="109"/>
      <c r="M1484" s="109"/>
      <c r="N1484" s="13"/>
      <c r="O1484" s="105">
        <v>1800810.88</v>
      </c>
      <c r="P1484" s="105"/>
      <c r="Q1484" s="105"/>
      <c r="R1484" s="105"/>
      <c r="S1484" s="15"/>
      <c r="T1484" s="112" t="s">
        <v>13934</v>
      </c>
      <c r="U1484" s="112"/>
      <c r="V1484" s="112"/>
      <c r="W1484" s="112"/>
      <c r="X1484" s="107" t="s">
        <v>15</v>
      </c>
      <c r="Y1484" s="107"/>
      <c r="Z1484" s="108"/>
    </row>
    <row r="1485" spans="1:26" s="11" customFormat="1" ht="13.5" hidden="1" customHeight="1" x14ac:dyDescent="0.2">
      <c r="A1485" s="12" t="s">
        <v>13678</v>
      </c>
      <c r="B1485" s="106" t="s">
        <v>13679</v>
      </c>
      <c r="C1485" s="106"/>
      <c r="D1485" s="4" t="s">
        <v>9326</v>
      </c>
      <c r="E1485" s="14" t="s">
        <v>13680</v>
      </c>
      <c r="F1485" s="1" t="s">
        <v>13100</v>
      </c>
      <c r="G1485" s="4" t="s">
        <v>13681</v>
      </c>
      <c r="H1485" s="1" t="s">
        <v>10898</v>
      </c>
      <c r="I1485" s="1"/>
      <c r="J1485" s="2">
        <v>1565966</v>
      </c>
      <c r="K1485" s="3">
        <v>1565966</v>
      </c>
      <c r="L1485" s="109"/>
      <c r="M1485" s="109"/>
      <c r="N1485" s="13"/>
      <c r="O1485" s="105">
        <v>2676659.81</v>
      </c>
      <c r="P1485" s="105"/>
      <c r="Q1485" s="105"/>
      <c r="R1485" s="105"/>
      <c r="S1485" s="15"/>
      <c r="T1485" s="112" t="s">
        <v>13934</v>
      </c>
      <c r="U1485" s="112"/>
      <c r="V1485" s="112"/>
      <c r="W1485" s="112"/>
      <c r="X1485" s="107" t="s">
        <v>15</v>
      </c>
      <c r="Y1485" s="107"/>
      <c r="Z1485" s="108"/>
    </row>
    <row r="1486" spans="1:26" s="11" customFormat="1" ht="13.5" hidden="1" customHeight="1" x14ac:dyDescent="0.2">
      <c r="A1486" s="12" t="s">
        <v>13682</v>
      </c>
      <c r="B1486" s="106" t="s">
        <v>13683</v>
      </c>
      <c r="C1486" s="106"/>
      <c r="D1486" s="4" t="s">
        <v>9326</v>
      </c>
      <c r="E1486" s="14" t="s">
        <v>13684</v>
      </c>
      <c r="F1486" s="1" t="s">
        <v>13100</v>
      </c>
      <c r="G1486" s="4" t="s">
        <v>13685</v>
      </c>
      <c r="H1486" s="1" t="s">
        <v>3494</v>
      </c>
      <c r="I1486" s="1"/>
      <c r="J1486" s="2">
        <v>1144766</v>
      </c>
      <c r="K1486" s="3">
        <v>1144766</v>
      </c>
      <c r="L1486" s="109"/>
      <c r="M1486" s="109"/>
      <c r="N1486" s="13"/>
      <c r="O1486" s="105">
        <v>1841738</v>
      </c>
      <c r="P1486" s="105"/>
      <c r="Q1486" s="105"/>
      <c r="R1486" s="105"/>
      <c r="S1486" s="15"/>
      <c r="T1486" s="112" t="s">
        <v>13934</v>
      </c>
      <c r="U1486" s="112"/>
      <c r="V1486" s="112"/>
      <c r="W1486" s="112"/>
      <c r="X1486" s="107" t="s">
        <v>15</v>
      </c>
      <c r="Y1486" s="107"/>
      <c r="Z1486" s="108"/>
    </row>
    <row r="1487" spans="1:26" s="11" customFormat="1" ht="13.5" hidden="1" customHeight="1" x14ac:dyDescent="0.2">
      <c r="A1487" s="12" t="s">
        <v>13686</v>
      </c>
      <c r="B1487" s="106" t="s">
        <v>13687</v>
      </c>
      <c r="C1487" s="106"/>
      <c r="D1487" s="4" t="s">
        <v>9326</v>
      </c>
      <c r="E1487" s="14" t="s">
        <v>13688</v>
      </c>
      <c r="F1487" s="1" t="s">
        <v>13100</v>
      </c>
      <c r="G1487" s="4" t="s">
        <v>13689</v>
      </c>
      <c r="H1487" s="1" t="s">
        <v>8170</v>
      </c>
      <c r="I1487" s="1"/>
      <c r="J1487" s="2">
        <v>1571165</v>
      </c>
      <c r="K1487" s="3">
        <v>1571165</v>
      </c>
      <c r="L1487" s="109"/>
      <c r="M1487" s="109"/>
      <c r="N1487" s="13"/>
      <c r="O1487" s="105">
        <v>2652103.2999999998</v>
      </c>
      <c r="P1487" s="105"/>
      <c r="Q1487" s="105"/>
      <c r="R1487" s="105"/>
      <c r="S1487" s="15"/>
      <c r="T1487" s="112" t="s">
        <v>13934</v>
      </c>
      <c r="U1487" s="112"/>
      <c r="V1487" s="112"/>
      <c r="W1487" s="112"/>
      <c r="X1487" s="107" t="s">
        <v>15</v>
      </c>
      <c r="Y1487" s="107"/>
      <c r="Z1487" s="108"/>
    </row>
    <row r="1488" spans="1:26" s="11" customFormat="1" ht="13.5" hidden="1" customHeight="1" x14ac:dyDescent="0.2">
      <c r="A1488" s="12" t="s">
        <v>13690</v>
      </c>
      <c r="B1488" s="106" t="s">
        <v>13691</v>
      </c>
      <c r="C1488" s="106"/>
      <c r="D1488" s="4" t="s">
        <v>9326</v>
      </c>
      <c r="E1488" s="14" t="s">
        <v>13692</v>
      </c>
      <c r="F1488" s="1" t="s">
        <v>13100</v>
      </c>
      <c r="G1488" s="4" t="s">
        <v>13693</v>
      </c>
      <c r="H1488" s="1" t="s">
        <v>8065</v>
      </c>
      <c r="I1488" s="1"/>
      <c r="J1488" s="2">
        <v>1591965</v>
      </c>
      <c r="K1488" s="3">
        <v>1591965</v>
      </c>
      <c r="L1488" s="109"/>
      <c r="M1488" s="109"/>
      <c r="N1488" s="13"/>
      <c r="O1488" s="105">
        <v>2639825.04</v>
      </c>
      <c r="P1488" s="105"/>
      <c r="Q1488" s="105"/>
      <c r="R1488" s="105"/>
      <c r="S1488" s="15"/>
      <c r="T1488" s="112" t="s">
        <v>13934</v>
      </c>
      <c r="U1488" s="112"/>
      <c r="V1488" s="112"/>
      <c r="W1488" s="112"/>
      <c r="X1488" s="107" t="s">
        <v>15</v>
      </c>
      <c r="Y1488" s="107"/>
      <c r="Z1488" s="108"/>
    </row>
    <row r="1489" spans="1:26" s="11" customFormat="1" ht="13.5" hidden="1" customHeight="1" x14ac:dyDescent="0.2">
      <c r="A1489" s="12" t="s">
        <v>13694</v>
      </c>
      <c r="B1489" s="106" t="s">
        <v>13695</v>
      </c>
      <c r="C1489" s="106"/>
      <c r="D1489" s="4" t="s">
        <v>9326</v>
      </c>
      <c r="E1489" s="14" t="s">
        <v>13696</v>
      </c>
      <c r="F1489" s="1" t="s">
        <v>13100</v>
      </c>
      <c r="G1489" s="4" t="s">
        <v>13697</v>
      </c>
      <c r="H1489" s="1" t="s">
        <v>13515</v>
      </c>
      <c r="I1489" s="1"/>
      <c r="J1489" s="2">
        <v>1456765</v>
      </c>
      <c r="K1489" s="3">
        <v>1456765</v>
      </c>
      <c r="L1489" s="109"/>
      <c r="M1489" s="109"/>
      <c r="N1489" s="13"/>
      <c r="O1489" s="105">
        <v>2316497.63</v>
      </c>
      <c r="P1489" s="105"/>
      <c r="Q1489" s="105"/>
      <c r="R1489" s="105"/>
      <c r="S1489" s="15"/>
      <c r="T1489" s="112" t="s">
        <v>13934</v>
      </c>
      <c r="U1489" s="112"/>
      <c r="V1489" s="112"/>
      <c r="W1489" s="112"/>
      <c r="X1489" s="107" t="s">
        <v>15</v>
      </c>
      <c r="Y1489" s="107"/>
      <c r="Z1489" s="108"/>
    </row>
    <row r="1490" spans="1:26" s="11" customFormat="1" ht="13.5" hidden="1" customHeight="1" x14ac:dyDescent="0.2">
      <c r="A1490" s="12" t="s">
        <v>13698</v>
      </c>
      <c r="B1490" s="106" t="s">
        <v>13699</v>
      </c>
      <c r="C1490" s="106"/>
      <c r="D1490" s="4" t="s">
        <v>9326</v>
      </c>
      <c r="E1490" s="14" t="s">
        <v>13700</v>
      </c>
      <c r="F1490" s="1" t="s">
        <v>13100</v>
      </c>
      <c r="G1490" s="4" t="s">
        <v>13701</v>
      </c>
      <c r="H1490" s="1" t="s">
        <v>172</v>
      </c>
      <c r="I1490" s="1"/>
      <c r="J1490" s="2">
        <v>1552965</v>
      </c>
      <c r="K1490" s="3">
        <v>1552965</v>
      </c>
      <c r="L1490" s="109"/>
      <c r="M1490" s="109"/>
      <c r="N1490" s="13"/>
      <c r="O1490" s="105">
        <v>2455651.2000000002</v>
      </c>
      <c r="P1490" s="105"/>
      <c r="Q1490" s="105"/>
      <c r="R1490" s="105"/>
      <c r="S1490" s="15"/>
      <c r="T1490" s="112" t="s">
        <v>13934</v>
      </c>
      <c r="U1490" s="112"/>
      <c r="V1490" s="112"/>
      <c r="W1490" s="112"/>
      <c r="X1490" s="107" t="s">
        <v>15</v>
      </c>
      <c r="Y1490" s="107"/>
      <c r="Z1490" s="108"/>
    </row>
    <row r="1491" spans="1:26" s="11" customFormat="1" ht="13.5" hidden="1" customHeight="1" x14ac:dyDescent="0.2">
      <c r="A1491" s="12" t="s">
        <v>13702</v>
      </c>
      <c r="B1491" s="106" t="s">
        <v>13703</v>
      </c>
      <c r="C1491" s="106"/>
      <c r="D1491" s="4" t="s">
        <v>9326</v>
      </c>
      <c r="E1491" s="14" t="s">
        <v>13704</v>
      </c>
      <c r="F1491" s="1" t="s">
        <v>13100</v>
      </c>
      <c r="G1491" s="4" t="s">
        <v>13705</v>
      </c>
      <c r="H1491" s="1" t="s">
        <v>9820</v>
      </c>
      <c r="I1491" s="1"/>
      <c r="J1491" s="2">
        <v>1550365</v>
      </c>
      <c r="K1491" s="3">
        <v>1550365</v>
      </c>
      <c r="L1491" s="109"/>
      <c r="M1491" s="109"/>
      <c r="N1491" s="13"/>
      <c r="O1491" s="105">
        <v>2451558.4500000002</v>
      </c>
      <c r="P1491" s="105"/>
      <c r="Q1491" s="105"/>
      <c r="R1491" s="105"/>
      <c r="S1491" s="15"/>
      <c r="T1491" s="112" t="s">
        <v>13934</v>
      </c>
      <c r="U1491" s="112"/>
      <c r="V1491" s="112"/>
      <c r="W1491" s="112"/>
      <c r="X1491" s="107" t="s">
        <v>15</v>
      </c>
      <c r="Y1491" s="107"/>
      <c r="Z1491" s="108"/>
    </row>
    <row r="1492" spans="1:26" s="11" customFormat="1" ht="13.5" hidden="1" customHeight="1" x14ac:dyDescent="0.2">
      <c r="A1492" s="12" t="s">
        <v>13706</v>
      </c>
      <c r="B1492" s="106" t="s">
        <v>13707</v>
      </c>
      <c r="C1492" s="106"/>
      <c r="D1492" s="4" t="s">
        <v>9326</v>
      </c>
      <c r="E1492" s="14" t="s">
        <v>13708</v>
      </c>
      <c r="F1492" s="1" t="s">
        <v>13100</v>
      </c>
      <c r="G1492" s="4" t="s">
        <v>13709</v>
      </c>
      <c r="H1492" s="1" t="s">
        <v>13710</v>
      </c>
      <c r="I1492" s="1"/>
      <c r="J1492" s="2">
        <v>1456765</v>
      </c>
      <c r="K1492" s="3">
        <v>1456765</v>
      </c>
      <c r="L1492" s="109"/>
      <c r="M1492" s="109"/>
      <c r="N1492" s="13"/>
      <c r="O1492" s="105">
        <v>2312404.88</v>
      </c>
      <c r="P1492" s="105"/>
      <c r="Q1492" s="105"/>
      <c r="R1492" s="105"/>
      <c r="S1492" s="15"/>
      <c r="T1492" s="112" t="s">
        <v>13934</v>
      </c>
      <c r="U1492" s="112"/>
      <c r="V1492" s="112"/>
      <c r="W1492" s="112"/>
      <c r="X1492" s="107" t="s">
        <v>15</v>
      </c>
      <c r="Y1492" s="107"/>
      <c r="Z1492" s="108"/>
    </row>
    <row r="1493" spans="1:26" s="11" customFormat="1" ht="13.5" hidden="1" customHeight="1" x14ac:dyDescent="0.2">
      <c r="A1493" s="12" t="s">
        <v>13711</v>
      </c>
      <c r="B1493" s="106" t="s">
        <v>13712</v>
      </c>
      <c r="C1493" s="106"/>
      <c r="D1493" s="4" t="s">
        <v>9326</v>
      </c>
      <c r="E1493" s="14" t="s">
        <v>13713</v>
      </c>
      <c r="F1493" s="1" t="s">
        <v>13100</v>
      </c>
      <c r="G1493" s="4" t="s">
        <v>13714</v>
      </c>
      <c r="H1493" s="1" t="s">
        <v>13710</v>
      </c>
      <c r="I1493" s="1"/>
      <c r="J1493" s="2">
        <v>1458765</v>
      </c>
      <c r="K1493" s="3">
        <v>1458765</v>
      </c>
      <c r="L1493" s="109"/>
      <c r="M1493" s="109"/>
      <c r="N1493" s="13"/>
      <c r="O1493" s="105">
        <v>2312404.88</v>
      </c>
      <c r="P1493" s="105"/>
      <c r="Q1493" s="105"/>
      <c r="R1493" s="105"/>
      <c r="S1493" s="15"/>
      <c r="T1493" s="112" t="s">
        <v>13934</v>
      </c>
      <c r="U1493" s="112"/>
      <c r="V1493" s="112"/>
      <c r="W1493" s="112"/>
      <c r="X1493" s="107" t="s">
        <v>15</v>
      </c>
      <c r="Y1493" s="107"/>
      <c r="Z1493" s="108"/>
    </row>
    <row r="1494" spans="1:26" s="11" customFormat="1" ht="13.5" hidden="1" customHeight="1" x14ac:dyDescent="0.2">
      <c r="A1494" s="12" t="s">
        <v>13715</v>
      </c>
      <c r="B1494" s="106" t="s">
        <v>13716</v>
      </c>
      <c r="C1494" s="106"/>
      <c r="D1494" s="4" t="s">
        <v>9326</v>
      </c>
      <c r="E1494" s="14" t="s">
        <v>13717</v>
      </c>
      <c r="F1494" s="1" t="s">
        <v>13100</v>
      </c>
      <c r="G1494" s="4" t="s">
        <v>13718</v>
      </c>
      <c r="H1494" s="1" t="s">
        <v>11637</v>
      </c>
      <c r="I1494" s="1"/>
      <c r="J1494" s="2">
        <v>1527565</v>
      </c>
      <c r="K1494" s="3">
        <v>1527565</v>
      </c>
      <c r="L1494" s="109"/>
      <c r="M1494" s="109"/>
      <c r="N1494" s="13"/>
      <c r="O1494" s="105">
        <v>2578433.7599999998</v>
      </c>
      <c r="P1494" s="105"/>
      <c r="Q1494" s="105"/>
      <c r="R1494" s="105"/>
      <c r="S1494" s="15"/>
      <c r="T1494" s="112" t="s">
        <v>13934</v>
      </c>
      <c r="U1494" s="112"/>
      <c r="V1494" s="112"/>
      <c r="W1494" s="112"/>
      <c r="X1494" s="107" t="s">
        <v>15</v>
      </c>
      <c r="Y1494" s="107"/>
      <c r="Z1494" s="108"/>
    </row>
    <row r="1495" spans="1:26" s="11" customFormat="1" ht="13.5" hidden="1" customHeight="1" x14ac:dyDescent="0.2">
      <c r="A1495" s="12" t="s">
        <v>13719</v>
      </c>
      <c r="B1495" s="106" t="s">
        <v>13720</v>
      </c>
      <c r="C1495" s="106"/>
      <c r="D1495" s="4" t="s">
        <v>9326</v>
      </c>
      <c r="E1495" s="14" t="s">
        <v>13721</v>
      </c>
      <c r="F1495" s="1" t="s">
        <v>13100</v>
      </c>
      <c r="G1495" s="4" t="s">
        <v>13722</v>
      </c>
      <c r="H1495" s="1" t="s">
        <v>12082</v>
      </c>
      <c r="I1495" s="1"/>
      <c r="J1495" s="2">
        <v>1456765</v>
      </c>
      <c r="K1495" s="3">
        <v>1456765</v>
      </c>
      <c r="L1495" s="109"/>
      <c r="M1495" s="109"/>
      <c r="N1495" s="13"/>
      <c r="O1495" s="105">
        <v>2308312.13</v>
      </c>
      <c r="P1495" s="105"/>
      <c r="Q1495" s="105"/>
      <c r="R1495" s="105"/>
      <c r="S1495" s="15"/>
      <c r="T1495" s="112" t="s">
        <v>13934</v>
      </c>
      <c r="U1495" s="112"/>
      <c r="V1495" s="112"/>
      <c r="W1495" s="112"/>
      <c r="X1495" s="107" t="s">
        <v>15</v>
      </c>
      <c r="Y1495" s="107"/>
      <c r="Z1495" s="108"/>
    </row>
    <row r="1496" spans="1:26" s="11" customFormat="1" ht="13.5" hidden="1" customHeight="1" x14ac:dyDescent="0.2">
      <c r="A1496" s="12" t="s">
        <v>13723</v>
      </c>
      <c r="B1496" s="106" t="s">
        <v>13724</v>
      </c>
      <c r="C1496" s="106"/>
      <c r="D1496" s="4" t="s">
        <v>9326</v>
      </c>
      <c r="E1496" s="14" t="s">
        <v>13725</v>
      </c>
      <c r="F1496" s="1" t="s">
        <v>13100</v>
      </c>
      <c r="G1496" s="4" t="s">
        <v>13726</v>
      </c>
      <c r="H1496" s="1" t="s">
        <v>13515</v>
      </c>
      <c r="I1496" s="1"/>
      <c r="J1496" s="2">
        <v>1456765</v>
      </c>
      <c r="K1496" s="3">
        <v>1456765</v>
      </c>
      <c r="L1496" s="109"/>
      <c r="M1496" s="109"/>
      <c r="N1496" s="13"/>
      <c r="O1496" s="105">
        <v>2316497.63</v>
      </c>
      <c r="P1496" s="105"/>
      <c r="Q1496" s="105"/>
      <c r="R1496" s="105"/>
      <c r="S1496" s="15"/>
      <c r="T1496" s="112" t="s">
        <v>13934</v>
      </c>
      <c r="U1496" s="112"/>
      <c r="V1496" s="112"/>
      <c r="W1496" s="112"/>
      <c r="X1496" s="107" t="s">
        <v>15</v>
      </c>
      <c r="Y1496" s="107"/>
      <c r="Z1496" s="108"/>
    </row>
    <row r="1497" spans="1:26" s="11" customFormat="1" ht="13.5" hidden="1" customHeight="1" x14ac:dyDescent="0.2">
      <c r="A1497" s="12" t="s">
        <v>13727</v>
      </c>
      <c r="B1497" s="106" t="s">
        <v>13728</v>
      </c>
      <c r="C1497" s="106"/>
      <c r="D1497" s="4" t="s">
        <v>9326</v>
      </c>
      <c r="E1497" s="14" t="s">
        <v>13729</v>
      </c>
      <c r="F1497" s="1" t="s">
        <v>13100</v>
      </c>
      <c r="G1497" s="4" t="s">
        <v>13730</v>
      </c>
      <c r="H1497" s="1" t="s">
        <v>8802</v>
      </c>
      <c r="I1497" s="1"/>
      <c r="J1497" s="2">
        <v>1487965</v>
      </c>
      <c r="K1497" s="3">
        <v>1487965</v>
      </c>
      <c r="L1497" s="109"/>
      <c r="M1497" s="109"/>
      <c r="N1497" s="13"/>
      <c r="O1497" s="105">
        <v>2398352.67</v>
      </c>
      <c r="P1497" s="105"/>
      <c r="Q1497" s="105"/>
      <c r="R1497" s="105"/>
      <c r="S1497" s="15"/>
      <c r="T1497" s="112" t="s">
        <v>13934</v>
      </c>
      <c r="U1497" s="112"/>
      <c r="V1497" s="112"/>
      <c r="W1497" s="112"/>
      <c r="X1497" s="107" t="s">
        <v>15</v>
      </c>
      <c r="Y1497" s="107"/>
      <c r="Z1497" s="108"/>
    </row>
    <row r="1498" spans="1:26" s="11" customFormat="1" ht="13.5" hidden="1" customHeight="1" x14ac:dyDescent="0.2">
      <c r="A1498" s="12" t="s">
        <v>13731</v>
      </c>
      <c r="B1498" s="106" t="s">
        <v>13732</v>
      </c>
      <c r="C1498" s="106"/>
      <c r="D1498" s="4" t="s">
        <v>9326</v>
      </c>
      <c r="E1498" s="14" t="s">
        <v>13733</v>
      </c>
      <c r="F1498" s="1" t="s">
        <v>13100</v>
      </c>
      <c r="G1498" s="4" t="s">
        <v>13734</v>
      </c>
      <c r="H1498" s="1" t="s">
        <v>8980</v>
      </c>
      <c r="I1498" s="1"/>
      <c r="J1498" s="2">
        <v>1498365</v>
      </c>
      <c r="K1498" s="3">
        <v>1498365</v>
      </c>
      <c r="L1498" s="109"/>
      <c r="M1498" s="109"/>
      <c r="N1498" s="13"/>
      <c r="O1498" s="105">
        <v>2406538.1800000002</v>
      </c>
      <c r="P1498" s="105"/>
      <c r="Q1498" s="105"/>
      <c r="R1498" s="105"/>
      <c r="S1498" s="15"/>
      <c r="T1498" s="112" t="s">
        <v>13934</v>
      </c>
      <c r="U1498" s="112"/>
      <c r="V1498" s="112"/>
      <c r="W1498" s="112"/>
      <c r="X1498" s="107" t="s">
        <v>15</v>
      </c>
      <c r="Y1498" s="107"/>
      <c r="Z1498" s="108"/>
    </row>
    <row r="1499" spans="1:26" s="11" customFormat="1" ht="13.5" hidden="1" customHeight="1" x14ac:dyDescent="0.2">
      <c r="A1499" s="12" t="s">
        <v>13735</v>
      </c>
      <c r="B1499" s="106" t="s">
        <v>13736</v>
      </c>
      <c r="C1499" s="106"/>
      <c r="D1499" s="4" t="s">
        <v>9326</v>
      </c>
      <c r="E1499" s="14" t="s">
        <v>13737</v>
      </c>
      <c r="F1499" s="1" t="s">
        <v>13100</v>
      </c>
      <c r="G1499" s="4" t="s">
        <v>13738</v>
      </c>
      <c r="H1499" s="1" t="s">
        <v>13710</v>
      </c>
      <c r="I1499" s="1"/>
      <c r="J1499" s="2">
        <v>1456765</v>
      </c>
      <c r="K1499" s="3">
        <v>1456765</v>
      </c>
      <c r="L1499" s="109"/>
      <c r="M1499" s="109"/>
      <c r="N1499" s="13"/>
      <c r="O1499" s="105">
        <v>2312404.88</v>
      </c>
      <c r="P1499" s="105"/>
      <c r="Q1499" s="105"/>
      <c r="R1499" s="105"/>
      <c r="S1499" s="15"/>
      <c r="T1499" s="112" t="s">
        <v>13934</v>
      </c>
      <c r="U1499" s="112"/>
      <c r="V1499" s="112"/>
      <c r="W1499" s="112"/>
      <c r="X1499" s="107" t="s">
        <v>15</v>
      </c>
      <c r="Y1499" s="107"/>
      <c r="Z1499" s="108"/>
    </row>
    <row r="1500" spans="1:26" s="11" customFormat="1" ht="13.5" hidden="1" customHeight="1" x14ac:dyDescent="0.2">
      <c r="A1500" s="12" t="s">
        <v>13739</v>
      </c>
      <c r="B1500" s="106" t="s">
        <v>13740</v>
      </c>
      <c r="C1500" s="106"/>
      <c r="D1500" s="4" t="s">
        <v>9326</v>
      </c>
      <c r="E1500" s="14" t="s">
        <v>13741</v>
      </c>
      <c r="F1500" s="1" t="s">
        <v>13100</v>
      </c>
      <c r="G1500" s="4" t="s">
        <v>13742</v>
      </c>
      <c r="H1500" s="1" t="s">
        <v>9402</v>
      </c>
      <c r="I1500" s="1"/>
      <c r="J1500" s="2">
        <v>1144765</v>
      </c>
      <c r="K1500" s="3">
        <v>1144765</v>
      </c>
      <c r="L1500" s="109"/>
      <c r="M1500" s="109"/>
      <c r="N1500" s="13"/>
      <c r="O1500" s="105">
        <v>1866294.91</v>
      </c>
      <c r="P1500" s="105"/>
      <c r="Q1500" s="105"/>
      <c r="R1500" s="105"/>
      <c r="S1500" s="15"/>
      <c r="T1500" s="112" t="s">
        <v>13934</v>
      </c>
      <c r="U1500" s="112"/>
      <c r="V1500" s="112"/>
      <c r="W1500" s="112"/>
      <c r="X1500" s="107" t="s">
        <v>15</v>
      </c>
      <c r="Y1500" s="107"/>
      <c r="Z1500" s="108"/>
    </row>
    <row r="1501" spans="1:26" s="11" customFormat="1" ht="13.5" hidden="1" customHeight="1" x14ac:dyDescent="0.2">
      <c r="A1501" s="12" t="s">
        <v>13743</v>
      </c>
      <c r="B1501" s="106" t="s">
        <v>13744</v>
      </c>
      <c r="C1501" s="106"/>
      <c r="D1501" s="4" t="s">
        <v>9326</v>
      </c>
      <c r="E1501" s="14" t="s">
        <v>13745</v>
      </c>
      <c r="F1501" s="1" t="s">
        <v>13100</v>
      </c>
      <c r="G1501" s="4" t="s">
        <v>13746</v>
      </c>
      <c r="H1501" s="1" t="s">
        <v>9117</v>
      </c>
      <c r="I1501" s="1"/>
      <c r="J1501" s="2">
        <v>1144765</v>
      </c>
      <c r="K1501" s="3">
        <v>1144765</v>
      </c>
      <c r="L1501" s="109"/>
      <c r="M1501" s="109"/>
      <c r="N1501" s="13"/>
      <c r="O1501" s="105">
        <v>1821274.64</v>
      </c>
      <c r="P1501" s="105"/>
      <c r="Q1501" s="105"/>
      <c r="R1501" s="105"/>
      <c r="S1501" s="15"/>
      <c r="T1501" s="112" t="s">
        <v>13934</v>
      </c>
      <c r="U1501" s="112"/>
      <c r="V1501" s="112"/>
      <c r="W1501" s="112"/>
      <c r="X1501" s="107" t="s">
        <v>15</v>
      </c>
      <c r="Y1501" s="107"/>
      <c r="Z1501" s="108"/>
    </row>
    <row r="1502" spans="1:26" s="11" customFormat="1" ht="13.5" hidden="1" customHeight="1" x14ac:dyDescent="0.2">
      <c r="A1502" s="12" t="s">
        <v>13747</v>
      </c>
      <c r="B1502" s="106" t="s">
        <v>13748</v>
      </c>
      <c r="C1502" s="106"/>
      <c r="D1502" s="4" t="s">
        <v>9326</v>
      </c>
      <c r="E1502" s="14" t="s">
        <v>13749</v>
      </c>
      <c r="F1502" s="1" t="s">
        <v>13100</v>
      </c>
      <c r="G1502" s="4" t="s">
        <v>13750</v>
      </c>
      <c r="H1502" s="1" t="s">
        <v>9053</v>
      </c>
      <c r="I1502" s="1"/>
      <c r="J1502" s="2">
        <v>1144765</v>
      </c>
      <c r="K1502" s="3">
        <v>1144765</v>
      </c>
      <c r="L1502" s="109"/>
      <c r="M1502" s="109"/>
      <c r="N1502" s="13"/>
      <c r="O1502" s="105">
        <v>1800810.88</v>
      </c>
      <c r="P1502" s="105"/>
      <c r="Q1502" s="105"/>
      <c r="R1502" s="105"/>
      <c r="S1502" s="15"/>
      <c r="T1502" s="112" t="s">
        <v>13934</v>
      </c>
      <c r="U1502" s="112"/>
      <c r="V1502" s="112"/>
      <c r="W1502" s="112"/>
      <c r="X1502" s="107" t="s">
        <v>15</v>
      </c>
      <c r="Y1502" s="107"/>
      <c r="Z1502" s="108"/>
    </row>
    <row r="1503" spans="1:26" s="11" customFormat="1" ht="13.5" hidden="1" customHeight="1" x14ac:dyDescent="0.2">
      <c r="A1503" s="12" t="s">
        <v>13751</v>
      </c>
      <c r="B1503" s="106" t="s">
        <v>13752</v>
      </c>
      <c r="C1503" s="106"/>
      <c r="D1503" s="4" t="s">
        <v>9326</v>
      </c>
      <c r="E1503" s="14" t="s">
        <v>13753</v>
      </c>
      <c r="F1503" s="1" t="s">
        <v>13100</v>
      </c>
      <c r="G1503" s="4" t="s">
        <v>13754</v>
      </c>
      <c r="H1503" s="1" t="s">
        <v>13015</v>
      </c>
      <c r="I1503" s="1"/>
      <c r="J1503" s="2">
        <v>1311165</v>
      </c>
      <c r="K1503" s="3">
        <v>1311165</v>
      </c>
      <c r="L1503" s="109"/>
      <c r="M1503" s="109"/>
      <c r="N1503" s="13"/>
      <c r="O1503" s="105">
        <v>2111860.0299999998</v>
      </c>
      <c r="P1503" s="105"/>
      <c r="Q1503" s="105"/>
      <c r="R1503" s="105"/>
      <c r="S1503" s="15"/>
      <c r="T1503" s="112" t="s">
        <v>13934</v>
      </c>
      <c r="U1503" s="112"/>
      <c r="V1503" s="112"/>
      <c r="W1503" s="112"/>
      <c r="X1503" s="107" t="s">
        <v>15</v>
      </c>
      <c r="Y1503" s="107"/>
      <c r="Z1503" s="108"/>
    </row>
    <row r="1504" spans="1:26" s="11" customFormat="1" ht="13.5" hidden="1" customHeight="1" x14ac:dyDescent="0.2">
      <c r="A1504" s="12" t="s">
        <v>13755</v>
      </c>
      <c r="B1504" s="106" t="s">
        <v>13756</v>
      </c>
      <c r="C1504" s="106"/>
      <c r="D1504" s="4" t="s">
        <v>9326</v>
      </c>
      <c r="E1504" s="14" t="s">
        <v>13757</v>
      </c>
      <c r="F1504" s="1" t="s">
        <v>13100</v>
      </c>
      <c r="G1504" s="4" t="s">
        <v>13758</v>
      </c>
      <c r="H1504" s="1" t="s">
        <v>13587</v>
      </c>
      <c r="I1504" s="1"/>
      <c r="J1504" s="2">
        <v>1461965</v>
      </c>
      <c r="K1504" s="3">
        <v>1461965</v>
      </c>
      <c r="L1504" s="109"/>
      <c r="M1504" s="109"/>
      <c r="N1504" s="13"/>
      <c r="O1504" s="105">
        <v>2349239.65</v>
      </c>
      <c r="P1504" s="105"/>
      <c r="Q1504" s="105"/>
      <c r="R1504" s="105"/>
      <c r="S1504" s="15"/>
      <c r="T1504" s="112" t="s">
        <v>13934</v>
      </c>
      <c r="U1504" s="112"/>
      <c r="V1504" s="112"/>
      <c r="W1504" s="112"/>
      <c r="X1504" s="107" t="s">
        <v>15</v>
      </c>
      <c r="Y1504" s="107"/>
      <c r="Z1504" s="108"/>
    </row>
    <row r="1505" spans="1:26" s="11" customFormat="1" ht="13.5" hidden="1" customHeight="1" x14ac:dyDescent="0.2">
      <c r="A1505" s="12" t="s">
        <v>13759</v>
      </c>
      <c r="B1505" s="106" t="s">
        <v>13760</v>
      </c>
      <c r="C1505" s="106"/>
      <c r="D1505" s="4" t="s">
        <v>9326</v>
      </c>
      <c r="E1505" s="14" t="s">
        <v>13761</v>
      </c>
      <c r="F1505" s="1" t="s">
        <v>13100</v>
      </c>
      <c r="G1505" s="4" t="s">
        <v>13762</v>
      </c>
      <c r="H1505" s="1" t="s">
        <v>12989</v>
      </c>
      <c r="I1505" s="1"/>
      <c r="J1505" s="2">
        <v>1464565</v>
      </c>
      <c r="K1505" s="3">
        <v>1464565</v>
      </c>
      <c r="L1505" s="109"/>
      <c r="M1505" s="109"/>
      <c r="N1505" s="13"/>
      <c r="O1505" s="105">
        <v>2353332.4</v>
      </c>
      <c r="P1505" s="105"/>
      <c r="Q1505" s="105"/>
      <c r="R1505" s="105"/>
      <c r="S1505" s="15"/>
      <c r="T1505" s="112" t="s">
        <v>13934</v>
      </c>
      <c r="U1505" s="112"/>
      <c r="V1505" s="112"/>
      <c r="W1505" s="112"/>
      <c r="X1505" s="107" t="s">
        <v>15</v>
      </c>
      <c r="Y1505" s="107"/>
      <c r="Z1505" s="108"/>
    </row>
    <row r="1506" spans="1:26" s="11" customFormat="1" ht="13.5" hidden="1" customHeight="1" x14ac:dyDescent="0.2">
      <c r="A1506" s="12" t="s">
        <v>13763</v>
      </c>
      <c r="B1506" s="106" t="s">
        <v>13764</v>
      </c>
      <c r="C1506" s="106"/>
      <c r="D1506" s="4" t="s">
        <v>9326</v>
      </c>
      <c r="E1506" s="14" t="s">
        <v>13765</v>
      </c>
      <c r="F1506" s="1" t="s">
        <v>13100</v>
      </c>
      <c r="G1506" s="4" t="s">
        <v>13766</v>
      </c>
      <c r="H1506" s="1" t="s">
        <v>11950</v>
      </c>
      <c r="I1506" s="1"/>
      <c r="J1506" s="2">
        <v>1456765</v>
      </c>
      <c r="K1506" s="3">
        <v>1456765</v>
      </c>
      <c r="L1506" s="109"/>
      <c r="M1506" s="109"/>
      <c r="N1506" s="13"/>
      <c r="O1506" s="105">
        <v>2353332.4</v>
      </c>
      <c r="P1506" s="105"/>
      <c r="Q1506" s="105"/>
      <c r="R1506" s="105"/>
      <c r="S1506" s="15"/>
      <c r="T1506" s="112" t="s">
        <v>13934</v>
      </c>
      <c r="U1506" s="112"/>
      <c r="V1506" s="112"/>
      <c r="W1506" s="112"/>
      <c r="X1506" s="107" t="s">
        <v>15</v>
      </c>
      <c r="Y1506" s="107"/>
      <c r="Z1506" s="108"/>
    </row>
    <row r="1507" spans="1:26" s="11" customFormat="1" ht="13.5" hidden="1" customHeight="1" x14ac:dyDescent="0.2">
      <c r="A1507" s="12" t="s">
        <v>13767</v>
      </c>
      <c r="B1507" s="106" t="s">
        <v>13768</v>
      </c>
      <c r="C1507" s="106"/>
      <c r="D1507" s="4" t="s">
        <v>9326</v>
      </c>
      <c r="E1507" s="14" t="s">
        <v>13769</v>
      </c>
      <c r="F1507" s="1" t="s">
        <v>13100</v>
      </c>
      <c r="G1507" s="4" t="s">
        <v>13770</v>
      </c>
      <c r="H1507" s="1" t="s">
        <v>13771</v>
      </c>
      <c r="I1507" s="1"/>
      <c r="J1507" s="2">
        <v>1321565</v>
      </c>
      <c r="K1507" s="3">
        <v>1321565</v>
      </c>
      <c r="L1507" s="109"/>
      <c r="M1507" s="109"/>
      <c r="N1507" s="13"/>
      <c r="O1507" s="105">
        <v>2107767.2799999998</v>
      </c>
      <c r="P1507" s="105"/>
      <c r="Q1507" s="105"/>
      <c r="R1507" s="105"/>
      <c r="S1507" s="15"/>
      <c r="T1507" s="112" t="s">
        <v>13934</v>
      </c>
      <c r="U1507" s="112"/>
      <c r="V1507" s="112"/>
      <c r="W1507" s="112"/>
      <c r="X1507" s="107" t="s">
        <v>15</v>
      </c>
      <c r="Y1507" s="107"/>
      <c r="Z1507" s="108"/>
    </row>
    <row r="1508" spans="1:26" s="11" customFormat="1" ht="13.5" hidden="1" customHeight="1" x14ac:dyDescent="0.2">
      <c r="A1508" s="12" t="s">
        <v>13772</v>
      </c>
      <c r="B1508" s="106" t="s">
        <v>13773</v>
      </c>
      <c r="C1508" s="106"/>
      <c r="D1508" s="4" t="s">
        <v>9326</v>
      </c>
      <c r="E1508" s="14" t="s">
        <v>13774</v>
      </c>
      <c r="F1508" s="1" t="s">
        <v>13100</v>
      </c>
      <c r="G1508" s="4" t="s">
        <v>13775</v>
      </c>
      <c r="H1508" s="1" t="s">
        <v>13776</v>
      </c>
      <c r="I1508" s="1"/>
      <c r="J1508" s="2">
        <v>1615353</v>
      </c>
      <c r="K1508" s="3">
        <v>1615353</v>
      </c>
      <c r="L1508" s="109"/>
      <c r="M1508" s="109"/>
      <c r="N1508" s="13"/>
      <c r="O1508" s="105">
        <v>2607083.02</v>
      </c>
      <c r="P1508" s="105"/>
      <c r="Q1508" s="105"/>
      <c r="R1508" s="105"/>
      <c r="S1508" s="15"/>
      <c r="T1508" s="112" t="s">
        <v>13934</v>
      </c>
      <c r="U1508" s="112"/>
      <c r="V1508" s="112"/>
      <c r="W1508" s="112"/>
      <c r="X1508" s="107" t="s">
        <v>15</v>
      </c>
      <c r="Y1508" s="107"/>
      <c r="Z1508" s="108"/>
    </row>
    <row r="1509" spans="1:26" s="11" customFormat="1" ht="13.5" hidden="1" customHeight="1" x14ac:dyDescent="0.2">
      <c r="A1509" s="12" t="s">
        <v>13777</v>
      </c>
      <c r="B1509" s="106" t="s">
        <v>13778</v>
      </c>
      <c r="C1509" s="106"/>
      <c r="D1509" s="4" t="s">
        <v>9326</v>
      </c>
      <c r="E1509" s="14" t="s">
        <v>13779</v>
      </c>
      <c r="F1509" s="1" t="s">
        <v>13100</v>
      </c>
      <c r="G1509" s="4" t="s">
        <v>13780</v>
      </c>
      <c r="H1509" s="1" t="s">
        <v>4057</v>
      </c>
      <c r="I1509" s="1"/>
      <c r="J1509" s="2">
        <v>1602365</v>
      </c>
      <c r="K1509" s="3">
        <v>1602365</v>
      </c>
      <c r="L1509" s="109"/>
      <c r="M1509" s="109"/>
      <c r="N1509" s="13"/>
      <c r="O1509" s="105">
        <v>2619361.2799999998</v>
      </c>
      <c r="P1509" s="105"/>
      <c r="Q1509" s="105"/>
      <c r="R1509" s="105"/>
      <c r="S1509" s="15"/>
      <c r="T1509" s="112" t="s">
        <v>13934</v>
      </c>
      <c r="U1509" s="112"/>
      <c r="V1509" s="112"/>
      <c r="W1509" s="112"/>
      <c r="X1509" s="107" t="s">
        <v>15</v>
      </c>
      <c r="Y1509" s="107"/>
      <c r="Z1509" s="108"/>
    </row>
    <row r="1510" spans="1:26" s="11" customFormat="1" ht="13.5" hidden="1" customHeight="1" x14ac:dyDescent="0.2">
      <c r="A1510" s="12" t="s">
        <v>13781</v>
      </c>
      <c r="B1510" s="106" t="s">
        <v>13782</v>
      </c>
      <c r="C1510" s="106"/>
      <c r="D1510" s="4" t="s">
        <v>9326</v>
      </c>
      <c r="E1510" s="14" t="s">
        <v>13783</v>
      </c>
      <c r="F1510" s="1" t="s">
        <v>13100</v>
      </c>
      <c r="G1510" s="4" t="s">
        <v>13784</v>
      </c>
      <c r="H1510" s="1" t="s">
        <v>10151</v>
      </c>
      <c r="I1510" s="1"/>
      <c r="J1510" s="2">
        <v>996565</v>
      </c>
      <c r="K1510" s="3">
        <v>996565</v>
      </c>
      <c r="L1510" s="109"/>
      <c r="M1510" s="109"/>
      <c r="N1510" s="13"/>
      <c r="O1510" s="105">
        <v>1592080.53</v>
      </c>
      <c r="P1510" s="105"/>
      <c r="Q1510" s="105"/>
      <c r="R1510" s="105"/>
      <c r="S1510" s="15"/>
      <c r="T1510" s="112" t="s">
        <v>13934</v>
      </c>
      <c r="U1510" s="112"/>
      <c r="V1510" s="112"/>
      <c r="W1510" s="112"/>
      <c r="X1510" s="107" t="s">
        <v>15</v>
      </c>
      <c r="Y1510" s="107"/>
      <c r="Z1510" s="108"/>
    </row>
    <row r="1511" spans="1:26" s="11" customFormat="1" ht="13.5" hidden="1" customHeight="1" x14ac:dyDescent="0.2">
      <c r="A1511" s="12" t="s">
        <v>13785</v>
      </c>
      <c r="B1511" s="106" t="s">
        <v>13786</v>
      </c>
      <c r="C1511" s="106"/>
      <c r="D1511" s="4" t="s">
        <v>9326</v>
      </c>
      <c r="E1511" s="14" t="s">
        <v>13787</v>
      </c>
      <c r="F1511" s="1" t="s">
        <v>13100</v>
      </c>
      <c r="G1511" s="4" t="s">
        <v>13788</v>
      </c>
      <c r="H1511" s="1" t="s">
        <v>2677</v>
      </c>
      <c r="I1511" s="1"/>
      <c r="J1511" s="2">
        <v>1820765</v>
      </c>
      <c r="K1511" s="3">
        <v>1820765</v>
      </c>
      <c r="L1511" s="109"/>
      <c r="M1511" s="109"/>
      <c r="N1511" s="13"/>
      <c r="O1511" s="105">
        <v>3028636.48</v>
      </c>
      <c r="P1511" s="105"/>
      <c r="Q1511" s="105"/>
      <c r="R1511" s="105"/>
      <c r="S1511" s="15"/>
      <c r="T1511" s="112" t="s">
        <v>13934</v>
      </c>
      <c r="U1511" s="112"/>
      <c r="V1511" s="112"/>
      <c r="W1511" s="112"/>
      <c r="X1511" s="107" t="s">
        <v>15</v>
      </c>
      <c r="Y1511" s="107"/>
      <c r="Z1511" s="108"/>
    </row>
    <row r="1512" spans="1:26" s="11" customFormat="1" ht="13.5" hidden="1" customHeight="1" x14ac:dyDescent="0.2">
      <c r="A1512" s="12" t="s">
        <v>13789</v>
      </c>
      <c r="B1512" s="106" t="s">
        <v>13790</v>
      </c>
      <c r="C1512" s="106"/>
      <c r="D1512" s="4" t="s">
        <v>9326</v>
      </c>
      <c r="E1512" s="14" t="s">
        <v>13791</v>
      </c>
      <c r="F1512" s="1" t="s">
        <v>13100</v>
      </c>
      <c r="G1512" s="4" t="s">
        <v>13792</v>
      </c>
      <c r="H1512" s="1" t="s">
        <v>13015</v>
      </c>
      <c r="I1512" s="1"/>
      <c r="J1512" s="2">
        <v>1344965</v>
      </c>
      <c r="K1512" s="3">
        <v>1344965</v>
      </c>
      <c r="L1512" s="109"/>
      <c r="M1512" s="109"/>
      <c r="N1512" s="13"/>
      <c r="O1512" s="105">
        <v>2111860.0299999998</v>
      </c>
      <c r="P1512" s="105"/>
      <c r="Q1512" s="105"/>
      <c r="R1512" s="105"/>
      <c r="S1512" s="15"/>
      <c r="T1512" s="112" t="s">
        <v>13934</v>
      </c>
      <c r="U1512" s="112"/>
      <c r="V1512" s="112"/>
      <c r="W1512" s="112"/>
      <c r="X1512" s="107" t="s">
        <v>15</v>
      </c>
      <c r="Y1512" s="107"/>
      <c r="Z1512" s="108"/>
    </row>
    <row r="1513" spans="1:26" s="11" customFormat="1" ht="13.5" hidden="1" customHeight="1" x14ac:dyDescent="0.2">
      <c r="A1513" s="12" t="s">
        <v>13793</v>
      </c>
      <c r="B1513" s="106" t="s">
        <v>13794</v>
      </c>
      <c r="C1513" s="106"/>
      <c r="D1513" s="4" t="s">
        <v>9326</v>
      </c>
      <c r="E1513" s="14" t="s">
        <v>13795</v>
      </c>
      <c r="F1513" s="1" t="s">
        <v>13100</v>
      </c>
      <c r="G1513" s="4" t="s">
        <v>13796</v>
      </c>
      <c r="H1513" s="1" t="s">
        <v>11786</v>
      </c>
      <c r="I1513" s="1"/>
      <c r="J1513" s="2">
        <v>1032965</v>
      </c>
      <c r="K1513" s="3">
        <v>1032965</v>
      </c>
      <c r="L1513" s="109"/>
      <c r="M1513" s="109"/>
      <c r="N1513" s="13"/>
      <c r="O1513" s="105">
        <v>1772161.62</v>
      </c>
      <c r="P1513" s="105"/>
      <c r="Q1513" s="105"/>
      <c r="R1513" s="105"/>
      <c r="S1513" s="15"/>
      <c r="T1513" s="112" t="s">
        <v>13934</v>
      </c>
      <c r="U1513" s="112"/>
      <c r="V1513" s="112"/>
      <c r="W1513" s="112"/>
      <c r="X1513" s="107" t="s">
        <v>15</v>
      </c>
      <c r="Y1513" s="107"/>
      <c r="Z1513" s="108"/>
    </row>
    <row r="1514" spans="1:26" s="11" customFormat="1" ht="13.5" hidden="1" customHeight="1" x14ac:dyDescent="0.2">
      <c r="A1514" s="12" t="s">
        <v>13797</v>
      </c>
      <c r="B1514" s="106" t="s">
        <v>13798</v>
      </c>
      <c r="C1514" s="106"/>
      <c r="D1514" s="4" t="s">
        <v>9326</v>
      </c>
      <c r="E1514" s="14" t="s">
        <v>13799</v>
      </c>
      <c r="F1514" s="1" t="s">
        <v>13100</v>
      </c>
      <c r="G1514" s="4" t="s">
        <v>13800</v>
      </c>
      <c r="H1514" s="1" t="s">
        <v>10168</v>
      </c>
      <c r="I1514" s="1"/>
      <c r="J1514" s="2">
        <v>1214965</v>
      </c>
      <c r="K1514" s="3">
        <v>1214965</v>
      </c>
      <c r="L1514" s="109"/>
      <c r="M1514" s="109"/>
      <c r="N1514" s="13"/>
      <c r="O1514" s="105">
        <v>1956335.46</v>
      </c>
      <c r="P1514" s="105"/>
      <c r="Q1514" s="105"/>
      <c r="R1514" s="105"/>
      <c r="S1514" s="15"/>
      <c r="T1514" s="112" t="s">
        <v>13934</v>
      </c>
      <c r="U1514" s="112"/>
      <c r="V1514" s="112"/>
      <c r="W1514" s="112"/>
      <c r="X1514" s="107" t="s">
        <v>15</v>
      </c>
      <c r="Y1514" s="107"/>
      <c r="Z1514" s="108"/>
    </row>
    <row r="1515" spans="1:26" s="11" customFormat="1" ht="13.5" hidden="1" customHeight="1" x14ac:dyDescent="0.2">
      <c r="A1515" s="12" t="s">
        <v>13801</v>
      </c>
      <c r="B1515" s="106" t="s">
        <v>13802</v>
      </c>
      <c r="C1515" s="106"/>
      <c r="D1515" s="4" t="s">
        <v>9326</v>
      </c>
      <c r="E1515" s="14" t="s">
        <v>13803</v>
      </c>
      <c r="F1515" s="1" t="s">
        <v>13100</v>
      </c>
      <c r="G1515" s="4" t="s">
        <v>13804</v>
      </c>
      <c r="H1515" s="1" t="s">
        <v>10876</v>
      </c>
      <c r="I1515" s="1"/>
      <c r="J1515" s="2">
        <v>1009565</v>
      </c>
      <c r="K1515" s="3">
        <v>1009565</v>
      </c>
      <c r="L1515" s="109"/>
      <c r="M1515" s="109"/>
      <c r="N1515" s="13"/>
      <c r="O1515" s="105">
        <v>1612544.29</v>
      </c>
      <c r="P1515" s="105"/>
      <c r="Q1515" s="105"/>
      <c r="R1515" s="105"/>
      <c r="S1515" s="15"/>
      <c r="T1515" s="112" t="s">
        <v>13934</v>
      </c>
      <c r="U1515" s="112"/>
      <c r="V1515" s="112"/>
      <c r="W1515" s="112"/>
      <c r="X1515" s="107" t="s">
        <v>15</v>
      </c>
      <c r="Y1515" s="107"/>
      <c r="Z1515" s="108"/>
    </row>
    <row r="1516" spans="1:26" s="11" customFormat="1" ht="13.5" hidden="1" customHeight="1" x14ac:dyDescent="0.2">
      <c r="A1516" s="12" t="s">
        <v>13805</v>
      </c>
      <c r="B1516" s="106" t="s">
        <v>13806</v>
      </c>
      <c r="C1516" s="106"/>
      <c r="D1516" s="4" t="s">
        <v>9326</v>
      </c>
      <c r="E1516" s="14" t="s">
        <v>13807</v>
      </c>
      <c r="F1516" s="1" t="s">
        <v>13100</v>
      </c>
      <c r="G1516" s="4" t="s">
        <v>13808</v>
      </c>
      <c r="H1516" s="1" t="s">
        <v>9245</v>
      </c>
      <c r="I1516" s="1"/>
      <c r="J1516" s="2">
        <v>1186365</v>
      </c>
      <c r="K1516" s="3">
        <v>1186365</v>
      </c>
      <c r="L1516" s="109"/>
      <c r="M1516" s="109"/>
      <c r="N1516" s="13"/>
      <c r="O1516" s="105">
        <v>1944057.2</v>
      </c>
      <c r="P1516" s="105"/>
      <c r="Q1516" s="105"/>
      <c r="R1516" s="105"/>
      <c r="S1516" s="15"/>
      <c r="T1516" s="112" t="s">
        <v>13934</v>
      </c>
      <c r="U1516" s="112"/>
      <c r="V1516" s="112"/>
      <c r="W1516" s="112"/>
      <c r="X1516" s="107" t="s">
        <v>15</v>
      </c>
      <c r="Y1516" s="107"/>
      <c r="Z1516" s="108"/>
    </row>
    <row r="1517" spans="1:26" s="11" customFormat="1" ht="13.5" hidden="1" customHeight="1" x14ac:dyDescent="0.2">
      <c r="A1517" s="12" t="s">
        <v>13809</v>
      </c>
      <c r="B1517" s="106" t="s">
        <v>13810</v>
      </c>
      <c r="C1517" s="106"/>
      <c r="D1517" s="4" t="s">
        <v>9326</v>
      </c>
      <c r="E1517" s="14" t="s">
        <v>13811</v>
      </c>
      <c r="F1517" s="1" t="s">
        <v>13100</v>
      </c>
      <c r="G1517" s="4" t="s">
        <v>13812</v>
      </c>
      <c r="H1517" s="1" t="s">
        <v>11524</v>
      </c>
      <c r="I1517" s="1"/>
      <c r="J1517" s="2">
        <v>1001765</v>
      </c>
      <c r="K1517" s="3">
        <v>1001765</v>
      </c>
      <c r="L1517" s="109"/>
      <c r="M1517" s="109"/>
      <c r="N1517" s="13"/>
      <c r="O1517" s="105">
        <v>1633008.05</v>
      </c>
      <c r="P1517" s="105"/>
      <c r="Q1517" s="105"/>
      <c r="R1517" s="105"/>
      <c r="S1517" s="15"/>
      <c r="T1517" s="112" t="s">
        <v>13934</v>
      </c>
      <c r="U1517" s="112"/>
      <c r="V1517" s="112"/>
      <c r="W1517" s="112"/>
      <c r="X1517" s="107" t="s">
        <v>15</v>
      </c>
      <c r="Y1517" s="107"/>
      <c r="Z1517" s="108"/>
    </row>
    <row r="1518" spans="1:26" s="11" customFormat="1" ht="13.5" hidden="1" customHeight="1" x14ac:dyDescent="0.2">
      <c r="A1518" s="12" t="s">
        <v>13813</v>
      </c>
      <c r="B1518" s="106" t="s">
        <v>13814</v>
      </c>
      <c r="C1518" s="106"/>
      <c r="D1518" s="4" t="s">
        <v>9326</v>
      </c>
      <c r="E1518" s="14" t="s">
        <v>13815</v>
      </c>
      <c r="F1518" s="1" t="s">
        <v>13100</v>
      </c>
      <c r="G1518" s="4" t="s">
        <v>13816</v>
      </c>
      <c r="H1518" s="1" t="s">
        <v>10616</v>
      </c>
      <c r="I1518" s="1"/>
      <c r="J1518" s="2">
        <v>1186365</v>
      </c>
      <c r="K1518" s="3">
        <v>1186365</v>
      </c>
      <c r="L1518" s="109"/>
      <c r="M1518" s="109"/>
      <c r="N1518" s="13"/>
      <c r="O1518" s="105">
        <v>1919500.69</v>
      </c>
      <c r="P1518" s="105"/>
      <c r="Q1518" s="105"/>
      <c r="R1518" s="105"/>
      <c r="S1518" s="15"/>
      <c r="T1518" s="112" t="s">
        <v>13934</v>
      </c>
      <c r="U1518" s="112"/>
      <c r="V1518" s="112"/>
      <c r="W1518" s="112"/>
      <c r="X1518" s="107" t="s">
        <v>15</v>
      </c>
      <c r="Y1518" s="107"/>
      <c r="Z1518" s="108"/>
    </row>
    <row r="1519" spans="1:26" s="11" customFormat="1" ht="13.5" hidden="1" customHeight="1" x14ac:dyDescent="0.2">
      <c r="A1519" s="12" t="s">
        <v>13817</v>
      </c>
      <c r="B1519" s="106" t="s">
        <v>13818</v>
      </c>
      <c r="C1519" s="106"/>
      <c r="D1519" s="4" t="s">
        <v>9326</v>
      </c>
      <c r="E1519" s="14" t="s">
        <v>13819</v>
      </c>
      <c r="F1519" s="1" t="s">
        <v>13100</v>
      </c>
      <c r="G1519" s="4" t="s">
        <v>13820</v>
      </c>
      <c r="H1519" s="1" t="s">
        <v>13821</v>
      </c>
      <c r="I1519" s="1"/>
      <c r="J1519" s="2">
        <v>1467165</v>
      </c>
      <c r="K1519" s="3">
        <v>1467165</v>
      </c>
      <c r="L1519" s="109"/>
      <c r="M1519" s="109"/>
      <c r="N1519" s="13"/>
      <c r="O1519" s="105">
        <v>2345146.9</v>
      </c>
      <c r="P1519" s="105"/>
      <c r="Q1519" s="105"/>
      <c r="R1519" s="105"/>
      <c r="S1519" s="15"/>
      <c r="T1519" s="112" t="s">
        <v>13934</v>
      </c>
      <c r="U1519" s="112"/>
      <c r="V1519" s="112"/>
      <c r="W1519" s="112"/>
      <c r="X1519" s="107" t="s">
        <v>15</v>
      </c>
      <c r="Y1519" s="107"/>
      <c r="Z1519" s="108"/>
    </row>
    <row r="1520" spans="1:26" s="11" customFormat="1" ht="13.5" hidden="1" customHeight="1" x14ac:dyDescent="0.2">
      <c r="A1520" s="12" t="s">
        <v>13822</v>
      </c>
      <c r="B1520" s="106" t="s">
        <v>13823</v>
      </c>
      <c r="C1520" s="106"/>
      <c r="D1520" s="4" t="s">
        <v>9326</v>
      </c>
      <c r="E1520" s="14" t="s">
        <v>13824</v>
      </c>
      <c r="F1520" s="1" t="s">
        <v>13100</v>
      </c>
      <c r="G1520" s="4" t="s">
        <v>13825</v>
      </c>
      <c r="H1520" s="1" t="s">
        <v>13826</v>
      </c>
      <c r="I1520" s="1"/>
      <c r="J1520" s="2">
        <v>1820765</v>
      </c>
      <c r="K1520" s="3">
        <v>1820765</v>
      </c>
      <c r="L1520" s="109"/>
      <c r="M1520" s="109"/>
      <c r="N1520" s="13"/>
      <c r="O1520" s="105">
        <v>2963152.45</v>
      </c>
      <c r="P1520" s="105"/>
      <c r="Q1520" s="105"/>
      <c r="R1520" s="105"/>
      <c r="S1520" s="15"/>
      <c r="T1520" s="112" t="s">
        <v>13934</v>
      </c>
      <c r="U1520" s="112"/>
      <c r="V1520" s="112"/>
      <c r="W1520" s="112"/>
      <c r="X1520" s="107" t="s">
        <v>15</v>
      </c>
      <c r="Y1520" s="107"/>
      <c r="Z1520" s="108"/>
    </row>
    <row r="1521" spans="1:26" s="11" customFormat="1" ht="13.5" hidden="1" customHeight="1" x14ac:dyDescent="0.2">
      <c r="A1521" s="12" t="s">
        <v>13827</v>
      </c>
      <c r="B1521" s="106" t="s">
        <v>13828</v>
      </c>
      <c r="C1521" s="106"/>
      <c r="D1521" s="4" t="s">
        <v>9326</v>
      </c>
      <c r="E1521" s="14" t="s">
        <v>13829</v>
      </c>
      <c r="F1521" s="1" t="s">
        <v>13100</v>
      </c>
      <c r="G1521" s="4" t="s">
        <v>13830</v>
      </c>
      <c r="H1521" s="1" t="s">
        <v>12378</v>
      </c>
      <c r="I1521" s="1"/>
      <c r="J1521" s="2">
        <v>1820765</v>
      </c>
      <c r="K1521" s="3">
        <v>1820765</v>
      </c>
      <c r="L1521" s="109"/>
      <c r="M1521" s="109"/>
      <c r="N1521" s="13"/>
      <c r="O1521" s="105">
        <v>2918132.18</v>
      </c>
      <c r="P1521" s="105"/>
      <c r="Q1521" s="105"/>
      <c r="R1521" s="105"/>
      <c r="S1521" s="15"/>
      <c r="T1521" s="112" t="s">
        <v>13934</v>
      </c>
      <c r="U1521" s="112"/>
      <c r="V1521" s="112"/>
      <c r="W1521" s="112"/>
      <c r="X1521" s="107" t="s">
        <v>15</v>
      </c>
      <c r="Y1521" s="107"/>
      <c r="Z1521" s="108"/>
    </row>
    <row r="1522" spans="1:26" s="11" customFormat="1" ht="13.5" hidden="1" customHeight="1" x14ac:dyDescent="0.2">
      <c r="A1522" s="12" t="s">
        <v>13831</v>
      </c>
      <c r="B1522" s="106" t="s">
        <v>13832</v>
      </c>
      <c r="C1522" s="106"/>
      <c r="D1522" s="4" t="s">
        <v>13833</v>
      </c>
      <c r="E1522" s="14" t="s">
        <v>13834</v>
      </c>
      <c r="F1522" s="1" t="s">
        <v>539</v>
      </c>
      <c r="G1522" s="4" t="s">
        <v>13835</v>
      </c>
      <c r="H1522" s="1" t="s">
        <v>12069</v>
      </c>
      <c r="I1522" s="1"/>
      <c r="J1522" s="2">
        <v>496362.42</v>
      </c>
      <c r="K1522" s="3">
        <v>496362.42</v>
      </c>
      <c r="L1522" s="109"/>
      <c r="M1522" s="109"/>
      <c r="N1522" s="13"/>
      <c r="O1522" s="105">
        <v>496362.42</v>
      </c>
      <c r="P1522" s="105"/>
      <c r="Q1522" s="105"/>
      <c r="R1522" s="105"/>
      <c r="S1522" s="15"/>
      <c r="T1522" s="112" t="s">
        <v>13934</v>
      </c>
      <c r="U1522" s="112"/>
      <c r="V1522" s="112"/>
      <c r="W1522" s="112"/>
      <c r="X1522" s="107" t="s">
        <v>15</v>
      </c>
      <c r="Y1522" s="107"/>
      <c r="Z1522" s="108"/>
    </row>
    <row r="1523" spans="1:26" s="11" customFormat="1" ht="13.5" hidden="1" customHeight="1" x14ac:dyDescent="0.2">
      <c r="A1523" s="12" t="s">
        <v>13836</v>
      </c>
      <c r="B1523" s="106" t="s">
        <v>13837</v>
      </c>
      <c r="C1523" s="106"/>
      <c r="D1523" s="4" t="s">
        <v>8899</v>
      </c>
      <c r="E1523" s="14" t="s">
        <v>13838</v>
      </c>
      <c r="F1523" s="1" t="s">
        <v>539</v>
      </c>
      <c r="G1523" s="4" t="s">
        <v>13839</v>
      </c>
      <c r="H1523" s="1" t="s">
        <v>12757</v>
      </c>
      <c r="I1523" s="1"/>
      <c r="J1523" s="2">
        <v>3038603.18</v>
      </c>
      <c r="K1523" s="3">
        <v>2892749.9</v>
      </c>
      <c r="L1523" s="109">
        <f t="shared" ref="L1523:L1544" si="34">J1523-K1523</f>
        <v>145853.28000000026</v>
      </c>
      <c r="M1523" s="109"/>
      <c r="N1523" s="13"/>
      <c r="O1523" s="105">
        <v>3136601.23</v>
      </c>
      <c r="P1523" s="105"/>
      <c r="Q1523" s="105"/>
      <c r="R1523" s="105"/>
      <c r="S1523" s="15"/>
      <c r="T1523" s="112" t="s">
        <v>13934</v>
      </c>
      <c r="U1523" s="112"/>
      <c r="V1523" s="112"/>
      <c r="W1523" s="112"/>
      <c r="X1523" s="107" t="s">
        <v>15</v>
      </c>
      <c r="Y1523" s="107"/>
      <c r="Z1523" s="108"/>
    </row>
    <row r="1524" spans="1:26" s="11" customFormat="1" ht="13.5" hidden="1" customHeight="1" x14ac:dyDescent="0.2">
      <c r="A1524" s="12" t="s">
        <v>13840</v>
      </c>
      <c r="B1524" s="106" t="s">
        <v>13841</v>
      </c>
      <c r="C1524" s="106"/>
      <c r="D1524" s="4" t="s">
        <v>13126</v>
      </c>
      <c r="E1524" s="14" t="s">
        <v>13842</v>
      </c>
      <c r="F1524" s="1" t="s">
        <v>539</v>
      </c>
      <c r="G1524" s="4" t="s">
        <v>13843</v>
      </c>
      <c r="H1524" s="1" t="s">
        <v>13844</v>
      </c>
      <c r="I1524" s="1"/>
      <c r="J1524" s="2">
        <v>3067780.44</v>
      </c>
      <c r="K1524" s="3">
        <v>2914391.19</v>
      </c>
      <c r="L1524" s="109">
        <f t="shared" si="34"/>
        <v>153389.25</v>
      </c>
      <c r="M1524" s="109"/>
      <c r="N1524" s="13"/>
      <c r="O1524" s="105">
        <v>3166719.49</v>
      </c>
      <c r="P1524" s="105"/>
      <c r="Q1524" s="105"/>
      <c r="R1524" s="105"/>
      <c r="S1524" s="15"/>
      <c r="T1524" s="112" t="s">
        <v>13934</v>
      </c>
      <c r="U1524" s="112"/>
      <c r="V1524" s="112"/>
      <c r="W1524" s="112"/>
      <c r="X1524" s="107" t="s">
        <v>15</v>
      </c>
      <c r="Y1524" s="107"/>
      <c r="Z1524" s="108"/>
    </row>
    <row r="1525" spans="1:26" s="11" customFormat="1" ht="13.5" hidden="1" customHeight="1" x14ac:dyDescent="0.2">
      <c r="A1525" s="12" t="s">
        <v>13845</v>
      </c>
      <c r="B1525" s="106" t="s">
        <v>13846</v>
      </c>
      <c r="C1525" s="106"/>
      <c r="D1525" s="4" t="s">
        <v>13126</v>
      </c>
      <c r="E1525" s="14" t="s">
        <v>13847</v>
      </c>
      <c r="F1525" s="1" t="s">
        <v>539</v>
      </c>
      <c r="G1525" s="4" t="s">
        <v>13848</v>
      </c>
      <c r="H1525" s="1" t="s">
        <v>12016</v>
      </c>
      <c r="I1525" s="1"/>
      <c r="J1525" s="2">
        <v>3059444.08</v>
      </c>
      <c r="K1525" s="3">
        <v>2906471.83</v>
      </c>
      <c r="L1525" s="109">
        <f t="shared" si="34"/>
        <v>152972.25</v>
      </c>
      <c r="M1525" s="109"/>
      <c r="N1525" s="13"/>
      <c r="O1525" s="105">
        <v>3158114.27</v>
      </c>
      <c r="P1525" s="105"/>
      <c r="Q1525" s="105"/>
      <c r="R1525" s="105"/>
      <c r="S1525" s="15"/>
      <c r="T1525" s="112" t="s">
        <v>13934</v>
      </c>
      <c r="U1525" s="112"/>
      <c r="V1525" s="112"/>
      <c r="W1525" s="112"/>
      <c r="X1525" s="107" t="s">
        <v>15</v>
      </c>
      <c r="Y1525" s="107"/>
      <c r="Z1525" s="108"/>
    </row>
    <row r="1526" spans="1:26" s="11" customFormat="1" ht="13.5" hidden="1" customHeight="1" x14ac:dyDescent="0.2">
      <c r="A1526" s="12" t="s">
        <v>13849</v>
      </c>
      <c r="B1526" s="106" t="s">
        <v>13850</v>
      </c>
      <c r="C1526" s="106"/>
      <c r="D1526" s="4" t="s">
        <v>13126</v>
      </c>
      <c r="E1526" s="14" t="s">
        <v>13851</v>
      </c>
      <c r="F1526" s="1" t="s">
        <v>539</v>
      </c>
      <c r="G1526" s="4" t="s">
        <v>13852</v>
      </c>
      <c r="H1526" s="1" t="s">
        <v>13853</v>
      </c>
      <c r="I1526" s="1"/>
      <c r="J1526" s="2">
        <v>3046939.54</v>
      </c>
      <c r="K1526" s="3">
        <v>2894592.79</v>
      </c>
      <c r="L1526" s="109">
        <f t="shared" si="34"/>
        <v>152346.75</v>
      </c>
      <c r="M1526" s="109"/>
      <c r="N1526" s="13"/>
      <c r="O1526" s="105">
        <v>3145206.45</v>
      </c>
      <c r="P1526" s="105"/>
      <c r="Q1526" s="105"/>
      <c r="R1526" s="105"/>
      <c r="S1526" s="15"/>
      <c r="T1526" s="112" t="s">
        <v>13934</v>
      </c>
      <c r="U1526" s="112"/>
      <c r="V1526" s="112"/>
      <c r="W1526" s="112"/>
      <c r="X1526" s="107" t="s">
        <v>15</v>
      </c>
      <c r="Y1526" s="107"/>
      <c r="Z1526" s="108"/>
    </row>
    <row r="1527" spans="1:26" s="11" customFormat="1" ht="13.5" hidden="1" customHeight="1" x14ac:dyDescent="0.2">
      <c r="A1527" s="12" t="s">
        <v>13854</v>
      </c>
      <c r="B1527" s="106" t="s">
        <v>13855</v>
      </c>
      <c r="C1527" s="106"/>
      <c r="D1527" s="4" t="s">
        <v>13126</v>
      </c>
      <c r="E1527" s="14" t="s">
        <v>13856</v>
      </c>
      <c r="F1527" s="1" t="s">
        <v>539</v>
      </c>
      <c r="G1527" s="4" t="s">
        <v>13857</v>
      </c>
      <c r="H1527" s="1" t="s">
        <v>13858</v>
      </c>
      <c r="I1527" s="1"/>
      <c r="J1527" s="2">
        <v>3063612.26</v>
      </c>
      <c r="K1527" s="3">
        <v>2910431.51</v>
      </c>
      <c r="L1527" s="109">
        <f t="shared" si="34"/>
        <v>153180.75</v>
      </c>
      <c r="M1527" s="109"/>
      <c r="N1527" s="13"/>
      <c r="O1527" s="105">
        <v>3162416.88</v>
      </c>
      <c r="P1527" s="105"/>
      <c r="Q1527" s="105"/>
      <c r="R1527" s="105"/>
      <c r="S1527" s="15"/>
      <c r="T1527" s="112" t="s">
        <v>13934</v>
      </c>
      <c r="U1527" s="112"/>
      <c r="V1527" s="112"/>
      <c r="W1527" s="112"/>
      <c r="X1527" s="107" t="s">
        <v>15</v>
      </c>
      <c r="Y1527" s="107"/>
      <c r="Z1527" s="108"/>
    </row>
    <row r="1528" spans="1:26" s="11" customFormat="1" ht="13.5" hidden="1" customHeight="1" x14ac:dyDescent="0.2">
      <c r="A1528" s="12" t="s">
        <v>13859</v>
      </c>
      <c r="B1528" s="106" t="s">
        <v>13860</v>
      </c>
      <c r="C1528" s="106"/>
      <c r="D1528" s="4" t="s">
        <v>13126</v>
      </c>
      <c r="E1528" s="14" t="s">
        <v>13861</v>
      </c>
      <c r="F1528" s="1" t="s">
        <v>539</v>
      </c>
      <c r="G1528" s="4" t="s">
        <v>13862</v>
      </c>
      <c r="H1528" s="1" t="s">
        <v>2662</v>
      </c>
      <c r="I1528" s="1"/>
      <c r="J1528" s="2">
        <v>1563067.48</v>
      </c>
      <c r="K1528" s="3">
        <v>1484914.48</v>
      </c>
      <c r="L1528" s="109">
        <f t="shared" si="34"/>
        <v>78153</v>
      </c>
      <c r="M1528" s="109"/>
      <c r="N1528" s="13"/>
      <c r="O1528" s="105">
        <v>1613478</v>
      </c>
      <c r="P1528" s="105"/>
      <c r="Q1528" s="105"/>
      <c r="R1528" s="105"/>
      <c r="S1528" s="15"/>
      <c r="T1528" s="112" t="s">
        <v>13934</v>
      </c>
      <c r="U1528" s="112"/>
      <c r="V1528" s="112"/>
      <c r="W1528" s="112"/>
      <c r="X1528" s="107" t="s">
        <v>15</v>
      </c>
      <c r="Y1528" s="107"/>
      <c r="Z1528" s="108"/>
    </row>
    <row r="1529" spans="1:26" s="11" customFormat="1" ht="13.5" hidden="1" customHeight="1" x14ac:dyDescent="0.2">
      <c r="A1529" s="12" t="s">
        <v>13863</v>
      </c>
      <c r="B1529" s="106" t="s">
        <v>13864</v>
      </c>
      <c r="C1529" s="106"/>
      <c r="D1529" s="4" t="s">
        <v>13126</v>
      </c>
      <c r="E1529" s="14" t="s">
        <v>13865</v>
      </c>
      <c r="F1529" s="1" t="s">
        <v>539</v>
      </c>
      <c r="G1529" s="4" t="s">
        <v>13866</v>
      </c>
      <c r="H1529" s="1" t="s">
        <v>12016</v>
      </c>
      <c r="I1529" s="1"/>
      <c r="J1529" s="2">
        <v>3059444.08</v>
      </c>
      <c r="K1529" s="3">
        <v>2906471.83</v>
      </c>
      <c r="L1529" s="109">
        <f t="shared" si="34"/>
        <v>152972.25</v>
      </c>
      <c r="M1529" s="109"/>
      <c r="N1529" s="13"/>
      <c r="O1529" s="105">
        <v>3158114.27</v>
      </c>
      <c r="P1529" s="105"/>
      <c r="Q1529" s="105"/>
      <c r="R1529" s="105"/>
      <c r="S1529" s="15"/>
      <c r="T1529" s="112" t="s">
        <v>13934</v>
      </c>
      <c r="U1529" s="112"/>
      <c r="V1529" s="112"/>
      <c r="W1529" s="112"/>
      <c r="X1529" s="107" t="s">
        <v>15</v>
      </c>
      <c r="Y1529" s="107"/>
      <c r="Z1529" s="108"/>
    </row>
    <row r="1530" spans="1:26" s="11" customFormat="1" ht="13.5" hidden="1" customHeight="1" x14ac:dyDescent="0.2">
      <c r="A1530" s="12" t="s">
        <v>13867</v>
      </c>
      <c r="B1530" s="106" t="s">
        <v>13868</v>
      </c>
      <c r="C1530" s="106"/>
      <c r="D1530" s="4" t="s">
        <v>7776</v>
      </c>
      <c r="E1530" s="14" t="s">
        <v>13869</v>
      </c>
      <c r="F1530" s="1" t="s">
        <v>548</v>
      </c>
      <c r="G1530" s="4" t="s">
        <v>13870</v>
      </c>
      <c r="H1530" s="1" t="s">
        <v>4342</v>
      </c>
      <c r="I1530" s="1"/>
      <c r="J1530" s="2">
        <v>367043.9</v>
      </c>
      <c r="K1530" s="3">
        <v>367043.9</v>
      </c>
      <c r="L1530" s="109"/>
      <c r="M1530" s="109"/>
      <c r="N1530" s="13"/>
      <c r="O1530" s="105">
        <v>367043.9</v>
      </c>
      <c r="P1530" s="105"/>
      <c r="Q1530" s="105"/>
      <c r="R1530" s="105"/>
      <c r="S1530" s="15"/>
      <c r="T1530" s="112" t="s">
        <v>13934</v>
      </c>
      <c r="U1530" s="112"/>
      <c r="V1530" s="112"/>
      <c r="W1530" s="112"/>
      <c r="X1530" s="107" t="s">
        <v>15</v>
      </c>
      <c r="Y1530" s="107"/>
      <c r="Z1530" s="108"/>
    </row>
    <row r="1531" spans="1:26" s="11" customFormat="1" ht="13.5" hidden="1" customHeight="1" x14ac:dyDescent="0.2">
      <c r="A1531" s="12" t="s">
        <v>13871</v>
      </c>
      <c r="B1531" s="106" t="s">
        <v>13872</v>
      </c>
      <c r="C1531" s="106"/>
      <c r="D1531" s="4" t="s">
        <v>8295</v>
      </c>
      <c r="E1531" s="14" t="s">
        <v>13873</v>
      </c>
      <c r="F1531" s="1" t="s">
        <v>548</v>
      </c>
      <c r="G1531" s="4" t="s">
        <v>8807</v>
      </c>
      <c r="H1531" s="1" t="s">
        <v>12020</v>
      </c>
      <c r="I1531" s="1"/>
      <c r="J1531" s="2">
        <v>570092.07999999996</v>
      </c>
      <c r="K1531" s="3">
        <v>570092.07999999996</v>
      </c>
      <c r="L1531" s="109"/>
      <c r="M1531" s="109"/>
      <c r="N1531" s="13"/>
      <c r="O1531" s="105">
        <v>570092.07999999996</v>
      </c>
      <c r="P1531" s="105"/>
      <c r="Q1531" s="105"/>
      <c r="R1531" s="105"/>
      <c r="S1531" s="15"/>
      <c r="T1531" s="112" t="s">
        <v>13934</v>
      </c>
      <c r="U1531" s="112"/>
      <c r="V1531" s="112"/>
      <c r="W1531" s="112"/>
      <c r="X1531" s="107" t="s">
        <v>15</v>
      </c>
      <c r="Y1531" s="107"/>
      <c r="Z1531" s="108"/>
    </row>
    <row r="1532" spans="1:26" s="11" customFormat="1" ht="13.5" hidden="1" customHeight="1" x14ac:dyDescent="0.2">
      <c r="A1532" s="12" t="s">
        <v>13874</v>
      </c>
      <c r="B1532" s="106" t="s">
        <v>13875</v>
      </c>
      <c r="C1532" s="106"/>
      <c r="D1532" s="4" t="s">
        <v>9326</v>
      </c>
      <c r="E1532" s="14" t="s">
        <v>13876</v>
      </c>
      <c r="F1532" s="1" t="s">
        <v>548</v>
      </c>
      <c r="G1532" s="4" t="s">
        <v>13877</v>
      </c>
      <c r="H1532" s="1" t="s">
        <v>8946</v>
      </c>
      <c r="I1532" s="1"/>
      <c r="J1532" s="2">
        <v>2196135.31</v>
      </c>
      <c r="K1532" s="3">
        <v>2196135.31</v>
      </c>
      <c r="L1532" s="109"/>
      <c r="M1532" s="109"/>
      <c r="N1532" s="13"/>
      <c r="O1532" s="105">
        <v>2196135.31</v>
      </c>
      <c r="P1532" s="105"/>
      <c r="Q1532" s="105"/>
      <c r="R1532" s="105"/>
      <c r="S1532" s="15"/>
      <c r="T1532" s="112" t="s">
        <v>13934</v>
      </c>
      <c r="U1532" s="112"/>
      <c r="V1532" s="112"/>
      <c r="W1532" s="112"/>
      <c r="X1532" s="107" t="s">
        <v>15</v>
      </c>
      <c r="Y1532" s="107"/>
      <c r="Z1532" s="108"/>
    </row>
    <row r="1533" spans="1:26" s="11" customFormat="1" ht="13.5" hidden="1" customHeight="1" x14ac:dyDescent="0.2">
      <c r="A1533" s="12" t="s">
        <v>13878</v>
      </c>
      <c r="B1533" s="106" t="s">
        <v>13879</v>
      </c>
      <c r="C1533" s="106"/>
      <c r="D1533" s="4" t="s">
        <v>8899</v>
      </c>
      <c r="E1533" s="14" t="s">
        <v>13880</v>
      </c>
      <c r="F1533" s="1" t="s">
        <v>548</v>
      </c>
      <c r="G1533" s="4" t="s">
        <v>13881</v>
      </c>
      <c r="H1533" s="1" t="s">
        <v>4273</v>
      </c>
      <c r="I1533" s="1"/>
      <c r="J1533" s="2">
        <v>269772.59000000003</v>
      </c>
      <c r="K1533" s="3">
        <v>269772.59000000003</v>
      </c>
      <c r="L1533" s="109"/>
      <c r="M1533" s="109"/>
      <c r="N1533" s="13"/>
      <c r="O1533" s="111"/>
      <c r="P1533" s="111"/>
      <c r="Q1533" s="111"/>
      <c r="R1533" s="111"/>
      <c r="S1533" s="15"/>
      <c r="T1533" s="112" t="s">
        <v>13934</v>
      </c>
      <c r="U1533" s="112"/>
      <c r="V1533" s="112"/>
      <c r="W1533" s="112"/>
      <c r="X1533" s="107" t="s">
        <v>15</v>
      </c>
      <c r="Y1533" s="107"/>
      <c r="Z1533" s="108"/>
    </row>
    <row r="1534" spans="1:26" s="11" customFormat="1" ht="13.5" hidden="1" customHeight="1" x14ac:dyDescent="0.2">
      <c r="A1534" s="12" t="s">
        <v>13882</v>
      </c>
      <c r="B1534" s="106" t="s">
        <v>13883</v>
      </c>
      <c r="C1534" s="106"/>
      <c r="D1534" s="4" t="s">
        <v>9326</v>
      </c>
      <c r="E1534" s="14" t="s">
        <v>13884</v>
      </c>
      <c r="F1534" s="1" t="s">
        <v>548</v>
      </c>
      <c r="G1534" s="4" t="s">
        <v>13885</v>
      </c>
      <c r="H1534" s="1" t="s">
        <v>10028</v>
      </c>
      <c r="I1534" s="1"/>
      <c r="J1534" s="2">
        <v>2102510.87</v>
      </c>
      <c r="K1534" s="3">
        <v>2102510.87</v>
      </c>
      <c r="L1534" s="109"/>
      <c r="M1534" s="109"/>
      <c r="N1534" s="13"/>
      <c r="O1534" s="105">
        <v>2102510.87</v>
      </c>
      <c r="P1534" s="105"/>
      <c r="Q1534" s="105"/>
      <c r="R1534" s="105"/>
      <c r="S1534" s="15"/>
      <c r="T1534" s="112" t="s">
        <v>13934</v>
      </c>
      <c r="U1534" s="112"/>
      <c r="V1534" s="112"/>
      <c r="W1534" s="112"/>
      <c r="X1534" s="107" t="s">
        <v>15</v>
      </c>
      <c r="Y1534" s="107"/>
      <c r="Z1534" s="108"/>
    </row>
    <row r="1535" spans="1:26" s="11" customFormat="1" ht="13.5" hidden="1" customHeight="1" x14ac:dyDescent="0.2">
      <c r="A1535" s="12" t="s">
        <v>13886</v>
      </c>
      <c r="B1535" s="106" t="s">
        <v>13887</v>
      </c>
      <c r="C1535" s="106"/>
      <c r="D1535" s="4" t="s">
        <v>8899</v>
      </c>
      <c r="E1535" s="14" t="s">
        <v>13888</v>
      </c>
      <c r="F1535" s="1" t="s">
        <v>548</v>
      </c>
      <c r="G1535" s="4" t="s">
        <v>13889</v>
      </c>
      <c r="H1535" s="1" t="s">
        <v>9101</v>
      </c>
      <c r="I1535" s="1"/>
      <c r="J1535" s="2">
        <v>1214291.42</v>
      </c>
      <c r="K1535" s="3">
        <v>1214291.42</v>
      </c>
      <c r="L1535" s="109"/>
      <c r="M1535" s="109"/>
      <c r="N1535" s="13"/>
      <c r="O1535" s="105">
        <v>1214291.42</v>
      </c>
      <c r="P1535" s="105"/>
      <c r="Q1535" s="105"/>
      <c r="R1535" s="105"/>
      <c r="S1535" s="15"/>
      <c r="T1535" s="112" t="s">
        <v>13934</v>
      </c>
      <c r="U1535" s="112"/>
      <c r="V1535" s="112"/>
      <c r="W1535" s="112"/>
      <c r="X1535" s="107" t="s">
        <v>15</v>
      </c>
      <c r="Y1535" s="107"/>
      <c r="Z1535" s="108"/>
    </row>
    <row r="1536" spans="1:26" s="11" customFormat="1" ht="13.5" hidden="1" customHeight="1" x14ac:dyDescent="0.2">
      <c r="A1536" s="12" t="s">
        <v>13890</v>
      </c>
      <c r="B1536" s="106" t="s">
        <v>13891</v>
      </c>
      <c r="C1536" s="106"/>
      <c r="D1536" s="4" t="s">
        <v>9326</v>
      </c>
      <c r="E1536" s="14" t="s">
        <v>13892</v>
      </c>
      <c r="F1536" s="1" t="s">
        <v>548</v>
      </c>
      <c r="G1536" s="4" t="s">
        <v>13893</v>
      </c>
      <c r="H1536" s="1" t="s">
        <v>9904</v>
      </c>
      <c r="I1536" s="1"/>
      <c r="J1536" s="2">
        <v>1546394.76</v>
      </c>
      <c r="K1536" s="3">
        <v>1355672.76</v>
      </c>
      <c r="L1536" s="109">
        <f t="shared" si="34"/>
        <v>190722</v>
      </c>
      <c r="M1536" s="109"/>
      <c r="N1536" s="13"/>
      <c r="O1536" s="105">
        <v>1596267.57</v>
      </c>
      <c r="P1536" s="105"/>
      <c r="Q1536" s="105"/>
      <c r="R1536" s="105"/>
      <c r="S1536" s="15"/>
      <c r="T1536" s="112" t="s">
        <v>13934</v>
      </c>
      <c r="U1536" s="112"/>
      <c r="V1536" s="112"/>
      <c r="W1536" s="112"/>
      <c r="X1536" s="107" t="s">
        <v>15</v>
      </c>
      <c r="Y1536" s="107"/>
      <c r="Z1536" s="108"/>
    </row>
    <row r="1537" spans="1:26" s="11" customFormat="1" ht="13.5" hidden="1" customHeight="1" x14ac:dyDescent="0.2">
      <c r="A1537" s="12" t="s">
        <v>13894</v>
      </c>
      <c r="B1537" s="106" t="s">
        <v>13895</v>
      </c>
      <c r="C1537" s="106"/>
      <c r="D1537" s="4" t="s">
        <v>8190</v>
      </c>
      <c r="E1537" s="14" t="s">
        <v>13896</v>
      </c>
      <c r="F1537" s="1" t="s">
        <v>584</v>
      </c>
      <c r="G1537" s="4" t="s">
        <v>13897</v>
      </c>
      <c r="H1537" s="1" t="s">
        <v>13898</v>
      </c>
      <c r="I1537" s="1"/>
      <c r="J1537" s="2">
        <v>6765510</v>
      </c>
      <c r="K1537" s="3"/>
      <c r="L1537" s="109">
        <f t="shared" si="34"/>
        <v>6765510</v>
      </c>
      <c r="M1537" s="109"/>
      <c r="N1537" s="13"/>
      <c r="O1537" s="105">
        <v>65317150.130000003</v>
      </c>
      <c r="P1537" s="105"/>
      <c r="Q1537" s="105"/>
      <c r="R1537" s="105"/>
      <c r="S1537" s="15"/>
      <c r="T1537" s="112" t="s">
        <v>13934</v>
      </c>
      <c r="U1537" s="112"/>
      <c r="V1537" s="112"/>
      <c r="W1537" s="112"/>
      <c r="X1537" s="107" t="s">
        <v>15</v>
      </c>
      <c r="Y1537" s="107"/>
      <c r="Z1537" s="108"/>
    </row>
    <row r="1538" spans="1:26" s="11" customFormat="1" ht="13.5" hidden="1" customHeight="1" x14ac:dyDescent="0.2">
      <c r="A1538" s="12" t="s">
        <v>13899</v>
      </c>
      <c r="B1538" s="106" t="s">
        <v>13900</v>
      </c>
      <c r="C1538" s="106"/>
      <c r="D1538" s="4" t="s">
        <v>13901</v>
      </c>
      <c r="E1538" s="14" t="s">
        <v>13902</v>
      </c>
      <c r="F1538" s="1" t="s">
        <v>584</v>
      </c>
      <c r="G1538" s="4" t="s">
        <v>13903</v>
      </c>
      <c r="H1538" s="1" t="s">
        <v>10959</v>
      </c>
      <c r="I1538" s="1"/>
      <c r="J1538" s="2">
        <v>579107.04</v>
      </c>
      <c r="K1538" s="3">
        <v>579107.04</v>
      </c>
      <c r="L1538" s="109"/>
      <c r="M1538" s="109"/>
      <c r="N1538" s="13"/>
      <c r="O1538" s="105">
        <v>579107.04</v>
      </c>
      <c r="P1538" s="105"/>
      <c r="Q1538" s="105"/>
      <c r="R1538" s="105"/>
      <c r="S1538" s="15"/>
      <c r="T1538" s="112" t="s">
        <v>13934</v>
      </c>
      <c r="U1538" s="112"/>
      <c r="V1538" s="112"/>
      <c r="W1538" s="112"/>
      <c r="X1538" s="107" t="s">
        <v>15</v>
      </c>
      <c r="Y1538" s="107"/>
      <c r="Z1538" s="108"/>
    </row>
    <row r="1539" spans="1:26" s="11" customFormat="1" ht="13.5" hidden="1" customHeight="1" x14ac:dyDescent="0.2">
      <c r="A1539" s="12" t="s">
        <v>13904</v>
      </c>
      <c r="B1539" s="106" t="s">
        <v>13905</v>
      </c>
      <c r="C1539" s="106"/>
      <c r="D1539" s="4" t="s">
        <v>8190</v>
      </c>
      <c r="E1539" s="14" t="s">
        <v>13906</v>
      </c>
      <c r="F1539" s="1" t="s">
        <v>8192</v>
      </c>
      <c r="G1539" s="4" t="s">
        <v>13907</v>
      </c>
      <c r="H1539" s="1" t="s">
        <v>13908</v>
      </c>
      <c r="I1539" s="1"/>
      <c r="J1539" s="2"/>
      <c r="K1539" s="3"/>
      <c r="L1539" s="109"/>
      <c r="M1539" s="109"/>
      <c r="N1539" s="13"/>
      <c r="O1539" s="111"/>
      <c r="P1539" s="111"/>
      <c r="Q1539" s="111"/>
      <c r="R1539" s="111"/>
      <c r="S1539" s="15"/>
      <c r="T1539" s="112" t="s">
        <v>13934</v>
      </c>
      <c r="U1539" s="112"/>
      <c r="V1539" s="112"/>
      <c r="W1539" s="112"/>
      <c r="X1539" s="107" t="s">
        <v>15</v>
      </c>
      <c r="Y1539" s="107"/>
      <c r="Z1539" s="108"/>
    </row>
    <row r="1540" spans="1:26" s="11" customFormat="1" ht="13.5" hidden="1" customHeight="1" x14ac:dyDescent="0.2">
      <c r="A1540" s="12" t="s">
        <v>13909</v>
      </c>
      <c r="B1540" s="106" t="s">
        <v>13910</v>
      </c>
      <c r="C1540" s="106"/>
      <c r="D1540" s="4" t="s">
        <v>13911</v>
      </c>
      <c r="E1540" s="14" t="s">
        <v>13912</v>
      </c>
      <c r="F1540" s="1" t="s">
        <v>8192</v>
      </c>
      <c r="G1540" s="4" t="s">
        <v>13907</v>
      </c>
      <c r="H1540" s="1" t="s">
        <v>2946</v>
      </c>
      <c r="I1540" s="1"/>
      <c r="J1540" s="2"/>
      <c r="K1540" s="3"/>
      <c r="L1540" s="109"/>
      <c r="M1540" s="109"/>
      <c r="N1540" s="13"/>
      <c r="O1540" s="111"/>
      <c r="P1540" s="111"/>
      <c r="Q1540" s="111"/>
      <c r="R1540" s="111"/>
      <c r="S1540" s="15"/>
      <c r="T1540" s="112" t="s">
        <v>13934</v>
      </c>
      <c r="U1540" s="112"/>
      <c r="V1540" s="112"/>
      <c r="W1540" s="112"/>
      <c r="X1540" s="107" t="s">
        <v>15</v>
      </c>
      <c r="Y1540" s="107"/>
      <c r="Z1540" s="108"/>
    </row>
    <row r="1541" spans="1:26" s="11" customFormat="1" ht="13.5" hidden="1" customHeight="1" x14ac:dyDescent="0.2">
      <c r="A1541" s="12" t="s">
        <v>13913</v>
      </c>
      <c r="B1541" s="106" t="s">
        <v>13914</v>
      </c>
      <c r="C1541" s="106"/>
      <c r="D1541" s="4" t="s">
        <v>8899</v>
      </c>
      <c r="E1541" s="14" t="s">
        <v>13915</v>
      </c>
      <c r="F1541" s="1" t="s">
        <v>13916</v>
      </c>
      <c r="G1541" s="4" t="s">
        <v>13917</v>
      </c>
      <c r="H1541" s="1" t="s">
        <v>13587</v>
      </c>
      <c r="I1541" s="1"/>
      <c r="J1541" s="2">
        <v>1370777</v>
      </c>
      <c r="K1541" s="3">
        <v>1370777</v>
      </c>
      <c r="L1541" s="109"/>
      <c r="M1541" s="109"/>
      <c r="N1541" s="13"/>
      <c r="O1541" s="105">
        <v>2623528.42</v>
      </c>
      <c r="P1541" s="105"/>
      <c r="Q1541" s="105"/>
      <c r="R1541" s="105"/>
      <c r="S1541" s="15"/>
      <c r="T1541" s="112" t="s">
        <v>13934</v>
      </c>
      <c r="U1541" s="112"/>
      <c r="V1541" s="112"/>
      <c r="W1541" s="112"/>
      <c r="X1541" s="107" t="s">
        <v>15</v>
      </c>
      <c r="Y1541" s="107"/>
      <c r="Z1541" s="108"/>
    </row>
    <row r="1542" spans="1:26" s="11" customFormat="1" ht="13.5" hidden="1" customHeight="1" x14ac:dyDescent="0.2">
      <c r="A1542" s="12" t="s">
        <v>13918</v>
      </c>
      <c r="B1542" s="106" t="s">
        <v>13919</v>
      </c>
      <c r="C1542" s="106"/>
      <c r="D1542" s="4" t="s">
        <v>8899</v>
      </c>
      <c r="E1542" s="14" t="s">
        <v>13920</v>
      </c>
      <c r="F1542" s="1" t="s">
        <v>13916</v>
      </c>
      <c r="G1542" s="4" t="s">
        <v>13921</v>
      </c>
      <c r="H1542" s="1" t="s">
        <v>13922</v>
      </c>
      <c r="I1542" s="1"/>
      <c r="J1542" s="2">
        <v>1643948</v>
      </c>
      <c r="K1542" s="3">
        <v>1643948</v>
      </c>
      <c r="L1542" s="109"/>
      <c r="M1542" s="109"/>
      <c r="N1542" s="13"/>
      <c r="O1542" s="105">
        <v>3135436.4</v>
      </c>
      <c r="P1542" s="105"/>
      <c r="Q1542" s="105"/>
      <c r="R1542" s="105"/>
      <c r="S1542" s="15"/>
      <c r="T1542" s="112" t="s">
        <v>13934</v>
      </c>
      <c r="U1542" s="112"/>
      <c r="V1542" s="112"/>
      <c r="W1542" s="112"/>
      <c r="X1542" s="107" t="s">
        <v>15</v>
      </c>
      <c r="Y1542" s="107"/>
      <c r="Z1542" s="108"/>
    </row>
    <row r="1543" spans="1:26" s="11" customFormat="1" ht="13.5" hidden="1" customHeight="1" x14ac:dyDescent="0.2">
      <c r="A1543" s="12" t="s">
        <v>13923</v>
      </c>
      <c r="B1543" s="106" t="s">
        <v>13924</v>
      </c>
      <c r="C1543" s="106"/>
      <c r="D1543" s="4" t="s">
        <v>8899</v>
      </c>
      <c r="E1543" s="14" t="s">
        <v>13925</v>
      </c>
      <c r="F1543" s="1" t="s">
        <v>13916</v>
      </c>
      <c r="G1543" s="4" t="s">
        <v>13926</v>
      </c>
      <c r="H1543" s="1" t="s">
        <v>3049</v>
      </c>
      <c r="I1543" s="1"/>
      <c r="J1543" s="2">
        <v>1363394</v>
      </c>
      <c r="K1543" s="3">
        <v>1363394</v>
      </c>
      <c r="L1543" s="109"/>
      <c r="M1543" s="109"/>
      <c r="N1543" s="13"/>
      <c r="O1543" s="105">
        <v>2650952.06</v>
      </c>
      <c r="P1543" s="105"/>
      <c r="Q1543" s="105"/>
      <c r="R1543" s="105"/>
      <c r="S1543" s="15"/>
      <c r="T1543" s="112" t="s">
        <v>13934</v>
      </c>
      <c r="U1543" s="112"/>
      <c r="V1543" s="112"/>
      <c r="W1543" s="112"/>
      <c r="X1543" s="107" t="s">
        <v>15</v>
      </c>
      <c r="Y1543" s="107"/>
      <c r="Z1543" s="108"/>
    </row>
    <row r="1544" spans="1:26" s="11" customFormat="1" ht="13.5" hidden="1" customHeight="1" x14ac:dyDescent="0.2">
      <c r="A1544" s="12" t="s">
        <v>13927</v>
      </c>
      <c r="B1544" s="106" t="s">
        <v>13928</v>
      </c>
      <c r="C1544" s="106"/>
      <c r="D1544" s="4" t="s">
        <v>13929</v>
      </c>
      <c r="E1544" s="14"/>
      <c r="F1544" s="1" t="s">
        <v>8884</v>
      </c>
      <c r="G1544" s="4" t="s">
        <v>13930</v>
      </c>
      <c r="H1544" s="1" t="s">
        <v>2465</v>
      </c>
      <c r="I1544" s="1"/>
      <c r="J1544" s="2">
        <v>44410.99</v>
      </c>
      <c r="K1544" s="3">
        <v>44039.87</v>
      </c>
      <c r="L1544" s="109">
        <f t="shared" si="34"/>
        <v>371.11999999999534</v>
      </c>
      <c r="M1544" s="109"/>
      <c r="N1544" s="13"/>
      <c r="O1544" s="111"/>
      <c r="P1544" s="111"/>
      <c r="Q1544" s="111"/>
      <c r="R1544" s="111"/>
      <c r="S1544" s="15"/>
      <c r="T1544" s="112" t="s">
        <v>13934</v>
      </c>
      <c r="U1544" s="112"/>
      <c r="V1544" s="112"/>
      <c r="W1544" s="112"/>
      <c r="X1544" s="107" t="s">
        <v>15</v>
      </c>
      <c r="Y1544" s="107"/>
      <c r="Z1544" s="108"/>
    </row>
    <row r="1545" spans="1:26" ht="13.5" customHeight="1" x14ac:dyDescent="0.2">
      <c r="M1545">
        <f>SUBTOTAL(9,L8:M1544)</f>
        <v>716459667.9799999</v>
      </c>
    </row>
  </sheetData>
  <autoFilter ref="A6:AA1544">
    <filterColumn colId="1" showButton="0">
      <colorFilter dxfId="0"/>
    </filterColumn>
    <filterColumn colId="2" showButton="0"/>
    <filterColumn colId="3" showButton="0"/>
    <filterColumn colId="4" showButton="0"/>
    <filterColumn colId="5" showButton="0"/>
    <filterColumn colId="11" showButton="0"/>
    <filterColumn colId="14" showButton="0"/>
    <filterColumn colId="15" showButton="0"/>
    <filterColumn colId="16" showButton="0"/>
    <filterColumn colId="19" showButton="0"/>
    <filterColumn colId="20" showButton="0"/>
    <filterColumn colId="21" showButton="0"/>
    <filterColumn colId="23" showButton="0"/>
    <filterColumn colId="24" showButton="0"/>
  </autoFilter>
  <mergeCells count="7695">
    <mergeCell ref="B1544:C1544"/>
    <mergeCell ref="L1544:M1544"/>
    <mergeCell ref="O1544:R1544"/>
    <mergeCell ref="T1544:W1544"/>
    <mergeCell ref="X1544:Z1544"/>
    <mergeCell ref="B1542:C1542"/>
    <mergeCell ref="L1542:M1542"/>
    <mergeCell ref="O1542:R1542"/>
    <mergeCell ref="T1542:W1542"/>
    <mergeCell ref="X1542:Z1542"/>
    <mergeCell ref="B1543:C1543"/>
    <mergeCell ref="L1543:M1543"/>
    <mergeCell ref="O1543:R1543"/>
    <mergeCell ref="T1543:W1543"/>
    <mergeCell ref="X1543:Z1543"/>
    <mergeCell ref="B1540:C1540"/>
    <mergeCell ref="L1540:M1540"/>
    <mergeCell ref="O1540:R1540"/>
    <mergeCell ref="T1540:W1540"/>
    <mergeCell ref="X1540:Z1540"/>
    <mergeCell ref="B1541:C1541"/>
    <mergeCell ref="L1541:M1541"/>
    <mergeCell ref="O1541:R1541"/>
    <mergeCell ref="T1541:W1541"/>
    <mergeCell ref="X1541:Z1541"/>
    <mergeCell ref="B1538:C1538"/>
    <mergeCell ref="L1538:M1538"/>
    <mergeCell ref="O1538:R1538"/>
    <mergeCell ref="T1538:W1538"/>
    <mergeCell ref="X1538:Z1538"/>
    <mergeCell ref="B1539:C1539"/>
    <mergeCell ref="L1539:M1539"/>
    <mergeCell ref="O1539:R1539"/>
    <mergeCell ref="T1539:W1539"/>
    <mergeCell ref="X1539:Z1539"/>
    <mergeCell ref="B1536:C1536"/>
    <mergeCell ref="L1536:M1536"/>
    <mergeCell ref="O1536:R1536"/>
    <mergeCell ref="T1536:W1536"/>
    <mergeCell ref="X1536:Z1536"/>
    <mergeCell ref="B1537:C1537"/>
    <mergeCell ref="L1537:M1537"/>
    <mergeCell ref="O1537:R1537"/>
    <mergeCell ref="T1537:W1537"/>
    <mergeCell ref="X1537:Z1537"/>
    <mergeCell ref="B1534:C1534"/>
    <mergeCell ref="L1534:M1534"/>
    <mergeCell ref="O1534:R1534"/>
    <mergeCell ref="T1534:W1534"/>
    <mergeCell ref="X1534:Z1534"/>
    <mergeCell ref="B1535:C1535"/>
    <mergeCell ref="L1535:M1535"/>
    <mergeCell ref="O1535:R1535"/>
    <mergeCell ref="T1535:W1535"/>
    <mergeCell ref="X1535:Z1535"/>
    <mergeCell ref="B1532:C1532"/>
    <mergeCell ref="L1532:M1532"/>
    <mergeCell ref="O1532:R1532"/>
    <mergeCell ref="T1532:W1532"/>
    <mergeCell ref="X1532:Z1532"/>
    <mergeCell ref="B1533:C1533"/>
    <mergeCell ref="L1533:M1533"/>
    <mergeCell ref="O1533:R1533"/>
    <mergeCell ref="T1533:W1533"/>
    <mergeCell ref="X1533:Z1533"/>
    <mergeCell ref="B1530:C1530"/>
    <mergeCell ref="L1530:M1530"/>
    <mergeCell ref="O1530:R1530"/>
    <mergeCell ref="T1530:W1530"/>
    <mergeCell ref="X1530:Z1530"/>
    <mergeCell ref="B1531:C1531"/>
    <mergeCell ref="L1531:M1531"/>
    <mergeCell ref="O1531:R1531"/>
    <mergeCell ref="T1531:W1531"/>
    <mergeCell ref="X1531:Z1531"/>
    <mergeCell ref="B1528:C1528"/>
    <mergeCell ref="L1528:M1528"/>
    <mergeCell ref="O1528:R1528"/>
    <mergeCell ref="T1528:W1528"/>
    <mergeCell ref="X1528:Z1528"/>
    <mergeCell ref="B1529:C1529"/>
    <mergeCell ref="L1529:M1529"/>
    <mergeCell ref="O1529:R1529"/>
    <mergeCell ref="T1529:W1529"/>
    <mergeCell ref="X1529:Z1529"/>
    <mergeCell ref="B1526:C1526"/>
    <mergeCell ref="L1526:M1526"/>
    <mergeCell ref="O1526:R1526"/>
    <mergeCell ref="T1526:W1526"/>
    <mergeCell ref="X1526:Z1526"/>
    <mergeCell ref="B1527:C1527"/>
    <mergeCell ref="L1527:M1527"/>
    <mergeCell ref="O1527:R1527"/>
    <mergeCell ref="T1527:W1527"/>
    <mergeCell ref="X1527:Z1527"/>
    <mergeCell ref="B1524:C1524"/>
    <mergeCell ref="L1524:M1524"/>
    <mergeCell ref="O1524:R1524"/>
    <mergeCell ref="T1524:W1524"/>
    <mergeCell ref="X1524:Z1524"/>
    <mergeCell ref="B1525:C1525"/>
    <mergeCell ref="L1525:M1525"/>
    <mergeCell ref="O1525:R1525"/>
    <mergeCell ref="T1525:W1525"/>
    <mergeCell ref="X1525:Z1525"/>
    <mergeCell ref="B1522:C1522"/>
    <mergeCell ref="L1522:M1522"/>
    <mergeCell ref="O1522:R1522"/>
    <mergeCell ref="T1522:W1522"/>
    <mergeCell ref="X1522:Z1522"/>
    <mergeCell ref="B1523:C1523"/>
    <mergeCell ref="L1523:M1523"/>
    <mergeCell ref="O1523:R1523"/>
    <mergeCell ref="T1523:W1523"/>
    <mergeCell ref="X1523:Z1523"/>
    <mergeCell ref="B1520:C1520"/>
    <mergeCell ref="L1520:M1520"/>
    <mergeCell ref="O1520:R1520"/>
    <mergeCell ref="T1520:W1520"/>
    <mergeCell ref="X1520:Z1520"/>
    <mergeCell ref="B1521:C1521"/>
    <mergeCell ref="L1521:M1521"/>
    <mergeCell ref="O1521:R1521"/>
    <mergeCell ref="T1521:W1521"/>
    <mergeCell ref="X1521:Z1521"/>
    <mergeCell ref="B1518:C1518"/>
    <mergeCell ref="L1518:M1518"/>
    <mergeCell ref="O1518:R1518"/>
    <mergeCell ref="T1518:W1518"/>
    <mergeCell ref="X1518:Z1518"/>
    <mergeCell ref="B1519:C1519"/>
    <mergeCell ref="L1519:M1519"/>
    <mergeCell ref="O1519:R1519"/>
    <mergeCell ref="T1519:W1519"/>
    <mergeCell ref="X1519:Z1519"/>
    <mergeCell ref="B1516:C1516"/>
    <mergeCell ref="L1516:M1516"/>
    <mergeCell ref="O1516:R1516"/>
    <mergeCell ref="T1516:W1516"/>
    <mergeCell ref="X1516:Z1516"/>
    <mergeCell ref="B1517:C1517"/>
    <mergeCell ref="L1517:M1517"/>
    <mergeCell ref="O1517:R1517"/>
    <mergeCell ref="T1517:W1517"/>
    <mergeCell ref="X1517:Z1517"/>
    <mergeCell ref="B1514:C1514"/>
    <mergeCell ref="L1514:M1514"/>
    <mergeCell ref="O1514:R1514"/>
    <mergeCell ref="T1514:W1514"/>
    <mergeCell ref="X1514:Z1514"/>
    <mergeCell ref="B1515:C1515"/>
    <mergeCell ref="L1515:M1515"/>
    <mergeCell ref="O1515:R1515"/>
    <mergeCell ref="T1515:W1515"/>
    <mergeCell ref="X1515:Z1515"/>
    <mergeCell ref="B1512:C1512"/>
    <mergeCell ref="L1512:M1512"/>
    <mergeCell ref="O1512:R1512"/>
    <mergeCell ref="T1512:W1512"/>
    <mergeCell ref="X1512:Z1512"/>
    <mergeCell ref="B1513:C1513"/>
    <mergeCell ref="L1513:M1513"/>
    <mergeCell ref="O1513:R1513"/>
    <mergeCell ref="T1513:W1513"/>
    <mergeCell ref="X1513:Z1513"/>
    <mergeCell ref="B1510:C1510"/>
    <mergeCell ref="L1510:M1510"/>
    <mergeCell ref="O1510:R1510"/>
    <mergeCell ref="T1510:W1510"/>
    <mergeCell ref="X1510:Z1510"/>
    <mergeCell ref="B1511:C1511"/>
    <mergeCell ref="L1511:M1511"/>
    <mergeCell ref="O1511:R1511"/>
    <mergeCell ref="T1511:W1511"/>
    <mergeCell ref="X1511:Z1511"/>
    <mergeCell ref="B1508:C1508"/>
    <mergeCell ref="L1508:M1508"/>
    <mergeCell ref="O1508:R1508"/>
    <mergeCell ref="T1508:W1508"/>
    <mergeCell ref="X1508:Z1508"/>
    <mergeCell ref="B1509:C1509"/>
    <mergeCell ref="L1509:M1509"/>
    <mergeCell ref="O1509:R1509"/>
    <mergeCell ref="T1509:W1509"/>
    <mergeCell ref="X1509:Z1509"/>
    <mergeCell ref="B1506:C1506"/>
    <mergeCell ref="L1506:M1506"/>
    <mergeCell ref="O1506:R1506"/>
    <mergeCell ref="T1506:W1506"/>
    <mergeCell ref="X1506:Z1506"/>
    <mergeCell ref="B1507:C1507"/>
    <mergeCell ref="L1507:M1507"/>
    <mergeCell ref="O1507:R1507"/>
    <mergeCell ref="T1507:W1507"/>
    <mergeCell ref="X1507:Z1507"/>
    <mergeCell ref="B1504:C1504"/>
    <mergeCell ref="L1504:M1504"/>
    <mergeCell ref="O1504:R1504"/>
    <mergeCell ref="T1504:W1504"/>
    <mergeCell ref="X1504:Z1504"/>
    <mergeCell ref="B1505:C1505"/>
    <mergeCell ref="L1505:M1505"/>
    <mergeCell ref="O1505:R1505"/>
    <mergeCell ref="T1505:W1505"/>
    <mergeCell ref="X1505:Z1505"/>
    <mergeCell ref="B1502:C1502"/>
    <mergeCell ref="L1502:M1502"/>
    <mergeCell ref="O1502:R1502"/>
    <mergeCell ref="T1502:W1502"/>
    <mergeCell ref="X1502:Z1502"/>
    <mergeCell ref="B1503:C1503"/>
    <mergeCell ref="L1503:M1503"/>
    <mergeCell ref="O1503:R1503"/>
    <mergeCell ref="T1503:W1503"/>
    <mergeCell ref="X1503:Z1503"/>
    <mergeCell ref="B1500:C1500"/>
    <mergeCell ref="L1500:M1500"/>
    <mergeCell ref="O1500:R1500"/>
    <mergeCell ref="T1500:W1500"/>
    <mergeCell ref="X1500:Z1500"/>
    <mergeCell ref="B1501:C1501"/>
    <mergeCell ref="L1501:M1501"/>
    <mergeCell ref="O1501:R1501"/>
    <mergeCell ref="T1501:W1501"/>
    <mergeCell ref="X1501:Z1501"/>
    <mergeCell ref="B1498:C1498"/>
    <mergeCell ref="L1498:M1498"/>
    <mergeCell ref="O1498:R1498"/>
    <mergeCell ref="T1498:W1498"/>
    <mergeCell ref="X1498:Z1498"/>
    <mergeCell ref="B1499:C1499"/>
    <mergeCell ref="L1499:M1499"/>
    <mergeCell ref="O1499:R1499"/>
    <mergeCell ref="T1499:W1499"/>
    <mergeCell ref="X1499:Z1499"/>
    <mergeCell ref="B1496:C1496"/>
    <mergeCell ref="L1496:M1496"/>
    <mergeCell ref="O1496:R1496"/>
    <mergeCell ref="T1496:W1496"/>
    <mergeCell ref="X1496:Z1496"/>
    <mergeCell ref="B1497:C1497"/>
    <mergeCell ref="L1497:M1497"/>
    <mergeCell ref="O1497:R1497"/>
    <mergeCell ref="T1497:W1497"/>
    <mergeCell ref="X1497:Z1497"/>
    <mergeCell ref="B1494:C1494"/>
    <mergeCell ref="L1494:M1494"/>
    <mergeCell ref="O1494:R1494"/>
    <mergeCell ref="T1494:W1494"/>
    <mergeCell ref="X1494:Z1494"/>
    <mergeCell ref="B1495:C1495"/>
    <mergeCell ref="L1495:M1495"/>
    <mergeCell ref="O1495:R1495"/>
    <mergeCell ref="T1495:W1495"/>
    <mergeCell ref="X1495:Z1495"/>
    <mergeCell ref="B1492:C1492"/>
    <mergeCell ref="L1492:M1492"/>
    <mergeCell ref="O1492:R1492"/>
    <mergeCell ref="T1492:W1492"/>
    <mergeCell ref="X1492:Z1492"/>
    <mergeCell ref="B1493:C1493"/>
    <mergeCell ref="L1493:M1493"/>
    <mergeCell ref="O1493:R1493"/>
    <mergeCell ref="T1493:W1493"/>
    <mergeCell ref="X1493:Z1493"/>
    <mergeCell ref="B1490:C1490"/>
    <mergeCell ref="L1490:M1490"/>
    <mergeCell ref="O1490:R1490"/>
    <mergeCell ref="T1490:W1490"/>
    <mergeCell ref="X1490:Z1490"/>
    <mergeCell ref="B1491:C1491"/>
    <mergeCell ref="L1491:M1491"/>
    <mergeCell ref="O1491:R1491"/>
    <mergeCell ref="T1491:W1491"/>
    <mergeCell ref="X1491:Z1491"/>
    <mergeCell ref="B1488:C1488"/>
    <mergeCell ref="L1488:M1488"/>
    <mergeCell ref="O1488:R1488"/>
    <mergeCell ref="T1488:W1488"/>
    <mergeCell ref="X1488:Z1488"/>
    <mergeCell ref="B1489:C1489"/>
    <mergeCell ref="L1489:M1489"/>
    <mergeCell ref="O1489:R1489"/>
    <mergeCell ref="T1489:W1489"/>
    <mergeCell ref="X1489:Z1489"/>
    <mergeCell ref="B1486:C1486"/>
    <mergeCell ref="L1486:M1486"/>
    <mergeCell ref="O1486:R1486"/>
    <mergeCell ref="T1486:W1486"/>
    <mergeCell ref="X1486:Z1486"/>
    <mergeCell ref="B1487:C1487"/>
    <mergeCell ref="L1487:M1487"/>
    <mergeCell ref="O1487:R1487"/>
    <mergeCell ref="T1487:W1487"/>
    <mergeCell ref="X1487:Z1487"/>
    <mergeCell ref="B1484:C1484"/>
    <mergeCell ref="L1484:M1484"/>
    <mergeCell ref="O1484:R1484"/>
    <mergeCell ref="T1484:W1484"/>
    <mergeCell ref="X1484:Z1484"/>
    <mergeCell ref="B1485:C1485"/>
    <mergeCell ref="L1485:M1485"/>
    <mergeCell ref="O1485:R1485"/>
    <mergeCell ref="T1485:W1485"/>
    <mergeCell ref="X1485:Z1485"/>
    <mergeCell ref="B1482:C1482"/>
    <mergeCell ref="L1482:M1482"/>
    <mergeCell ref="O1482:R1482"/>
    <mergeCell ref="T1482:W1482"/>
    <mergeCell ref="X1482:Z1482"/>
    <mergeCell ref="B1483:C1483"/>
    <mergeCell ref="L1483:M1483"/>
    <mergeCell ref="O1483:R1483"/>
    <mergeCell ref="T1483:W1483"/>
    <mergeCell ref="X1483:Z1483"/>
    <mergeCell ref="B1480:C1480"/>
    <mergeCell ref="L1480:M1480"/>
    <mergeCell ref="O1480:R1480"/>
    <mergeCell ref="T1480:W1480"/>
    <mergeCell ref="X1480:Z1480"/>
    <mergeCell ref="B1481:C1481"/>
    <mergeCell ref="L1481:M1481"/>
    <mergeCell ref="O1481:R1481"/>
    <mergeCell ref="T1481:W1481"/>
    <mergeCell ref="X1481:Z1481"/>
    <mergeCell ref="B1478:C1478"/>
    <mergeCell ref="L1478:M1478"/>
    <mergeCell ref="O1478:R1478"/>
    <mergeCell ref="T1478:W1478"/>
    <mergeCell ref="X1478:Z1478"/>
    <mergeCell ref="B1479:C1479"/>
    <mergeCell ref="L1479:M1479"/>
    <mergeCell ref="O1479:R1479"/>
    <mergeCell ref="T1479:W1479"/>
    <mergeCell ref="X1479:Z1479"/>
    <mergeCell ref="B1476:C1476"/>
    <mergeCell ref="L1476:M1476"/>
    <mergeCell ref="O1476:R1476"/>
    <mergeCell ref="T1476:W1476"/>
    <mergeCell ref="X1476:Z1476"/>
    <mergeCell ref="B1477:C1477"/>
    <mergeCell ref="L1477:M1477"/>
    <mergeCell ref="O1477:R1477"/>
    <mergeCell ref="T1477:W1477"/>
    <mergeCell ref="X1477:Z1477"/>
    <mergeCell ref="B1474:C1474"/>
    <mergeCell ref="L1474:M1474"/>
    <mergeCell ref="O1474:R1474"/>
    <mergeCell ref="T1474:W1474"/>
    <mergeCell ref="X1474:Z1474"/>
    <mergeCell ref="B1475:C1475"/>
    <mergeCell ref="L1475:M1475"/>
    <mergeCell ref="O1475:R1475"/>
    <mergeCell ref="T1475:W1475"/>
    <mergeCell ref="X1475:Z1475"/>
    <mergeCell ref="B1472:C1472"/>
    <mergeCell ref="L1472:M1472"/>
    <mergeCell ref="O1472:R1472"/>
    <mergeCell ref="T1472:W1472"/>
    <mergeCell ref="X1472:Z1472"/>
    <mergeCell ref="B1473:C1473"/>
    <mergeCell ref="L1473:M1473"/>
    <mergeCell ref="O1473:R1473"/>
    <mergeCell ref="T1473:W1473"/>
    <mergeCell ref="X1473:Z1473"/>
    <mergeCell ref="B1470:C1470"/>
    <mergeCell ref="L1470:M1470"/>
    <mergeCell ref="O1470:R1470"/>
    <mergeCell ref="T1470:W1470"/>
    <mergeCell ref="X1470:Z1470"/>
    <mergeCell ref="B1471:C1471"/>
    <mergeCell ref="L1471:M1471"/>
    <mergeCell ref="O1471:R1471"/>
    <mergeCell ref="T1471:W1471"/>
    <mergeCell ref="X1471:Z1471"/>
    <mergeCell ref="B1468:C1468"/>
    <mergeCell ref="L1468:M1468"/>
    <mergeCell ref="O1468:R1468"/>
    <mergeCell ref="T1468:W1468"/>
    <mergeCell ref="X1468:Z1468"/>
    <mergeCell ref="B1469:C1469"/>
    <mergeCell ref="L1469:M1469"/>
    <mergeCell ref="O1469:R1469"/>
    <mergeCell ref="T1469:W1469"/>
    <mergeCell ref="X1469:Z1469"/>
    <mergeCell ref="B1466:C1466"/>
    <mergeCell ref="L1466:M1466"/>
    <mergeCell ref="O1466:R1466"/>
    <mergeCell ref="T1466:W1466"/>
    <mergeCell ref="X1466:Z1466"/>
    <mergeCell ref="B1467:C1467"/>
    <mergeCell ref="L1467:M1467"/>
    <mergeCell ref="O1467:R1467"/>
    <mergeCell ref="T1467:W1467"/>
    <mergeCell ref="X1467:Z1467"/>
    <mergeCell ref="B1464:C1464"/>
    <mergeCell ref="L1464:M1464"/>
    <mergeCell ref="O1464:R1464"/>
    <mergeCell ref="T1464:W1464"/>
    <mergeCell ref="X1464:Z1464"/>
    <mergeCell ref="B1465:C1465"/>
    <mergeCell ref="L1465:M1465"/>
    <mergeCell ref="O1465:R1465"/>
    <mergeCell ref="T1465:W1465"/>
    <mergeCell ref="X1465:Z1465"/>
    <mergeCell ref="B1462:C1462"/>
    <mergeCell ref="L1462:M1462"/>
    <mergeCell ref="O1462:R1462"/>
    <mergeCell ref="T1462:W1462"/>
    <mergeCell ref="X1462:Z1462"/>
    <mergeCell ref="B1463:C1463"/>
    <mergeCell ref="L1463:M1463"/>
    <mergeCell ref="O1463:R1463"/>
    <mergeCell ref="T1463:W1463"/>
    <mergeCell ref="X1463:Z1463"/>
    <mergeCell ref="B1460:C1460"/>
    <mergeCell ref="L1460:M1460"/>
    <mergeCell ref="O1460:R1460"/>
    <mergeCell ref="T1460:W1460"/>
    <mergeCell ref="X1460:Z1460"/>
    <mergeCell ref="B1461:C1461"/>
    <mergeCell ref="L1461:M1461"/>
    <mergeCell ref="O1461:R1461"/>
    <mergeCell ref="T1461:W1461"/>
    <mergeCell ref="X1461:Z1461"/>
    <mergeCell ref="B1458:C1458"/>
    <mergeCell ref="L1458:M1458"/>
    <mergeCell ref="O1458:R1458"/>
    <mergeCell ref="T1458:W1458"/>
    <mergeCell ref="X1458:Z1458"/>
    <mergeCell ref="B1459:C1459"/>
    <mergeCell ref="L1459:M1459"/>
    <mergeCell ref="O1459:R1459"/>
    <mergeCell ref="T1459:W1459"/>
    <mergeCell ref="X1459:Z1459"/>
    <mergeCell ref="B1456:C1456"/>
    <mergeCell ref="L1456:M1456"/>
    <mergeCell ref="O1456:R1456"/>
    <mergeCell ref="T1456:W1456"/>
    <mergeCell ref="X1456:Z1456"/>
    <mergeCell ref="B1457:C1457"/>
    <mergeCell ref="L1457:M1457"/>
    <mergeCell ref="O1457:R1457"/>
    <mergeCell ref="T1457:W1457"/>
    <mergeCell ref="X1457:Z1457"/>
    <mergeCell ref="B1454:C1454"/>
    <mergeCell ref="L1454:M1454"/>
    <mergeCell ref="O1454:R1454"/>
    <mergeCell ref="T1454:W1454"/>
    <mergeCell ref="X1454:Z1454"/>
    <mergeCell ref="B1455:C1455"/>
    <mergeCell ref="L1455:M1455"/>
    <mergeCell ref="O1455:R1455"/>
    <mergeCell ref="T1455:W1455"/>
    <mergeCell ref="X1455:Z1455"/>
    <mergeCell ref="B1452:C1452"/>
    <mergeCell ref="L1452:M1452"/>
    <mergeCell ref="O1452:R1452"/>
    <mergeCell ref="T1452:W1452"/>
    <mergeCell ref="X1452:Z1452"/>
    <mergeCell ref="B1453:C1453"/>
    <mergeCell ref="L1453:M1453"/>
    <mergeCell ref="O1453:R1453"/>
    <mergeCell ref="T1453:W1453"/>
    <mergeCell ref="X1453:Z1453"/>
    <mergeCell ref="B1450:C1450"/>
    <mergeCell ref="L1450:M1450"/>
    <mergeCell ref="O1450:R1450"/>
    <mergeCell ref="T1450:W1450"/>
    <mergeCell ref="X1450:Z1450"/>
    <mergeCell ref="B1451:C1451"/>
    <mergeCell ref="L1451:M1451"/>
    <mergeCell ref="O1451:R1451"/>
    <mergeCell ref="T1451:W1451"/>
    <mergeCell ref="X1451:Z1451"/>
    <mergeCell ref="B1448:C1448"/>
    <mergeCell ref="L1448:M1448"/>
    <mergeCell ref="O1448:R1448"/>
    <mergeCell ref="T1448:W1448"/>
    <mergeCell ref="X1448:Z1448"/>
    <mergeCell ref="B1449:C1449"/>
    <mergeCell ref="L1449:M1449"/>
    <mergeCell ref="O1449:R1449"/>
    <mergeCell ref="T1449:W1449"/>
    <mergeCell ref="X1449:Z1449"/>
    <mergeCell ref="B1446:C1446"/>
    <mergeCell ref="L1446:M1446"/>
    <mergeCell ref="O1446:R1446"/>
    <mergeCell ref="T1446:W1446"/>
    <mergeCell ref="X1446:Z1446"/>
    <mergeCell ref="B1447:C1447"/>
    <mergeCell ref="L1447:M1447"/>
    <mergeCell ref="O1447:R1447"/>
    <mergeCell ref="T1447:W1447"/>
    <mergeCell ref="X1447:Z1447"/>
    <mergeCell ref="B1444:C1444"/>
    <mergeCell ref="L1444:M1444"/>
    <mergeCell ref="O1444:R1444"/>
    <mergeCell ref="T1444:W1444"/>
    <mergeCell ref="X1444:Z1444"/>
    <mergeCell ref="B1445:C1445"/>
    <mergeCell ref="L1445:M1445"/>
    <mergeCell ref="O1445:R1445"/>
    <mergeCell ref="T1445:W1445"/>
    <mergeCell ref="X1445:Z1445"/>
    <mergeCell ref="B1442:C1442"/>
    <mergeCell ref="L1442:M1442"/>
    <mergeCell ref="O1442:R1442"/>
    <mergeCell ref="T1442:W1442"/>
    <mergeCell ref="X1442:Z1442"/>
    <mergeCell ref="B1443:C1443"/>
    <mergeCell ref="L1443:M1443"/>
    <mergeCell ref="O1443:R1443"/>
    <mergeCell ref="T1443:W1443"/>
    <mergeCell ref="X1443:Z1443"/>
    <mergeCell ref="B1440:C1440"/>
    <mergeCell ref="L1440:M1440"/>
    <mergeCell ref="O1440:R1440"/>
    <mergeCell ref="T1440:W1440"/>
    <mergeCell ref="X1440:Z1440"/>
    <mergeCell ref="B1441:C1441"/>
    <mergeCell ref="L1441:M1441"/>
    <mergeCell ref="O1441:R1441"/>
    <mergeCell ref="T1441:W1441"/>
    <mergeCell ref="X1441:Z1441"/>
    <mergeCell ref="B1438:C1438"/>
    <mergeCell ref="L1438:M1438"/>
    <mergeCell ref="O1438:R1438"/>
    <mergeCell ref="T1438:W1438"/>
    <mergeCell ref="X1438:Z1438"/>
    <mergeCell ref="B1439:C1439"/>
    <mergeCell ref="L1439:M1439"/>
    <mergeCell ref="O1439:R1439"/>
    <mergeCell ref="T1439:W1439"/>
    <mergeCell ref="X1439:Z1439"/>
    <mergeCell ref="B1436:C1436"/>
    <mergeCell ref="L1436:M1436"/>
    <mergeCell ref="O1436:R1436"/>
    <mergeCell ref="T1436:W1436"/>
    <mergeCell ref="X1436:Z1436"/>
    <mergeCell ref="B1437:C1437"/>
    <mergeCell ref="L1437:M1437"/>
    <mergeCell ref="O1437:R1437"/>
    <mergeCell ref="T1437:W1437"/>
    <mergeCell ref="X1437:Z1437"/>
    <mergeCell ref="B1434:C1434"/>
    <mergeCell ref="L1434:M1434"/>
    <mergeCell ref="O1434:R1434"/>
    <mergeCell ref="T1434:W1434"/>
    <mergeCell ref="X1434:Z1434"/>
    <mergeCell ref="B1435:C1435"/>
    <mergeCell ref="L1435:M1435"/>
    <mergeCell ref="O1435:R1435"/>
    <mergeCell ref="T1435:W1435"/>
    <mergeCell ref="X1435:Z1435"/>
    <mergeCell ref="B1432:C1432"/>
    <mergeCell ref="L1432:M1432"/>
    <mergeCell ref="O1432:R1432"/>
    <mergeCell ref="T1432:W1432"/>
    <mergeCell ref="X1432:Z1432"/>
    <mergeCell ref="B1433:C1433"/>
    <mergeCell ref="L1433:M1433"/>
    <mergeCell ref="O1433:R1433"/>
    <mergeCell ref="T1433:W1433"/>
    <mergeCell ref="X1433:Z1433"/>
    <mergeCell ref="B1430:C1430"/>
    <mergeCell ref="L1430:M1430"/>
    <mergeCell ref="O1430:R1430"/>
    <mergeCell ref="T1430:W1430"/>
    <mergeCell ref="X1430:Z1430"/>
    <mergeCell ref="B1431:C1431"/>
    <mergeCell ref="L1431:M1431"/>
    <mergeCell ref="O1431:R1431"/>
    <mergeCell ref="T1431:W1431"/>
    <mergeCell ref="X1431:Z1431"/>
    <mergeCell ref="B1428:C1428"/>
    <mergeCell ref="L1428:M1428"/>
    <mergeCell ref="O1428:R1428"/>
    <mergeCell ref="T1428:W1428"/>
    <mergeCell ref="X1428:Z1428"/>
    <mergeCell ref="B1429:C1429"/>
    <mergeCell ref="L1429:M1429"/>
    <mergeCell ref="O1429:R1429"/>
    <mergeCell ref="T1429:W1429"/>
    <mergeCell ref="X1429:Z1429"/>
    <mergeCell ref="B1426:C1426"/>
    <mergeCell ref="L1426:M1426"/>
    <mergeCell ref="O1426:R1426"/>
    <mergeCell ref="T1426:W1426"/>
    <mergeCell ref="X1426:Z1426"/>
    <mergeCell ref="B1427:C1427"/>
    <mergeCell ref="L1427:M1427"/>
    <mergeCell ref="O1427:R1427"/>
    <mergeCell ref="T1427:W1427"/>
    <mergeCell ref="X1427:Z1427"/>
    <mergeCell ref="B1424:C1424"/>
    <mergeCell ref="L1424:M1424"/>
    <mergeCell ref="O1424:R1424"/>
    <mergeCell ref="T1424:W1424"/>
    <mergeCell ref="X1424:Z1424"/>
    <mergeCell ref="B1425:C1425"/>
    <mergeCell ref="L1425:M1425"/>
    <mergeCell ref="O1425:R1425"/>
    <mergeCell ref="T1425:W1425"/>
    <mergeCell ref="X1425:Z1425"/>
    <mergeCell ref="B1422:C1422"/>
    <mergeCell ref="L1422:M1422"/>
    <mergeCell ref="O1422:R1422"/>
    <mergeCell ref="T1422:W1422"/>
    <mergeCell ref="X1422:Z1422"/>
    <mergeCell ref="B1423:C1423"/>
    <mergeCell ref="L1423:M1423"/>
    <mergeCell ref="O1423:R1423"/>
    <mergeCell ref="T1423:W1423"/>
    <mergeCell ref="X1423:Z1423"/>
    <mergeCell ref="B1420:C1420"/>
    <mergeCell ref="L1420:M1420"/>
    <mergeCell ref="O1420:R1420"/>
    <mergeCell ref="T1420:W1420"/>
    <mergeCell ref="X1420:Z1420"/>
    <mergeCell ref="B1421:C1421"/>
    <mergeCell ref="L1421:M1421"/>
    <mergeCell ref="O1421:R1421"/>
    <mergeCell ref="T1421:W1421"/>
    <mergeCell ref="X1421:Z1421"/>
    <mergeCell ref="B1418:C1418"/>
    <mergeCell ref="L1418:M1418"/>
    <mergeCell ref="O1418:R1418"/>
    <mergeCell ref="T1418:W1418"/>
    <mergeCell ref="X1418:Z1418"/>
    <mergeCell ref="B1419:C1419"/>
    <mergeCell ref="L1419:M1419"/>
    <mergeCell ref="O1419:R1419"/>
    <mergeCell ref="T1419:W1419"/>
    <mergeCell ref="X1419:Z1419"/>
    <mergeCell ref="B1416:C1416"/>
    <mergeCell ref="L1416:M1416"/>
    <mergeCell ref="O1416:R1416"/>
    <mergeCell ref="T1416:W1416"/>
    <mergeCell ref="X1416:Z1416"/>
    <mergeCell ref="B1417:C1417"/>
    <mergeCell ref="L1417:M1417"/>
    <mergeCell ref="O1417:R1417"/>
    <mergeCell ref="T1417:W1417"/>
    <mergeCell ref="X1417:Z1417"/>
    <mergeCell ref="B1414:C1414"/>
    <mergeCell ref="L1414:M1414"/>
    <mergeCell ref="O1414:R1414"/>
    <mergeCell ref="T1414:W1414"/>
    <mergeCell ref="X1414:Z1414"/>
    <mergeCell ref="B1415:C1415"/>
    <mergeCell ref="L1415:M1415"/>
    <mergeCell ref="O1415:R1415"/>
    <mergeCell ref="T1415:W1415"/>
    <mergeCell ref="X1415:Z1415"/>
    <mergeCell ref="B1412:C1412"/>
    <mergeCell ref="L1412:M1412"/>
    <mergeCell ref="O1412:R1412"/>
    <mergeCell ref="T1412:W1412"/>
    <mergeCell ref="X1412:Z1412"/>
    <mergeCell ref="B1413:C1413"/>
    <mergeCell ref="L1413:M1413"/>
    <mergeCell ref="O1413:R1413"/>
    <mergeCell ref="T1413:W1413"/>
    <mergeCell ref="X1413:Z1413"/>
    <mergeCell ref="B1410:C1410"/>
    <mergeCell ref="L1410:M1410"/>
    <mergeCell ref="O1410:R1410"/>
    <mergeCell ref="T1410:W1410"/>
    <mergeCell ref="X1410:Z1410"/>
    <mergeCell ref="B1411:C1411"/>
    <mergeCell ref="L1411:M1411"/>
    <mergeCell ref="O1411:R1411"/>
    <mergeCell ref="T1411:W1411"/>
    <mergeCell ref="X1411:Z1411"/>
    <mergeCell ref="B1408:C1408"/>
    <mergeCell ref="L1408:M1408"/>
    <mergeCell ref="O1408:R1408"/>
    <mergeCell ref="T1408:W1408"/>
    <mergeCell ref="X1408:Z1408"/>
    <mergeCell ref="B1409:C1409"/>
    <mergeCell ref="L1409:M1409"/>
    <mergeCell ref="O1409:R1409"/>
    <mergeCell ref="T1409:W1409"/>
    <mergeCell ref="X1409:Z1409"/>
    <mergeCell ref="B1406:C1406"/>
    <mergeCell ref="L1406:M1406"/>
    <mergeCell ref="O1406:R1406"/>
    <mergeCell ref="T1406:W1406"/>
    <mergeCell ref="X1406:Z1406"/>
    <mergeCell ref="B1407:C1407"/>
    <mergeCell ref="L1407:M1407"/>
    <mergeCell ref="O1407:R1407"/>
    <mergeCell ref="T1407:W1407"/>
    <mergeCell ref="X1407:Z1407"/>
    <mergeCell ref="B1404:C1404"/>
    <mergeCell ref="L1404:M1404"/>
    <mergeCell ref="O1404:R1404"/>
    <mergeCell ref="T1404:W1404"/>
    <mergeCell ref="X1404:Z1404"/>
    <mergeCell ref="B1405:C1405"/>
    <mergeCell ref="L1405:M1405"/>
    <mergeCell ref="O1405:R1405"/>
    <mergeCell ref="T1405:W1405"/>
    <mergeCell ref="X1405:Z1405"/>
    <mergeCell ref="B1402:C1402"/>
    <mergeCell ref="L1402:M1402"/>
    <mergeCell ref="O1402:R1402"/>
    <mergeCell ref="T1402:W1402"/>
    <mergeCell ref="X1402:Z1402"/>
    <mergeCell ref="B1403:C1403"/>
    <mergeCell ref="L1403:M1403"/>
    <mergeCell ref="O1403:R1403"/>
    <mergeCell ref="T1403:W1403"/>
    <mergeCell ref="X1403:Z1403"/>
    <mergeCell ref="B1400:C1400"/>
    <mergeCell ref="L1400:M1400"/>
    <mergeCell ref="O1400:R1400"/>
    <mergeCell ref="T1400:W1400"/>
    <mergeCell ref="X1400:Z1400"/>
    <mergeCell ref="B1401:C1401"/>
    <mergeCell ref="L1401:M1401"/>
    <mergeCell ref="O1401:R1401"/>
    <mergeCell ref="T1401:W1401"/>
    <mergeCell ref="X1401:Z1401"/>
    <mergeCell ref="B1398:C1398"/>
    <mergeCell ref="L1398:M1398"/>
    <mergeCell ref="O1398:R1398"/>
    <mergeCell ref="T1398:W1398"/>
    <mergeCell ref="X1398:Z1398"/>
    <mergeCell ref="B1399:C1399"/>
    <mergeCell ref="L1399:M1399"/>
    <mergeCell ref="O1399:R1399"/>
    <mergeCell ref="T1399:W1399"/>
    <mergeCell ref="X1399:Z1399"/>
    <mergeCell ref="B1396:C1396"/>
    <mergeCell ref="L1396:M1396"/>
    <mergeCell ref="O1396:R1396"/>
    <mergeCell ref="T1396:W1396"/>
    <mergeCell ref="X1396:Z1396"/>
    <mergeCell ref="B1397:C1397"/>
    <mergeCell ref="L1397:M1397"/>
    <mergeCell ref="O1397:R1397"/>
    <mergeCell ref="T1397:W1397"/>
    <mergeCell ref="X1397:Z1397"/>
    <mergeCell ref="B1394:C1394"/>
    <mergeCell ref="L1394:M1394"/>
    <mergeCell ref="O1394:R1394"/>
    <mergeCell ref="T1394:W1394"/>
    <mergeCell ref="X1394:Z1394"/>
    <mergeCell ref="B1395:C1395"/>
    <mergeCell ref="L1395:M1395"/>
    <mergeCell ref="O1395:R1395"/>
    <mergeCell ref="T1395:W1395"/>
    <mergeCell ref="X1395:Z1395"/>
    <mergeCell ref="B1392:C1392"/>
    <mergeCell ref="L1392:M1392"/>
    <mergeCell ref="O1392:R1392"/>
    <mergeCell ref="T1392:W1392"/>
    <mergeCell ref="X1392:Z1392"/>
    <mergeCell ref="B1393:C1393"/>
    <mergeCell ref="L1393:M1393"/>
    <mergeCell ref="O1393:R1393"/>
    <mergeCell ref="T1393:W1393"/>
    <mergeCell ref="X1393:Z1393"/>
    <mergeCell ref="B1390:C1390"/>
    <mergeCell ref="L1390:M1390"/>
    <mergeCell ref="O1390:R1390"/>
    <mergeCell ref="T1390:W1390"/>
    <mergeCell ref="X1390:Z1390"/>
    <mergeCell ref="B1391:C1391"/>
    <mergeCell ref="L1391:M1391"/>
    <mergeCell ref="O1391:R1391"/>
    <mergeCell ref="T1391:W1391"/>
    <mergeCell ref="X1391:Z1391"/>
    <mergeCell ref="B1388:C1388"/>
    <mergeCell ref="L1388:M1388"/>
    <mergeCell ref="O1388:R1388"/>
    <mergeCell ref="T1388:W1388"/>
    <mergeCell ref="X1388:Z1388"/>
    <mergeCell ref="B1389:C1389"/>
    <mergeCell ref="L1389:M1389"/>
    <mergeCell ref="O1389:R1389"/>
    <mergeCell ref="T1389:W1389"/>
    <mergeCell ref="X1389:Z1389"/>
    <mergeCell ref="B1386:C1386"/>
    <mergeCell ref="L1386:M1386"/>
    <mergeCell ref="O1386:R1386"/>
    <mergeCell ref="T1386:W1386"/>
    <mergeCell ref="X1386:Z1386"/>
    <mergeCell ref="B1387:C1387"/>
    <mergeCell ref="L1387:M1387"/>
    <mergeCell ref="O1387:R1387"/>
    <mergeCell ref="T1387:W1387"/>
    <mergeCell ref="X1387:Z1387"/>
    <mergeCell ref="B1384:C1384"/>
    <mergeCell ref="L1384:M1384"/>
    <mergeCell ref="O1384:R1384"/>
    <mergeCell ref="T1384:W1384"/>
    <mergeCell ref="X1384:Z1384"/>
    <mergeCell ref="B1385:C1385"/>
    <mergeCell ref="L1385:M1385"/>
    <mergeCell ref="O1385:R1385"/>
    <mergeCell ref="T1385:W1385"/>
    <mergeCell ref="X1385:Z1385"/>
    <mergeCell ref="B1382:C1382"/>
    <mergeCell ref="L1382:M1382"/>
    <mergeCell ref="O1382:R1382"/>
    <mergeCell ref="T1382:W1382"/>
    <mergeCell ref="X1382:Z1382"/>
    <mergeCell ref="B1383:C1383"/>
    <mergeCell ref="L1383:M1383"/>
    <mergeCell ref="O1383:R1383"/>
    <mergeCell ref="T1383:W1383"/>
    <mergeCell ref="X1383:Z1383"/>
    <mergeCell ref="B1380:C1380"/>
    <mergeCell ref="L1380:M1380"/>
    <mergeCell ref="O1380:R1380"/>
    <mergeCell ref="T1380:W1380"/>
    <mergeCell ref="X1380:Z1380"/>
    <mergeCell ref="B1381:C1381"/>
    <mergeCell ref="L1381:M1381"/>
    <mergeCell ref="O1381:R1381"/>
    <mergeCell ref="T1381:W1381"/>
    <mergeCell ref="X1381:Z1381"/>
    <mergeCell ref="B1378:C1378"/>
    <mergeCell ref="L1378:M1378"/>
    <mergeCell ref="O1378:R1378"/>
    <mergeCell ref="T1378:W1378"/>
    <mergeCell ref="X1378:Z1378"/>
    <mergeCell ref="B1379:C1379"/>
    <mergeCell ref="L1379:M1379"/>
    <mergeCell ref="O1379:R1379"/>
    <mergeCell ref="T1379:W1379"/>
    <mergeCell ref="X1379:Z1379"/>
    <mergeCell ref="B1376:C1376"/>
    <mergeCell ref="L1376:M1376"/>
    <mergeCell ref="O1376:R1376"/>
    <mergeCell ref="T1376:W1376"/>
    <mergeCell ref="X1376:Z1376"/>
    <mergeCell ref="B1377:C1377"/>
    <mergeCell ref="L1377:M1377"/>
    <mergeCell ref="O1377:R1377"/>
    <mergeCell ref="T1377:W1377"/>
    <mergeCell ref="X1377:Z1377"/>
    <mergeCell ref="B1374:C1374"/>
    <mergeCell ref="L1374:M1374"/>
    <mergeCell ref="O1374:R1374"/>
    <mergeCell ref="T1374:W1374"/>
    <mergeCell ref="X1374:Z1374"/>
    <mergeCell ref="B1375:C1375"/>
    <mergeCell ref="L1375:M1375"/>
    <mergeCell ref="O1375:R1375"/>
    <mergeCell ref="T1375:W1375"/>
    <mergeCell ref="X1375:Z1375"/>
    <mergeCell ref="B1372:C1372"/>
    <mergeCell ref="L1372:M1372"/>
    <mergeCell ref="O1372:R1372"/>
    <mergeCell ref="T1372:W1372"/>
    <mergeCell ref="X1372:Z1372"/>
    <mergeCell ref="B1373:C1373"/>
    <mergeCell ref="L1373:M1373"/>
    <mergeCell ref="O1373:R1373"/>
    <mergeCell ref="T1373:W1373"/>
    <mergeCell ref="X1373:Z1373"/>
    <mergeCell ref="B1370:C1370"/>
    <mergeCell ref="L1370:M1370"/>
    <mergeCell ref="O1370:R1370"/>
    <mergeCell ref="T1370:W1370"/>
    <mergeCell ref="X1370:Z1370"/>
    <mergeCell ref="B1371:C1371"/>
    <mergeCell ref="L1371:M1371"/>
    <mergeCell ref="O1371:R1371"/>
    <mergeCell ref="T1371:W1371"/>
    <mergeCell ref="X1371:Z1371"/>
    <mergeCell ref="B1368:C1368"/>
    <mergeCell ref="L1368:M1368"/>
    <mergeCell ref="O1368:R1368"/>
    <mergeCell ref="T1368:W1368"/>
    <mergeCell ref="X1368:Z1368"/>
    <mergeCell ref="B1369:C1369"/>
    <mergeCell ref="L1369:M1369"/>
    <mergeCell ref="O1369:R1369"/>
    <mergeCell ref="T1369:W1369"/>
    <mergeCell ref="X1369:Z1369"/>
    <mergeCell ref="B1366:C1366"/>
    <mergeCell ref="L1366:M1366"/>
    <mergeCell ref="O1366:R1366"/>
    <mergeCell ref="T1366:W1366"/>
    <mergeCell ref="X1366:Z1366"/>
    <mergeCell ref="B1367:C1367"/>
    <mergeCell ref="L1367:M1367"/>
    <mergeCell ref="O1367:R1367"/>
    <mergeCell ref="T1367:W1367"/>
    <mergeCell ref="X1367:Z1367"/>
    <mergeCell ref="B1364:C1364"/>
    <mergeCell ref="L1364:M1364"/>
    <mergeCell ref="O1364:R1364"/>
    <mergeCell ref="T1364:W1364"/>
    <mergeCell ref="X1364:Z1364"/>
    <mergeCell ref="B1365:C1365"/>
    <mergeCell ref="L1365:M1365"/>
    <mergeCell ref="O1365:R1365"/>
    <mergeCell ref="T1365:W1365"/>
    <mergeCell ref="X1365:Z1365"/>
    <mergeCell ref="B1362:C1362"/>
    <mergeCell ref="L1362:M1362"/>
    <mergeCell ref="O1362:R1362"/>
    <mergeCell ref="T1362:W1362"/>
    <mergeCell ref="X1362:Z1362"/>
    <mergeCell ref="B1363:C1363"/>
    <mergeCell ref="L1363:M1363"/>
    <mergeCell ref="O1363:R1363"/>
    <mergeCell ref="T1363:W1363"/>
    <mergeCell ref="X1363:Z1363"/>
    <mergeCell ref="B1360:C1360"/>
    <mergeCell ref="L1360:M1360"/>
    <mergeCell ref="O1360:R1360"/>
    <mergeCell ref="T1360:W1360"/>
    <mergeCell ref="X1360:Z1360"/>
    <mergeCell ref="B1361:C1361"/>
    <mergeCell ref="L1361:M1361"/>
    <mergeCell ref="O1361:R1361"/>
    <mergeCell ref="T1361:W1361"/>
    <mergeCell ref="X1361:Z1361"/>
    <mergeCell ref="B1358:C1358"/>
    <mergeCell ref="L1358:M1358"/>
    <mergeCell ref="O1358:R1358"/>
    <mergeCell ref="T1358:W1358"/>
    <mergeCell ref="X1358:Z1358"/>
    <mergeCell ref="B1359:C1359"/>
    <mergeCell ref="L1359:M1359"/>
    <mergeCell ref="O1359:R1359"/>
    <mergeCell ref="T1359:W1359"/>
    <mergeCell ref="X1359:Z1359"/>
    <mergeCell ref="B1356:C1356"/>
    <mergeCell ref="L1356:M1356"/>
    <mergeCell ref="O1356:R1356"/>
    <mergeCell ref="T1356:W1356"/>
    <mergeCell ref="X1356:Z1356"/>
    <mergeCell ref="B1357:C1357"/>
    <mergeCell ref="L1357:M1357"/>
    <mergeCell ref="O1357:R1357"/>
    <mergeCell ref="T1357:W1357"/>
    <mergeCell ref="X1357:Z1357"/>
    <mergeCell ref="B1354:C1354"/>
    <mergeCell ref="L1354:M1354"/>
    <mergeCell ref="O1354:R1354"/>
    <mergeCell ref="T1354:W1354"/>
    <mergeCell ref="X1354:Z1354"/>
    <mergeCell ref="B1355:C1355"/>
    <mergeCell ref="L1355:M1355"/>
    <mergeCell ref="O1355:R1355"/>
    <mergeCell ref="T1355:W1355"/>
    <mergeCell ref="X1355:Z1355"/>
    <mergeCell ref="B1352:C1352"/>
    <mergeCell ref="L1352:M1352"/>
    <mergeCell ref="O1352:R1352"/>
    <mergeCell ref="T1352:W1352"/>
    <mergeCell ref="X1352:Z1352"/>
    <mergeCell ref="B1353:C1353"/>
    <mergeCell ref="L1353:M1353"/>
    <mergeCell ref="O1353:R1353"/>
    <mergeCell ref="T1353:W1353"/>
    <mergeCell ref="X1353:Z1353"/>
    <mergeCell ref="B1350:C1350"/>
    <mergeCell ref="L1350:M1350"/>
    <mergeCell ref="O1350:R1350"/>
    <mergeCell ref="T1350:W1350"/>
    <mergeCell ref="X1350:Z1350"/>
    <mergeCell ref="B1351:C1351"/>
    <mergeCell ref="L1351:M1351"/>
    <mergeCell ref="O1351:R1351"/>
    <mergeCell ref="T1351:W1351"/>
    <mergeCell ref="X1351:Z1351"/>
    <mergeCell ref="B1348:C1348"/>
    <mergeCell ref="L1348:M1348"/>
    <mergeCell ref="O1348:R1348"/>
    <mergeCell ref="T1348:W1348"/>
    <mergeCell ref="X1348:Z1348"/>
    <mergeCell ref="B1349:C1349"/>
    <mergeCell ref="L1349:M1349"/>
    <mergeCell ref="O1349:R1349"/>
    <mergeCell ref="T1349:W1349"/>
    <mergeCell ref="X1349:Z1349"/>
    <mergeCell ref="B1346:C1346"/>
    <mergeCell ref="L1346:M1346"/>
    <mergeCell ref="O1346:R1346"/>
    <mergeCell ref="T1346:W1346"/>
    <mergeCell ref="X1346:Z1346"/>
    <mergeCell ref="B1347:C1347"/>
    <mergeCell ref="L1347:M1347"/>
    <mergeCell ref="O1347:R1347"/>
    <mergeCell ref="T1347:W1347"/>
    <mergeCell ref="X1347:Z1347"/>
    <mergeCell ref="B1344:C1344"/>
    <mergeCell ref="L1344:M1344"/>
    <mergeCell ref="O1344:R1344"/>
    <mergeCell ref="T1344:W1344"/>
    <mergeCell ref="X1344:Z1344"/>
    <mergeCell ref="B1345:C1345"/>
    <mergeCell ref="L1345:M1345"/>
    <mergeCell ref="O1345:R1345"/>
    <mergeCell ref="T1345:W1345"/>
    <mergeCell ref="X1345:Z1345"/>
    <mergeCell ref="B1342:C1342"/>
    <mergeCell ref="L1342:M1342"/>
    <mergeCell ref="O1342:R1342"/>
    <mergeCell ref="T1342:W1342"/>
    <mergeCell ref="X1342:Z1342"/>
    <mergeCell ref="B1343:C1343"/>
    <mergeCell ref="L1343:M1343"/>
    <mergeCell ref="O1343:R1343"/>
    <mergeCell ref="T1343:W1343"/>
    <mergeCell ref="X1343:Z1343"/>
    <mergeCell ref="B1340:C1340"/>
    <mergeCell ref="L1340:M1340"/>
    <mergeCell ref="O1340:R1340"/>
    <mergeCell ref="T1340:W1340"/>
    <mergeCell ref="X1340:Z1340"/>
    <mergeCell ref="B1341:C1341"/>
    <mergeCell ref="L1341:M1341"/>
    <mergeCell ref="O1341:R1341"/>
    <mergeCell ref="T1341:W1341"/>
    <mergeCell ref="X1341:Z1341"/>
    <mergeCell ref="B1338:C1338"/>
    <mergeCell ref="L1338:M1338"/>
    <mergeCell ref="O1338:R1338"/>
    <mergeCell ref="T1338:W1338"/>
    <mergeCell ref="X1338:Z1338"/>
    <mergeCell ref="B1339:C1339"/>
    <mergeCell ref="L1339:M1339"/>
    <mergeCell ref="O1339:R1339"/>
    <mergeCell ref="T1339:W1339"/>
    <mergeCell ref="X1339:Z1339"/>
    <mergeCell ref="B1336:C1336"/>
    <mergeCell ref="L1336:M1336"/>
    <mergeCell ref="O1336:R1336"/>
    <mergeCell ref="T1336:W1336"/>
    <mergeCell ref="X1336:Z1336"/>
    <mergeCell ref="B1337:C1337"/>
    <mergeCell ref="L1337:M1337"/>
    <mergeCell ref="O1337:R1337"/>
    <mergeCell ref="T1337:W1337"/>
    <mergeCell ref="X1337:Z1337"/>
    <mergeCell ref="B1334:C1334"/>
    <mergeCell ref="L1334:M1334"/>
    <mergeCell ref="O1334:R1334"/>
    <mergeCell ref="T1334:W1334"/>
    <mergeCell ref="X1334:Z1334"/>
    <mergeCell ref="B1335:C1335"/>
    <mergeCell ref="L1335:M1335"/>
    <mergeCell ref="O1335:R1335"/>
    <mergeCell ref="T1335:W1335"/>
    <mergeCell ref="X1335:Z1335"/>
    <mergeCell ref="B1332:C1332"/>
    <mergeCell ref="L1332:M1332"/>
    <mergeCell ref="O1332:R1332"/>
    <mergeCell ref="T1332:W1332"/>
    <mergeCell ref="X1332:Z1332"/>
    <mergeCell ref="B1333:C1333"/>
    <mergeCell ref="L1333:M1333"/>
    <mergeCell ref="O1333:R1333"/>
    <mergeCell ref="T1333:W1333"/>
    <mergeCell ref="X1333:Z1333"/>
    <mergeCell ref="B1330:C1330"/>
    <mergeCell ref="L1330:M1330"/>
    <mergeCell ref="O1330:R1330"/>
    <mergeCell ref="T1330:W1330"/>
    <mergeCell ref="X1330:Z1330"/>
    <mergeCell ref="B1331:C1331"/>
    <mergeCell ref="L1331:M1331"/>
    <mergeCell ref="O1331:R1331"/>
    <mergeCell ref="T1331:W1331"/>
    <mergeCell ref="X1331:Z1331"/>
    <mergeCell ref="B1328:C1328"/>
    <mergeCell ref="L1328:M1328"/>
    <mergeCell ref="O1328:R1328"/>
    <mergeCell ref="T1328:W1328"/>
    <mergeCell ref="X1328:Z1328"/>
    <mergeCell ref="B1329:C1329"/>
    <mergeCell ref="L1329:M1329"/>
    <mergeCell ref="O1329:R1329"/>
    <mergeCell ref="T1329:W1329"/>
    <mergeCell ref="X1329:Z1329"/>
    <mergeCell ref="B1326:C1326"/>
    <mergeCell ref="L1326:M1326"/>
    <mergeCell ref="O1326:R1326"/>
    <mergeCell ref="T1326:W1326"/>
    <mergeCell ref="X1326:Z1326"/>
    <mergeCell ref="B1327:C1327"/>
    <mergeCell ref="L1327:M1327"/>
    <mergeCell ref="O1327:R1327"/>
    <mergeCell ref="T1327:W1327"/>
    <mergeCell ref="X1327:Z1327"/>
    <mergeCell ref="B1324:C1324"/>
    <mergeCell ref="L1324:M1324"/>
    <mergeCell ref="O1324:R1324"/>
    <mergeCell ref="T1324:W1324"/>
    <mergeCell ref="X1324:Z1324"/>
    <mergeCell ref="B1325:C1325"/>
    <mergeCell ref="L1325:M1325"/>
    <mergeCell ref="O1325:R1325"/>
    <mergeCell ref="T1325:W1325"/>
    <mergeCell ref="X1325:Z1325"/>
    <mergeCell ref="B1322:C1322"/>
    <mergeCell ref="L1322:M1322"/>
    <mergeCell ref="O1322:R1322"/>
    <mergeCell ref="T1322:W1322"/>
    <mergeCell ref="X1322:Z1322"/>
    <mergeCell ref="B1323:C1323"/>
    <mergeCell ref="L1323:M1323"/>
    <mergeCell ref="O1323:R1323"/>
    <mergeCell ref="T1323:W1323"/>
    <mergeCell ref="X1323:Z1323"/>
    <mergeCell ref="B1320:C1320"/>
    <mergeCell ref="L1320:M1320"/>
    <mergeCell ref="O1320:R1320"/>
    <mergeCell ref="T1320:W1320"/>
    <mergeCell ref="X1320:Z1320"/>
    <mergeCell ref="B1321:C1321"/>
    <mergeCell ref="L1321:M1321"/>
    <mergeCell ref="O1321:R1321"/>
    <mergeCell ref="T1321:W1321"/>
    <mergeCell ref="X1321:Z1321"/>
    <mergeCell ref="B1318:C1318"/>
    <mergeCell ref="L1318:M1318"/>
    <mergeCell ref="O1318:R1318"/>
    <mergeCell ref="T1318:W1318"/>
    <mergeCell ref="X1318:Z1318"/>
    <mergeCell ref="B1319:C1319"/>
    <mergeCell ref="L1319:M1319"/>
    <mergeCell ref="O1319:R1319"/>
    <mergeCell ref="T1319:W1319"/>
    <mergeCell ref="X1319:Z1319"/>
    <mergeCell ref="B1316:C1316"/>
    <mergeCell ref="L1316:M1316"/>
    <mergeCell ref="O1316:R1316"/>
    <mergeCell ref="T1316:W1316"/>
    <mergeCell ref="X1316:Z1316"/>
    <mergeCell ref="B1317:C1317"/>
    <mergeCell ref="L1317:M1317"/>
    <mergeCell ref="O1317:R1317"/>
    <mergeCell ref="T1317:W1317"/>
    <mergeCell ref="X1317:Z1317"/>
    <mergeCell ref="B1314:C1314"/>
    <mergeCell ref="L1314:M1314"/>
    <mergeCell ref="O1314:R1314"/>
    <mergeCell ref="T1314:W1314"/>
    <mergeCell ref="X1314:Z1314"/>
    <mergeCell ref="B1315:C1315"/>
    <mergeCell ref="L1315:M1315"/>
    <mergeCell ref="O1315:R1315"/>
    <mergeCell ref="T1315:W1315"/>
    <mergeCell ref="X1315:Z1315"/>
    <mergeCell ref="B1312:C1312"/>
    <mergeCell ref="L1312:M1312"/>
    <mergeCell ref="O1312:R1312"/>
    <mergeCell ref="T1312:W1312"/>
    <mergeCell ref="X1312:Z1312"/>
    <mergeCell ref="B1313:C1313"/>
    <mergeCell ref="L1313:M1313"/>
    <mergeCell ref="O1313:R1313"/>
    <mergeCell ref="T1313:W1313"/>
    <mergeCell ref="X1313:Z1313"/>
    <mergeCell ref="B1310:C1310"/>
    <mergeCell ref="L1310:M1310"/>
    <mergeCell ref="O1310:R1310"/>
    <mergeCell ref="T1310:W1310"/>
    <mergeCell ref="X1310:Z1310"/>
    <mergeCell ref="B1311:C1311"/>
    <mergeCell ref="L1311:M1311"/>
    <mergeCell ref="O1311:R1311"/>
    <mergeCell ref="T1311:W1311"/>
    <mergeCell ref="X1311:Z1311"/>
    <mergeCell ref="B1308:C1308"/>
    <mergeCell ref="L1308:M1308"/>
    <mergeCell ref="O1308:R1308"/>
    <mergeCell ref="T1308:W1308"/>
    <mergeCell ref="X1308:Z1308"/>
    <mergeCell ref="B1309:C1309"/>
    <mergeCell ref="L1309:M1309"/>
    <mergeCell ref="O1309:R1309"/>
    <mergeCell ref="T1309:W1309"/>
    <mergeCell ref="X1309:Z1309"/>
    <mergeCell ref="B1306:C1306"/>
    <mergeCell ref="L1306:M1306"/>
    <mergeCell ref="O1306:R1306"/>
    <mergeCell ref="T1306:W1306"/>
    <mergeCell ref="X1306:Z1306"/>
    <mergeCell ref="B1307:C1307"/>
    <mergeCell ref="L1307:M1307"/>
    <mergeCell ref="O1307:R1307"/>
    <mergeCell ref="T1307:W1307"/>
    <mergeCell ref="X1307:Z1307"/>
    <mergeCell ref="B1304:C1304"/>
    <mergeCell ref="L1304:M1304"/>
    <mergeCell ref="O1304:R1304"/>
    <mergeCell ref="T1304:W1304"/>
    <mergeCell ref="X1304:Z1304"/>
    <mergeCell ref="B1305:C1305"/>
    <mergeCell ref="L1305:M1305"/>
    <mergeCell ref="O1305:R1305"/>
    <mergeCell ref="T1305:W1305"/>
    <mergeCell ref="X1305:Z1305"/>
    <mergeCell ref="B1302:C1302"/>
    <mergeCell ref="L1302:M1302"/>
    <mergeCell ref="O1302:R1302"/>
    <mergeCell ref="T1302:W1302"/>
    <mergeCell ref="X1302:Z1302"/>
    <mergeCell ref="B1303:C1303"/>
    <mergeCell ref="L1303:M1303"/>
    <mergeCell ref="O1303:R1303"/>
    <mergeCell ref="T1303:W1303"/>
    <mergeCell ref="X1303:Z1303"/>
    <mergeCell ref="B1300:C1300"/>
    <mergeCell ref="L1300:M1300"/>
    <mergeCell ref="O1300:R1300"/>
    <mergeCell ref="T1300:W1300"/>
    <mergeCell ref="X1300:Z1300"/>
    <mergeCell ref="B1301:C1301"/>
    <mergeCell ref="L1301:M1301"/>
    <mergeCell ref="O1301:R1301"/>
    <mergeCell ref="T1301:W1301"/>
    <mergeCell ref="X1301:Z1301"/>
    <mergeCell ref="B1298:C1298"/>
    <mergeCell ref="L1298:M1298"/>
    <mergeCell ref="O1298:R1298"/>
    <mergeCell ref="T1298:W1298"/>
    <mergeCell ref="X1298:Z1298"/>
    <mergeCell ref="B1299:C1299"/>
    <mergeCell ref="L1299:M1299"/>
    <mergeCell ref="O1299:R1299"/>
    <mergeCell ref="T1299:W1299"/>
    <mergeCell ref="X1299:Z1299"/>
    <mergeCell ref="B1296:C1296"/>
    <mergeCell ref="L1296:M1296"/>
    <mergeCell ref="O1296:R1296"/>
    <mergeCell ref="T1296:W1296"/>
    <mergeCell ref="X1296:Z1296"/>
    <mergeCell ref="B1297:C1297"/>
    <mergeCell ref="L1297:M1297"/>
    <mergeCell ref="O1297:R1297"/>
    <mergeCell ref="T1297:W1297"/>
    <mergeCell ref="X1297:Z1297"/>
    <mergeCell ref="B1294:C1294"/>
    <mergeCell ref="L1294:M1294"/>
    <mergeCell ref="O1294:R1294"/>
    <mergeCell ref="T1294:W1294"/>
    <mergeCell ref="X1294:Z1294"/>
    <mergeCell ref="B1295:C1295"/>
    <mergeCell ref="L1295:M1295"/>
    <mergeCell ref="O1295:R1295"/>
    <mergeCell ref="T1295:W1295"/>
    <mergeCell ref="X1295:Z1295"/>
    <mergeCell ref="B1292:C1292"/>
    <mergeCell ref="L1292:M1292"/>
    <mergeCell ref="O1292:R1292"/>
    <mergeCell ref="T1292:W1292"/>
    <mergeCell ref="X1292:Z1292"/>
    <mergeCell ref="B1293:C1293"/>
    <mergeCell ref="L1293:M1293"/>
    <mergeCell ref="O1293:R1293"/>
    <mergeCell ref="T1293:W1293"/>
    <mergeCell ref="X1293:Z1293"/>
    <mergeCell ref="B1290:C1290"/>
    <mergeCell ref="L1290:M1290"/>
    <mergeCell ref="O1290:R1290"/>
    <mergeCell ref="T1290:W1290"/>
    <mergeCell ref="X1290:Z1290"/>
    <mergeCell ref="B1291:C1291"/>
    <mergeCell ref="L1291:M1291"/>
    <mergeCell ref="O1291:R1291"/>
    <mergeCell ref="T1291:W1291"/>
    <mergeCell ref="X1291:Z1291"/>
    <mergeCell ref="B1288:C1288"/>
    <mergeCell ref="L1288:M1288"/>
    <mergeCell ref="O1288:R1288"/>
    <mergeCell ref="T1288:W1288"/>
    <mergeCell ref="X1288:Z1288"/>
    <mergeCell ref="B1289:C1289"/>
    <mergeCell ref="L1289:M1289"/>
    <mergeCell ref="O1289:R1289"/>
    <mergeCell ref="T1289:W1289"/>
    <mergeCell ref="X1289:Z1289"/>
    <mergeCell ref="B1286:C1286"/>
    <mergeCell ref="L1286:M1286"/>
    <mergeCell ref="O1286:R1286"/>
    <mergeCell ref="T1286:W1286"/>
    <mergeCell ref="X1286:Z1286"/>
    <mergeCell ref="B1287:C1287"/>
    <mergeCell ref="L1287:M1287"/>
    <mergeCell ref="O1287:R1287"/>
    <mergeCell ref="T1287:W1287"/>
    <mergeCell ref="X1287:Z1287"/>
    <mergeCell ref="B1284:C1284"/>
    <mergeCell ref="L1284:M1284"/>
    <mergeCell ref="O1284:R1284"/>
    <mergeCell ref="T1284:W1284"/>
    <mergeCell ref="X1284:Z1284"/>
    <mergeCell ref="B1285:C1285"/>
    <mergeCell ref="L1285:M1285"/>
    <mergeCell ref="O1285:R1285"/>
    <mergeCell ref="T1285:W1285"/>
    <mergeCell ref="X1285:Z1285"/>
    <mergeCell ref="B1282:C1282"/>
    <mergeCell ref="L1282:M1282"/>
    <mergeCell ref="O1282:R1282"/>
    <mergeCell ref="T1282:W1282"/>
    <mergeCell ref="X1282:Z1282"/>
    <mergeCell ref="B1283:C1283"/>
    <mergeCell ref="L1283:M1283"/>
    <mergeCell ref="O1283:R1283"/>
    <mergeCell ref="T1283:W1283"/>
    <mergeCell ref="X1283:Z1283"/>
    <mergeCell ref="B1280:C1280"/>
    <mergeCell ref="L1280:M1280"/>
    <mergeCell ref="O1280:R1280"/>
    <mergeCell ref="T1280:W1280"/>
    <mergeCell ref="X1280:Z1280"/>
    <mergeCell ref="B1281:C1281"/>
    <mergeCell ref="L1281:M1281"/>
    <mergeCell ref="O1281:R1281"/>
    <mergeCell ref="T1281:W1281"/>
    <mergeCell ref="X1281:Z1281"/>
    <mergeCell ref="B1278:C1278"/>
    <mergeCell ref="L1278:M1278"/>
    <mergeCell ref="O1278:R1278"/>
    <mergeCell ref="T1278:W1278"/>
    <mergeCell ref="X1278:Z1278"/>
    <mergeCell ref="B1279:C1279"/>
    <mergeCell ref="L1279:M1279"/>
    <mergeCell ref="O1279:R1279"/>
    <mergeCell ref="T1279:W1279"/>
    <mergeCell ref="X1279:Z1279"/>
    <mergeCell ref="B1276:C1276"/>
    <mergeCell ref="L1276:M1276"/>
    <mergeCell ref="O1276:R1276"/>
    <mergeCell ref="T1276:W1276"/>
    <mergeCell ref="X1276:Z1276"/>
    <mergeCell ref="B1277:C1277"/>
    <mergeCell ref="L1277:M1277"/>
    <mergeCell ref="O1277:R1277"/>
    <mergeCell ref="T1277:W1277"/>
    <mergeCell ref="X1277:Z1277"/>
    <mergeCell ref="B1274:C1274"/>
    <mergeCell ref="L1274:M1274"/>
    <mergeCell ref="O1274:R1274"/>
    <mergeCell ref="T1274:W1274"/>
    <mergeCell ref="X1274:Z1274"/>
    <mergeCell ref="B1275:C1275"/>
    <mergeCell ref="L1275:M1275"/>
    <mergeCell ref="O1275:R1275"/>
    <mergeCell ref="T1275:W1275"/>
    <mergeCell ref="X1275:Z1275"/>
    <mergeCell ref="B1272:C1272"/>
    <mergeCell ref="L1272:M1272"/>
    <mergeCell ref="O1272:R1272"/>
    <mergeCell ref="T1272:W1272"/>
    <mergeCell ref="X1272:Z1272"/>
    <mergeCell ref="B1273:C1273"/>
    <mergeCell ref="L1273:M1273"/>
    <mergeCell ref="O1273:R1273"/>
    <mergeCell ref="T1273:W1273"/>
    <mergeCell ref="X1273:Z1273"/>
    <mergeCell ref="B1270:C1270"/>
    <mergeCell ref="L1270:M1270"/>
    <mergeCell ref="O1270:R1270"/>
    <mergeCell ref="T1270:W1270"/>
    <mergeCell ref="X1270:Z1270"/>
    <mergeCell ref="B1271:C1271"/>
    <mergeCell ref="L1271:M1271"/>
    <mergeCell ref="O1271:R1271"/>
    <mergeCell ref="T1271:W1271"/>
    <mergeCell ref="X1271:Z1271"/>
    <mergeCell ref="B1268:C1268"/>
    <mergeCell ref="L1268:M1268"/>
    <mergeCell ref="O1268:R1268"/>
    <mergeCell ref="T1268:W1268"/>
    <mergeCell ref="X1268:Z1268"/>
    <mergeCell ref="B1269:C1269"/>
    <mergeCell ref="L1269:M1269"/>
    <mergeCell ref="O1269:R1269"/>
    <mergeCell ref="T1269:W1269"/>
    <mergeCell ref="X1269:Z1269"/>
    <mergeCell ref="B1266:C1266"/>
    <mergeCell ref="L1266:M1266"/>
    <mergeCell ref="O1266:R1266"/>
    <mergeCell ref="T1266:W1266"/>
    <mergeCell ref="X1266:Z1266"/>
    <mergeCell ref="B1267:C1267"/>
    <mergeCell ref="L1267:M1267"/>
    <mergeCell ref="O1267:R1267"/>
    <mergeCell ref="T1267:W1267"/>
    <mergeCell ref="X1267:Z1267"/>
    <mergeCell ref="B1264:C1264"/>
    <mergeCell ref="L1264:M1264"/>
    <mergeCell ref="O1264:R1264"/>
    <mergeCell ref="T1264:W1264"/>
    <mergeCell ref="X1264:Z1264"/>
    <mergeCell ref="B1265:C1265"/>
    <mergeCell ref="L1265:M1265"/>
    <mergeCell ref="O1265:R1265"/>
    <mergeCell ref="T1265:W1265"/>
    <mergeCell ref="X1265:Z1265"/>
    <mergeCell ref="B1262:C1262"/>
    <mergeCell ref="L1262:M1262"/>
    <mergeCell ref="O1262:R1262"/>
    <mergeCell ref="T1262:W1262"/>
    <mergeCell ref="X1262:Z1262"/>
    <mergeCell ref="B1263:C1263"/>
    <mergeCell ref="L1263:M1263"/>
    <mergeCell ref="O1263:R1263"/>
    <mergeCell ref="T1263:W1263"/>
    <mergeCell ref="X1263:Z1263"/>
    <mergeCell ref="B1260:C1260"/>
    <mergeCell ref="L1260:M1260"/>
    <mergeCell ref="O1260:R1260"/>
    <mergeCell ref="T1260:W1260"/>
    <mergeCell ref="X1260:Z1260"/>
    <mergeCell ref="B1261:C1261"/>
    <mergeCell ref="L1261:M1261"/>
    <mergeCell ref="O1261:R1261"/>
    <mergeCell ref="T1261:W1261"/>
    <mergeCell ref="X1261:Z1261"/>
    <mergeCell ref="B1258:C1258"/>
    <mergeCell ref="L1258:M1258"/>
    <mergeCell ref="O1258:R1258"/>
    <mergeCell ref="T1258:W1258"/>
    <mergeCell ref="X1258:Z1258"/>
    <mergeCell ref="B1259:C1259"/>
    <mergeCell ref="L1259:M1259"/>
    <mergeCell ref="O1259:R1259"/>
    <mergeCell ref="T1259:W1259"/>
    <mergeCell ref="X1259:Z1259"/>
    <mergeCell ref="B1256:C1256"/>
    <mergeCell ref="L1256:M1256"/>
    <mergeCell ref="O1256:R1256"/>
    <mergeCell ref="T1256:W1256"/>
    <mergeCell ref="X1256:Z1256"/>
    <mergeCell ref="B1257:C1257"/>
    <mergeCell ref="L1257:M1257"/>
    <mergeCell ref="O1257:R1257"/>
    <mergeCell ref="T1257:W1257"/>
    <mergeCell ref="X1257:Z1257"/>
    <mergeCell ref="B1254:C1254"/>
    <mergeCell ref="L1254:M1254"/>
    <mergeCell ref="O1254:R1254"/>
    <mergeCell ref="T1254:W1254"/>
    <mergeCell ref="X1254:Z1254"/>
    <mergeCell ref="B1255:C1255"/>
    <mergeCell ref="L1255:M1255"/>
    <mergeCell ref="O1255:R1255"/>
    <mergeCell ref="T1255:W1255"/>
    <mergeCell ref="X1255:Z1255"/>
    <mergeCell ref="B1252:C1252"/>
    <mergeCell ref="L1252:M1252"/>
    <mergeCell ref="O1252:R1252"/>
    <mergeCell ref="T1252:W1252"/>
    <mergeCell ref="X1252:Z1252"/>
    <mergeCell ref="B1253:C1253"/>
    <mergeCell ref="L1253:M1253"/>
    <mergeCell ref="O1253:R1253"/>
    <mergeCell ref="T1253:W1253"/>
    <mergeCell ref="X1253:Z1253"/>
    <mergeCell ref="B1250:C1250"/>
    <mergeCell ref="L1250:M1250"/>
    <mergeCell ref="O1250:R1250"/>
    <mergeCell ref="T1250:W1250"/>
    <mergeCell ref="X1250:Z1250"/>
    <mergeCell ref="B1251:C1251"/>
    <mergeCell ref="L1251:M1251"/>
    <mergeCell ref="O1251:R1251"/>
    <mergeCell ref="T1251:W1251"/>
    <mergeCell ref="X1251:Z1251"/>
    <mergeCell ref="B1248:C1248"/>
    <mergeCell ref="L1248:M1248"/>
    <mergeCell ref="O1248:R1248"/>
    <mergeCell ref="T1248:W1248"/>
    <mergeCell ref="X1248:Z1248"/>
    <mergeCell ref="B1249:C1249"/>
    <mergeCell ref="L1249:M1249"/>
    <mergeCell ref="O1249:R1249"/>
    <mergeCell ref="T1249:W1249"/>
    <mergeCell ref="X1249:Z1249"/>
    <mergeCell ref="B1246:C1246"/>
    <mergeCell ref="L1246:M1246"/>
    <mergeCell ref="O1246:R1246"/>
    <mergeCell ref="T1246:W1246"/>
    <mergeCell ref="X1246:Z1246"/>
    <mergeCell ref="B1247:C1247"/>
    <mergeCell ref="L1247:M1247"/>
    <mergeCell ref="O1247:R1247"/>
    <mergeCell ref="T1247:W1247"/>
    <mergeCell ref="X1247:Z1247"/>
    <mergeCell ref="B1244:C1244"/>
    <mergeCell ref="L1244:M1244"/>
    <mergeCell ref="O1244:R1244"/>
    <mergeCell ref="T1244:W1244"/>
    <mergeCell ref="X1244:Z1244"/>
    <mergeCell ref="B1245:C1245"/>
    <mergeCell ref="L1245:M1245"/>
    <mergeCell ref="O1245:R1245"/>
    <mergeCell ref="T1245:W1245"/>
    <mergeCell ref="X1245:Z1245"/>
    <mergeCell ref="B1242:C1242"/>
    <mergeCell ref="L1242:M1242"/>
    <mergeCell ref="O1242:R1242"/>
    <mergeCell ref="T1242:W1242"/>
    <mergeCell ref="X1242:Z1242"/>
    <mergeCell ref="B1243:C1243"/>
    <mergeCell ref="L1243:M1243"/>
    <mergeCell ref="O1243:R1243"/>
    <mergeCell ref="T1243:W1243"/>
    <mergeCell ref="X1243:Z1243"/>
    <mergeCell ref="B1240:C1240"/>
    <mergeCell ref="L1240:M1240"/>
    <mergeCell ref="O1240:R1240"/>
    <mergeCell ref="T1240:W1240"/>
    <mergeCell ref="X1240:Z1240"/>
    <mergeCell ref="B1241:C1241"/>
    <mergeCell ref="L1241:M1241"/>
    <mergeCell ref="O1241:R1241"/>
    <mergeCell ref="T1241:W1241"/>
    <mergeCell ref="X1241:Z1241"/>
    <mergeCell ref="B1238:C1238"/>
    <mergeCell ref="L1238:M1238"/>
    <mergeCell ref="O1238:R1238"/>
    <mergeCell ref="T1238:W1238"/>
    <mergeCell ref="X1238:Z1238"/>
    <mergeCell ref="B1239:C1239"/>
    <mergeCell ref="L1239:M1239"/>
    <mergeCell ref="O1239:R1239"/>
    <mergeCell ref="T1239:W1239"/>
    <mergeCell ref="X1239:Z1239"/>
    <mergeCell ref="B1236:C1236"/>
    <mergeCell ref="L1236:M1236"/>
    <mergeCell ref="O1236:R1236"/>
    <mergeCell ref="T1236:W1236"/>
    <mergeCell ref="X1236:Z1236"/>
    <mergeCell ref="B1237:C1237"/>
    <mergeCell ref="L1237:M1237"/>
    <mergeCell ref="O1237:R1237"/>
    <mergeCell ref="T1237:W1237"/>
    <mergeCell ref="X1237:Z1237"/>
    <mergeCell ref="B1234:C1234"/>
    <mergeCell ref="L1234:M1234"/>
    <mergeCell ref="O1234:R1234"/>
    <mergeCell ref="T1234:W1234"/>
    <mergeCell ref="X1234:Z1234"/>
    <mergeCell ref="B1235:C1235"/>
    <mergeCell ref="L1235:M1235"/>
    <mergeCell ref="O1235:R1235"/>
    <mergeCell ref="T1235:W1235"/>
    <mergeCell ref="X1235:Z1235"/>
    <mergeCell ref="B1232:C1232"/>
    <mergeCell ref="L1232:M1232"/>
    <mergeCell ref="O1232:R1232"/>
    <mergeCell ref="T1232:W1232"/>
    <mergeCell ref="X1232:Z1232"/>
    <mergeCell ref="B1233:C1233"/>
    <mergeCell ref="L1233:M1233"/>
    <mergeCell ref="O1233:R1233"/>
    <mergeCell ref="T1233:W1233"/>
    <mergeCell ref="X1233:Z1233"/>
    <mergeCell ref="B1230:C1230"/>
    <mergeCell ref="L1230:M1230"/>
    <mergeCell ref="O1230:R1230"/>
    <mergeCell ref="T1230:W1230"/>
    <mergeCell ref="X1230:Z1230"/>
    <mergeCell ref="B1231:C1231"/>
    <mergeCell ref="L1231:M1231"/>
    <mergeCell ref="O1231:R1231"/>
    <mergeCell ref="T1231:W1231"/>
    <mergeCell ref="X1231:Z1231"/>
    <mergeCell ref="B1228:C1228"/>
    <mergeCell ref="L1228:M1228"/>
    <mergeCell ref="O1228:R1228"/>
    <mergeCell ref="T1228:W1228"/>
    <mergeCell ref="X1228:Z1228"/>
    <mergeCell ref="B1229:C1229"/>
    <mergeCell ref="L1229:M1229"/>
    <mergeCell ref="O1229:R1229"/>
    <mergeCell ref="T1229:W1229"/>
    <mergeCell ref="X1229:Z1229"/>
    <mergeCell ref="B1226:C1226"/>
    <mergeCell ref="L1226:M1226"/>
    <mergeCell ref="O1226:R1226"/>
    <mergeCell ref="T1226:W1226"/>
    <mergeCell ref="X1226:Z1226"/>
    <mergeCell ref="B1227:C1227"/>
    <mergeCell ref="L1227:M1227"/>
    <mergeCell ref="O1227:R1227"/>
    <mergeCell ref="T1227:W1227"/>
    <mergeCell ref="X1227:Z1227"/>
    <mergeCell ref="B1224:C1224"/>
    <mergeCell ref="L1224:M1224"/>
    <mergeCell ref="O1224:R1224"/>
    <mergeCell ref="T1224:W1224"/>
    <mergeCell ref="X1224:Z1224"/>
    <mergeCell ref="B1225:C1225"/>
    <mergeCell ref="L1225:M1225"/>
    <mergeCell ref="O1225:R1225"/>
    <mergeCell ref="T1225:W1225"/>
    <mergeCell ref="X1225:Z1225"/>
    <mergeCell ref="B1222:C1222"/>
    <mergeCell ref="L1222:M1222"/>
    <mergeCell ref="O1222:R1222"/>
    <mergeCell ref="T1222:W1222"/>
    <mergeCell ref="X1222:Z1222"/>
    <mergeCell ref="B1223:C1223"/>
    <mergeCell ref="L1223:M1223"/>
    <mergeCell ref="O1223:R1223"/>
    <mergeCell ref="T1223:W1223"/>
    <mergeCell ref="X1223:Z1223"/>
    <mergeCell ref="B1220:C1220"/>
    <mergeCell ref="L1220:M1220"/>
    <mergeCell ref="O1220:R1220"/>
    <mergeCell ref="T1220:W1220"/>
    <mergeCell ref="X1220:Z1220"/>
    <mergeCell ref="B1221:C1221"/>
    <mergeCell ref="L1221:M1221"/>
    <mergeCell ref="O1221:R1221"/>
    <mergeCell ref="T1221:W1221"/>
    <mergeCell ref="X1221:Z1221"/>
    <mergeCell ref="B1218:C1218"/>
    <mergeCell ref="L1218:M1218"/>
    <mergeCell ref="O1218:R1218"/>
    <mergeCell ref="T1218:W1218"/>
    <mergeCell ref="X1218:Z1218"/>
    <mergeCell ref="B1219:C1219"/>
    <mergeCell ref="L1219:M1219"/>
    <mergeCell ref="O1219:R1219"/>
    <mergeCell ref="T1219:W1219"/>
    <mergeCell ref="X1219:Z1219"/>
    <mergeCell ref="B1216:C1216"/>
    <mergeCell ref="L1216:M1216"/>
    <mergeCell ref="O1216:R1216"/>
    <mergeCell ref="T1216:W1216"/>
    <mergeCell ref="X1216:Z1216"/>
    <mergeCell ref="B1217:C1217"/>
    <mergeCell ref="L1217:M1217"/>
    <mergeCell ref="O1217:R1217"/>
    <mergeCell ref="T1217:W1217"/>
    <mergeCell ref="X1217:Z1217"/>
    <mergeCell ref="B1214:C1214"/>
    <mergeCell ref="L1214:M1214"/>
    <mergeCell ref="O1214:R1214"/>
    <mergeCell ref="T1214:W1214"/>
    <mergeCell ref="X1214:Z1214"/>
    <mergeCell ref="B1215:C1215"/>
    <mergeCell ref="L1215:M1215"/>
    <mergeCell ref="O1215:R1215"/>
    <mergeCell ref="T1215:W1215"/>
    <mergeCell ref="X1215:Z1215"/>
    <mergeCell ref="B1212:C1212"/>
    <mergeCell ref="L1212:M1212"/>
    <mergeCell ref="O1212:R1212"/>
    <mergeCell ref="T1212:W1212"/>
    <mergeCell ref="X1212:Z1212"/>
    <mergeCell ref="B1213:C1213"/>
    <mergeCell ref="L1213:M1213"/>
    <mergeCell ref="O1213:R1213"/>
    <mergeCell ref="T1213:W1213"/>
    <mergeCell ref="X1213:Z1213"/>
    <mergeCell ref="B1210:C1210"/>
    <mergeCell ref="L1210:M1210"/>
    <mergeCell ref="O1210:R1210"/>
    <mergeCell ref="T1210:W1210"/>
    <mergeCell ref="X1210:Z1210"/>
    <mergeCell ref="B1211:C1211"/>
    <mergeCell ref="L1211:M1211"/>
    <mergeCell ref="O1211:R1211"/>
    <mergeCell ref="T1211:W1211"/>
    <mergeCell ref="X1211:Z1211"/>
    <mergeCell ref="B1208:C1208"/>
    <mergeCell ref="L1208:M1208"/>
    <mergeCell ref="O1208:R1208"/>
    <mergeCell ref="T1208:W1208"/>
    <mergeCell ref="X1208:Z1208"/>
    <mergeCell ref="B1209:C1209"/>
    <mergeCell ref="L1209:M1209"/>
    <mergeCell ref="O1209:R1209"/>
    <mergeCell ref="T1209:W1209"/>
    <mergeCell ref="X1209:Z1209"/>
    <mergeCell ref="B1206:C1206"/>
    <mergeCell ref="L1206:M1206"/>
    <mergeCell ref="O1206:R1206"/>
    <mergeCell ref="T1206:W1206"/>
    <mergeCell ref="X1206:Z1206"/>
    <mergeCell ref="B1207:C1207"/>
    <mergeCell ref="L1207:M1207"/>
    <mergeCell ref="O1207:R1207"/>
    <mergeCell ref="T1207:W1207"/>
    <mergeCell ref="X1207:Z1207"/>
    <mergeCell ref="B1204:C1204"/>
    <mergeCell ref="L1204:M1204"/>
    <mergeCell ref="O1204:R1204"/>
    <mergeCell ref="T1204:W1204"/>
    <mergeCell ref="X1204:Z1204"/>
    <mergeCell ref="B1205:C1205"/>
    <mergeCell ref="L1205:M1205"/>
    <mergeCell ref="O1205:R1205"/>
    <mergeCell ref="T1205:W1205"/>
    <mergeCell ref="X1205:Z1205"/>
    <mergeCell ref="B1202:C1202"/>
    <mergeCell ref="L1202:M1202"/>
    <mergeCell ref="O1202:R1202"/>
    <mergeCell ref="T1202:W1202"/>
    <mergeCell ref="X1202:Z1202"/>
    <mergeCell ref="B1203:C1203"/>
    <mergeCell ref="L1203:M1203"/>
    <mergeCell ref="O1203:R1203"/>
    <mergeCell ref="T1203:W1203"/>
    <mergeCell ref="X1203:Z1203"/>
    <mergeCell ref="B1200:C1200"/>
    <mergeCell ref="L1200:M1200"/>
    <mergeCell ref="O1200:R1200"/>
    <mergeCell ref="T1200:W1200"/>
    <mergeCell ref="X1200:Z1200"/>
    <mergeCell ref="B1201:C1201"/>
    <mergeCell ref="L1201:M1201"/>
    <mergeCell ref="O1201:R1201"/>
    <mergeCell ref="T1201:W1201"/>
    <mergeCell ref="X1201:Z1201"/>
    <mergeCell ref="B1198:C1198"/>
    <mergeCell ref="L1198:M1198"/>
    <mergeCell ref="O1198:R1198"/>
    <mergeCell ref="T1198:W1198"/>
    <mergeCell ref="X1198:Z1198"/>
    <mergeCell ref="B1199:C1199"/>
    <mergeCell ref="L1199:M1199"/>
    <mergeCell ref="O1199:R1199"/>
    <mergeCell ref="T1199:W1199"/>
    <mergeCell ref="X1199:Z1199"/>
    <mergeCell ref="B1196:C1196"/>
    <mergeCell ref="L1196:M1196"/>
    <mergeCell ref="O1196:R1196"/>
    <mergeCell ref="T1196:W1196"/>
    <mergeCell ref="X1196:Z1196"/>
    <mergeCell ref="B1197:C1197"/>
    <mergeCell ref="L1197:M1197"/>
    <mergeCell ref="O1197:R1197"/>
    <mergeCell ref="T1197:W1197"/>
    <mergeCell ref="X1197:Z1197"/>
    <mergeCell ref="B1194:C1194"/>
    <mergeCell ref="L1194:M1194"/>
    <mergeCell ref="O1194:R1194"/>
    <mergeCell ref="T1194:W1194"/>
    <mergeCell ref="X1194:Z1194"/>
    <mergeCell ref="B1195:C1195"/>
    <mergeCell ref="L1195:M1195"/>
    <mergeCell ref="O1195:R1195"/>
    <mergeCell ref="T1195:W1195"/>
    <mergeCell ref="X1195:Z1195"/>
    <mergeCell ref="B1192:C1192"/>
    <mergeCell ref="L1192:M1192"/>
    <mergeCell ref="O1192:R1192"/>
    <mergeCell ref="T1192:W1192"/>
    <mergeCell ref="X1192:Z1192"/>
    <mergeCell ref="B1193:C1193"/>
    <mergeCell ref="L1193:M1193"/>
    <mergeCell ref="O1193:R1193"/>
    <mergeCell ref="T1193:W1193"/>
    <mergeCell ref="X1193:Z1193"/>
    <mergeCell ref="B1190:C1190"/>
    <mergeCell ref="L1190:M1190"/>
    <mergeCell ref="O1190:R1190"/>
    <mergeCell ref="T1190:W1190"/>
    <mergeCell ref="X1190:Z1190"/>
    <mergeCell ref="B1191:C1191"/>
    <mergeCell ref="L1191:M1191"/>
    <mergeCell ref="O1191:R1191"/>
    <mergeCell ref="T1191:W1191"/>
    <mergeCell ref="X1191:Z1191"/>
    <mergeCell ref="B1188:C1188"/>
    <mergeCell ref="L1188:M1188"/>
    <mergeCell ref="O1188:R1188"/>
    <mergeCell ref="T1188:W1188"/>
    <mergeCell ref="X1188:Z1188"/>
    <mergeCell ref="B1189:C1189"/>
    <mergeCell ref="L1189:M1189"/>
    <mergeCell ref="O1189:R1189"/>
    <mergeCell ref="T1189:W1189"/>
    <mergeCell ref="X1189:Z1189"/>
    <mergeCell ref="B1186:C1186"/>
    <mergeCell ref="L1186:M1186"/>
    <mergeCell ref="O1186:R1186"/>
    <mergeCell ref="T1186:W1186"/>
    <mergeCell ref="X1186:Z1186"/>
    <mergeCell ref="B1187:C1187"/>
    <mergeCell ref="L1187:M1187"/>
    <mergeCell ref="O1187:R1187"/>
    <mergeCell ref="T1187:W1187"/>
    <mergeCell ref="X1187:Z1187"/>
    <mergeCell ref="B1184:C1184"/>
    <mergeCell ref="L1184:M1184"/>
    <mergeCell ref="O1184:R1184"/>
    <mergeCell ref="T1184:W1184"/>
    <mergeCell ref="X1184:Z1184"/>
    <mergeCell ref="B1185:C1185"/>
    <mergeCell ref="L1185:M1185"/>
    <mergeCell ref="O1185:R1185"/>
    <mergeCell ref="T1185:W1185"/>
    <mergeCell ref="X1185:Z1185"/>
    <mergeCell ref="B1182:C1182"/>
    <mergeCell ref="L1182:M1182"/>
    <mergeCell ref="O1182:R1182"/>
    <mergeCell ref="T1182:W1182"/>
    <mergeCell ref="X1182:Z1182"/>
    <mergeCell ref="B1183:C1183"/>
    <mergeCell ref="L1183:M1183"/>
    <mergeCell ref="O1183:R1183"/>
    <mergeCell ref="T1183:W1183"/>
    <mergeCell ref="X1183:Z1183"/>
    <mergeCell ref="B1180:C1180"/>
    <mergeCell ref="L1180:M1180"/>
    <mergeCell ref="O1180:R1180"/>
    <mergeCell ref="T1180:W1180"/>
    <mergeCell ref="X1180:Z1180"/>
    <mergeCell ref="B1181:C1181"/>
    <mergeCell ref="L1181:M1181"/>
    <mergeCell ref="O1181:R1181"/>
    <mergeCell ref="T1181:W1181"/>
    <mergeCell ref="X1181:Z1181"/>
    <mergeCell ref="B1178:C1178"/>
    <mergeCell ref="L1178:M1178"/>
    <mergeCell ref="O1178:R1178"/>
    <mergeCell ref="T1178:W1178"/>
    <mergeCell ref="X1178:Z1178"/>
    <mergeCell ref="B1179:C1179"/>
    <mergeCell ref="L1179:M1179"/>
    <mergeCell ref="O1179:R1179"/>
    <mergeCell ref="T1179:W1179"/>
    <mergeCell ref="X1179:Z1179"/>
    <mergeCell ref="B1176:C1176"/>
    <mergeCell ref="L1176:M1176"/>
    <mergeCell ref="O1176:R1176"/>
    <mergeCell ref="T1176:W1176"/>
    <mergeCell ref="X1176:Z1176"/>
    <mergeCell ref="B1177:C1177"/>
    <mergeCell ref="L1177:M1177"/>
    <mergeCell ref="O1177:R1177"/>
    <mergeCell ref="T1177:W1177"/>
    <mergeCell ref="X1177:Z1177"/>
    <mergeCell ref="B1174:C1174"/>
    <mergeCell ref="L1174:M1174"/>
    <mergeCell ref="O1174:R1174"/>
    <mergeCell ref="T1174:W1174"/>
    <mergeCell ref="X1174:Z1174"/>
    <mergeCell ref="B1175:C1175"/>
    <mergeCell ref="L1175:M1175"/>
    <mergeCell ref="O1175:R1175"/>
    <mergeCell ref="T1175:W1175"/>
    <mergeCell ref="X1175:Z1175"/>
    <mergeCell ref="B1172:C1172"/>
    <mergeCell ref="L1172:M1172"/>
    <mergeCell ref="O1172:R1172"/>
    <mergeCell ref="T1172:W1172"/>
    <mergeCell ref="X1172:Z1172"/>
    <mergeCell ref="B1173:C1173"/>
    <mergeCell ref="L1173:M1173"/>
    <mergeCell ref="O1173:R1173"/>
    <mergeCell ref="T1173:W1173"/>
    <mergeCell ref="X1173:Z1173"/>
    <mergeCell ref="B1170:C1170"/>
    <mergeCell ref="L1170:M1170"/>
    <mergeCell ref="O1170:R1170"/>
    <mergeCell ref="T1170:W1170"/>
    <mergeCell ref="X1170:Z1170"/>
    <mergeCell ref="B1171:C1171"/>
    <mergeCell ref="L1171:M1171"/>
    <mergeCell ref="O1171:R1171"/>
    <mergeCell ref="T1171:W1171"/>
    <mergeCell ref="X1171:Z1171"/>
    <mergeCell ref="B1168:C1168"/>
    <mergeCell ref="L1168:M1168"/>
    <mergeCell ref="O1168:R1168"/>
    <mergeCell ref="T1168:W1168"/>
    <mergeCell ref="X1168:Z1168"/>
    <mergeCell ref="B1169:C1169"/>
    <mergeCell ref="L1169:M1169"/>
    <mergeCell ref="O1169:R1169"/>
    <mergeCell ref="T1169:W1169"/>
    <mergeCell ref="X1169:Z1169"/>
    <mergeCell ref="B1166:C1166"/>
    <mergeCell ref="L1166:M1166"/>
    <mergeCell ref="O1166:R1166"/>
    <mergeCell ref="T1166:W1166"/>
    <mergeCell ref="X1166:Z1166"/>
    <mergeCell ref="B1167:C1167"/>
    <mergeCell ref="L1167:M1167"/>
    <mergeCell ref="O1167:R1167"/>
    <mergeCell ref="T1167:W1167"/>
    <mergeCell ref="X1167:Z1167"/>
    <mergeCell ref="B1164:C1164"/>
    <mergeCell ref="L1164:M1164"/>
    <mergeCell ref="O1164:R1164"/>
    <mergeCell ref="T1164:W1164"/>
    <mergeCell ref="X1164:Z1164"/>
    <mergeCell ref="B1165:C1165"/>
    <mergeCell ref="L1165:M1165"/>
    <mergeCell ref="O1165:R1165"/>
    <mergeCell ref="T1165:W1165"/>
    <mergeCell ref="X1165:Z1165"/>
    <mergeCell ref="B1162:C1162"/>
    <mergeCell ref="L1162:M1162"/>
    <mergeCell ref="O1162:R1162"/>
    <mergeCell ref="T1162:W1162"/>
    <mergeCell ref="X1162:Z1162"/>
    <mergeCell ref="B1163:C1163"/>
    <mergeCell ref="L1163:M1163"/>
    <mergeCell ref="O1163:R1163"/>
    <mergeCell ref="T1163:W1163"/>
    <mergeCell ref="X1163:Z1163"/>
    <mergeCell ref="B1160:C1160"/>
    <mergeCell ref="L1160:M1160"/>
    <mergeCell ref="O1160:R1160"/>
    <mergeCell ref="T1160:W1160"/>
    <mergeCell ref="X1160:Z1160"/>
    <mergeCell ref="B1161:C1161"/>
    <mergeCell ref="L1161:M1161"/>
    <mergeCell ref="O1161:R1161"/>
    <mergeCell ref="T1161:W1161"/>
    <mergeCell ref="X1161:Z1161"/>
    <mergeCell ref="B1158:C1158"/>
    <mergeCell ref="L1158:M1158"/>
    <mergeCell ref="O1158:R1158"/>
    <mergeCell ref="T1158:W1158"/>
    <mergeCell ref="X1158:Z1158"/>
    <mergeCell ref="B1159:C1159"/>
    <mergeCell ref="L1159:M1159"/>
    <mergeCell ref="O1159:R1159"/>
    <mergeCell ref="T1159:W1159"/>
    <mergeCell ref="X1159:Z1159"/>
    <mergeCell ref="B1156:C1156"/>
    <mergeCell ref="L1156:M1156"/>
    <mergeCell ref="O1156:R1156"/>
    <mergeCell ref="T1156:W1156"/>
    <mergeCell ref="X1156:Z1156"/>
    <mergeCell ref="B1157:C1157"/>
    <mergeCell ref="L1157:M1157"/>
    <mergeCell ref="O1157:R1157"/>
    <mergeCell ref="T1157:W1157"/>
    <mergeCell ref="X1157:Z1157"/>
    <mergeCell ref="B1154:C1154"/>
    <mergeCell ref="L1154:M1154"/>
    <mergeCell ref="O1154:R1154"/>
    <mergeCell ref="T1154:W1154"/>
    <mergeCell ref="X1154:Z1154"/>
    <mergeCell ref="B1155:C1155"/>
    <mergeCell ref="L1155:M1155"/>
    <mergeCell ref="O1155:R1155"/>
    <mergeCell ref="T1155:W1155"/>
    <mergeCell ref="X1155:Z1155"/>
    <mergeCell ref="B1152:C1152"/>
    <mergeCell ref="L1152:M1152"/>
    <mergeCell ref="O1152:R1152"/>
    <mergeCell ref="T1152:W1152"/>
    <mergeCell ref="X1152:Z1152"/>
    <mergeCell ref="B1153:C1153"/>
    <mergeCell ref="L1153:M1153"/>
    <mergeCell ref="O1153:R1153"/>
    <mergeCell ref="T1153:W1153"/>
    <mergeCell ref="X1153:Z1153"/>
    <mergeCell ref="B1150:C1150"/>
    <mergeCell ref="L1150:M1150"/>
    <mergeCell ref="O1150:R1150"/>
    <mergeCell ref="T1150:W1150"/>
    <mergeCell ref="X1150:Z1150"/>
    <mergeCell ref="B1151:C1151"/>
    <mergeCell ref="L1151:M1151"/>
    <mergeCell ref="O1151:R1151"/>
    <mergeCell ref="T1151:W1151"/>
    <mergeCell ref="X1151:Z1151"/>
    <mergeCell ref="B1148:C1148"/>
    <mergeCell ref="L1148:M1148"/>
    <mergeCell ref="O1148:R1148"/>
    <mergeCell ref="T1148:W1148"/>
    <mergeCell ref="X1148:Z1148"/>
    <mergeCell ref="B1149:C1149"/>
    <mergeCell ref="L1149:M1149"/>
    <mergeCell ref="O1149:R1149"/>
    <mergeCell ref="T1149:W1149"/>
    <mergeCell ref="X1149:Z1149"/>
    <mergeCell ref="B1146:C1146"/>
    <mergeCell ref="L1146:M1146"/>
    <mergeCell ref="O1146:R1146"/>
    <mergeCell ref="T1146:W1146"/>
    <mergeCell ref="X1146:Z1146"/>
    <mergeCell ref="B1147:C1147"/>
    <mergeCell ref="L1147:M1147"/>
    <mergeCell ref="O1147:R1147"/>
    <mergeCell ref="T1147:W1147"/>
    <mergeCell ref="X1147:Z1147"/>
    <mergeCell ref="B1144:C1144"/>
    <mergeCell ref="L1144:M1144"/>
    <mergeCell ref="O1144:R1144"/>
    <mergeCell ref="T1144:W1144"/>
    <mergeCell ref="X1144:Z1144"/>
    <mergeCell ref="B1145:C1145"/>
    <mergeCell ref="L1145:M1145"/>
    <mergeCell ref="O1145:R1145"/>
    <mergeCell ref="T1145:W1145"/>
    <mergeCell ref="X1145:Z1145"/>
    <mergeCell ref="B1142:C1142"/>
    <mergeCell ref="L1142:M1142"/>
    <mergeCell ref="O1142:R1142"/>
    <mergeCell ref="T1142:W1142"/>
    <mergeCell ref="X1142:Z1142"/>
    <mergeCell ref="B1143:C1143"/>
    <mergeCell ref="L1143:M1143"/>
    <mergeCell ref="O1143:R1143"/>
    <mergeCell ref="T1143:W1143"/>
    <mergeCell ref="X1143:Z1143"/>
    <mergeCell ref="B1140:C1140"/>
    <mergeCell ref="L1140:M1140"/>
    <mergeCell ref="O1140:R1140"/>
    <mergeCell ref="T1140:W1140"/>
    <mergeCell ref="X1140:Z1140"/>
    <mergeCell ref="B1141:C1141"/>
    <mergeCell ref="L1141:M1141"/>
    <mergeCell ref="O1141:R1141"/>
    <mergeCell ref="T1141:W1141"/>
    <mergeCell ref="X1141:Z1141"/>
    <mergeCell ref="B1138:C1138"/>
    <mergeCell ref="L1138:M1138"/>
    <mergeCell ref="O1138:R1138"/>
    <mergeCell ref="T1138:W1138"/>
    <mergeCell ref="X1138:Z1138"/>
    <mergeCell ref="B1139:C1139"/>
    <mergeCell ref="L1139:M1139"/>
    <mergeCell ref="O1139:R1139"/>
    <mergeCell ref="T1139:W1139"/>
    <mergeCell ref="X1139:Z1139"/>
    <mergeCell ref="B1136:C1136"/>
    <mergeCell ref="L1136:M1136"/>
    <mergeCell ref="O1136:R1136"/>
    <mergeCell ref="T1136:W1136"/>
    <mergeCell ref="X1136:Z1136"/>
    <mergeCell ref="B1137:C1137"/>
    <mergeCell ref="L1137:M1137"/>
    <mergeCell ref="O1137:R1137"/>
    <mergeCell ref="T1137:W1137"/>
    <mergeCell ref="X1137:Z1137"/>
    <mergeCell ref="B1134:C1134"/>
    <mergeCell ref="L1134:M1134"/>
    <mergeCell ref="O1134:R1134"/>
    <mergeCell ref="T1134:W1134"/>
    <mergeCell ref="X1134:Z1134"/>
    <mergeCell ref="B1135:C1135"/>
    <mergeCell ref="L1135:M1135"/>
    <mergeCell ref="O1135:R1135"/>
    <mergeCell ref="T1135:W1135"/>
    <mergeCell ref="X1135:Z1135"/>
    <mergeCell ref="B1132:C1132"/>
    <mergeCell ref="L1132:M1132"/>
    <mergeCell ref="O1132:R1132"/>
    <mergeCell ref="T1132:W1132"/>
    <mergeCell ref="X1132:Z1132"/>
    <mergeCell ref="B1133:C1133"/>
    <mergeCell ref="L1133:M1133"/>
    <mergeCell ref="O1133:R1133"/>
    <mergeCell ref="T1133:W1133"/>
    <mergeCell ref="X1133:Z1133"/>
    <mergeCell ref="B1130:C1130"/>
    <mergeCell ref="L1130:M1130"/>
    <mergeCell ref="O1130:R1130"/>
    <mergeCell ref="T1130:W1130"/>
    <mergeCell ref="X1130:Z1130"/>
    <mergeCell ref="B1131:C1131"/>
    <mergeCell ref="L1131:M1131"/>
    <mergeCell ref="O1131:R1131"/>
    <mergeCell ref="T1131:W1131"/>
    <mergeCell ref="X1131:Z1131"/>
    <mergeCell ref="B1128:C1128"/>
    <mergeCell ref="L1128:M1128"/>
    <mergeCell ref="O1128:R1128"/>
    <mergeCell ref="T1128:W1128"/>
    <mergeCell ref="X1128:Z1128"/>
    <mergeCell ref="B1129:C1129"/>
    <mergeCell ref="L1129:M1129"/>
    <mergeCell ref="O1129:R1129"/>
    <mergeCell ref="T1129:W1129"/>
    <mergeCell ref="X1129:Z1129"/>
    <mergeCell ref="B1126:C1126"/>
    <mergeCell ref="L1126:M1126"/>
    <mergeCell ref="O1126:R1126"/>
    <mergeCell ref="T1126:W1126"/>
    <mergeCell ref="X1126:Z1126"/>
    <mergeCell ref="B1127:C1127"/>
    <mergeCell ref="L1127:M1127"/>
    <mergeCell ref="O1127:R1127"/>
    <mergeCell ref="T1127:W1127"/>
    <mergeCell ref="X1127:Z1127"/>
    <mergeCell ref="B1124:C1124"/>
    <mergeCell ref="L1124:M1124"/>
    <mergeCell ref="O1124:R1124"/>
    <mergeCell ref="T1124:W1124"/>
    <mergeCell ref="X1124:Z1124"/>
    <mergeCell ref="B1125:C1125"/>
    <mergeCell ref="L1125:M1125"/>
    <mergeCell ref="O1125:R1125"/>
    <mergeCell ref="T1125:W1125"/>
    <mergeCell ref="X1125:Z1125"/>
    <mergeCell ref="B1122:C1122"/>
    <mergeCell ref="L1122:M1122"/>
    <mergeCell ref="O1122:R1122"/>
    <mergeCell ref="T1122:W1122"/>
    <mergeCell ref="X1122:Z1122"/>
    <mergeCell ref="B1123:C1123"/>
    <mergeCell ref="L1123:M1123"/>
    <mergeCell ref="O1123:R1123"/>
    <mergeCell ref="T1123:W1123"/>
    <mergeCell ref="X1123:Z1123"/>
    <mergeCell ref="B1120:C1120"/>
    <mergeCell ref="L1120:M1120"/>
    <mergeCell ref="O1120:R1120"/>
    <mergeCell ref="T1120:W1120"/>
    <mergeCell ref="X1120:Z1120"/>
    <mergeCell ref="B1121:C1121"/>
    <mergeCell ref="L1121:M1121"/>
    <mergeCell ref="O1121:R1121"/>
    <mergeCell ref="T1121:W1121"/>
    <mergeCell ref="X1121:Z1121"/>
    <mergeCell ref="B1118:C1118"/>
    <mergeCell ref="L1118:M1118"/>
    <mergeCell ref="O1118:R1118"/>
    <mergeCell ref="T1118:W1118"/>
    <mergeCell ref="X1118:Z1118"/>
    <mergeCell ref="B1119:C1119"/>
    <mergeCell ref="L1119:M1119"/>
    <mergeCell ref="O1119:R1119"/>
    <mergeCell ref="T1119:W1119"/>
    <mergeCell ref="X1119:Z1119"/>
    <mergeCell ref="B1116:C1116"/>
    <mergeCell ref="L1116:M1116"/>
    <mergeCell ref="O1116:R1116"/>
    <mergeCell ref="T1116:W1116"/>
    <mergeCell ref="X1116:Z1116"/>
    <mergeCell ref="B1117:C1117"/>
    <mergeCell ref="L1117:M1117"/>
    <mergeCell ref="O1117:R1117"/>
    <mergeCell ref="T1117:W1117"/>
    <mergeCell ref="X1117:Z1117"/>
    <mergeCell ref="B1114:C1114"/>
    <mergeCell ref="L1114:M1114"/>
    <mergeCell ref="O1114:R1114"/>
    <mergeCell ref="T1114:W1114"/>
    <mergeCell ref="X1114:Z1114"/>
    <mergeCell ref="B1115:C1115"/>
    <mergeCell ref="L1115:M1115"/>
    <mergeCell ref="O1115:R1115"/>
    <mergeCell ref="T1115:W1115"/>
    <mergeCell ref="X1115:Z1115"/>
    <mergeCell ref="B1112:C1112"/>
    <mergeCell ref="L1112:M1112"/>
    <mergeCell ref="O1112:R1112"/>
    <mergeCell ref="T1112:W1112"/>
    <mergeCell ref="X1112:Z1112"/>
    <mergeCell ref="B1113:C1113"/>
    <mergeCell ref="L1113:M1113"/>
    <mergeCell ref="O1113:R1113"/>
    <mergeCell ref="T1113:W1113"/>
    <mergeCell ref="X1113:Z1113"/>
    <mergeCell ref="B1110:C1110"/>
    <mergeCell ref="L1110:M1110"/>
    <mergeCell ref="O1110:R1110"/>
    <mergeCell ref="T1110:W1110"/>
    <mergeCell ref="X1110:Z1110"/>
    <mergeCell ref="B1111:C1111"/>
    <mergeCell ref="L1111:M1111"/>
    <mergeCell ref="O1111:R1111"/>
    <mergeCell ref="T1111:W1111"/>
    <mergeCell ref="X1111:Z1111"/>
    <mergeCell ref="B1108:C1108"/>
    <mergeCell ref="L1108:M1108"/>
    <mergeCell ref="O1108:R1108"/>
    <mergeCell ref="T1108:W1108"/>
    <mergeCell ref="X1108:Z1108"/>
    <mergeCell ref="B1109:C1109"/>
    <mergeCell ref="L1109:M1109"/>
    <mergeCell ref="O1109:R1109"/>
    <mergeCell ref="T1109:W1109"/>
    <mergeCell ref="X1109:Z1109"/>
    <mergeCell ref="B1106:C1106"/>
    <mergeCell ref="L1106:M1106"/>
    <mergeCell ref="O1106:R1106"/>
    <mergeCell ref="T1106:W1106"/>
    <mergeCell ref="X1106:Z1106"/>
    <mergeCell ref="B1107:C1107"/>
    <mergeCell ref="L1107:M1107"/>
    <mergeCell ref="O1107:R1107"/>
    <mergeCell ref="T1107:W1107"/>
    <mergeCell ref="X1107:Z1107"/>
    <mergeCell ref="B1104:C1104"/>
    <mergeCell ref="L1104:M1104"/>
    <mergeCell ref="O1104:R1104"/>
    <mergeCell ref="T1104:W1104"/>
    <mergeCell ref="X1104:Z1104"/>
    <mergeCell ref="B1105:C1105"/>
    <mergeCell ref="L1105:M1105"/>
    <mergeCell ref="O1105:R1105"/>
    <mergeCell ref="T1105:W1105"/>
    <mergeCell ref="X1105:Z1105"/>
    <mergeCell ref="B1102:C1102"/>
    <mergeCell ref="L1102:M1102"/>
    <mergeCell ref="O1102:R1102"/>
    <mergeCell ref="T1102:W1102"/>
    <mergeCell ref="X1102:Z1102"/>
    <mergeCell ref="B1103:C1103"/>
    <mergeCell ref="L1103:M1103"/>
    <mergeCell ref="O1103:R1103"/>
    <mergeCell ref="T1103:W1103"/>
    <mergeCell ref="X1103:Z1103"/>
    <mergeCell ref="B1100:C1100"/>
    <mergeCell ref="L1100:M1100"/>
    <mergeCell ref="O1100:R1100"/>
    <mergeCell ref="T1100:W1100"/>
    <mergeCell ref="X1100:Z1100"/>
    <mergeCell ref="B1101:C1101"/>
    <mergeCell ref="L1101:M1101"/>
    <mergeCell ref="O1101:R1101"/>
    <mergeCell ref="T1101:W1101"/>
    <mergeCell ref="X1101:Z1101"/>
    <mergeCell ref="B1098:C1098"/>
    <mergeCell ref="L1098:M1098"/>
    <mergeCell ref="O1098:R1098"/>
    <mergeCell ref="T1098:W1098"/>
    <mergeCell ref="X1098:Z1098"/>
    <mergeCell ref="B1099:C1099"/>
    <mergeCell ref="L1099:M1099"/>
    <mergeCell ref="O1099:R1099"/>
    <mergeCell ref="T1099:W1099"/>
    <mergeCell ref="X1099:Z1099"/>
    <mergeCell ref="B1096:C1096"/>
    <mergeCell ref="L1096:M1096"/>
    <mergeCell ref="O1096:R1096"/>
    <mergeCell ref="T1096:W1096"/>
    <mergeCell ref="X1096:Z1096"/>
    <mergeCell ref="B1097:C1097"/>
    <mergeCell ref="L1097:M1097"/>
    <mergeCell ref="O1097:R1097"/>
    <mergeCell ref="T1097:W1097"/>
    <mergeCell ref="X1097:Z1097"/>
    <mergeCell ref="B1094:C1094"/>
    <mergeCell ref="L1094:M1094"/>
    <mergeCell ref="O1094:R1094"/>
    <mergeCell ref="T1094:W1094"/>
    <mergeCell ref="X1094:Z1094"/>
    <mergeCell ref="B1095:C1095"/>
    <mergeCell ref="L1095:M1095"/>
    <mergeCell ref="O1095:R1095"/>
    <mergeCell ref="T1095:W1095"/>
    <mergeCell ref="X1095:Z1095"/>
    <mergeCell ref="B1092:C1092"/>
    <mergeCell ref="L1092:M1092"/>
    <mergeCell ref="O1092:R1092"/>
    <mergeCell ref="T1092:W1092"/>
    <mergeCell ref="X1092:Z1092"/>
    <mergeCell ref="B1093:C1093"/>
    <mergeCell ref="L1093:M1093"/>
    <mergeCell ref="O1093:R1093"/>
    <mergeCell ref="T1093:W1093"/>
    <mergeCell ref="X1093:Z1093"/>
    <mergeCell ref="B1090:C1090"/>
    <mergeCell ref="L1090:M1090"/>
    <mergeCell ref="O1090:R1090"/>
    <mergeCell ref="T1090:W1090"/>
    <mergeCell ref="X1090:Z1090"/>
    <mergeCell ref="B1091:C1091"/>
    <mergeCell ref="L1091:M1091"/>
    <mergeCell ref="O1091:R1091"/>
    <mergeCell ref="T1091:W1091"/>
    <mergeCell ref="X1091:Z1091"/>
    <mergeCell ref="B1088:C1088"/>
    <mergeCell ref="L1088:M1088"/>
    <mergeCell ref="O1088:R1088"/>
    <mergeCell ref="T1088:W1088"/>
    <mergeCell ref="X1088:Z1088"/>
    <mergeCell ref="B1089:C1089"/>
    <mergeCell ref="L1089:M1089"/>
    <mergeCell ref="O1089:R1089"/>
    <mergeCell ref="T1089:W1089"/>
    <mergeCell ref="X1089:Z1089"/>
    <mergeCell ref="B1086:C1086"/>
    <mergeCell ref="L1086:M1086"/>
    <mergeCell ref="O1086:R1086"/>
    <mergeCell ref="T1086:W1086"/>
    <mergeCell ref="X1086:Z1086"/>
    <mergeCell ref="B1087:C1087"/>
    <mergeCell ref="L1087:M1087"/>
    <mergeCell ref="O1087:R1087"/>
    <mergeCell ref="T1087:W1087"/>
    <mergeCell ref="X1087:Z1087"/>
    <mergeCell ref="B1084:C1084"/>
    <mergeCell ref="L1084:M1084"/>
    <mergeCell ref="O1084:R1084"/>
    <mergeCell ref="T1084:W1084"/>
    <mergeCell ref="X1084:Z1084"/>
    <mergeCell ref="B1085:C1085"/>
    <mergeCell ref="L1085:M1085"/>
    <mergeCell ref="O1085:R1085"/>
    <mergeCell ref="T1085:W1085"/>
    <mergeCell ref="X1085:Z1085"/>
    <mergeCell ref="B1082:C1082"/>
    <mergeCell ref="L1082:M1082"/>
    <mergeCell ref="O1082:R1082"/>
    <mergeCell ref="T1082:W1082"/>
    <mergeCell ref="X1082:Z1082"/>
    <mergeCell ref="B1083:C1083"/>
    <mergeCell ref="L1083:M1083"/>
    <mergeCell ref="O1083:R1083"/>
    <mergeCell ref="T1083:W1083"/>
    <mergeCell ref="X1083:Z1083"/>
    <mergeCell ref="B1080:C1080"/>
    <mergeCell ref="L1080:M1080"/>
    <mergeCell ref="O1080:R1080"/>
    <mergeCell ref="T1080:W1080"/>
    <mergeCell ref="X1080:Z1080"/>
    <mergeCell ref="B1081:C1081"/>
    <mergeCell ref="L1081:M1081"/>
    <mergeCell ref="O1081:R1081"/>
    <mergeCell ref="T1081:W1081"/>
    <mergeCell ref="X1081:Z1081"/>
    <mergeCell ref="B1078:C1078"/>
    <mergeCell ref="L1078:M1078"/>
    <mergeCell ref="O1078:R1078"/>
    <mergeCell ref="T1078:W1078"/>
    <mergeCell ref="X1078:Z1078"/>
    <mergeCell ref="B1079:C1079"/>
    <mergeCell ref="L1079:M1079"/>
    <mergeCell ref="O1079:R1079"/>
    <mergeCell ref="T1079:W1079"/>
    <mergeCell ref="X1079:Z1079"/>
    <mergeCell ref="B1076:C1076"/>
    <mergeCell ref="L1076:M1076"/>
    <mergeCell ref="O1076:R1076"/>
    <mergeCell ref="T1076:W1076"/>
    <mergeCell ref="X1076:Z1076"/>
    <mergeCell ref="B1077:C1077"/>
    <mergeCell ref="L1077:M1077"/>
    <mergeCell ref="O1077:R1077"/>
    <mergeCell ref="T1077:W1077"/>
    <mergeCell ref="X1077:Z1077"/>
    <mergeCell ref="B1074:C1074"/>
    <mergeCell ref="L1074:M1074"/>
    <mergeCell ref="O1074:R1074"/>
    <mergeCell ref="T1074:W1074"/>
    <mergeCell ref="X1074:Z1074"/>
    <mergeCell ref="B1075:C1075"/>
    <mergeCell ref="L1075:M1075"/>
    <mergeCell ref="O1075:R1075"/>
    <mergeCell ref="T1075:W1075"/>
    <mergeCell ref="X1075:Z1075"/>
    <mergeCell ref="B1072:C1072"/>
    <mergeCell ref="L1072:M1072"/>
    <mergeCell ref="O1072:R1072"/>
    <mergeCell ref="T1072:W1072"/>
    <mergeCell ref="X1072:Z1072"/>
    <mergeCell ref="B1073:C1073"/>
    <mergeCell ref="L1073:M1073"/>
    <mergeCell ref="O1073:R1073"/>
    <mergeCell ref="T1073:W1073"/>
    <mergeCell ref="X1073:Z1073"/>
    <mergeCell ref="B1070:C1070"/>
    <mergeCell ref="L1070:M1070"/>
    <mergeCell ref="O1070:R1070"/>
    <mergeCell ref="T1070:W1070"/>
    <mergeCell ref="X1070:Z1070"/>
    <mergeCell ref="B1071:C1071"/>
    <mergeCell ref="L1071:M1071"/>
    <mergeCell ref="O1071:R1071"/>
    <mergeCell ref="T1071:W1071"/>
    <mergeCell ref="X1071:Z1071"/>
    <mergeCell ref="B1068:C1068"/>
    <mergeCell ref="L1068:M1068"/>
    <mergeCell ref="O1068:R1068"/>
    <mergeCell ref="T1068:W1068"/>
    <mergeCell ref="X1068:Z1068"/>
    <mergeCell ref="B1069:C1069"/>
    <mergeCell ref="L1069:M1069"/>
    <mergeCell ref="O1069:R1069"/>
    <mergeCell ref="T1069:W1069"/>
    <mergeCell ref="X1069:Z1069"/>
    <mergeCell ref="B1066:C1066"/>
    <mergeCell ref="L1066:M1066"/>
    <mergeCell ref="O1066:R1066"/>
    <mergeCell ref="T1066:W1066"/>
    <mergeCell ref="X1066:Z1066"/>
    <mergeCell ref="B1067:C1067"/>
    <mergeCell ref="L1067:M1067"/>
    <mergeCell ref="O1067:R1067"/>
    <mergeCell ref="T1067:W1067"/>
    <mergeCell ref="X1067:Z1067"/>
    <mergeCell ref="B1064:C1064"/>
    <mergeCell ref="L1064:M1064"/>
    <mergeCell ref="O1064:R1064"/>
    <mergeCell ref="T1064:W1064"/>
    <mergeCell ref="X1064:Z1064"/>
    <mergeCell ref="B1065:C1065"/>
    <mergeCell ref="L1065:M1065"/>
    <mergeCell ref="O1065:R1065"/>
    <mergeCell ref="T1065:W1065"/>
    <mergeCell ref="X1065:Z1065"/>
    <mergeCell ref="B1062:C1062"/>
    <mergeCell ref="L1062:M1062"/>
    <mergeCell ref="O1062:R1062"/>
    <mergeCell ref="T1062:W1062"/>
    <mergeCell ref="X1062:Z1062"/>
    <mergeCell ref="B1063:C1063"/>
    <mergeCell ref="L1063:M1063"/>
    <mergeCell ref="O1063:R1063"/>
    <mergeCell ref="T1063:W1063"/>
    <mergeCell ref="X1063:Z1063"/>
    <mergeCell ref="B1060:C1060"/>
    <mergeCell ref="L1060:M1060"/>
    <mergeCell ref="O1060:R1060"/>
    <mergeCell ref="T1060:W1060"/>
    <mergeCell ref="X1060:Z1060"/>
    <mergeCell ref="B1061:C1061"/>
    <mergeCell ref="L1061:M1061"/>
    <mergeCell ref="O1061:R1061"/>
    <mergeCell ref="T1061:W1061"/>
    <mergeCell ref="X1061:Z1061"/>
    <mergeCell ref="B1058:C1058"/>
    <mergeCell ref="L1058:M1058"/>
    <mergeCell ref="O1058:R1058"/>
    <mergeCell ref="T1058:W1058"/>
    <mergeCell ref="X1058:Z1058"/>
    <mergeCell ref="B1059:C1059"/>
    <mergeCell ref="L1059:M1059"/>
    <mergeCell ref="O1059:R1059"/>
    <mergeCell ref="T1059:W1059"/>
    <mergeCell ref="X1059:Z1059"/>
    <mergeCell ref="B1056:C1056"/>
    <mergeCell ref="L1056:M1056"/>
    <mergeCell ref="O1056:R1056"/>
    <mergeCell ref="T1056:W1056"/>
    <mergeCell ref="X1056:Z1056"/>
    <mergeCell ref="B1057:C1057"/>
    <mergeCell ref="L1057:M1057"/>
    <mergeCell ref="O1057:R1057"/>
    <mergeCell ref="T1057:W1057"/>
    <mergeCell ref="X1057:Z1057"/>
    <mergeCell ref="B1054:C1054"/>
    <mergeCell ref="L1054:M1054"/>
    <mergeCell ref="O1054:R1054"/>
    <mergeCell ref="T1054:W1054"/>
    <mergeCell ref="X1054:Z1054"/>
    <mergeCell ref="B1055:C1055"/>
    <mergeCell ref="L1055:M1055"/>
    <mergeCell ref="O1055:R1055"/>
    <mergeCell ref="T1055:W1055"/>
    <mergeCell ref="X1055:Z1055"/>
    <mergeCell ref="B1052:C1052"/>
    <mergeCell ref="L1052:M1052"/>
    <mergeCell ref="O1052:R1052"/>
    <mergeCell ref="T1052:W1052"/>
    <mergeCell ref="X1052:Z1052"/>
    <mergeCell ref="B1053:C1053"/>
    <mergeCell ref="L1053:M1053"/>
    <mergeCell ref="O1053:R1053"/>
    <mergeCell ref="T1053:W1053"/>
    <mergeCell ref="X1053:Z1053"/>
    <mergeCell ref="B1050:C1050"/>
    <mergeCell ref="L1050:M1050"/>
    <mergeCell ref="O1050:R1050"/>
    <mergeCell ref="T1050:W1050"/>
    <mergeCell ref="X1050:Z1050"/>
    <mergeCell ref="B1051:C1051"/>
    <mergeCell ref="L1051:M1051"/>
    <mergeCell ref="O1051:R1051"/>
    <mergeCell ref="T1051:W1051"/>
    <mergeCell ref="X1051:Z1051"/>
    <mergeCell ref="B1048:C1048"/>
    <mergeCell ref="L1048:M1048"/>
    <mergeCell ref="O1048:R1048"/>
    <mergeCell ref="T1048:W1048"/>
    <mergeCell ref="X1048:Z1048"/>
    <mergeCell ref="B1049:C1049"/>
    <mergeCell ref="L1049:M1049"/>
    <mergeCell ref="O1049:R1049"/>
    <mergeCell ref="T1049:W1049"/>
    <mergeCell ref="X1049:Z1049"/>
    <mergeCell ref="B1046:C1046"/>
    <mergeCell ref="L1046:M1046"/>
    <mergeCell ref="O1046:R1046"/>
    <mergeCell ref="T1046:W1046"/>
    <mergeCell ref="X1046:Z1046"/>
    <mergeCell ref="B1047:C1047"/>
    <mergeCell ref="L1047:M1047"/>
    <mergeCell ref="O1047:R1047"/>
    <mergeCell ref="T1047:W1047"/>
    <mergeCell ref="X1047:Z1047"/>
    <mergeCell ref="B1044:C1044"/>
    <mergeCell ref="L1044:M1044"/>
    <mergeCell ref="O1044:R1044"/>
    <mergeCell ref="T1044:W1044"/>
    <mergeCell ref="X1044:Z1044"/>
    <mergeCell ref="B1045:C1045"/>
    <mergeCell ref="L1045:M1045"/>
    <mergeCell ref="O1045:R1045"/>
    <mergeCell ref="T1045:W1045"/>
    <mergeCell ref="X1045:Z1045"/>
    <mergeCell ref="B1042:C1042"/>
    <mergeCell ref="L1042:M1042"/>
    <mergeCell ref="O1042:R1042"/>
    <mergeCell ref="T1042:W1042"/>
    <mergeCell ref="X1042:Z1042"/>
    <mergeCell ref="B1043:C1043"/>
    <mergeCell ref="L1043:M1043"/>
    <mergeCell ref="O1043:R1043"/>
    <mergeCell ref="T1043:W1043"/>
    <mergeCell ref="X1043:Z1043"/>
    <mergeCell ref="B1040:C1040"/>
    <mergeCell ref="L1040:M1040"/>
    <mergeCell ref="O1040:R1040"/>
    <mergeCell ref="T1040:W1040"/>
    <mergeCell ref="X1040:Z1040"/>
    <mergeCell ref="B1041:C1041"/>
    <mergeCell ref="L1041:M1041"/>
    <mergeCell ref="O1041:R1041"/>
    <mergeCell ref="T1041:W1041"/>
    <mergeCell ref="X1041:Z1041"/>
    <mergeCell ref="B1038:C1038"/>
    <mergeCell ref="L1038:M1038"/>
    <mergeCell ref="O1038:R1038"/>
    <mergeCell ref="T1038:W1038"/>
    <mergeCell ref="X1038:Z1038"/>
    <mergeCell ref="B1039:C1039"/>
    <mergeCell ref="L1039:M1039"/>
    <mergeCell ref="O1039:R1039"/>
    <mergeCell ref="T1039:W1039"/>
    <mergeCell ref="X1039:Z1039"/>
    <mergeCell ref="B1036:C1036"/>
    <mergeCell ref="L1036:M1036"/>
    <mergeCell ref="O1036:R1036"/>
    <mergeCell ref="T1036:W1036"/>
    <mergeCell ref="X1036:Z1036"/>
    <mergeCell ref="B1037:C1037"/>
    <mergeCell ref="L1037:M1037"/>
    <mergeCell ref="O1037:R1037"/>
    <mergeCell ref="T1037:W1037"/>
    <mergeCell ref="X1037:Z1037"/>
    <mergeCell ref="B1034:C1034"/>
    <mergeCell ref="L1034:M1034"/>
    <mergeCell ref="O1034:R1034"/>
    <mergeCell ref="T1034:W1034"/>
    <mergeCell ref="X1034:Z1034"/>
    <mergeCell ref="B1035:C1035"/>
    <mergeCell ref="L1035:M1035"/>
    <mergeCell ref="O1035:R1035"/>
    <mergeCell ref="T1035:W1035"/>
    <mergeCell ref="X1035:Z1035"/>
    <mergeCell ref="B1032:C1032"/>
    <mergeCell ref="L1032:M1032"/>
    <mergeCell ref="O1032:R1032"/>
    <mergeCell ref="T1032:W1032"/>
    <mergeCell ref="X1032:Z1032"/>
    <mergeCell ref="B1033:C1033"/>
    <mergeCell ref="L1033:M1033"/>
    <mergeCell ref="O1033:R1033"/>
    <mergeCell ref="T1033:W1033"/>
    <mergeCell ref="X1033:Z1033"/>
    <mergeCell ref="B1030:C1030"/>
    <mergeCell ref="L1030:M1030"/>
    <mergeCell ref="O1030:R1030"/>
    <mergeCell ref="T1030:W1030"/>
    <mergeCell ref="X1030:Z1030"/>
    <mergeCell ref="B1031:C1031"/>
    <mergeCell ref="L1031:M1031"/>
    <mergeCell ref="O1031:R1031"/>
    <mergeCell ref="T1031:W1031"/>
    <mergeCell ref="X1031:Z1031"/>
    <mergeCell ref="B1028:C1028"/>
    <mergeCell ref="L1028:M1028"/>
    <mergeCell ref="O1028:R1028"/>
    <mergeCell ref="T1028:W1028"/>
    <mergeCell ref="X1028:Z1028"/>
    <mergeCell ref="B1029:C1029"/>
    <mergeCell ref="L1029:M1029"/>
    <mergeCell ref="O1029:R1029"/>
    <mergeCell ref="T1029:W1029"/>
    <mergeCell ref="X1029:Z1029"/>
    <mergeCell ref="B1026:C1026"/>
    <mergeCell ref="L1026:M1026"/>
    <mergeCell ref="O1026:R1026"/>
    <mergeCell ref="T1026:W1026"/>
    <mergeCell ref="X1026:Z1026"/>
    <mergeCell ref="B1027:C1027"/>
    <mergeCell ref="L1027:M1027"/>
    <mergeCell ref="O1027:R1027"/>
    <mergeCell ref="T1027:W1027"/>
    <mergeCell ref="X1027:Z1027"/>
    <mergeCell ref="B1024:C1024"/>
    <mergeCell ref="L1024:M1024"/>
    <mergeCell ref="O1024:R1024"/>
    <mergeCell ref="T1024:W1024"/>
    <mergeCell ref="X1024:Z1024"/>
    <mergeCell ref="B1025:C1025"/>
    <mergeCell ref="L1025:M1025"/>
    <mergeCell ref="O1025:R1025"/>
    <mergeCell ref="T1025:W1025"/>
    <mergeCell ref="X1025:Z1025"/>
    <mergeCell ref="B1022:C1022"/>
    <mergeCell ref="L1022:M1022"/>
    <mergeCell ref="O1022:R1022"/>
    <mergeCell ref="T1022:W1022"/>
    <mergeCell ref="X1022:Z1022"/>
    <mergeCell ref="B1023:C1023"/>
    <mergeCell ref="L1023:M1023"/>
    <mergeCell ref="O1023:R1023"/>
    <mergeCell ref="T1023:W1023"/>
    <mergeCell ref="X1023:Z1023"/>
    <mergeCell ref="B1020:C1020"/>
    <mergeCell ref="L1020:M1020"/>
    <mergeCell ref="O1020:R1020"/>
    <mergeCell ref="T1020:W1020"/>
    <mergeCell ref="X1020:Z1020"/>
    <mergeCell ref="B1021:C1021"/>
    <mergeCell ref="L1021:M1021"/>
    <mergeCell ref="O1021:R1021"/>
    <mergeCell ref="T1021:W1021"/>
    <mergeCell ref="X1021:Z1021"/>
    <mergeCell ref="B1018:C1018"/>
    <mergeCell ref="L1018:M1018"/>
    <mergeCell ref="O1018:R1018"/>
    <mergeCell ref="T1018:W1018"/>
    <mergeCell ref="X1018:Z1018"/>
    <mergeCell ref="B1019:C1019"/>
    <mergeCell ref="L1019:M1019"/>
    <mergeCell ref="O1019:R1019"/>
    <mergeCell ref="T1019:W1019"/>
    <mergeCell ref="X1019:Z1019"/>
    <mergeCell ref="B1016:C1016"/>
    <mergeCell ref="L1016:M1016"/>
    <mergeCell ref="O1016:R1016"/>
    <mergeCell ref="T1016:W1016"/>
    <mergeCell ref="X1016:Z1016"/>
    <mergeCell ref="B1017:C1017"/>
    <mergeCell ref="L1017:M1017"/>
    <mergeCell ref="O1017:R1017"/>
    <mergeCell ref="T1017:W1017"/>
    <mergeCell ref="X1017:Z1017"/>
    <mergeCell ref="B1014:C1014"/>
    <mergeCell ref="L1014:M1014"/>
    <mergeCell ref="O1014:R1014"/>
    <mergeCell ref="T1014:W1014"/>
    <mergeCell ref="X1014:Z1014"/>
    <mergeCell ref="B1015:C1015"/>
    <mergeCell ref="L1015:M1015"/>
    <mergeCell ref="O1015:R1015"/>
    <mergeCell ref="T1015:W1015"/>
    <mergeCell ref="X1015:Z1015"/>
    <mergeCell ref="B1012:C1012"/>
    <mergeCell ref="L1012:M1012"/>
    <mergeCell ref="O1012:R1012"/>
    <mergeCell ref="T1012:W1012"/>
    <mergeCell ref="X1012:Z1012"/>
    <mergeCell ref="B1013:C1013"/>
    <mergeCell ref="L1013:M1013"/>
    <mergeCell ref="O1013:R1013"/>
    <mergeCell ref="T1013:W1013"/>
    <mergeCell ref="X1013:Z1013"/>
    <mergeCell ref="B1010:C1010"/>
    <mergeCell ref="L1010:M1010"/>
    <mergeCell ref="O1010:R1010"/>
    <mergeCell ref="T1010:W1010"/>
    <mergeCell ref="X1010:Z1010"/>
    <mergeCell ref="B1011:C1011"/>
    <mergeCell ref="L1011:M1011"/>
    <mergeCell ref="O1011:R1011"/>
    <mergeCell ref="T1011:W1011"/>
    <mergeCell ref="X1011:Z1011"/>
    <mergeCell ref="B1008:C1008"/>
    <mergeCell ref="L1008:M1008"/>
    <mergeCell ref="O1008:R1008"/>
    <mergeCell ref="T1008:W1008"/>
    <mergeCell ref="X1008:Z1008"/>
    <mergeCell ref="B1009:C1009"/>
    <mergeCell ref="L1009:M1009"/>
    <mergeCell ref="O1009:R1009"/>
    <mergeCell ref="T1009:W1009"/>
    <mergeCell ref="X1009:Z1009"/>
    <mergeCell ref="B1006:C1006"/>
    <mergeCell ref="L1006:M1006"/>
    <mergeCell ref="O1006:R1006"/>
    <mergeCell ref="T1006:W1006"/>
    <mergeCell ref="X1006:Z1006"/>
    <mergeCell ref="B1007:C1007"/>
    <mergeCell ref="L1007:M1007"/>
    <mergeCell ref="O1007:R1007"/>
    <mergeCell ref="T1007:W1007"/>
    <mergeCell ref="X1007:Z1007"/>
    <mergeCell ref="B1004:C1004"/>
    <mergeCell ref="L1004:M1004"/>
    <mergeCell ref="O1004:R1004"/>
    <mergeCell ref="T1004:W1004"/>
    <mergeCell ref="X1004:Z1004"/>
    <mergeCell ref="B1005:C1005"/>
    <mergeCell ref="L1005:M1005"/>
    <mergeCell ref="O1005:R1005"/>
    <mergeCell ref="T1005:W1005"/>
    <mergeCell ref="X1005:Z1005"/>
    <mergeCell ref="B1002:C1002"/>
    <mergeCell ref="L1002:M1002"/>
    <mergeCell ref="O1002:R1002"/>
    <mergeCell ref="T1002:W1002"/>
    <mergeCell ref="X1002:Z1002"/>
    <mergeCell ref="B1003:C1003"/>
    <mergeCell ref="L1003:M1003"/>
    <mergeCell ref="O1003:R1003"/>
    <mergeCell ref="T1003:W1003"/>
    <mergeCell ref="X1003:Z1003"/>
    <mergeCell ref="B1000:C1000"/>
    <mergeCell ref="L1000:M1000"/>
    <mergeCell ref="O1000:R1000"/>
    <mergeCell ref="T1000:W1000"/>
    <mergeCell ref="X1000:Z1000"/>
    <mergeCell ref="B1001:C1001"/>
    <mergeCell ref="L1001:M1001"/>
    <mergeCell ref="O1001:R1001"/>
    <mergeCell ref="T1001:W1001"/>
    <mergeCell ref="X1001:Z1001"/>
    <mergeCell ref="B998:C998"/>
    <mergeCell ref="L998:M998"/>
    <mergeCell ref="O998:R998"/>
    <mergeCell ref="T998:W998"/>
    <mergeCell ref="X998:Z998"/>
    <mergeCell ref="B999:C999"/>
    <mergeCell ref="L999:M999"/>
    <mergeCell ref="O999:R999"/>
    <mergeCell ref="T999:W999"/>
    <mergeCell ref="X999:Z999"/>
    <mergeCell ref="B996:C996"/>
    <mergeCell ref="L996:M996"/>
    <mergeCell ref="O996:R996"/>
    <mergeCell ref="T996:W996"/>
    <mergeCell ref="X996:Z996"/>
    <mergeCell ref="B997:C997"/>
    <mergeCell ref="L997:M997"/>
    <mergeCell ref="O997:R997"/>
    <mergeCell ref="T997:W997"/>
    <mergeCell ref="X997:Z997"/>
    <mergeCell ref="B994:C994"/>
    <mergeCell ref="L994:M994"/>
    <mergeCell ref="O994:R994"/>
    <mergeCell ref="T994:W994"/>
    <mergeCell ref="X994:Z994"/>
    <mergeCell ref="B995:C995"/>
    <mergeCell ref="L995:M995"/>
    <mergeCell ref="O995:R995"/>
    <mergeCell ref="T995:W995"/>
    <mergeCell ref="X995:Z995"/>
    <mergeCell ref="B992:C992"/>
    <mergeCell ref="L992:M992"/>
    <mergeCell ref="O992:R992"/>
    <mergeCell ref="T992:W992"/>
    <mergeCell ref="X992:Z992"/>
    <mergeCell ref="B993:C993"/>
    <mergeCell ref="L993:M993"/>
    <mergeCell ref="O993:R993"/>
    <mergeCell ref="T993:W993"/>
    <mergeCell ref="X993:Z993"/>
    <mergeCell ref="B990:C990"/>
    <mergeCell ref="L990:M990"/>
    <mergeCell ref="O990:R990"/>
    <mergeCell ref="T990:W990"/>
    <mergeCell ref="X990:Z990"/>
    <mergeCell ref="B991:C991"/>
    <mergeCell ref="L991:M991"/>
    <mergeCell ref="O991:R991"/>
    <mergeCell ref="T991:W991"/>
    <mergeCell ref="X991:Z991"/>
    <mergeCell ref="B988:C988"/>
    <mergeCell ref="L988:M988"/>
    <mergeCell ref="O988:R988"/>
    <mergeCell ref="T988:W988"/>
    <mergeCell ref="X988:Z988"/>
    <mergeCell ref="B989:C989"/>
    <mergeCell ref="L989:M989"/>
    <mergeCell ref="O989:R989"/>
    <mergeCell ref="T989:W989"/>
    <mergeCell ref="X989:Z989"/>
    <mergeCell ref="B986:C986"/>
    <mergeCell ref="L986:M986"/>
    <mergeCell ref="O986:R986"/>
    <mergeCell ref="T986:W986"/>
    <mergeCell ref="X986:Z986"/>
    <mergeCell ref="B987:C987"/>
    <mergeCell ref="L987:M987"/>
    <mergeCell ref="O987:R987"/>
    <mergeCell ref="T987:W987"/>
    <mergeCell ref="X987:Z987"/>
    <mergeCell ref="B984:C984"/>
    <mergeCell ref="L984:M984"/>
    <mergeCell ref="O984:R984"/>
    <mergeCell ref="T984:W984"/>
    <mergeCell ref="X984:Z984"/>
    <mergeCell ref="B985:C985"/>
    <mergeCell ref="L985:M985"/>
    <mergeCell ref="O985:R985"/>
    <mergeCell ref="T985:W985"/>
    <mergeCell ref="X985:Z985"/>
    <mergeCell ref="B982:C982"/>
    <mergeCell ref="L982:M982"/>
    <mergeCell ref="O982:R982"/>
    <mergeCell ref="T982:W982"/>
    <mergeCell ref="X982:Z982"/>
    <mergeCell ref="B983:C983"/>
    <mergeCell ref="L983:M983"/>
    <mergeCell ref="O983:R983"/>
    <mergeCell ref="T983:W983"/>
    <mergeCell ref="X983:Z983"/>
    <mergeCell ref="B980:C980"/>
    <mergeCell ref="L980:M980"/>
    <mergeCell ref="O980:R980"/>
    <mergeCell ref="T980:W980"/>
    <mergeCell ref="X980:Z980"/>
    <mergeCell ref="B981:C981"/>
    <mergeCell ref="L981:M981"/>
    <mergeCell ref="O981:R981"/>
    <mergeCell ref="T981:W981"/>
    <mergeCell ref="X981:Z981"/>
    <mergeCell ref="B978:C978"/>
    <mergeCell ref="L978:M978"/>
    <mergeCell ref="O978:R978"/>
    <mergeCell ref="T978:W978"/>
    <mergeCell ref="X978:Z978"/>
    <mergeCell ref="B979:C979"/>
    <mergeCell ref="L979:M979"/>
    <mergeCell ref="O979:R979"/>
    <mergeCell ref="T979:W979"/>
    <mergeCell ref="X979:Z979"/>
    <mergeCell ref="B976:C976"/>
    <mergeCell ref="L976:M976"/>
    <mergeCell ref="O976:R976"/>
    <mergeCell ref="T976:W976"/>
    <mergeCell ref="X976:Z976"/>
    <mergeCell ref="B977:C977"/>
    <mergeCell ref="L977:M977"/>
    <mergeCell ref="O977:R977"/>
    <mergeCell ref="T977:W977"/>
    <mergeCell ref="X977:Z977"/>
    <mergeCell ref="B974:C974"/>
    <mergeCell ref="L974:M974"/>
    <mergeCell ref="O974:R974"/>
    <mergeCell ref="T974:W974"/>
    <mergeCell ref="X974:Z974"/>
    <mergeCell ref="B975:C975"/>
    <mergeCell ref="L975:M975"/>
    <mergeCell ref="O975:R975"/>
    <mergeCell ref="T975:W975"/>
    <mergeCell ref="X975:Z975"/>
    <mergeCell ref="B972:C972"/>
    <mergeCell ref="L972:M972"/>
    <mergeCell ref="O972:R972"/>
    <mergeCell ref="T972:W972"/>
    <mergeCell ref="X972:Z972"/>
    <mergeCell ref="B973:C973"/>
    <mergeCell ref="L973:M973"/>
    <mergeCell ref="O973:R973"/>
    <mergeCell ref="T973:W973"/>
    <mergeCell ref="X973:Z973"/>
    <mergeCell ref="B970:C970"/>
    <mergeCell ref="L970:M970"/>
    <mergeCell ref="O970:R970"/>
    <mergeCell ref="T970:W970"/>
    <mergeCell ref="X970:Z970"/>
    <mergeCell ref="B971:C971"/>
    <mergeCell ref="L971:M971"/>
    <mergeCell ref="O971:R971"/>
    <mergeCell ref="T971:W971"/>
    <mergeCell ref="X971:Z971"/>
    <mergeCell ref="B968:C968"/>
    <mergeCell ref="L968:M968"/>
    <mergeCell ref="O968:R968"/>
    <mergeCell ref="T968:W968"/>
    <mergeCell ref="X968:Z968"/>
    <mergeCell ref="B969:C969"/>
    <mergeCell ref="L969:M969"/>
    <mergeCell ref="O969:R969"/>
    <mergeCell ref="T969:W969"/>
    <mergeCell ref="X969:Z969"/>
    <mergeCell ref="B966:C966"/>
    <mergeCell ref="L966:M966"/>
    <mergeCell ref="O966:R966"/>
    <mergeCell ref="T966:W966"/>
    <mergeCell ref="X966:Z966"/>
    <mergeCell ref="B967:C967"/>
    <mergeCell ref="L967:M967"/>
    <mergeCell ref="O967:R967"/>
    <mergeCell ref="T967:W967"/>
    <mergeCell ref="X967:Z967"/>
    <mergeCell ref="B964:C964"/>
    <mergeCell ref="L964:M964"/>
    <mergeCell ref="O964:R964"/>
    <mergeCell ref="T964:W964"/>
    <mergeCell ref="X964:Z964"/>
    <mergeCell ref="B965:C965"/>
    <mergeCell ref="L965:M965"/>
    <mergeCell ref="O965:R965"/>
    <mergeCell ref="T965:W965"/>
    <mergeCell ref="X965:Z965"/>
    <mergeCell ref="B962:C962"/>
    <mergeCell ref="L962:M962"/>
    <mergeCell ref="O962:R962"/>
    <mergeCell ref="T962:W962"/>
    <mergeCell ref="X962:Z962"/>
    <mergeCell ref="B963:C963"/>
    <mergeCell ref="L963:M963"/>
    <mergeCell ref="O963:R963"/>
    <mergeCell ref="T963:W963"/>
    <mergeCell ref="X963:Z963"/>
    <mergeCell ref="B960:C960"/>
    <mergeCell ref="L960:M960"/>
    <mergeCell ref="O960:R960"/>
    <mergeCell ref="T960:W960"/>
    <mergeCell ref="X960:Z960"/>
    <mergeCell ref="B961:C961"/>
    <mergeCell ref="L961:M961"/>
    <mergeCell ref="O961:R961"/>
    <mergeCell ref="T961:W961"/>
    <mergeCell ref="X961:Z961"/>
    <mergeCell ref="B958:C958"/>
    <mergeCell ref="L958:M958"/>
    <mergeCell ref="O958:R958"/>
    <mergeCell ref="T958:W958"/>
    <mergeCell ref="X958:Z958"/>
    <mergeCell ref="B959:C959"/>
    <mergeCell ref="L959:M959"/>
    <mergeCell ref="O959:R959"/>
    <mergeCell ref="T959:W959"/>
    <mergeCell ref="X959:Z959"/>
    <mergeCell ref="B956:C956"/>
    <mergeCell ref="L956:M956"/>
    <mergeCell ref="O956:R956"/>
    <mergeCell ref="T956:W956"/>
    <mergeCell ref="X956:Z956"/>
    <mergeCell ref="B957:C957"/>
    <mergeCell ref="L957:M957"/>
    <mergeCell ref="O957:R957"/>
    <mergeCell ref="T957:W957"/>
    <mergeCell ref="X957:Z957"/>
    <mergeCell ref="B954:C954"/>
    <mergeCell ref="L954:M954"/>
    <mergeCell ref="O954:R954"/>
    <mergeCell ref="T954:W954"/>
    <mergeCell ref="X954:Z954"/>
    <mergeCell ref="B955:C955"/>
    <mergeCell ref="L955:M955"/>
    <mergeCell ref="O955:R955"/>
    <mergeCell ref="T955:W955"/>
    <mergeCell ref="X955:Z955"/>
    <mergeCell ref="B952:C952"/>
    <mergeCell ref="L952:M952"/>
    <mergeCell ref="O952:R952"/>
    <mergeCell ref="T952:W952"/>
    <mergeCell ref="X952:Z952"/>
    <mergeCell ref="B953:C953"/>
    <mergeCell ref="L953:M953"/>
    <mergeCell ref="O953:R953"/>
    <mergeCell ref="T953:W953"/>
    <mergeCell ref="X953:Z953"/>
    <mergeCell ref="B950:C950"/>
    <mergeCell ref="L950:M950"/>
    <mergeCell ref="O950:R950"/>
    <mergeCell ref="T950:W950"/>
    <mergeCell ref="X950:Z950"/>
    <mergeCell ref="B951:C951"/>
    <mergeCell ref="L951:M951"/>
    <mergeCell ref="O951:R951"/>
    <mergeCell ref="T951:W951"/>
    <mergeCell ref="X951:Z951"/>
    <mergeCell ref="B948:C948"/>
    <mergeCell ref="L948:M948"/>
    <mergeCell ref="O948:R948"/>
    <mergeCell ref="T948:W948"/>
    <mergeCell ref="X948:Z948"/>
    <mergeCell ref="B949:C949"/>
    <mergeCell ref="L949:M949"/>
    <mergeCell ref="O949:R949"/>
    <mergeCell ref="T949:W949"/>
    <mergeCell ref="X949:Z949"/>
    <mergeCell ref="B946:C946"/>
    <mergeCell ref="L946:M946"/>
    <mergeCell ref="O946:R946"/>
    <mergeCell ref="T946:W946"/>
    <mergeCell ref="X946:Z946"/>
    <mergeCell ref="B947:C947"/>
    <mergeCell ref="L947:M947"/>
    <mergeCell ref="O947:R947"/>
    <mergeCell ref="T947:W947"/>
    <mergeCell ref="X947:Z947"/>
    <mergeCell ref="B944:C944"/>
    <mergeCell ref="L944:M944"/>
    <mergeCell ref="O944:R944"/>
    <mergeCell ref="T944:W944"/>
    <mergeCell ref="X944:Z944"/>
    <mergeCell ref="B945:C945"/>
    <mergeCell ref="L945:M945"/>
    <mergeCell ref="O945:R945"/>
    <mergeCell ref="T945:W945"/>
    <mergeCell ref="X945:Z945"/>
    <mergeCell ref="B942:C942"/>
    <mergeCell ref="L942:M942"/>
    <mergeCell ref="O942:R942"/>
    <mergeCell ref="T942:W942"/>
    <mergeCell ref="X942:Z942"/>
    <mergeCell ref="B943:C943"/>
    <mergeCell ref="L943:M943"/>
    <mergeCell ref="O943:R943"/>
    <mergeCell ref="T943:W943"/>
    <mergeCell ref="X943:Z943"/>
    <mergeCell ref="B940:C940"/>
    <mergeCell ref="L940:M940"/>
    <mergeCell ref="O940:R940"/>
    <mergeCell ref="T940:W940"/>
    <mergeCell ref="X940:Z940"/>
    <mergeCell ref="B941:C941"/>
    <mergeCell ref="L941:M941"/>
    <mergeCell ref="O941:R941"/>
    <mergeCell ref="T941:W941"/>
    <mergeCell ref="X941:Z941"/>
    <mergeCell ref="B938:C938"/>
    <mergeCell ref="L938:M938"/>
    <mergeCell ref="O938:R938"/>
    <mergeCell ref="T938:W938"/>
    <mergeCell ref="X938:Z938"/>
    <mergeCell ref="B939:C939"/>
    <mergeCell ref="L939:M939"/>
    <mergeCell ref="O939:R939"/>
    <mergeCell ref="T939:W939"/>
    <mergeCell ref="X939:Z939"/>
    <mergeCell ref="B936:C936"/>
    <mergeCell ref="L936:M936"/>
    <mergeCell ref="O936:R936"/>
    <mergeCell ref="T936:W936"/>
    <mergeCell ref="X936:Z936"/>
    <mergeCell ref="B937:C937"/>
    <mergeCell ref="L937:M937"/>
    <mergeCell ref="O937:R937"/>
    <mergeCell ref="T937:W937"/>
    <mergeCell ref="X937:Z937"/>
    <mergeCell ref="B934:C934"/>
    <mergeCell ref="L934:M934"/>
    <mergeCell ref="O934:R934"/>
    <mergeCell ref="T934:W934"/>
    <mergeCell ref="X934:Z934"/>
    <mergeCell ref="B935:C935"/>
    <mergeCell ref="L935:M935"/>
    <mergeCell ref="O935:R935"/>
    <mergeCell ref="T935:W935"/>
    <mergeCell ref="X935:Z935"/>
    <mergeCell ref="B932:C932"/>
    <mergeCell ref="L932:M932"/>
    <mergeCell ref="O932:R932"/>
    <mergeCell ref="T932:W932"/>
    <mergeCell ref="X932:Z932"/>
    <mergeCell ref="B933:C933"/>
    <mergeCell ref="L933:M933"/>
    <mergeCell ref="O933:R933"/>
    <mergeCell ref="T933:W933"/>
    <mergeCell ref="X933:Z933"/>
    <mergeCell ref="B930:C930"/>
    <mergeCell ref="L930:M930"/>
    <mergeCell ref="O930:R930"/>
    <mergeCell ref="T930:W930"/>
    <mergeCell ref="X930:Z930"/>
    <mergeCell ref="B931:C931"/>
    <mergeCell ref="L931:M931"/>
    <mergeCell ref="O931:R931"/>
    <mergeCell ref="T931:W931"/>
    <mergeCell ref="X931:Z931"/>
    <mergeCell ref="B928:C928"/>
    <mergeCell ref="L928:M928"/>
    <mergeCell ref="O928:R928"/>
    <mergeCell ref="T928:W928"/>
    <mergeCell ref="X928:Z928"/>
    <mergeCell ref="B929:C929"/>
    <mergeCell ref="L929:M929"/>
    <mergeCell ref="O929:R929"/>
    <mergeCell ref="T929:W929"/>
    <mergeCell ref="X929:Z929"/>
    <mergeCell ref="B926:C926"/>
    <mergeCell ref="L926:M926"/>
    <mergeCell ref="O926:R926"/>
    <mergeCell ref="T926:W926"/>
    <mergeCell ref="X926:Z926"/>
    <mergeCell ref="B927:C927"/>
    <mergeCell ref="L927:M927"/>
    <mergeCell ref="O927:R927"/>
    <mergeCell ref="T927:W927"/>
    <mergeCell ref="X927:Z927"/>
    <mergeCell ref="B924:C924"/>
    <mergeCell ref="L924:M924"/>
    <mergeCell ref="O924:R924"/>
    <mergeCell ref="T924:W924"/>
    <mergeCell ref="X924:Z924"/>
    <mergeCell ref="B925:C925"/>
    <mergeCell ref="L925:M925"/>
    <mergeCell ref="O925:R925"/>
    <mergeCell ref="T925:W925"/>
    <mergeCell ref="X925:Z925"/>
    <mergeCell ref="B922:C922"/>
    <mergeCell ref="L922:M922"/>
    <mergeCell ref="O922:R922"/>
    <mergeCell ref="T922:W922"/>
    <mergeCell ref="X922:Z922"/>
    <mergeCell ref="B923:C923"/>
    <mergeCell ref="L923:M923"/>
    <mergeCell ref="O923:R923"/>
    <mergeCell ref="T923:W923"/>
    <mergeCell ref="X923:Z923"/>
    <mergeCell ref="B920:C920"/>
    <mergeCell ref="L920:M920"/>
    <mergeCell ref="O920:R920"/>
    <mergeCell ref="T920:W920"/>
    <mergeCell ref="X920:Z920"/>
    <mergeCell ref="B921:C921"/>
    <mergeCell ref="L921:M921"/>
    <mergeCell ref="O921:R921"/>
    <mergeCell ref="T921:W921"/>
    <mergeCell ref="X921:Z921"/>
    <mergeCell ref="B918:C918"/>
    <mergeCell ref="L918:M918"/>
    <mergeCell ref="O918:R918"/>
    <mergeCell ref="T918:W918"/>
    <mergeCell ref="X918:Z918"/>
    <mergeCell ref="B919:C919"/>
    <mergeCell ref="L919:M919"/>
    <mergeCell ref="O919:R919"/>
    <mergeCell ref="T919:W919"/>
    <mergeCell ref="X919:Z919"/>
    <mergeCell ref="B916:C916"/>
    <mergeCell ref="L916:M916"/>
    <mergeCell ref="O916:R916"/>
    <mergeCell ref="T916:W916"/>
    <mergeCell ref="X916:Z916"/>
    <mergeCell ref="B917:C917"/>
    <mergeCell ref="L917:M917"/>
    <mergeCell ref="O917:R917"/>
    <mergeCell ref="T917:W917"/>
    <mergeCell ref="X917:Z917"/>
    <mergeCell ref="B914:C914"/>
    <mergeCell ref="L914:M914"/>
    <mergeCell ref="O914:R914"/>
    <mergeCell ref="T914:W914"/>
    <mergeCell ref="X914:Z914"/>
    <mergeCell ref="B915:C915"/>
    <mergeCell ref="L915:M915"/>
    <mergeCell ref="O915:R915"/>
    <mergeCell ref="T915:W915"/>
    <mergeCell ref="X915:Z915"/>
    <mergeCell ref="B912:C912"/>
    <mergeCell ref="L912:M912"/>
    <mergeCell ref="O912:R912"/>
    <mergeCell ref="T912:W912"/>
    <mergeCell ref="X912:Z912"/>
    <mergeCell ref="B913:C913"/>
    <mergeCell ref="L913:M913"/>
    <mergeCell ref="O913:R913"/>
    <mergeCell ref="T913:W913"/>
    <mergeCell ref="X913:Z913"/>
    <mergeCell ref="B910:C910"/>
    <mergeCell ref="L910:M910"/>
    <mergeCell ref="O910:R910"/>
    <mergeCell ref="T910:W910"/>
    <mergeCell ref="X910:Z910"/>
    <mergeCell ref="B911:C911"/>
    <mergeCell ref="L911:M911"/>
    <mergeCell ref="O911:R911"/>
    <mergeCell ref="T911:W911"/>
    <mergeCell ref="X911:Z911"/>
    <mergeCell ref="B908:C908"/>
    <mergeCell ref="L908:M908"/>
    <mergeCell ref="O908:R908"/>
    <mergeCell ref="T908:W908"/>
    <mergeCell ref="X908:Z908"/>
    <mergeCell ref="B909:C909"/>
    <mergeCell ref="L909:M909"/>
    <mergeCell ref="O909:R909"/>
    <mergeCell ref="T909:W909"/>
    <mergeCell ref="X909:Z909"/>
    <mergeCell ref="B906:C906"/>
    <mergeCell ref="L906:M906"/>
    <mergeCell ref="O906:R906"/>
    <mergeCell ref="T906:W906"/>
    <mergeCell ref="X906:Z906"/>
    <mergeCell ref="B907:C907"/>
    <mergeCell ref="L907:M907"/>
    <mergeCell ref="O907:R907"/>
    <mergeCell ref="T907:W907"/>
    <mergeCell ref="X907:Z907"/>
    <mergeCell ref="B904:C904"/>
    <mergeCell ref="L904:M904"/>
    <mergeCell ref="O904:R904"/>
    <mergeCell ref="T904:W904"/>
    <mergeCell ref="X904:Z904"/>
    <mergeCell ref="B905:C905"/>
    <mergeCell ref="L905:M905"/>
    <mergeCell ref="O905:R905"/>
    <mergeCell ref="T905:W905"/>
    <mergeCell ref="X905:Z905"/>
    <mergeCell ref="B902:C902"/>
    <mergeCell ref="L902:M902"/>
    <mergeCell ref="O902:R902"/>
    <mergeCell ref="T902:W902"/>
    <mergeCell ref="X902:Z902"/>
    <mergeCell ref="B903:C903"/>
    <mergeCell ref="L903:M903"/>
    <mergeCell ref="O903:R903"/>
    <mergeCell ref="T903:W903"/>
    <mergeCell ref="X903:Z903"/>
    <mergeCell ref="B900:C900"/>
    <mergeCell ref="L900:M900"/>
    <mergeCell ref="O900:R900"/>
    <mergeCell ref="T900:W900"/>
    <mergeCell ref="X900:Z900"/>
    <mergeCell ref="B901:C901"/>
    <mergeCell ref="L901:M901"/>
    <mergeCell ref="O901:R901"/>
    <mergeCell ref="T901:W901"/>
    <mergeCell ref="X901:Z901"/>
    <mergeCell ref="B898:C898"/>
    <mergeCell ref="L898:M898"/>
    <mergeCell ref="O898:R898"/>
    <mergeCell ref="T898:W898"/>
    <mergeCell ref="X898:Z898"/>
    <mergeCell ref="B899:C899"/>
    <mergeCell ref="L899:M899"/>
    <mergeCell ref="O899:R899"/>
    <mergeCell ref="T899:W899"/>
    <mergeCell ref="X899:Z899"/>
    <mergeCell ref="B896:C896"/>
    <mergeCell ref="L896:M896"/>
    <mergeCell ref="O896:R896"/>
    <mergeCell ref="T896:W896"/>
    <mergeCell ref="X896:Z896"/>
    <mergeCell ref="B897:C897"/>
    <mergeCell ref="L897:M897"/>
    <mergeCell ref="O897:R897"/>
    <mergeCell ref="T897:W897"/>
    <mergeCell ref="X897:Z897"/>
    <mergeCell ref="B894:C894"/>
    <mergeCell ref="L894:M894"/>
    <mergeCell ref="O894:R894"/>
    <mergeCell ref="T894:W894"/>
    <mergeCell ref="X894:Z894"/>
    <mergeCell ref="B895:C895"/>
    <mergeCell ref="L895:M895"/>
    <mergeCell ref="O895:R895"/>
    <mergeCell ref="T895:W895"/>
    <mergeCell ref="X895:Z895"/>
    <mergeCell ref="B892:C892"/>
    <mergeCell ref="L892:M892"/>
    <mergeCell ref="O892:R892"/>
    <mergeCell ref="T892:W892"/>
    <mergeCell ref="X892:Z892"/>
    <mergeCell ref="B893:C893"/>
    <mergeCell ref="L893:M893"/>
    <mergeCell ref="O893:R893"/>
    <mergeCell ref="T893:W893"/>
    <mergeCell ref="X893:Z893"/>
    <mergeCell ref="B890:C890"/>
    <mergeCell ref="L890:M890"/>
    <mergeCell ref="O890:R890"/>
    <mergeCell ref="T890:W890"/>
    <mergeCell ref="X890:Z890"/>
    <mergeCell ref="B891:C891"/>
    <mergeCell ref="L891:M891"/>
    <mergeCell ref="O891:R891"/>
    <mergeCell ref="T891:W891"/>
    <mergeCell ref="X891:Z891"/>
    <mergeCell ref="B888:C888"/>
    <mergeCell ref="L888:M888"/>
    <mergeCell ref="O888:R888"/>
    <mergeCell ref="T888:W888"/>
    <mergeCell ref="X888:Z888"/>
    <mergeCell ref="B889:C889"/>
    <mergeCell ref="L889:M889"/>
    <mergeCell ref="O889:R889"/>
    <mergeCell ref="T889:W889"/>
    <mergeCell ref="X889:Z889"/>
    <mergeCell ref="B886:C886"/>
    <mergeCell ref="L886:M886"/>
    <mergeCell ref="O886:R886"/>
    <mergeCell ref="T886:W886"/>
    <mergeCell ref="X886:Z886"/>
    <mergeCell ref="B887:C887"/>
    <mergeCell ref="L887:M887"/>
    <mergeCell ref="O887:R887"/>
    <mergeCell ref="T887:W887"/>
    <mergeCell ref="X887:Z887"/>
    <mergeCell ref="B884:C884"/>
    <mergeCell ref="L884:M884"/>
    <mergeCell ref="O884:R884"/>
    <mergeCell ref="T884:W884"/>
    <mergeCell ref="X884:Z884"/>
    <mergeCell ref="B885:C885"/>
    <mergeCell ref="L885:M885"/>
    <mergeCell ref="O885:R885"/>
    <mergeCell ref="T885:W885"/>
    <mergeCell ref="X885:Z885"/>
    <mergeCell ref="B882:C882"/>
    <mergeCell ref="L882:M882"/>
    <mergeCell ref="O882:R882"/>
    <mergeCell ref="T882:W882"/>
    <mergeCell ref="X882:Z882"/>
    <mergeCell ref="B883:C883"/>
    <mergeCell ref="L883:M883"/>
    <mergeCell ref="O883:R883"/>
    <mergeCell ref="T883:W883"/>
    <mergeCell ref="X883:Z883"/>
    <mergeCell ref="B880:C880"/>
    <mergeCell ref="L880:M880"/>
    <mergeCell ref="O880:R880"/>
    <mergeCell ref="T880:W880"/>
    <mergeCell ref="X880:Z880"/>
    <mergeCell ref="B881:C881"/>
    <mergeCell ref="L881:M881"/>
    <mergeCell ref="O881:R881"/>
    <mergeCell ref="T881:W881"/>
    <mergeCell ref="X881:Z881"/>
    <mergeCell ref="B878:C878"/>
    <mergeCell ref="L878:M878"/>
    <mergeCell ref="O878:R878"/>
    <mergeCell ref="T878:W878"/>
    <mergeCell ref="X878:Z878"/>
    <mergeCell ref="B879:C879"/>
    <mergeCell ref="L879:M879"/>
    <mergeCell ref="O879:R879"/>
    <mergeCell ref="T879:W879"/>
    <mergeCell ref="X879:Z879"/>
    <mergeCell ref="B876:C876"/>
    <mergeCell ref="L876:M876"/>
    <mergeCell ref="O876:R876"/>
    <mergeCell ref="T876:W876"/>
    <mergeCell ref="X876:Z876"/>
    <mergeCell ref="B877:C877"/>
    <mergeCell ref="L877:M877"/>
    <mergeCell ref="O877:R877"/>
    <mergeCell ref="T877:W877"/>
    <mergeCell ref="X877:Z877"/>
    <mergeCell ref="B874:C874"/>
    <mergeCell ref="L874:M874"/>
    <mergeCell ref="O874:R874"/>
    <mergeCell ref="T874:W874"/>
    <mergeCell ref="X874:Z874"/>
    <mergeCell ref="B875:C875"/>
    <mergeCell ref="L875:M875"/>
    <mergeCell ref="O875:R875"/>
    <mergeCell ref="T875:W875"/>
    <mergeCell ref="X875:Z875"/>
    <mergeCell ref="B872:C872"/>
    <mergeCell ref="L872:M872"/>
    <mergeCell ref="O872:R872"/>
    <mergeCell ref="T872:W872"/>
    <mergeCell ref="X872:Z872"/>
    <mergeCell ref="B873:C873"/>
    <mergeCell ref="L873:M873"/>
    <mergeCell ref="O873:R873"/>
    <mergeCell ref="T873:W873"/>
    <mergeCell ref="X873:Z873"/>
    <mergeCell ref="B870:C870"/>
    <mergeCell ref="L870:M870"/>
    <mergeCell ref="O870:R870"/>
    <mergeCell ref="T870:W870"/>
    <mergeCell ref="X870:Z870"/>
    <mergeCell ref="B871:C871"/>
    <mergeCell ref="L871:M871"/>
    <mergeCell ref="O871:R871"/>
    <mergeCell ref="T871:W871"/>
    <mergeCell ref="X871:Z871"/>
    <mergeCell ref="B868:C868"/>
    <mergeCell ref="L868:M868"/>
    <mergeCell ref="O868:R868"/>
    <mergeCell ref="T868:W868"/>
    <mergeCell ref="X868:Z868"/>
    <mergeCell ref="B869:C869"/>
    <mergeCell ref="L869:M869"/>
    <mergeCell ref="O869:R869"/>
    <mergeCell ref="T869:W869"/>
    <mergeCell ref="X869:Z869"/>
    <mergeCell ref="B866:C866"/>
    <mergeCell ref="L866:M866"/>
    <mergeCell ref="O866:R866"/>
    <mergeCell ref="T866:W866"/>
    <mergeCell ref="X866:Z866"/>
    <mergeCell ref="B867:C867"/>
    <mergeCell ref="L867:M867"/>
    <mergeCell ref="O867:R867"/>
    <mergeCell ref="T867:W867"/>
    <mergeCell ref="X867:Z867"/>
    <mergeCell ref="B864:C864"/>
    <mergeCell ref="L864:M864"/>
    <mergeCell ref="O864:R864"/>
    <mergeCell ref="T864:W864"/>
    <mergeCell ref="X864:Z864"/>
    <mergeCell ref="B865:C865"/>
    <mergeCell ref="L865:M865"/>
    <mergeCell ref="O865:R865"/>
    <mergeCell ref="T865:W865"/>
    <mergeCell ref="X865:Z865"/>
    <mergeCell ref="B862:C862"/>
    <mergeCell ref="L862:M862"/>
    <mergeCell ref="O862:R862"/>
    <mergeCell ref="T862:W862"/>
    <mergeCell ref="X862:Z862"/>
    <mergeCell ref="B863:C863"/>
    <mergeCell ref="L863:M863"/>
    <mergeCell ref="O863:R863"/>
    <mergeCell ref="T863:W863"/>
    <mergeCell ref="X863:Z863"/>
    <mergeCell ref="B860:C860"/>
    <mergeCell ref="L860:M860"/>
    <mergeCell ref="O860:R860"/>
    <mergeCell ref="T860:W860"/>
    <mergeCell ref="X860:Z860"/>
    <mergeCell ref="B861:C861"/>
    <mergeCell ref="L861:M861"/>
    <mergeCell ref="O861:R861"/>
    <mergeCell ref="T861:W861"/>
    <mergeCell ref="X861:Z861"/>
    <mergeCell ref="B858:C858"/>
    <mergeCell ref="L858:M858"/>
    <mergeCell ref="O858:R858"/>
    <mergeCell ref="T858:W858"/>
    <mergeCell ref="X858:Z858"/>
    <mergeCell ref="B859:C859"/>
    <mergeCell ref="L859:M859"/>
    <mergeCell ref="O859:R859"/>
    <mergeCell ref="T859:W859"/>
    <mergeCell ref="X859:Z859"/>
    <mergeCell ref="B856:C856"/>
    <mergeCell ref="L856:M856"/>
    <mergeCell ref="O856:R856"/>
    <mergeCell ref="T856:W856"/>
    <mergeCell ref="X856:Z856"/>
    <mergeCell ref="B857:C857"/>
    <mergeCell ref="L857:M857"/>
    <mergeCell ref="O857:R857"/>
    <mergeCell ref="T857:W857"/>
    <mergeCell ref="X857:Z857"/>
    <mergeCell ref="B854:C854"/>
    <mergeCell ref="L854:M854"/>
    <mergeCell ref="O854:R854"/>
    <mergeCell ref="T854:W854"/>
    <mergeCell ref="X854:Z854"/>
    <mergeCell ref="B855:C855"/>
    <mergeCell ref="L855:M855"/>
    <mergeCell ref="O855:R855"/>
    <mergeCell ref="T855:W855"/>
    <mergeCell ref="X855:Z855"/>
    <mergeCell ref="B852:C852"/>
    <mergeCell ref="L852:M852"/>
    <mergeCell ref="O852:R852"/>
    <mergeCell ref="T852:W852"/>
    <mergeCell ref="X852:Z852"/>
    <mergeCell ref="B853:C853"/>
    <mergeCell ref="L853:M853"/>
    <mergeCell ref="O853:R853"/>
    <mergeCell ref="T853:W853"/>
    <mergeCell ref="X853:Z853"/>
    <mergeCell ref="B850:C850"/>
    <mergeCell ref="L850:M850"/>
    <mergeCell ref="O850:R850"/>
    <mergeCell ref="T850:W850"/>
    <mergeCell ref="X850:Z850"/>
    <mergeCell ref="B851:C851"/>
    <mergeCell ref="L851:M851"/>
    <mergeCell ref="O851:R851"/>
    <mergeCell ref="T851:W851"/>
    <mergeCell ref="X851:Z851"/>
    <mergeCell ref="B848:C848"/>
    <mergeCell ref="L848:M848"/>
    <mergeCell ref="O848:R848"/>
    <mergeCell ref="T848:W848"/>
    <mergeCell ref="X848:Z848"/>
    <mergeCell ref="B849:C849"/>
    <mergeCell ref="L849:M849"/>
    <mergeCell ref="O849:R849"/>
    <mergeCell ref="T849:W849"/>
    <mergeCell ref="X849:Z849"/>
    <mergeCell ref="B846:C846"/>
    <mergeCell ref="L846:M846"/>
    <mergeCell ref="O846:R846"/>
    <mergeCell ref="T846:W846"/>
    <mergeCell ref="X846:Z846"/>
    <mergeCell ref="B847:C847"/>
    <mergeCell ref="L847:M847"/>
    <mergeCell ref="O847:R847"/>
    <mergeCell ref="T847:W847"/>
    <mergeCell ref="X847:Z847"/>
    <mergeCell ref="B844:C844"/>
    <mergeCell ref="L844:M844"/>
    <mergeCell ref="O844:R844"/>
    <mergeCell ref="T844:W844"/>
    <mergeCell ref="X844:Z844"/>
    <mergeCell ref="B845:C845"/>
    <mergeCell ref="L845:M845"/>
    <mergeCell ref="O845:R845"/>
    <mergeCell ref="T845:W845"/>
    <mergeCell ref="X845:Z845"/>
    <mergeCell ref="B842:C842"/>
    <mergeCell ref="L842:M842"/>
    <mergeCell ref="O842:R842"/>
    <mergeCell ref="T842:W842"/>
    <mergeCell ref="X842:Z842"/>
    <mergeCell ref="B843:C843"/>
    <mergeCell ref="L843:M843"/>
    <mergeCell ref="O843:R843"/>
    <mergeCell ref="T843:W843"/>
    <mergeCell ref="X843:Z843"/>
    <mergeCell ref="B840:C840"/>
    <mergeCell ref="L840:M840"/>
    <mergeCell ref="O840:R840"/>
    <mergeCell ref="T840:W840"/>
    <mergeCell ref="X840:Z840"/>
    <mergeCell ref="B841:C841"/>
    <mergeCell ref="L841:M841"/>
    <mergeCell ref="O841:R841"/>
    <mergeCell ref="T841:W841"/>
    <mergeCell ref="X841:Z841"/>
    <mergeCell ref="B838:C838"/>
    <mergeCell ref="L838:M838"/>
    <mergeCell ref="O838:R838"/>
    <mergeCell ref="T838:W838"/>
    <mergeCell ref="X838:Z838"/>
    <mergeCell ref="B839:C839"/>
    <mergeCell ref="L839:M839"/>
    <mergeCell ref="O839:R839"/>
    <mergeCell ref="T839:W839"/>
    <mergeCell ref="X839:Z839"/>
    <mergeCell ref="B836:C836"/>
    <mergeCell ref="L836:M836"/>
    <mergeCell ref="O836:R836"/>
    <mergeCell ref="T836:W836"/>
    <mergeCell ref="X836:Z836"/>
    <mergeCell ref="B837:C837"/>
    <mergeCell ref="L837:M837"/>
    <mergeCell ref="O837:R837"/>
    <mergeCell ref="T837:W837"/>
    <mergeCell ref="X837:Z837"/>
    <mergeCell ref="B834:C834"/>
    <mergeCell ref="L834:M834"/>
    <mergeCell ref="O834:R834"/>
    <mergeCell ref="T834:W834"/>
    <mergeCell ref="X834:Z834"/>
    <mergeCell ref="B835:C835"/>
    <mergeCell ref="L835:M835"/>
    <mergeCell ref="O835:R835"/>
    <mergeCell ref="T835:W835"/>
    <mergeCell ref="X835:Z835"/>
    <mergeCell ref="B832:C832"/>
    <mergeCell ref="L832:M832"/>
    <mergeCell ref="O832:R832"/>
    <mergeCell ref="T832:W832"/>
    <mergeCell ref="X832:Z832"/>
    <mergeCell ref="B833:C833"/>
    <mergeCell ref="L833:M833"/>
    <mergeCell ref="O833:R833"/>
    <mergeCell ref="T833:W833"/>
    <mergeCell ref="X833:Z833"/>
    <mergeCell ref="B830:C830"/>
    <mergeCell ref="L830:M830"/>
    <mergeCell ref="O830:R830"/>
    <mergeCell ref="T830:W830"/>
    <mergeCell ref="X830:Z830"/>
    <mergeCell ref="B831:C831"/>
    <mergeCell ref="L831:M831"/>
    <mergeCell ref="O831:R831"/>
    <mergeCell ref="T831:W831"/>
    <mergeCell ref="X831:Z831"/>
    <mergeCell ref="B828:C828"/>
    <mergeCell ref="L828:M828"/>
    <mergeCell ref="O828:R828"/>
    <mergeCell ref="T828:W828"/>
    <mergeCell ref="X828:Z828"/>
    <mergeCell ref="B829:C829"/>
    <mergeCell ref="L829:M829"/>
    <mergeCell ref="O829:R829"/>
    <mergeCell ref="T829:W829"/>
    <mergeCell ref="X829:Z829"/>
    <mergeCell ref="B826:C826"/>
    <mergeCell ref="L826:M826"/>
    <mergeCell ref="O826:R826"/>
    <mergeCell ref="T826:W826"/>
    <mergeCell ref="X826:Z826"/>
    <mergeCell ref="B827:C827"/>
    <mergeCell ref="L827:M827"/>
    <mergeCell ref="O827:R827"/>
    <mergeCell ref="T827:W827"/>
    <mergeCell ref="X827:Z827"/>
    <mergeCell ref="B824:C824"/>
    <mergeCell ref="L824:M824"/>
    <mergeCell ref="O824:R824"/>
    <mergeCell ref="T824:W824"/>
    <mergeCell ref="X824:Z824"/>
    <mergeCell ref="B825:C825"/>
    <mergeCell ref="L825:M825"/>
    <mergeCell ref="O825:R825"/>
    <mergeCell ref="T825:W825"/>
    <mergeCell ref="X825:Z825"/>
    <mergeCell ref="B822:C822"/>
    <mergeCell ref="L822:M822"/>
    <mergeCell ref="O822:R822"/>
    <mergeCell ref="T822:W822"/>
    <mergeCell ref="X822:Z822"/>
    <mergeCell ref="B823:C823"/>
    <mergeCell ref="L823:M823"/>
    <mergeCell ref="O823:R823"/>
    <mergeCell ref="T823:W823"/>
    <mergeCell ref="X823:Z823"/>
    <mergeCell ref="B820:C820"/>
    <mergeCell ref="L820:M820"/>
    <mergeCell ref="O820:R820"/>
    <mergeCell ref="T820:W820"/>
    <mergeCell ref="X820:Z820"/>
    <mergeCell ref="B821:C821"/>
    <mergeCell ref="L821:M821"/>
    <mergeCell ref="O821:R821"/>
    <mergeCell ref="T821:W821"/>
    <mergeCell ref="X821:Z821"/>
    <mergeCell ref="B818:C818"/>
    <mergeCell ref="L818:M818"/>
    <mergeCell ref="O818:R818"/>
    <mergeCell ref="T818:W818"/>
    <mergeCell ref="X818:Z818"/>
    <mergeCell ref="B819:C819"/>
    <mergeCell ref="L819:M819"/>
    <mergeCell ref="O819:R819"/>
    <mergeCell ref="T819:W819"/>
    <mergeCell ref="X819:Z819"/>
    <mergeCell ref="B816:C816"/>
    <mergeCell ref="L816:M816"/>
    <mergeCell ref="O816:R816"/>
    <mergeCell ref="T816:W816"/>
    <mergeCell ref="X816:Z816"/>
    <mergeCell ref="B817:C817"/>
    <mergeCell ref="L817:M817"/>
    <mergeCell ref="O817:R817"/>
    <mergeCell ref="T817:W817"/>
    <mergeCell ref="X817:Z817"/>
    <mergeCell ref="B814:C814"/>
    <mergeCell ref="L814:M814"/>
    <mergeCell ref="O814:R814"/>
    <mergeCell ref="T814:W814"/>
    <mergeCell ref="X814:Z814"/>
    <mergeCell ref="B815:C815"/>
    <mergeCell ref="L815:M815"/>
    <mergeCell ref="O815:R815"/>
    <mergeCell ref="T815:W815"/>
    <mergeCell ref="X815:Z815"/>
    <mergeCell ref="B812:C812"/>
    <mergeCell ref="L812:M812"/>
    <mergeCell ref="O812:R812"/>
    <mergeCell ref="T812:W812"/>
    <mergeCell ref="X812:Z812"/>
    <mergeCell ref="B813:C813"/>
    <mergeCell ref="L813:M813"/>
    <mergeCell ref="O813:R813"/>
    <mergeCell ref="T813:W813"/>
    <mergeCell ref="X813:Z813"/>
    <mergeCell ref="B810:C810"/>
    <mergeCell ref="L810:M810"/>
    <mergeCell ref="O810:R810"/>
    <mergeCell ref="T810:W810"/>
    <mergeCell ref="X810:Z810"/>
    <mergeCell ref="B811:C811"/>
    <mergeCell ref="L811:M811"/>
    <mergeCell ref="O811:R811"/>
    <mergeCell ref="T811:W811"/>
    <mergeCell ref="X811:Z811"/>
    <mergeCell ref="B808:C808"/>
    <mergeCell ref="L808:M808"/>
    <mergeCell ref="O808:R808"/>
    <mergeCell ref="T808:W808"/>
    <mergeCell ref="X808:Z808"/>
    <mergeCell ref="B809:C809"/>
    <mergeCell ref="L809:M809"/>
    <mergeCell ref="O809:R809"/>
    <mergeCell ref="T809:W809"/>
    <mergeCell ref="X809:Z809"/>
    <mergeCell ref="B806:C806"/>
    <mergeCell ref="L806:M806"/>
    <mergeCell ref="O806:R806"/>
    <mergeCell ref="T806:W806"/>
    <mergeCell ref="X806:Z806"/>
    <mergeCell ref="B807:C807"/>
    <mergeCell ref="L807:M807"/>
    <mergeCell ref="O807:R807"/>
    <mergeCell ref="T807:W807"/>
    <mergeCell ref="X807:Z807"/>
    <mergeCell ref="B804:C804"/>
    <mergeCell ref="L804:M804"/>
    <mergeCell ref="O804:R804"/>
    <mergeCell ref="T804:W804"/>
    <mergeCell ref="X804:Z804"/>
    <mergeCell ref="B805:C805"/>
    <mergeCell ref="L805:M805"/>
    <mergeCell ref="O805:R805"/>
    <mergeCell ref="T805:W805"/>
    <mergeCell ref="X805:Z805"/>
    <mergeCell ref="B802:C802"/>
    <mergeCell ref="L802:M802"/>
    <mergeCell ref="O802:R802"/>
    <mergeCell ref="T802:W802"/>
    <mergeCell ref="X802:Z802"/>
    <mergeCell ref="B803:C803"/>
    <mergeCell ref="L803:M803"/>
    <mergeCell ref="O803:R803"/>
    <mergeCell ref="T803:W803"/>
    <mergeCell ref="X803:Z803"/>
    <mergeCell ref="B800:C800"/>
    <mergeCell ref="L800:M800"/>
    <mergeCell ref="O800:R800"/>
    <mergeCell ref="T800:W800"/>
    <mergeCell ref="X800:Z800"/>
    <mergeCell ref="B801:C801"/>
    <mergeCell ref="L801:M801"/>
    <mergeCell ref="O801:R801"/>
    <mergeCell ref="T801:W801"/>
    <mergeCell ref="X801:Z801"/>
    <mergeCell ref="B798:C798"/>
    <mergeCell ref="L798:M798"/>
    <mergeCell ref="O798:R798"/>
    <mergeCell ref="T798:W798"/>
    <mergeCell ref="X798:Z798"/>
    <mergeCell ref="B799:C799"/>
    <mergeCell ref="L799:M799"/>
    <mergeCell ref="O799:R799"/>
    <mergeCell ref="T799:W799"/>
    <mergeCell ref="X799:Z799"/>
    <mergeCell ref="B796:C796"/>
    <mergeCell ref="L796:M796"/>
    <mergeCell ref="O796:R796"/>
    <mergeCell ref="T796:W796"/>
    <mergeCell ref="X796:Z796"/>
    <mergeCell ref="B797:C797"/>
    <mergeCell ref="L797:M797"/>
    <mergeCell ref="O797:R797"/>
    <mergeCell ref="T797:W797"/>
    <mergeCell ref="X797:Z797"/>
    <mergeCell ref="B794:C794"/>
    <mergeCell ref="L794:M794"/>
    <mergeCell ref="O794:R794"/>
    <mergeCell ref="T794:W794"/>
    <mergeCell ref="X794:Z794"/>
    <mergeCell ref="B795:C795"/>
    <mergeCell ref="L795:M795"/>
    <mergeCell ref="O795:R795"/>
    <mergeCell ref="T795:W795"/>
    <mergeCell ref="X795:Z795"/>
    <mergeCell ref="B792:C792"/>
    <mergeCell ref="L792:M792"/>
    <mergeCell ref="O792:R792"/>
    <mergeCell ref="T792:W792"/>
    <mergeCell ref="X792:Z792"/>
    <mergeCell ref="B793:C793"/>
    <mergeCell ref="L793:M793"/>
    <mergeCell ref="O793:R793"/>
    <mergeCell ref="T793:W793"/>
    <mergeCell ref="X793:Z793"/>
    <mergeCell ref="B790:C790"/>
    <mergeCell ref="L790:M790"/>
    <mergeCell ref="O790:R790"/>
    <mergeCell ref="T790:W790"/>
    <mergeCell ref="X790:Z790"/>
    <mergeCell ref="B791:C791"/>
    <mergeCell ref="L791:M791"/>
    <mergeCell ref="O791:R791"/>
    <mergeCell ref="T791:W791"/>
    <mergeCell ref="X791:Z791"/>
    <mergeCell ref="B788:C788"/>
    <mergeCell ref="L788:M788"/>
    <mergeCell ref="O788:R788"/>
    <mergeCell ref="T788:W788"/>
    <mergeCell ref="X788:Z788"/>
    <mergeCell ref="B789:C789"/>
    <mergeCell ref="L789:M789"/>
    <mergeCell ref="O789:R789"/>
    <mergeCell ref="T789:W789"/>
    <mergeCell ref="X789:Z789"/>
    <mergeCell ref="B786:C786"/>
    <mergeCell ref="L786:M786"/>
    <mergeCell ref="O786:R786"/>
    <mergeCell ref="T786:W786"/>
    <mergeCell ref="X786:Z786"/>
    <mergeCell ref="B787:C787"/>
    <mergeCell ref="L787:M787"/>
    <mergeCell ref="O787:R787"/>
    <mergeCell ref="T787:W787"/>
    <mergeCell ref="X787:Z787"/>
    <mergeCell ref="B784:C784"/>
    <mergeCell ref="L784:M784"/>
    <mergeCell ref="O784:R784"/>
    <mergeCell ref="T784:W784"/>
    <mergeCell ref="X784:Z784"/>
    <mergeCell ref="B785:C785"/>
    <mergeCell ref="L785:M785"/>
    <mergeCell ref="O785:R785"/>
    <mergeCell ref="T785:W785"/>
    <mergeCell ref="X785:Z785"/>
    <mergeCell ref="B782:C782"/>
    <mergeCell ref="L782:M782"/>
    <mergeCell ref="O782:R782"/>
    <mergeCell ref="T782:W782"/>
    <mergeCell ref="X782:Z782"/>
    <mergeCell ref="B783:C783"/>
    <mergeCell ref="L783:M783"/>
    <mergeCell ref="O783:R783"/>
    <mergeCell ref="T783:W783"/>
    <mergeCell ref="X783:Z783"/>
    <mergeCell ref="B780:C780"/>
    <mergeCell ref="L780:M780"/>
    <mergeCell ref="O780:R780"/>
    <mergeCell ref="T780:W780"/>
    <mergeCell ref="X780:Z780"/>
    <mergeCell ref="B781:C781"/>
    <mergeCell ref="L781:M781"/>
    <mergeCell ref="O781:R781"/>
    <mergeCell ref="T781:W781"/>
    <mergeCell ref="X781:Z781"/>
    <mergeCell ref="B778:C778"/>
    <mergeCell ref="L778:M778"/>
    <mergeCell ref="O778:R778"/>
    <mergeCell ref="T778:W778"/>
    <mergeCell ref="X778:Z778"/>
    <mergeCell ref="B779:C779"/>
    <mergeCell ref="L779:M779"/>
    <mergeCell ref="O779:R779"/>
    <mergeCell ref="T779:W779"/>
    <mergeCell ref="X779:Z779"/>
    <mergeCell ref="B776:C776"/>
    <mergeCell ref="L776:M776"/>
    <mergeCell ref="O776:R776"/>
    <mergeCell ref="T776:W776"/>
    <mergeCell ref="X776:Z776"/>
    <mergeCell ref="B777:C777"/>
    <mergeCell ref="L777:M777"/>
    <mergeCell ref="O777:R777"/>
    <mergeCell ref="T777:W777"/>
    <mergeCell ref="X777:Z777"/>
    <mergeCell ref="B774:C774"/>
    <mergeCell ref="L774:M774"/>
    <mergeCell ref="O774:R774"/>
    <mergeCell ref="T774:W774"/>
    <mergeCell ref="X774:Z774"/>
    <mergeCell ref="B775:C775"/>
    <mergeCell ref="L775:M775"/>
    <mergeCell ref="O775:R775"/>
    <mergeCell ref="T775:W775"/>
    <mergeCell ref="X775:Z775"/>
    <mergeCell ref="B772:C772"/>
    <mergeCell ref="L772:M772"/>
    <mergeCell ref="O772:R772"/>
    <mergeCell ref="T772:W772"/>
    <mergeCell ref="X772:Z772"/>
    <mergeCell ref="B773:C773"/>
    <mergeCell ref="L773:M773"/>
    <mergeCell ref="O773:R773"/>
    <mergeCell ref="T773:W773"/>
    <mergeCell ref="X773:Z773"/>
    <mergeCell ref="B770:C770"/>
    <mergeCell ref="L770:M770"/>
    <mergeCell ref="O770:R770"/>
    <mergeCell ref="T770:W770"/>
    <mergeCell ref="X770:Z770"/>
    <mergeCell ref="B771:C771"/>
    <mergeCell ref="L771:M771"/>
    <mergeCell ref="O771:R771"/>
    <mergeCell ref="T771:W771"/>
    <mergeCell ref="X771:Z771"/>
    <mergeCell ref="B768:C768"/>
    <mergeCell ref="L768:M768"/>
    <mergeCell ref="O768:R768"/>
    <mergeCell ref="T768:W768"/>
    <mergeCell ref="X768:Z768"/>
    <mergeCell ref="B769:C769"/>
    <mergeCell ref="L769:M769"/>
    <mergeCell ref="O769:R769"/>
    <mergeCell ref="T769:W769"/>
    <mergeCell ref="X769:Z769"/>
    <mergeCell ref="B766:C766"/>
    <mergeCell ref="L766:M766"/>
    <mergeCell ref="O766:R766"/>
    <mergeCell ref="T766:W766"/>
    <mergeCell ref="X766:Z766"/>
    <mergeCell ref="B767:C767"/>
    <mergeCell ref="L767:M767"/>
    <mergeCell ref="O767:R767"/>
    <mergeCell ref="T767:W767"/>
    <mergeCell ref="X767:Z767"/>
    <mergeCell ref="B764:C764"/>
    <mergeCell ref="L764:M764"/>
    <mergeCell ref="O764:R764"/>
    <mergeCell ref="T764:W764"/>
    <mergeCell ref="X764:Z764"/>
    <mergeCell ref="B765:C765"/>
    <mergeCell ref="L765:M765"/>
    <mergeCell ref="O765:R765"/>
    <mergeCell ref="T765:W765"/>
    <mergeCell ref="X765:Z765"/>
    <mergeCell ref="B762:C762"/>
    <mergeCell ref="L762:M762"/>
    <mergeCell ref="O762:R762"/>
    <mergeCell ref="T762:W762"/>
    <mergeCell ref="X762:Z762"/>
    <mergeCell ref="B763:C763"/>
    <mergeCell ref="L763:M763"/>
    <mergeCell ref="O763:R763"/>
    <mergeCell ref="T763:W763"/>
    <mergeCell ref="X763:Z763"/>
    <mergeCell ref="B760:C760"/>
    <mergeCell ref="L760:M760"/>
    <mergeCell ref="O760:R760"/>
    <mergeCell ref="T760:W760"/>
    <mergeCell ref="X760:Z760"/>
    <mergeCell ref="B761:C761"/>
    <mergeCell ref="L761:M761"/>
    <mergeCell ref="O761:R761"/>
    <mergeCell ref="T761:W761"/>
    <mergeCell ref="X761:Z761"/>
    <mergeCell ref="B758:C758"/>
    <mergeCell ref="L758:M758"/>
    <mergeCell ref="O758:R758"/>
    <mergeCell ref="T758:W758"/>
    <mergeCell ref="X758:Z758"/>
    <mergeCell ref="B759:C759"/>
    <mergeCell ref="L759:M759"/>
    <mergeCell ref="O759:R759"/>
    <mergeCell ref="T759:W759"/>
    <mergeCell ref="X759:Z759"/>
    <mergeCell ref="B756:C756"/>
    <mergeCell ref="L756:M756"/>
    <mergeCell ref="O756:R756"/>
    <mergeCell ref="T756:W756"/>
    <mergeCell ref="X756:Z756"/>
    <mergeCell ref="B757:C757"/>
    <mergeCell ref="L757:M757"/>
    <mergeCell ref="O757:R757"/>
    <mergeCell ref="T757:W757"/>
    <mergeCell ref="X757:Z757"/>
    <mergeCell ref="B754:C754"/>
    <mergeCell ref="L754:M754"/>
    <mergeCell ref="O754:R754"/>
    <mergeCell ref="T754:W754"/>
    <mergeCell ref="X754:Z754"/>
    <mergeCell ref="B755:C755"/>
    <mergeCell ref="L755:M755"/>
    <mergeCell ref="O755:R755"/>
    <mergeCell ref="T755:W755"/>
    <mergeCell ref="X755:Z755"/>
    <mergeCell ref="B752:C752"/>
    <mergeCell ref="L752:M752"/>
    <mergeCell ref="O752:R752"/>
    <mergeCell ref="T752:W752"/>
    <mergeCell ref="X752:Z752"/>
    <mergeCell ref="B753:C753"/>
    <mergeCell ref="L753:M753"/>
    <mergeCell ref="O753:R753"/>
    <mergeCell ref="T753:W753"/>
    <mergeCell ref="X753:Z753"/>
    <mergeCell ref="B750:C750"/>
    <mergeCell ref="L750:M750"/>
    <mergeCell ref="O750:R750"/>
    <mergeCell ref="T750:W750"/>
    <mergeCell ref="X750:Z750"/>
    <mergeCell ref="B751:C751"/>
    <mergeCell ref="L751:M751"/>
    <mergeCell ref="O751:R751"/>
    <mergeCell ref="T751:W751"/>
    <mergeCell ref="X751:Z751"/>
    <mergeCell ref="B748:C748"/>
    <mergeCell ref="L748:M748"/>
    <mergeCell ref="O748:R748"/>
    <mergeCell ref="T748:W748"/>
    <mergeCell ref="X748:Z748"/>
    <mergeCell ref="B749:C749"/>
    <mergeCell ref="L749:M749"/>
    <mergeCell ref="O749:R749"/>
    <mergeCell ref="T749:W749"/>
    <mergeCell ref="X749:Z749"/>
    <mergeCell ref="B746:C746"/>
    <mergeCell ref="L746:M746"/>
    <mergeCell ref="O746:R746"/>
    <mergeCell ref="T746:W746"/>
    <mergeCell ref="X746:Z746"/>
    <mergeCell ref="B747:C747"/>
    <mergeCell ref="L747:M747"/>
    <mergeCell ref="O747:R747"/>
    <mergeCell ref="T747:W747"/>
    <mergeCell ref="X747:Z747"/>
    <mergeCell ref="B744:C744"/>
    <mergeCell ref="L744:M744"/>
    <mergeCell ref="O744:R744"/>
    <mergeCell ref="T744:W744"/>
    <mergeCell ref="X744:Z744"/>
    <mergeCell ref="B745:C745"/>
    <mergeCell ref="L745:M745"/>
    <mergeCell ref="O745:R745"/>
    <mergeCell ref="T745:W745"/>
    <mergeCell ref="X745:Z745"/>
    <mergeCell ref="B742:C742"/>
    <mergeCell ref="L742:M742"/>
    <mergeCell ref="O742:R742"/>
    <mergeCell ref="T742:W742"/>
    <mergeCell ref="X742:Z742"/>
    <mergeCell ref="B743:C743"/>
    <mergeCell ref="L743:M743"/>
    <mergeCell ref="O743:R743"/>
    <mergeCell ref="T743:W743"/>
    <mergeCell ref="X743:Z743"/>
    <mergeCell ref="B740:C740"/>
    <mergeCell ref="L740:M740"/>
    <mergeCell ref="O740:R740"/>
    <mergeCell ref="T740:W740"/>
    <mergeCell ref="X740:Z740"/>
    <mergeCell ref="B741:C741"/>
    <mergeCell ref="L741:M741"/>
    <mergeCell ref="O741:R741"/>
    <mergeCell ref="T741:W741"/>
    <mergeCell ref="X741:Z741"/>
    <mergeCell ref="B738:C738"/>
    <mergeCell ref="L738:M738"/>
    <mergeCell ref="O738:R738"/>
    <mergeCell ref="T738:W738"/>
    <mergeCell ref="X738:Z738"/>
    <mergeCell ref="B739:C739"/>
    <mergeCell ref="L739:M739"/>
    <mergeCell ref="O739:R739"/>
    <mergeCell ref="T739:W739"/>
    <mergeCell ref="X739:Z739"/>
    <mergeCell ref="B736:C736"/>
    <mergeCell ref="L736:M736"/>
    <mergeCell ref="O736:R736"/>
    <mergeCell ref="T736:W736"/>
    <mergeCell ref="X736:Z736"/>
    <mergeCell ref="B737:C737"/>
    <mergeCell ref="L737:M737"/>
    <mergeCell ref="O737:R737"/>
    <mergeCell ref="T737:W737"/>
    <mergeCell ref="X737:Z737"/>
    <mergeCell ref="B734:C734"/>
    <mergeCell ref="L734:M734"/>
    <mergeCell ref="O734:R734"/>
    <mergeCell ref="T734:W734"/>
    <mergeCell ref="X734:Z734"/>
    <mergeCell ref="B735:C735"/>
    <mergeCell ref="L735:M735"/>
    <mergeCell ref="O735:R735"/>
    <mergeCell ref="T735:W735"/>
    <mergeCell ref="X735:Z735"/>
    <mergeCell ref="B732:C732"/>
    <mergeCell ref="L732:M732"/>
    <mergeCell ref="O732:R732"/>
    <mergeCell ref="T732:W732"/>
    <mergeCell ref="X732:Z732"/>
    <mergeCell ref="B733:C733"/>
    <mergeCell ref="L733:M733"/>
    <mergeCell ref="O733:R733"/>
    <mergeCell ref="T733:W733"/>
    <mergeCell ref="X733:Z733"/>
    <mergeCell ref="B730:C730"/>
    <mergeCell ref="L730:M730"/>
    <mergeCell ref="O730:R730"/>
    <mergeCell ref="T730:W730"/>
    <mergeCell ref="X730:Z730"/>
    <mergeCell ref="B731:C731"/>
    <mergeCell ref="L731:M731"/>
    <mergeCell ref="O731:R731"/>
    <mergeCell ref="T731:W731"/>
    <mergeCell ref="X731:Z731"/>
    <mergeCell ref="B728:C728"/>
    <mergeCell ref="L728:M728"/>
    <mergeCell ref="O728:R728"/>
    <mergeCell ref="T728:W728"/>
    <mergeCell ref="X728:Z728"/>
    <mergeCell ref="B729:C729"/>
    <mergeCell ref="L729:M729"/>
    <mergeCell ref="O729:R729"/>
    <mergeCell ref="T729:W729"/>
    <mergeCell ref="X729:Z729"/>
    <mergeCell ref="B726:C726"/>
    <mergeCell ref="L726:M726"/>
    <mergeCell ref="O726:R726"/>
    <mergeCell ref="T726:W726"/>
    <mergeCell ref="X726:Z726"/>
    <mergeCell ref="B727:C727"/>
    <mergeCell ref="L727:M727"/>
    <mergeCell ref="O727:R727"/>
    <mergeCell ref="T727:W727"/>
    <mergeCell ref="X727:Z727"/>
    <mergeCell ref="B724:C724"/>
    <mergeCell ref="L724:M724"/>
    <mergeCell ref="O724:R724"/>
    <mergeCell ref="T724:W724"/>
    <mergeCell ref="X724:Z724"/>
    <mergeCell ref="B725:C725"/>
    <mergeCell ref="L725:M725"/>
    <mergeCell ref="O725:R725"/>
    <mergeCell ref="T725:W725"/>
    <mergeCell ref="X725:Z725"/>
    <mergeCell ref="B722:C722"/>
    <mergeCell ref="L722:M722"/>
    <mergeCell ref="O722:R722"/>
    <mergeCell ref="T722:W722"/>
    <mergeCell ref="X722:Z722"/>
    <mergeCell ref="B723:C723"/>
    <mergeCell ref="L723:M723"/>
    <mergeCell ref="O723:R723"/>
    <mergeCell ref="T723:W723"/>
    <mergeCell ref="X723:Z723"/>
    <mergeCell ref="B720:C720"/>
    <mergeCell ref="L720:M720"/>
    <mergeCell ref="O720:R720"/>
    <mergeCell ref="T720:W720"/>
    <mergeCell ref="X720:Z720"/>
    <mergeCell ref="B721:C721"/>
    <mergeCell ref="L721:M721"/>
    <mergeCell ref="O721:R721"/>
    <mergeCell ref="T721:W721"/>
    <mergeCell ref="X721:Z721"/>
    <mergeCell ref="B718:C718"/>
    <mergeCell ref="L718:M718"/>
    <mergeCell ref="O718:R718"/>
    <mergeCell ref="T718:W718"/>
    <mergeCell ref="X718:Z718"/>
    <mergeCell ref="B719:C719"/>
    <mergeCell ref="L719:M719"/>
    <mergeCell ref="O719:R719"/>
    <mergeCell ref="T719:W719"/>
    <mergeCell ref="X719:Z719"/>
    <mergeCell ref="B716:C716"/>
    <mergeCell ref="L716:M716"/>
    <mergeCell ref="O716:R716"/>
    <mergeCell ref="T716:W716"/>
    <mergeCell ref="X716:Z716"/>
    <mergeCell ref="B717:C717"/>
    <mergeCell ref="L717:M717"/>
    <mergeCell ref="O717:R717"/>
    <mergeCell ref="T717:W717"/>
    <mergeCell ref="X717:Z717"/>
    <mergeCell ref="B714:C714"/>
    <mergeCell ref="L714:M714"/>
    <mergeCell ref="O714:R714"/>
    <mergeCell ref="T714:W714"/>
    <mergeCell ref="X714:Z714"/>
    <mergeCell ref="B715:C715"/>
    <mergeCell ref="L715:M715"/>
    <mergeCell ref="O715:R715"/>
    <mergeCell ref="T715:W715"/>
    <mergeCell ref="X715:Z715"/>
    <mergeCell ref="B712:C712"/>
    <mergeCell ref="L712:M712"/>
    <mergeCell ref="O712:R712"/>
    <mergeCell ref="T712:W712"/>
    <mergeCell ref="X712:Z712"/>
    <mergeCell ref="B713:C713"/>
    <mergeCell ref="L713:M713"/>
    <mergeCell ref="O713:R713"/>
    <mergeCell ref="T713:W713"/>
    <mergeCell ref="X713:Z713"/>
    <mergeCell ref="B710:C710"/>
    <mergeCell ref="L710:M710"/>
    <mergeCell ref="O710:R710"/>
    <mergeCell ref="T710:W710"/>
    <mergeCell ref="X710:Z710"/>
    <mergeCell ref="B711:C711"/>
    <mergeCell ref="L711:M711"/>
    <mergeCell ref="O711:R711"/>
    <mergeCell ref="T711:W711"/>
    <mergeCell ref="X711:Z711"/>
    <mergeCell ref="B708:C708"/>
    <mergeCell ref="L708:M708"/>
    <mergeCell ref="O708:R708"/>
    <mergeCell ref="T708:W708"/>
    <mergeCell ref="X708:Z708"/>
    <mergeCell ref="B709:C709"/>
    <mergeCell ref="L709:M709"/>
    <mergeCell ref="O709:R709"/>
    <mergeCell ref="T709:W709"/>
    <mergeCell ref="X709:Z709"/>
    <mergeCell ref="B706:C706"/>
    <mergeCell ref="L706:M706"/>
    <mergeCell ref="O706:R706"/>
    <mergeCell ref="T706:W706"/>
    <mergeCell ref="X706:Z706"/>
    <mergeCell ref="B707:C707"/>
    <mergeCell ref="L707:M707"/>
    <mergeCell ref="O707:R707"/>
    <mergeCell ref="T707:W707"/>
    <mergeCell ref="X707:Z707"/>
    <mergeCell ref="B704:C704"/>
    <mergeCell ref="L704:M704"/>
    <mergeCell ref="O704:R704"/>
    <mergeCell ref="T704:W704"/>
    <mergeCell ref="X704:Z704"/>
    <mergeCell ref="B705:C705"/>
    <mergeCell ref="L705:M705"/>
    <mergeCell ref="O705:R705"/>
    <mergeCell ref="T705:W705"/>
    <mergeCell ref="X705:Z705"/>
    <mergeCell ref="B702:C702"/>
    <mergeCell ref="L702:M702"/>
    <mergeCell ref="O702:R702"/>
    <mergeCell ref="T702:W702"/>
    <mergeCell ref="X702:Z702"/>
    <mergeCell ref="B703:C703"/>
    <mergeCell ref="L703:M703"/>
    <mergeCell ref="O703:R703"/>
    <mergeCell ref="T703:W703"/>
    <mergeCell ref="X703:Z703"/>
    <mergeCell ref="B700:C700"/>
    <mergeCell ref="L700:M700"/>
    <mergeCell ref="O700:R700"/>
    <mergeCell ref="T700:W700"/>
    <mergeCell ref="X700:Z700"/>
    <mergeCell ref="B701:C701"/>
    <mergeCell ref="L701:M701"/>
    <mergeCell ref="O701:R701"/>
    <mergeCell ref="T701:W701"/>
    <mergeCell ref="X701:Z701"/>
    <mergeCell ref="B698:C698"/>
    <mergeCell ref="L698:M698"/>
    <mergeCell ref="O698:R698"/>
    <mergeCell ref="T698:W698"/>
    <mergeCell ref="X698:Z698"/>
    <mergeCell ref="B699:C699"/>
    <mergeCell ref="L699:M699"/>
    <mergeCell ref="O699:R699"/>
    <mergeCell ref="T699:W699"/>
    <mergeCell ref="X699:Z699"/>
    <mergeCell ref="B696:C696"/>
    <mergeCell ref="L696:M696"/>
    <mergeCell ref="O696:R696"/>
    <mergeCell ref="T696:W696"/>
    <mergeCell ref="X696:Z696"/>
    <mergeCell ref="B697:C697"/>
    <mergeCell ref="L697:M697"/>
    <mergeCell ref="O697:R697"/>
    <mergeCell ref="T697:W697"/>
    <mergeCell ref="X697:Z697"/>
    <mergeCell ref="B694:C694"/>
    <mergeCell ref="L694:M694"/>
    <mergeCell ref="O694:R694"/>
    <mergeCell ref="T694:W694"/>
    <mergeCell ref="X694:Z694"/>
    <mergeCell ref="B695:C695"/>
    <mergeCell ref="L695:M695"/>
    <mergeCell ref="O695:R695"/>
    <mergeCell ref="T695:W695"/>
    <mergeCell ref="X695:Z695"/>
    <mergeCell ref="B692:C692"/>
    <mergeCell ref="L692:M692"/>
    <mergeCell ref="O692:R692"/>
    <mergeCell ref="T692:W692"/>
    <mergeCell ref="X692:Z692"/>
    <mergeCell ref="B693:C693"/>
    <mergeCell ref="L693:M693"/>
    <mergeCell ref="O693:R693"/>
    <mergeCell ref="T693:W693"/>
    <mergeCell ref="X693:Z693"/>
    <mergeCell ref="B690:C690"/>
    <mergeCell ref="L690:M690"/>
    <mergeCell ref="O690:R690"/>
    <mergeCell ref="T690:W690"/>
    <mergeCell ref="X690:Z690"/>
    <mergeCell ref="B691:C691"/>
    <mergeCell ref="L691:M691"/>
    <mergeCell ref="O691:R691"/>
    <mergeCell ref="T691:W691"/>
    <mergeCell ref="X691:Z691"/>
    <mergeCell ref="B688:C688"/>
    <mergeCell ref="L688:M688"/>
    <mergeCell ref="O688:R688"/>
    <mergeCell ref="T688:W688"/>
    <mergeCell ref="X688:Z688"/>
    <mergeCell ref="B689:C689"/>
    <mergeCell ref="L689:M689"/>
    <mergeCell ref="O689:R689"/>
    <mergeCell ref="T689:W689"/>
    <mergeCell ref="X689:Z689"/>
    <mergeCell ref="B686:C686"/>
    <mergeCell ref="L686:M686"/>
    <mergeCell ref="O686:R686"/>
    <mergeCell ref="T686:W686"/>
    <mergeCell ref="X686:Z686"/>
    <mergeCell ref="B687:C687"/>
    <mergeCell ref="L687:M687"/>
    <mergeCell ref="O687:R687"/>
    <mergeCell ref="T687:W687"/>
    <mergeCell ref="X687:Z687"/>
    <mergeCell ref="B684:C684"/>
    <mergeCell ref="L684:M684"/>
    <mergeCell ref="O684:R684"/>
    <mergeCell ref="T684:W684"/>
    <mergeCell ref="X684:Z684"/>
    <mergeCell ref="B685:C685"/>
    <mergeCell ref="L685:M685"/>
    <mergeCell ref="O685:R685"/>
    <mergeCell ref="T685:W685"/>
    <mergeCell ref="X685:Z685"/>
    <mergeCell ref="B682:C682"/>
    <mergeCell ref="L682:M682"/>
    <mergeCell ref="O682:R682"/>
    <mergeCell ref="T682:W682"/>
    <mergeCell ref="X682:Z682"/>
    <mergeCell ref="B683:C683"/>
    <mergeCell ref="L683:M683"/>
    <mergeCell ref="O683:R683"/>
    <mergeCell ref="T683:W683"/>
    <mergeCell ref="X683:Z683"/>
    <mergeCell ref="B680:C680"/>
    <mergeCell ref="L680:M680"/>
    <mergeCell ref="O680:R680"/>
    <mergeCell ref="T680:W680"/>
    <mergeCell ref="X680:Z680"/>
    <mergeCell ref="B681:C681"/>
    <mergeCell ref="L681:M681"/>
    <mergeCell ref="O681:R681"/>
    <mergeCell ref="T681:W681"/>
    <mergeCell ref="X681:Z681"/>
    <mergeCell ref="B678:C678"/>
    <mergeCell ref="L678:M678"/>
    <mergeCell ref="O678:R678"/>
    <mergeCell ref="T678:W678"/>
    <mergeCell ref="X678:Z678"/>
    <mergeCell ref="B679:C679"/>
    <mergeCell ref="L679:M679"/>
    <mergeCell ref="O679:R679"/>
    <mergeCell ref="T679:W679"/>
    <mergeCell ref="X679:Z679"/>
    <mergeCell ref="B676:C676"/>
    <mergeCell ref="L676:M676"/>
    <mergeCell ref="O676:R676"/>
    <mergeCell ref="T676:W676"/>
    <mergeCell ref="X676:Z676"/>
    <mergeCell ref="B677:C677"/>
    <mergeCell ref="L677:M677"/>
    <mergeCell ref="O677:R677"/>
    <mergeCell ref="T677:W677"/>
    <mergeCell ref="X677:Z677"/>
    <mergeCell ref="B674:C674"/>
    <mergeCell ref="L674:M674"/>
    <mergeCell ref="O674:R674"/>
    <mergeCell ref="T674:W674"/>
    <mergeCell ref="X674:Z674"/>
    <mergeCell ref="B675:C675"/>
    <mergeCell ref="L675:M675"/>
    <mergeCell ref="O675:R675"/>
    <mergeCell ref="T675:W675"/>
    <mergeCell ref="X675:Z675"/>
    <mergeCell ref="B672:C672"/>
    <mergeCell ref="L672:M672"/>
    <mergeCell ref="O672:R672"/>
    <mergeCell ref="T672:W672"/>
    <mergeCell ref="X672:Z672"/>
    <mergeCell ref="B673:C673"/>
    <mergeCell ref="L673:M673"/>
    <mergeCell ref="O673:R673"/>
    <mergeCell ref="T673:W673"/>
    <mergeCell ref="X673:Z673"/>
    <mergeCell ref="B670:C670"/>
    <mergeCell ref="L670:M670"/>
    <mergeCell ref="O670:R670"/>
    <mergeCell ref="T670:W670"/>
    <mergeCell ref="X670:Z670"/>
    <mergeCell ref="B671:C671"/>
    <mergeCell ref="L671:M671"/>
    <mergeCell ref="O671:R671"/>
    <mergeCell ref="T671:W671"/>
    <mergeCell ref="X671:Z671"/>
    <mergeCell ref="B668:C668"/>
    <mergeCell ref="L668:M668"/>
    <mergeCell ref="O668:R668"/>
    <mergeCell ref="T668:W668"/>
    <mergeCell ref="X668:Z668"/>
    <mergeCell ref="B669:C669"/>
    <mergeCell ref="L669:M669"/>
    <mergeCell ref="O669:R669"/>
    <mergeCell ref="T669:W669"/>
    <mergeCell ref="X669:Z669"/>
    <mergeCell ref="B666:C666"/>
    <mergeCell ref="L666:M666"/>
    <mergeCell ref="O666:R666"/>
    <mergeCell ref="T666:W666"/>
    <mergeCell ref="X666:Z666"/>
    <mergeCell ref="B667:C667"/>
    <mergeCell ref="L667:M667"/>
    <mergeCell ref="O667:R667"/>
    <mergeCell ref="T667:W667"/>
    <mergeCell ref="X667:Z667"/>
    <mergeCell ref="B664:C664"/>
    <mergeCell ref="L664:M664"/>
    <mergeCell ref="O664:R664"/>
    <mergeCell ref="T664:W664"/>
    <mergeCell ref="X664:Z664"/>
    <mergeCell ref="B665:C665"/>
    <mergeCell ref="L665:M665"/>
    <mergeCell ref="O665:R665"/>
    <mergeCell ref="T665:W665"/>
    <mergeCell ref="X665:Z665"/>
    <mergeCell ref="B662:C662"/>
    <mergeCell ref="L662:M662"/>
    <mergeCell ref="O662:R662"/>
    <mergeCell ref="T662:W662"/>
    <mergeCell ref="X662:Z662"/>
    <mergeCell ref="B663:C663"/>
    <mergeCell ref="L663:M663"/>
    <mergeCell ref="O663:R663"/>
    <mergeCell ref="T663:W663"/>
    <mergeCell ref="X663:Z663"/>
    <mergeCell ref="B660:C660"/>
    <mergeCell ref="L660:M660"/>
    <mergeCell ref="O660:R660"/>
    <mergeCell ref="T660:W660"/>
    <mergeCell ref="X660:Z660"/>
    <mergeCell ref="B661:C661"/>
    <mergeCell ref="L661:M661"/>
    <mergeCell ref="O661:R661"/>
    <mergeCell ref="T661:W661"/>
    <mergeCell ref="X661:Z661"/>
    <mergeCell ref="B658:C658"/>
    <mergeCell ref="L658:M658"/>
    <mergeCell ref="O658:R658"/>
    <mergeCell ref="T658:W658"/>
    <mergeCell ref="X658:Z658"/>
    <mergeCell ref="B659:C659"/>
    <mergeCell ref="L659:M659"/>
    <mergeCell ref="O659:R659"/>
    <mergeCell ref="T659:W659"/>
    <mergeCell ref="X659:Z659"/>
    <mergeCell ref="B656:C656"/>
    <mergeCell ref="L656:M656"/>
    <mergeCell ref="O656:R656"/>
    <mergeCell ref="T656:W656"/>
    <mergeCell ref="X656:Z656"/>
    <mergeCell ref="B657:C657"/>
    <mergeCell ref="L657:M657"/>
    <mergeCell ref="O657:R657"/>
    <mergeCell ref="T657:W657"/>
    <mergeCell ref="X657:Z657"/>
    <mergeCell ref="B654:C654"/>
    <mergeCell ref="L654:M654"/>
    <mergeCell ref="O654:R654"/>
    <mergeCell ref="T654:W654"/>
    <mergeCell ref="X654:Z654"/>
    <mergeCell ref="B655:C655"/>
    <mergeCell ref="L655:M655"/>
    <mergeCell ref="O655:R655"/>
    <mergeCell ref="T655:W655"/>
    <mergeCell ref="X655:Z655"/>
    <mergeCell ref="B652:C652"/>
    <mergeCell ref="L652:M652"/>
    <mergeCell ref="O652:R652"/>
    <mergeCell ref="T652:W652"/>
    <mergeCell ref="X652:Z652"/>
    <mergeCell ref="B653:C653"/>
    <mergeCell ref="L653:M653"/>
    <mergeCell ref="O653:R653"/>
    <mergeCell ref="T653:W653"/>
    <mergeCell ref="X653:Z653"/>
    <mergeCell ref="B650:C650"/>
    <mergeCell ref="L650:M650"/>
    <mergeCell ref="O650:R650"/>
    <mergeCell ref="T650:W650"/>
    <mergeCell ref="X650:Z650"/>
    <mergeCell ref="B651:C651"/>
    <mergeCell ref="L651:M651"/>
    <mergeCell ref="O651:R651"/>
    <mergeCell ref="T651:W651"/>
    <mergeCell ref="X651:Z651"/>
    <mergeCell ref="B648:C648"/>
    <mergeCell ref="L648:M648"/>
    <mergeCell ref="O648:R648"/>
    <mergeCell ref="T648:W648"/>
    <mergeCell ref="X648:Z648"/>
    <mergeCell ref="B649:C649"/>
    <mergeCell ref="L649:M649"/>
    <mergeCell ref="O649:R649"/>
    <mergeCell ref="T649:W649"/>
    <mergeCell ref="X649:Z649"/>
    <mergeCell ref="B646:C646"/>
    <mergeCell ref="L646:M646"/>
    <mergeCell ref="O646:R646"/>
    <mergeCell ref="T646:W646"/>
    <mergeCell ref="X646:Z646"/>
    <mergeCell ref="B647:C647"/>
    <mergeCell ref="L647:M647"/>
    <mergeCell ref="O647:R647"/>
    <mergeCell ref="T647:W647"/>
    <mergeCell ref="X647:Z647"/>
    <mergeCell ref="B644:C644"/>
    <mergeCell ref="L644:M644"/>
    <mergeCell ref="O644:R644"/>
    <mergeCell ref="T644:W644"/>
    <mergeCell ref="X644:Z644"/>
    <mergeCell ref="B645:C645"/>
    <mergeCell ref="L645:M645"/>
    <mergeCell ref="O645:R645"/>
    <mergeCell ref="T645:W645"/>
    <mergeCell ref="X645:Z645"/>
    <mergeCell ref="B642:C642"/>
    <mergeCell ref="L642:M642"/>
    <mergeCell ref="O642:R642"/>
    <mergeCell ref="T642:W642"/>
    <mergeCell ref="X642:Z642"/>
    <mergeCell ref="B643:C643"/>
    <mergeCell ref="L643:M643"/>
    <mergeCell ref="O643:R643"/>
    <mergeCell ref="T643:W643"/>
    <mergeCell ref="X643:Z643"/>
    <mergeCell ref="B640:C640"/>
    <mergeCell ref="L640:M640"/>
    <mergeCell ref="O640:R640"/>
    <mergeCell ref="T640:W640"/>
    <mergeCell ref="X640:Z640"/>
    <mergeCell ref="B641:C641"/>
    <mergeCell ref="L641:M641"/>
    <mergeCell ref="O641:R641"/>
    <mergeCell ref="T641:W641"/>
    <mergeCell ref="X641:Z641"/>
    <mergeCell ref="B638:C638"/>
    <mergeCell ref="L638:M638"/>
    <mergeCell ref="O638:R638"/>
    <mergeCell ref="T638:W638"/>
    <mergeCell ref="X638:Z638"/>
    <mergeCell ref="B639:C639"/>
    <mergeCell ref="L639:M639"/>
    <mergeCell ref="O639:R639"/>
    <mergeCell ref="T639:W639"/>
    <mergeCell ref="X639:Z639"/>
    <mergeCell ref="B636:C636"/>
    <mergeCell ref="L636:M636"/>
    <mergeCell ref="O636:R636"/>
    <mergeCell ref="T636:W636"/>
    <mergeCell ref="X636:Z636"/>
    <mergeCell ref="B637:C637"/>
    <mergeCell ref="L637:M637"/>
    <mergeCell ref="O637:R637"/>
    <mergeCell ref="T637:W637"/>
    <mergeCell ref="X637:Z637"/>
    <mergeCell ref="B634:C634"/>
    <mergeCell ref="L634:M634"/>
    <mergeCell ref="O634:R634"/>
    <mergeCell ref="T634:W634"/>
    <mergeCell ref="X634:Z634"/>
    <mergeCell ref="B635:C635"/>
    <mergeCell ref="L635:M635"/>
    <mergeCell ref="O635:R635"/>
    <mergeCell ref="T635:W635"/>
    <mergeCell ref="X635:Z635"/>
    <mergeCell ref="B632:C632"/>
    <mergeCell ref="L632:M632"/>
    <mergeCell ref="O632:R632"/>
    <mergeCell ref="T632:W632"/>
    <mergeCell ref="X632:Z632"/>
    <mergeCell ref="B633:C633"/>
    <mergeCell ref="L633:M633"/>
    <mergeCell ref="O633:R633"/>
    <mergeCell ref="T633:W633"/>
    <mergeCell ref="X633:Z633"/>
    <mergeCell ref="B630:C630"/>
    <mergeCell ref="L630:M630"/>
    <mergeCell ref="O630:R630"/>
    <mergeCell ref="T630:W630"/>
    <mergeCell ref="X630:Z630"/>
    <mergeCell ref="B631:C631"/>
    <mergeCell ref="L631:M631"/>
    <mergeCell ref="O631:R631"/>
    <mergeCell ref="T631:W631"/>
    <mergeCell ref="X631:Z631"/>
    <mergeCell ref="B628:C628"/>
    <mergeCell ref="L628:M628"/>
    <mergeCell ref="O628:R628"/>
    <mergeCell ref="T628:W628"/>
    <mergeCell ref="X628:Z628"/>
    <mergeCell ref="B629:C629"/>
    <mergeCell ref="L629:M629"/>
    <mergeCell ref="O629:R629"/>
    <mergeCell ref="T629:W629"/>
    <mergeCell ref="X629:Z629"/>
    <mergeCell ref="B626:C626"/>
    <mergeCell ref="L626:M626"/>
    <mergeCell ref="O626:R626"/>
    <mergeCell ref="T626:W626"/>
    <mergeCell ref="X626:Z626"/>
    <mergeCell ref="B627:C627"/>
    <mergeCell ref="L627:M627"/>
    <mergeCell ref="O627:R627"/>
    <mergeCell ref="T627:W627"/>
    <mergeCell ref="X627:Z627"/>
    <mergeCell ref="B624:C624"/>
    <mergeCell ref="L624:M624"/>
    <mergeCell ref="O624:R624"/>
    <mergeCell ref="T624:W624"/>
    <mergeCell ref="X624:Z624"/>
    <mergeCell ref="B625:C625"/>
    <mergeCell ref="L625:M625"/>
    <mergeCell ref="O625:R625"/>
    <mergeCell ref="T625:W625"/>
    <mergeCell ref="X625:Z625"/>
    <mergeCell ref="B622:C622"/>
    <mergeCell ref="L622:M622"/>
    <mergeCell ref="O622:R622"/>
    <mergeCell ref="T622:W622"/>
    <mergeCell ref="X622:Z622"/>
    <mergeCell ref="B623:C623"/>
    <mergeCell ref="L623:M623"/>
    <mergeCell ref="O623:R623"/>
    <mergeCell ref="T623:W623"/>
    <mergeCell ref="X623:Z623"/>
    <mergeCell ref="B620:C620"/>
    <mergeCell ref="L620:M620"/>
    <mergeCell ref="O620:R620"/>
    <mergeCell ref="T620:W620"/>
    <mergeCell ref="X620:Z620"/>
    <mergeCell ref="B621:C621"/>
    <mergeCell ref="L621:M621"/>
    <mergeCell ref="O621:R621"/>
    <mergeCell ref="T621:W621"/>
    <mergeCell ref="X621:Z621"/>
    <mergeCell ref="B618:C618"/>
    <mergeCell ref="L618:M618"/>
    <mergeCell ref="O618:R618"/>
    <mergeCell ref="T618:W618"/>
    <mergeCell ref="X618:Z618"/>
    <mergeCell ref="B619:C619"/>
    <mergeCell ref="L619:M619"/>
    <mergeCell ref="O619:R619"/>
    <mergeCell ref="T619:W619"/>
    <mergeCell ref="X619:Z619"/>
    <mergeCell ref="B616:C616"/>
    <mergeCell ref="L616:M616"/>
    <mergeCell ref="O616:R616"/>
    <mergeCell ref="T616:W616"/>
    <mergeCell ref="X616:Z616"/>
    <mergeCell ref="B617:C617"/>
    <mergeCell ref="L617:M617"/>
    <mergeCell ref="O617:R617"/>
    <mergeCell ref="T617:W617"/>
    <mergeCell ref="X617:Z617"/>
    <mergeCell ref="B614:C614"/>
    <mergeCell ref="L614:M614"/>
    <mergeCell ref="O614:R614"/>
    <mergeCell ref="T614:W614"/>
    <mergeCell ref="X614:Z614"/>
    <mergeCell ref="B615:C615"/>
    <mergeCell ref="L615:M615"/>
    <mergeCell ref="O615:R615"/>
    <mergeCell ref="T615:W615"/>
    <mergeCell ref="X615:Z615"/>
    <mergeCell ref="B612:C612"/>
    <mergeCell ref="L612:M612"/>
    <mergeCell ref="O612:R612"/>
    <mergeCell ref="T612:W612"/>
    <mergeCell ref="X612:Z612"/>
    <mergeCell ref="B613:C613"/>
    <mergeCell ref="L613:M613"/>
    <mergeCell ref="O613:R613"/>
    <mergeCell ref="T613:W613"/>
    <mergeCell ref="X613:Z613"/>
    <mergeCell ref="B610:C610"/>
    <mergeCell ref="L610:M610"/>
    <mergeCell ref="O610:R610"/>
    <mergeCell ref="T610:W610"/>
    <mergeCell ref="X610:Z610"/>
    <mergeCell ref="B611:C611"/>
    <mergeCell ref="L611:M611"/>
    <mergeCell ref="O611:R611"/>
    <mergeCell ref="T611:W611"/>
    <mergeCell ref="X611:Z611"/>
    <mergeCell ref="B608:C608"/>
    <mergeCell ref="L608:M608"/>
    <mergeCell ref="O608:R608"/>
    <mergeCell ref="T608:W608"/>
    <mergeCell ref="X608:Z608"/>
    <mergeCell ref="B609:C609"/>
    <mergeCell ref="L609:M609"/>
    <mergeCell ref="O609:R609"/>
    <mergeCell ref="T609:W609"/>
    <mergeCell ref="X609:Z609"/>
    <mergeCell ref="B606:C606"/>
    <mergeCell ref="L606:M606"/>
    <mergeCell ref="O606:R606"/>
    <mergeCell ref="T606:W606"/>
    <mergeCell ref="X606:Z606"/>
    <mergeCell ref="B607:C607"/>
    <mergeCell ref="L607:M607"/>
    <mergeCell ref="O607:R607"/>
    <mergeCell ref="T607:W607"/>
    <mergeCell ref="X607:Z607"/>
    <mergeCell ref="B604:C604"/>
    <mergeCell ref="L604:M604"/>
    <mergeCell ref="O604:R604"/>
    <mergeCell ref="T604:W604"/>
    <mergeCell ref="X604:Z604"/>
    <mergeCell ref="B605:C605"/>
    <mergeCell ref="L605:M605"/>
    <mergeCell ref="O605:R605"/>
    <mergeCell ref="T605:W605"/>
    <mergeCell ref="X605:Z605"/>
    <mergeCell ref="B602:C602"/>
    <mergeCell ref="L602:M602"/>
    <mergeCell ref="O602:R602"/>
    <mergeCell ref="T602:W602"/>
    <mergeCell ref="X602:Z602"/>
    <mergeCell ref="B603:C603"/>
    <mergeCell ref="L603:M603"/>
    <mergeCell ref="O603:R603"/>
    <mergeCell ref="T603:W603"/>
    <mergeCell ref="X603:Z603"/>
    <mergeCell ref="B600:C600"/>
    <mergeCell ref="L600:M600"/>
    <mergeCell ref="O600:R600"/>
    <mergeCell ref="T600:W600"/>
    <mergeCell ref="X600:Z600"/>
    <mergeCell ref="B601:C601"/>
    <mergeCell ref="L601:M601"/>
    <mergeCell ref="O601:R601"/>
    <mergeCell ref="T601:W601"/>
    <mergeCell ref="X601:Z601"/>
    <mergeCell ref="B598:C598"/>
    <mergeCell ref="L598:M598"/>
    <mergeCell ref="O598:R598"/>
    <mergeCell ref="T598:W598"/>
    <mergeCell ref="X598:Z598"/>
    <mergeCell ref="B599:C599"/>
    <mergeCell ref="L599:M599"/>
    <mergeCell ref="O599:R599"/>
    <mergeCell ref="T599:W599"/>
    <mergeCell ref="X599:Z599"/>
    <mergeCell ref="B596:C596"/>
    <mergeCell ref="L596:M596"/>
    <mergeCell ref="O596:R596"/>
    <mergeCell ref="T596:W596"/>
    <mergeCell ref="X596:Z596"/>
    <mergeCell ref="B597:C597"/>
    <mergeCell ref="L597:M597"/>
    <mergeCell ref="O597:R597"/>
    <mergeCell ref="T597:W597"/>
    <mergeCell ref="X597:Z597"/>
    <mergeCell ref="B594:C594"/>
    <mergeCell ref="L594:M594"/>
    <mergeCell ref="O594:R594"/>
    <mergeCell ref="T594:W594"/>
    <mergeCell ref="X594:Z594"/>
    <mergeCell ref="B595:C595"/>
    <mergeCell ref="L595:M595"/>
    <mergeCell ref="O595:R595"/>
    <mergeCell ref="T595:W595"/>
    <mergeCell ref="X595:Z595"/>
    <mergeCell ref="B592:C592"/>
    <mergeCell ref="L592:M592"/>
    <mergeCell ref="O592:R592"/>
    <mergeCell ref="T592:W592"/>
    <mergeCell ref="X592:Z592"/>
    <mergeCell ref="B593:C593"/>
    <mergeCell ref="L593:M593"/>
    <mergeCell ref="O593:R593"/>
    <mergeCell ref="T593:W593"/>
    <mergeCell ref="X593:Z593"/>
    <mergeCell ref="B590:C590"/>
    <mergeCell ref="L590:M590"/>
    <mergeCell ref="O590:R590"/>
    <mergeCell ref="T590:W590"/>
    <mergeCell ref="X590:Z590"/>
    <mergeCell ref="B591:C591"/>
    <mergeCell ref="L591:M591"/>
    <mergeCell ref="O591:R591"/>
    <mergeCell ref="T591:W591"/>
    <mergeCell ref="X591:Z591"/>
    <mergeCell ref="B588:C588"/>
    <mergeCell ref="L588:M588"/>
    <mergeCell ref="O588:R588"/>
    <mergeCell ref="T588:W588"/>
    <mergeCell ref="X588:Z588"/>
    <mergeCell ref="B589:C589"/>
    <mergeCell ref="L589:M589"/>
    <mergeCell ref="O589:R589"/>
    <mergeCell ref="T589:W589"/>
    <mergeCell ref="X589:Z589"/>
    <mergeCell ref="B586:C586"/>
    <mergeCell ref="L586:M586"/>
    <mergeCell ref="O586:R586"/>
    <mergeCell ref="T586:W586"/>
    <mergeCell ref="X586:Z586"/>
    <mergeCell ref="B587:C587"/>
    <mergeCell ref="L587:M587"/>
    <mergeCell ref="O587:R587"/>
    <mergeCell ref="T587:W587"/>
    <mergeCell ref="X587:Z587"/>
    <mergeCell ref="B584:C584"/>
    <mergeCell ref="L584:M584"/>
    <mergeCell ref="O584:R584"/>
    <mergeCell ref="T584:W584"/>
    <mergeCell ref="X584:Z584"/>
    <mergeCell ref="B585:C585"/>
    <mergeCell ref="L585:M585"/>
    <mergeCell ref="O585:R585"/>
    <mergeCell ref="T585:W585"/>
    <mergeCell ref="X585:Z585"/>
    <mergeCell ref="B582:C582"/>
    <mergeCell ref="L582:M582"/>
    <mergeCell ref="O582:R582"/>
    <mergeCell ref="T582:W582"/>
    <mergeCell ref="X582:Z582"/>
    <mergeCell ref="B583:C583"/>
    <mergeCell ref="L583:M583"/>
    <mergeCell ref="O583:R583"/>
    <mergeCell ref="T583:W583"/>
    <mergeCell ref="X583:Z583"/>
    <mergeCell ref="B580:C580"/>
    <mergeCell ref="L580:M580"/>
    <mergeCell ref="O580:R580"/>
    <mergeCell ref="T580:W580"/>
    <mergeCell ref="X580:Z580"/>
    <mergeCell ref="B581:C581"/>
    <mergeCell ref="L581:M581"/>
    <mergeCell ref="O581:R581"/>
    <mergeCell ref="T581:W581"/>
    <mergeCell ref="X581:Z581"/>
    <mergeCell ref="B578:C578"/>
    <mergeCell ref="L578:M578"/>
    <mergeCell ref="O578:R578"/>
    <mergeCell ref="T578:W578"/>
    <mergeCell ref="X578:Z578"/>
    <mergeCell ref="B579:C579"/>
    <mergeCell ref="L579:M579"/>
    <mergeCell ref="O579:R579"/>
    <mergeCell ref="T579:W579"/>
    <mergeCell ref="X579:Z579"/>
    <mergeCell ref="B576:C576"/>
    <mergeCell ref="L576:M576"/>
    <mergeCell ref="O576:R576"/>
    <mergeCell ref="T576:W576"/>
    <mergeCell ref="X576:Z576"/>
    <mergeCell ref="B577:C577"/>
    <mergeCell ref="L577:M577"/>
    <mergeCell ref="O577:R577"/>
    <mergeCell ref="T577:W577"/>
    <mergeCell ref="X577:Z577"/>
    <mergeCell ref="B574:C574"/>
    <mergeCell ref="L574:M574"/>
    <mergeCell ref="O574:R574"/>
    <mergeCell ref="T574:W574"/>
    <mergeCell ref="X574:Z574"/>
    <mergeCell ref="B575:C575"/>
    <mergeCell ref="L575:M575"/>
    <mergeCell ref="O575:R575"/>
    <mergeCell ref="T575:W575"/>
    <mergeCell ref="X575:Z575"/>
    <mergeCell ref="B572:C572"/>
    <mergeCell ref="L572:M572"/>
    <mergeCell ref="O572:R572"/>
    <mergeCell ref="T572:W572"/>
    <mergeCell ref="X572:Z572"/>
    <mergeCell ref="B573:C573"/>
    <mergeCell ref="L573:M573"/>
    <mergeCell ref="O573:R573"/>
    <mergeCell ref="T573:W573"/>
    <mergeCell ref="X573:Z573"/>
    <mergeCell ref="B570:C570"/>
    <mergeCell ref="L570:M570"/>
    <mergeCell ref="O570:R570"/>
    <mergeCell ref="T570:W570"/>
    <mergeCell ref="X570:Z570"/>
    <mergeCell ref="B571:C571"/>
    <mergeCell ref="L571:M571"/>
    <mergeCell ref="O571:R571"/>
    <mergeCell ref="T571:W571"/>
    <mergeCell ref="X571:Z571"/>
    <mergeCell ref="B568:C568"/>
    <mergeCell ref="L568:M568"/>
    <mergeCell ref="O568:R568"/>
    <mergeCell ref="T568:W568"/>
    <mergeCell ref="X568:Z568"/>
    <mergeCell ref="B569:C569"/>
    <mergeCell ref="L569:M569"/>
    <mergeCell ref="O569:R569"/>
    <mergeCell ref="T569:W569"/>
    <mergeCell ref="X569:Z569"/>
    <mergeCell ref="B566:C566"/>
    <mergeCell ref="L566:M566"/>
    <mergeCell ref="O566:R566"/>
    <mergeCell ref="T566:W566"/>
    <mergeCell ref="X566:Z566"/>
    <mergeCell ref="B567:C567"/>
    <mergeCell ref="L567:M567"/>
    <mergeCell ref="O567:R567"/>
    <mergeCell ref="T567:W567"/>
    <mergeCell ref="X567:Z567"/>
    <mergeCell ref="B564:C564"/>
    <mergeCell ref="L564:M564"/>
    <mergeCell ref="O564:R564"/>
    <mergeCell ref="T564:W564"/>
    <mergeCell ref="X564:Z564"/>
    <mergeCell ref="B565:C565"/>
    <mergeCell ref="L565:M565"/>
    <mergeCell ref="O565:R565"/>
    <mergeCell ref="T565:W565"/>
    <mergeCell ref="X565:Z565"/>
    <mergeCell ref="B562:C562"/>
    <mergeCell ref="L562:M562"/>
    <mergeCell ref="O562:R562"/>
    <mergeCell ref="T562:W562"/>
    <mergeCell ref="X562:Z562"/>
    <mergeCell ref="B563:C563"/>
    <mergeCell ref="L563:M563"/>
    <mergeCell ref="O563:R563"/>
    <mergeCell ref="T563:W563"/>
    <mergeCell ref="X563:Z563"/>
    <mergeCell ref="B560:C560"/>
    <mergeCell ref="L560:M560"/>
    <mergeCell ref="O560:R560"/>
    <mergeCell ref="T560:W560"/>
    <mergeCell ref="X560:Z560"/>
    <mergeCell ref="B561:C561"/>
    <mergeCell ref="L561:M561"/>
    <mergeCell ref="O561:R561"/>
    <mergeCell ref="T561:W561"/>
    <mergeCell ref="X561:Z561"/>
    <mergeCell ref="B558:C558"/>
    <mergeCell ref="L558:M558"/>
    <mergeCell ref="O558:R558"/>
    <mergeCell ref="T558:W558"/>
    <mergeCell ref="X558:Z558"/>
    <mergeCell ref="B559:C559"/>
    <mergeCell ref="L559:M559"/>
    <mergeCell ref="O559:R559"/>
    <mergeCell ref="T559:W559"/>
    <mergeCell ref="X559:Z559"/>
    <mergeCell ref="B556:C556"/>
    <mergeCell ref="L556:M556"/>
    <mergeCell ref="O556:R556"/>
    <mergeCell ref="T556:W556"/>
    <mergeCell ref="X556:Z556"/>
    <mergeCell ref="B557:C557"/>
    <mergeCell ref="L557:M557"/>
    <mergeCell ref="O557:R557"/>
    <mergeCell ref="T557:W557"/>
    <mergeCell ref="X557:Z557"/>
    <mergeCell ref="B554:C554"/>
    <mergeCell ref="L554:M554"/>
    <mergeCell ref="O554:R554"/>
    <mergeCell ref="T554:W554"/>
    <mergeCell ref="X554:Z554"/>
    <mergeCell ref="B555:C555"/>
    <mergeCell ref="L555:M555"/>
    <mergeCell ref="O555:R555"/>
    <mergeCell ref="T555:W555"/>
    <mergeCell ref="X555:Z555"/>
    <mergeCell ref="B552:C552"/>
    <mergeCell ref="L552:M552"/>
    <mergeCell ref="O552:R552"/>
    <mergeCell ref="T552:W552"/>
    <mergeCell ref="X552:Z552"/>
    <mergeCell ref="B553:C553"/>
    <mergeCell ref="L553:M553"/>
    <mergeCell ref="O553:R553"/>
    <mergeCell ref="T553:W553"/>
    <mergeCell ref="X553:Z553"/>
    <mergeCell ref="B550:C550"/>
    <mergeCell ref="L550:M550"/>
    <mergeCell ref="O550:R550"/>
    <mergeCell ref="T550:W550"/>
    <mergeCell ref="X550:Z550"/>
    <mergeCell ref="B551:C551"/>
    <mergeCell ref="L551:M551"/>
    <mergeCell ref="O551:R551"/>
    <mergeCell ref="T551:W551"/>
    <mergeCell ref="X551:Z551"/>
    <mergeCell ref="B548:C548"/>
    <mergeCell ref="L548:M548"/>
    <mergeCell ref="O548:R548"/>
    <mergeCell ref="T548:W548"/>
    <mergeCell ref="X548:Z548"/>
    <mergeCell ref="B549:C549"/>
    <mergeCell ref="L549:M549"/>
    <mergeCell ref="O549:R549"/>
    <mergeCell ref="T549:W549"/>
    <mergeCell ref="X549:Z549"/>
    <mergeCell ref="B546:C546"/>
    <mergeCell ref="L546:M546"/>
    <mergeCell ref="O546:R546"/>
    <mergeCell ref="T546:W546"/>
    <mergeCell ref="X546:Z546"/>
    <mergeCell ref="B547:C547"/>
    <mergeCell ref="L547:M547"/>
    <mergeCell ref="O547:R547"/>
    <mergeCell ref="T547:W547"/>
    <mergeCell ref="X547:Z547"/>
    <mergeCell ref="B544:C544"/>
    <mergeCell ref="L544:M544"/>
    <mergeCell ref="O544:R544"/>
    <mergeCell ref="T544:W544"/>
    <mergeCell ref="X544:Z544"/>
    <mergeCell ref="B545:C545"/>
    <mergeCell ref="L545:M545"/>
    <mergeCell ref="O545:R545"/>
    <mergeCell ref="T545:W545"/>
    <mergeCell ref="X545:Z545"/>
    <mergeCell ref="B542:C542"/>
    <mergeCell ref="L542:M542"/>
    <mergeCell ref="O542:R542"/>
    <mergeCell ref="T542:W542"/>
    <mergeCell ref="X542:Z542"/>
    <mergeCell ref="B543:C543"/>
    <mergeCell ref="L543:M543"/>
    <mergeCell ref="O543:R543"/>
    <mergeCell ref="T543:W543"/>
    <mergeCell ref="X543:Z543"/>
    <mergeCell ref="B540:C540"/>
    <mergeCell ref="L540:M540"/>
    <mergeCell ref="O540:R540"/>
    <mergeCell ref="T540:W540"/>
    <mergeCell ref="X540:Z540"/>
    <mergeCell ref="B541:C541"/>
    <mergeCell ref="L541:M541"/>
    <mergeCell ref="O541:R541"/>
    <mergeCell ref="T541:W541"/>
    <mergeCell ref="X541:Z541"/>
    <mergeCell ref="B538:C538"/>
    <mergeCell ref="L538:M538"/>
    <mergeCell ref="O538:R538"/>
    <mergeCell ref="T538:W538"/>
    <mergeCell ref="X538:Z538"/>
    <mergeCell ref="B539:C539"/>
    <mergeCell ref="L539:M539"/>
    <mergeCell ref="O539:R539"/>
    <mergeCell ref="T539:W539"/>
    <mergeCell ref="X539:Z539"/>
    <mergeCell ref="B536:C536"/>
    <mergeCell ref="L536:M536"/>
    <mergeCell ref="O536:R536"/>
    <mergeCell ref="T536:W536"/>
    <mergeCell ref="X536:Z536"/>
    <mergeCell ref="B537:C537"/>
    <mergeCell ref="L537:M537"/>
    <mergeCell ref="O537:R537"/>
    <mergeCell ref="T537:W537"/>
    <mergeCell ref="X537:Z537"/>
    <mergeCell ref="B534:C534"/>
    <mergeCell ref="L534:M534"/>
    <mergeCell ref="O534:R534"/>
    <mergeCell ref="T534:W534"/>
    <mergeCell ref="X534:Z534"/>
    <mergeCell ref="B535:C535"/>
    <mergeCell ref="L535:M535"/>
    <mergeCell ref="O535:R535"/>
    <mergeCell ref="T535:W535"/>
    <mergeCell ref="X535:Z535"/>
    <mergeCell ref="B532:C532"/>
    <mergeCell ref="L532:M532"/>
    <mergeCell ref="O532:R532"/>
    <mergeCell ref="T532:W532"/>
    <mergeCell ref="X532:Z532"/>
    <mergeCell ref="B533:C533"/>
    <mergeCell ref="L533:M533"/>
    <mergeCell ref="O533:R533"/>
    <mergeCell ref="T533:W533"/>
    <mergeCell ref="X533:Z533"/>
    <mergeCell ref="B530:C530"/>
    <mergeCell ref="L530:M530"/>
    <mergeCell ref="O530:R530"/>
    <mergeCell ref="T530:W530"/>
    <mergeCell ref="X530:Z530"/>
    <mergeCell ref="B531:C531"/>
    <mergeCell ref="L531:M531"/>
    <mergeCell ref="O531:R531"/>
    <mergeCell ref="T531:W531"/>
    <mergeCell ref="X531:Z531"/>
    <mergeCell ref="B528:C528"/>
    <mergeCell ref="L528:M528"/>
    <mergeCell ref="O528:R528"/>
    <mergeCell ref="T528:W528"/>
    <mergeCell ref="X528:Z528"/>
    <mergeCell ref="B529:C529"/>
    <mergeCell ref="L529:M529"/>
    <mergeCell ref="O529:R529"/>
    <mergeCell ref="T529:W529"/>
    <mergeCell ref="X529:Z529"/>
    <mergeCell ref="B526:C526"/>
    <mergeCell ref="L526:M526"/>
    <mergeCell ref="O526:R526"/>
    <mergeCell ref="T526:W526"/>
    <mergeCell ref="X526:Z526"/>
    <mergeCell ref="B527:C527"/>
    <mergeCell ref="L527:M527"/>
    <mergeCell ref="O527:R527"/>
    <mergeCell ref="T527:W527"/>
    <mergeCell ref="X527:Z527"/>
    <mergeCell ref="B524:C524"/>
    <mergeCell ref="L524:M524"/>
    <mergeCell ref="O524:R524"/>
    <mergeCell ref="T524:W524"/>
    <mergeCell ref="X524:Z524"/>
    <mergeCell ref="B525:C525"/>
    <mergeCell ref="L525:M525"/>
    <mergeCell ref="O525:R525"/>
    <mergeCell ref="T525:W525"/>
    <mergeCell ref="X525:Z525"/>
    <mergeCell ref="B522:C522"/>
    <mergeCell ref="L522:M522"/>
    <mergeCell ref="O522:R522"/>
    <mergeCell ref="T522:W522"/>
    <mergeCell ref="X522:Z522"/>
    <mergeCell ref="B523:C523"/>
    <mergeCell ref="L523:M523"/>
    <mergeCell ref="O523:R523"/>
    <mergeCell ref="T523:W523"/>
    <mergeCell ref="X523:Z523"/>
    <mergeCell ref="B520:C520"/>
    <mergeCell ref="L520:M520"/>
    <mergeCell ref="O520:R520"/>
    <mergeCell ref="T520:W520"/>
    <mergeCell ref="X520:Z520"/>
    <mergeCell ref="B521:C521"/>
    <mergeCell ref="L521:M521"/>
    <mergeCell ref="O521:R521"/>
    <mergeCell ref="T521:W521"/>
    <mergeCell ref="X521:Z521"/>
    <mergeCell ref="B518:C518"/>
    <mergeCell ref="L518:M518"/>
    <mergeCell ref="O518:R518"/>
    <mergeCell ref="T518:W518"/>
    <mergeCell ref="X518:Z518"/>
    <mergeCell ref="B519:C519"/>
    <mergeCell ref="L519:M519"/>
    <mergeCell ref="O519:R519"/>
    <mergeCell ref="T519:W519"/>
    <mergeCell ref="X519:Z519"/>
    <mergeCell ref="B516:C516"/>
    <mergeCell ref="L516:M516"/>
    <mergeCell ref="O516:R516"/>
    <mergeCell ref="T516:W516"/>
    <mergeCell ref="X516:Z516"/>
    <mergeCell ref="B517:C517"/>
    <mergeCell ref="L517:M517"/>
    <mergeCell ref="O517:R517"/>
    <mergeCell ref="T517:W517"/>
    <mergeCell ref="X517:Z517"/>
    <mergeCell ref="B514:C514"/>
    <mergeCell ref="L514:M514"/>
    <mergeCell ref="O514:R514"/>
    <mergeCell ref="T514:W514"/>
    <mergeCell ref="X514:Z514"/>
    <mergeCell ref="B515:C515"/>
    <mergeCell ref="L515:M515"/>
    <mergeCell ref="O515:R515"/>
    <mergeCell ref="T515:W515"/>
    <mergeCell ref="X515:Z515"/>
    <mergeCell ref="B512:C512"/>
    <mergeCell ref="L512:M512"/>
    <mergeCell ref="O512:R512"/>
    <mergeCell ref="T512:W512"/>
    <mergeCell ref="X512:Z512"/>
    <mergeCell ref="B513:C513"/>
    <mergeCell ref="L513:M513"/>
    <mergeCell ref="O513:R513"/>
    <mergeCell ref="T513:W513"/>
    <mergeCell ref="X513:Z513"/>
    <mergeCell ref="B510:C510"/>
    <mergeCell ref="L510:M510"/>
    <mergeCell ref="O510:R510"/>
    <mergeCell ref="T510:W510"/>
    <mergeCell ref="X510:Z510"/>
    <mergeCell ref="B511:C511"/>
    <mergeCell ref="L511:M511"/>
    <mergeCell ref="O511:R511"/>
    <mergeCell ref="T511:W511"/>
    <mergeCell ref="X511:Z511"/>
    <mergeCell ref="B508:C508"/>
    <mergeCell ref="L508:M508"/>
    <mergeCell ref="O508:R508"/>
    <mergeCell ref="T508:W508"/>
    <mergeCell ref="X508:Z508"/>
    <mergeCell ref="B509:C509"/>
    <mergeCell ref="L509:M509"/>
    <mergeCell ref="O509:R509"/>
    <mergeCell ref="T509:W509"/>
    <mergeCell ref="X509:Z509"/>
    <mergeCell ref="B506:C506"/>
    <mergeCell ref="L506:M506"/>
    <mergeCell ref="O506:R506"/>
    <mergeCell ref="T506:W506"/>
    <mergeCell ref="X506:Z506"/>
    <mergeCell ref="B507:C507"/>
    <mergeCell ref="L507:M507"/>
    <mergeCell ref="O507:R507"/>
    <mergeCell ref="T507:W507"/>
    <mergeCell ref="X507:Z507"/>
    <mergeCell ref="B504:C504"/>
    <mergeCell ref="L504:M504"/>
    <mergeCell ref="O504:R504"/>
    <mergeCell ref="T504:W504"/>
    <mergeCell ref="X504:Z504"/>
    <mergeCell ref="B505:C505"/>
    <mergeCell ref="L505:M505"/>
    <mergeCell ref="O505:R505"/>
    <mergeCell ref="T505:W505"/>
    <mergeCell ref="X505:Z505"/>
    <mergeCell ref="B502:C502"/>
    <mergeCell ref="L502:M502"/>
    <mergeCell ref="O502:R502"/>
    <mergeCell ref="T502:W502"/>
    <mergeCell ref="X502:Z502"/>
    <mergeCell ref="B503:C503"/>
    <mergeCell ref="L503:M503"/>
    <mergeCell ref="O503:R503"/>
    <mergeCell ref="T503:W503"/>
    <mergeCell ref="X503:Z503"/>
    <mergeCell ref="B500:C500"/>
    <mergeCell ref="L500:M500"/>
    <mergeCell ref="O500:R500"/>
    <mergeCell ref="T500:W500"/>
    <mergeCell ref="X500:Z500"/>
    <mergeCell ref="B501:C501"/>
    <mergeCell ref="L501:M501"/>
    <mergeCell ref="O501:R501"/>
    <mergeCell ref="T501:W501"/>
    <mergeCell ref="X501:Z501"/>
    <mergeCell ref="B498:C498"/>
    <mergeCell ref="L498:M498"/>
    <mergeCell ref="O498:R498"/>
    <mergeCell ref="T498:W498"/>
    <mergeCell ref="X498:Z498"/>
    <mergeCell ref="B499:C499"/>
    <mergeCell ref="L499:M499"/>
    <mergeCell ref="O499:R499"/>
    <mergeCell ref="T499:W499"/>
    <mergeCell ref="X499:Z499"/>
    <mergeCell ref="B496:C496"/>
    <mergeCell ref="L496:M496"/>
    <mergeCell ref="O496:R496"/>
    <mergeCell ref="T496:W496"/>
    <mergeCell ref="X496:Z496"/>
    <mergeCell ref="B497:C497"/>
    <mergeCell ref="L497:M497"/>
    <mergeCell ref="O497:R497"/>
    <mergeCell ref="T497:W497"/>
    <mergeCell ref="X497:Z497"/>
    <mergeCell ref="B494:C494"/>
    <mergeCell ref="L494:M494"/>
    <mergeCell ref="O494:R494"/>
    <mergeCell ref="T494:W494"/>
    <mergeCell ref="X494:Z494"/>
    <mergeCell ref="B495:C495"/>
    <mergeCell ref="L495:M495"/>
    <mergeCell ref="O495:R495"/>
    <mergeCell ref="T495:W495"/>
    <mergeCell ref="X495:Z495"/>
    <mergeCell ref="B492:C492"/>
    <mergeCell ref="L492:M492"/>
    <mergeCell ref="O492:R492"/>
    <mergeCell ref="T492:W492"/>
    <mergeCell ref="X492:Z492"/>
    <mergeCell ref="B493:C493"/>
    <mergeCell ref="L493:M493"/>
    <mergeCell ref="O493:R493"/>
    <mergeCell ref="T493:W493"/>
    <mergeCell ref="X493:Z493"/>
    <mergeCell ref="B490:C490"/>
    <mergeCell ref="L490:M490"/>
    <mergeCell ref="O490:R490"/>
    <mergeCell ref="T490:W490"/>
    <mergeCell ref="X490:Z490"/>
    <mergeCell ref="B491:C491"/>
    <mergeCell ref="L491:M491"/>
    <mergeCell ref="O491:R491"/>
    <mergeCell ref="T491:W491"/>
    <mergeCell ref="X491:Z491"/>
    <mergeCell ref="B488:C488"/>
    <mergeCell ref="L488:M488"/>
    <mergeCell ref="O488:R488"/>
    <mergeCell ref="T488:W488"/>
    <mergeCell ref="X488:Z488"/>
    <mergeCell ref="B489:C489"/>
    <mergeCell ref="L489:M489"/>
    <mergeCell ref="O489:R489"/>
    <mergeCell ref="T489:W489"/>
    <mergeCell ref="X489:Z489"/>
    <mergeCell ref="B486:C486"/>
    <mergeCell ref="L486:M486"/>
    <mergeCell ref="O486:R486"/>
    <mergeCell ref="T486:W486"/>
    <mergeCell ref="X486:Z486"/>
    <mergeCell ref="B487:C487"/>
    <mergeCell ref="L487:M487"/>
    <mergeCell ref="O487:R487"/>
    <mergeCell ref="T487:W487"/>
    <mergeCell ref="X487:Z487"/>
    <mergeCell ref="B484:C484"/>
    <mergeCell ref="L484:M484"/>
    <mergeCell ref="O484:R484"/>
    <mergeCell ref="T484:W484"/>
    <mergeCell ref="X484:Z484"/>
    <mergeCell ref="B485:C485"/>
    <mergeCell ref="L485:M485"/>
    <mergeCell ref="O485:R485"/>
    <mergeCell ref="T485:W485"/>
    <mergeCell ref="X485:Z485"/>
    <mergeCell ref="B482:C482"/>
    <mergeCell ref="L482:M482"/>
    <mergeCell ref="O482:R482"/>
    <mergeCell ref="T482:W482"/>
    <mergeCell ref="X482:Z482"/>
    <mergeCell ref="B483:C483"/>
    <mergeCell ref="L483:M483"/>
    <mergeCell ref="O483:R483"/>
    <mergeCell ref="T483:W483"/>
    <mergeCell ref="X483:Z483"/>
    <mergeCell ref="B480:C480"/>
    <mergeCell ref="L480:M480"/>
    <mergeCell ref="O480:R480"/>
    <mergeCell ref="T480:W480"/>
    <mergeCell ref="X480:Z480"/>
    <mergeCell ref="B481:C481"/>
    <mergeCell ref="L481:M481"/>
    <mergeCell ref="O481:R481"/>
    <mergeCell ref="T481:W481"/>
    <mergeCell ref="X481:Z481"/>
    <mergeCell ref="B478:C478"/>
    <mergeCell ref="L478:M478"/>
    <mergeCell ref="O478:R478"/>
    <mergeCell ref="T478:W478"/>
    <mergeCell ref="X478:Z478"/>
    <mergeCell ref="B479:C479"/>
    <mergeCell ref="L479:M479"/>
    <mergeCell ref="O479:R479"/>
    <mergeCell ref="T479:W479"/>
    <mergeCell ref="X479:Z479"/>
    <mergeCell ref="B476:C476"/>
    <mergeCell ref="L476:M476"/>
    <mergeCell ref="O476:R476"/>
    <mergeCell ref="T476:W476"/>
    <mergeCell ref="X476:Z476"/>
    <mergeCell ref="B477:C477"/>
    <mergeCell ref="L477:M477"/>
    <mergeCell ref="O477:R477"/>
    <mergeCell ref="T477:W477"/>
    <mergeCell ref="X477:Z477"/>
    <mergeCell ref="B474:C474"/>
    <mergeCell ref="L474:M474"/>
    <mergeCell ref="O474:R474"/>
    <mergeCell ref="T474:W474"/>
    <mergeCell ref="X474:Z474"/>
    <mergeCell ref="B475:C475"/>
    <mergeCell ref="L475:M475"/>
    <mergeCell ref="O475:R475"/>
    <mergeCell ref="T475:W475"/>
    <mergeCell ref="X475:Z475"/>
    <mergeCell ref="B472:C472"/>
    <mergeCell ref="L472:M472"/>
    <mergeCell ref="O472:R472"/>
    <mergeCell ref="T472:W472"/>
    <mergeCell ref="X472:Z472"/>
    <mergeCell ref="B473:C473"/>
    <mergeCell ref="L473:M473"/>
    <mergeCell ref="O473:R473"/>
    <mergeCell ref="T473:W473"/>
    <mergeCell ref="X473:Z473"/>
    <mergeCell ref="B470:C470"/>
    <mergeCell ref="L470:M470"/>
    <mergeCell ref="O470:R470"/>
    <mergeCell ref="T470:W470"/>
    <mergeCell ref="X470:Z470"/>
    <mergeCell ref="B471:C471"/>
    <mergeCell ref="L471:M471"/>
    <mergeCell ref="O471:R471"/>
    <mergeCell ref="T471:W471"/>
    <mergeCell ref="X471:Z471"/>
    <mergeCell ref="B468:C468"/>
    <mergeCell ref="L468:M468"/>
    <mergeCell ref="O468:R468"/>
    <mergeCell ref="T468:W468"/>
    <mergeCell ref="X468:Z468"/>
    <mergeCell ref="B469:C469"/>
    <mergeCell ref="L469:M469"/>
    <mergeCell ref="O469:R469"/>
    <mergeCell ref="T469:W469"/>
    <mergeCell ref="X469:Z469"/>
    <mergeCell ref="B466:C466"/>
    <mergeCell ref="L466:M466"/>
    <mergeCell ref="O466:R466"/>
    <mergeCell ref="T466:W466"/>
    <mergeCell ref="X466:Z466"/>
    <mergeCell ref="B467:C467"/>
    <mergeCell ref="L467:M467"/>
    <mergeCell ref="O467:R467"/>
    <mergeCell ref="T467:W467"/>
    <mergeCell ref="X467:Z467"/>
    <mergeCell ref="B464:C464"/>
    <mergeCell ref="L464:M464"/>
    <mergeCell ref="O464:R464"/>
    <mergeCell ref="T464:W464"/>
    <mergeCell ref="X464:Z464"/>
    <mergeCell ref="B465:C465"/>
    <mergeCell ref="L465:M465"/>
    <mergeCell ref="O465:R465"/>
    <mergeCell ref="T465:W465"/>
    <mergeCell ref="X465:Z465"/>
    <mergeCell ref="B462:C462"/>
    <mergeCell ref="L462:M462"/>
    <mergeCell ref="O462:R462"/>
    <mergeCell ref="T462:W462"/>
    <mergeCell ref="X462:Z462"/>
    <mergeCell ref="B463:C463"/>
    <mergeCell ref="L463:M463"/>
    <mergeCell ref="O463:R463"/>
    <mergeCell ref="T463:W463"/>
    <mergeCell ref="X463:Z463"/>
    <mergeCell ref="B460:C460"/>
    <mergeCell ref="L460:M460"/>
    <mergeCell ref="O460:R460"/>
    <mergeCell ref="T460:W460"/>
    <mergeCell ref="X460:Z460"/>
    <mergeCell ref="B461:C461"/>
    <mergeCell ref="L461:M461"/>
    <mergeCell ref="O461:R461"/>
    <mergeCell ref="T461:W461"/>
    <mergeCell ref="X461:Z461"/>
    <mergeCell ref="B458:C458"/>
    <mergeCell ref="L458:M458"/>
    <mergeCell ref="O458:R458"/>
    <mergeCell ref="T458:W458"/>
    <mergeCell ref="X458:Z458"/>
    <mergeCell ref="B459:C459"/>
    <mergeCell ref="L459:M459"/>
    <mergeCell ref="O459:R459"/>
    <mergeCell ref="T459:W459"/>
    <mergeCell ref="X459:Z459"/>
    <mergeCell ref="B456:C456"/>
    <mergeCell ref="L456:M456"/>
    <mergeCell ref="O456:R456"/>
    <mergeCell ref="T456:W456"/>
    <mergeCell ref="X456:Z456"/>
    <mergeCell ref="B457:C457"/>
    <mergeCell ref="L457:M457"/>
    <mergeCell ref="O457:R457"/>
    <mergeCell ref="T457:W457"/>
    <mergeCell ref="X457:Z457"/>
    <mergeCell ref="B454:C454"/>
    <mergeCell ref="L454:M454"/>
    <mergeCell ref="O454:R454"/>
    <mergeCell ref="T454:W454"/>
    <mergeCell ref="X454:Z454"/>
    <mergeCell ref="B455:C455"/>
    <mergeCell ref="L455:M455"/>
    <mergeCell ref="O455:R455"/>
    <mergeCell ref="T455:W455"/>
    <mergeCell ref="X455:Z455"/>
    <mergeCell ref="B452:C452"/>
    <mergeCell ref="L452:M452"/>
    <mergeCell ref="O452:R452"/>
    <mergeCell ref="T452:W452"/>
    <mergeCell ref="X452:Z452"/>
    <mergeCell ref="B453:C453"/>
    <mergeCell ref="L453:M453"/>
    <mergeCell ref="O453:R453"/>
    <mergeCell ref="T453:W453"/>
    <mergeCell ref="X453:Z453"/>
    <mergeCell ref="B450:C450"/>
    <mergeCell ref="L450:M450"/>
    <mergeCell ref="O450:R450"/>
    <mergeCell ref="T450:W450"/>
    <mergeCell ref="X450:Z450"/>
    <mergeCell ref="B451:C451"/>
    <mergeCell ref="L451:M451"/>
    <mergeCell ref="O451:R451"/>
    <mergeCell ref="T451:W451"/>
    <mergeCell ref="X451:Z451"/>
    <mergeCell ref="B448:C448"/>
    <mergeCell ref="L448:M448"/>
    <mergeCell ref="O448:R448"/>
    <mergeCell ref="T448:W448"/>
    <mergeCell ref="X448:Z448"/>
    <mergeCell ref="B449:C449"/>
    <mergeCell ref="L449:M449"/>
    <mergeCell ref="O449:R449"/>
    <mergeCell ref="T449:W449"/>
    <mergeCell ref="X449:Z449"/>
    <mergeCell ref="B446:C446"/>
    <mergeCell ref="L446:M446"/>
    <mergeCell ref="O446:R446"/>
    <mergeCell ref="T446:W446"/>
    <mergeCell ref="X446:Z446"/>
    <mergeCell ref="B447:C447"/>
    <mergeCell ref="L447:M447"/>
    <mergeCell ref="O447:R447"/>
    <mergeCell ref="T447:W447"/>
    <mergeCell ref="X447:Z447"/>
    <mergeCell ref="B444:C444"/>
    <mergeCell ref="L444:M444"/>
    <mergeCell ref="O444:R444"/>
    <mergeCell ref="T444:W444"/>
    <mergeCell ref="X444:Z444"/>
    <mergeCell ref="B445:C445"/>
    <mergeCell ref="L445:M445"/>
    <mergeCell ref="O445:R445"/>
    <mergeCell ref="T445:W445"/>
    <mergeCell ref="X445:Z445"/>
    <mergeCell ref="B442:C442"/>
    <mergeCell ref="L442:M442"/>
    <mergeCell ref="O442:R442"/>
    <mergeCell ref="T442:W442"/>
    <mergeCell ref="X442:Z442"/>
    <mergeCell ref="B443:C443"/>
    <mergeCell ref="L443:M443"/>
    <mergeCell ref="O443:R443"/>
    <mergeCell ref="T443:W443"/>
    <mergeCell ref="X443:Z443"/>
    <mergeCell ref="B440:C440"/>
    <mergeCell ref="L440:M440"/>
    <mergeCell ref="O440:R440"/>
    <mergeCell ref="T440:W440"/>
    <mergeCell ref="X440:Z440"/>
    <mergeCell ref="B441:C441"/>
    <mergeCell ref="L441:M441"/>
    <mergeCell ref="O441:R441"/>
    <mergeCell ref="T441:W441"/>
    <mergeCell ref="X441:Z441"/>
    <mergeCell ref="B438:C438"/>
    <mergeCell ref="L438:M438"/>
    <mergeCell ref="O438:R438"/>
    <mergeCell ref="T438:W438"/>
    <mergeCell ref="X438:Z438"/>
    <mergeCell ref="B439:C439"/>
    <mergeCell ref="L439:M439"/>
    <mergeCell ref="O439:R439"/>
    <mergeCell ref="T439:W439"/>
    <mergeCell ref="X439:Z439"/>
    <mergeCell ref="B436:C436"/>
    <mergeCell ref="L436:M436"/>
    <mergeCell ref="O436:R436"/>
    <mergeCell ref="T436:W436"/>
    <mergeCell ref="X436:Z436"/>
    <mergeCell ref="B437:C437"/>
    <mergeCell ref="L437:M437"/>
    <mergeCell ref="O437:R437"/>
    <mergeCell ref="T437:W437"/>
    <mergeCell ref="X437:Z437"/>
    <mergeCell ref="B434:C434"/>
    <mergeCell ref="L434:M434"/>
    <mergeCell ref="O434:R434"/>
    <mergeCell ref="T434:W434"/>
    <mergeCell ref="X434:Z434"/>
    <mergeCell ref="B435:C435"/>
    <mergeCell ref="L435:M435"/>
    <mergeCell ref="O435:R435"/>
    <mergeCell ref="T435:W435"/>
    <mergeCell ref="X435:Z435"/>
    <mergeCell ref="B432:C432"/>
    <mergeCell ref="L432:M432"/>
    <mergeCell ref="O432:R432"/>
    <mergeCell ref="T432:W432"/>
    <mergeCell ref="X432:Z432"/>
    <mergeCell ref="B433:C433"/>
    <mergeCell ref="L433:M433"/>
    <mergeCell ref="O433:R433"/>
    <mergeCell ref="T433:W433"/>
    <mergeCell ref="X433:Z433"/>
    <mergeCell ref="B430:C430"/>
    <mergeCell ref="L430:M430"/>
    <mergeCell ref="O430:R430"/>
    <mergeCell ref="T430:W430"/>
    <mergeCell ref="X430:Z430"/>
    <mergeCell ref="B431:C431"/>
    <mergeCell ref="L431:M431"/>
    <mergeCell ref="O431:R431"/>
    <mergeCell ref="T431:W431"/>
    <mergeCell ref="X431:Z431"/>
    <mergeCell ref="B428:C428"/>
    <mergeCell ref="L428:M428"/>
    <mergeCell ref="O428:R428"/>
    <mergeCell ref="T428:W428"/>
    <mergeCell ref="X428:Z428"/>
    <mergeCell ref="B429:C429"/>
    <mergeCell ref="L429:M429"/>
    <mergeCell ref="O429:R429"/>
    <mergeCell ref="T429:W429"/>
    <mergeCell ref="X429:Z429"/>
    <mergeCell ref="B426:C426"/>
    <mergeCell ref="L426:M426"/>
    <mergeCell ref="O426:R426"/>
    <mergeCell ref="T426:W426"/>
    <mergeCell ref="X426:Z426"/>
    <mergeCell ref="B427:C427"/>
    <mergeCell ref="L427:M427"/>
    <mergeCell ref="O427:R427"/>
    <mergeCell ref="T427:W427"/>
    <mergeCell ref="X427:Z427"/>
    <mergeCell ref="B424:C424"/>
    <mergeCell ref="L424:M424"/>
    <mergeCell ref="O424:R424"/>
    <mergeCell ref="T424:W424"/>
    <mergeCell ref="X424:Z424"/>
    <mergeCell ref="B425:C425"/>
    <mergeCell ref="L425:M425"/>
    <mergeCell ref="O425:R425"/>
    <mergeCell ref="T425:W425"/>
    <mergeCell ref="X425:Z425"/>
    <mergeCell ref="B422:C422"/>
    <mergeCell ref="L422:M422"/>
    <mergeCell ref="O422:R422"/>
    <mergeCell ref="T422:W422"/>
    <mergeCell ref="X422:Z422"/>
    <mergeCell ref="B423:C423"/>
    <mergeCell ref="L423:M423"/>
    <mergeCell ref="O423:R423"/>
    <mergeCell ref="T423:W423"/>
    <mergeCell ref="X423:Z423"/>
    <mergeCell ref="B420:C420"/>
    <mergeCell ref="L420:M420"/>
    <mergeCell ref="O420:R420"/>
    <mergeCell ref="T420:W420"/>
    <mergeCell ref="X420:Z420"/>
    <mergeCell ref="B421:C421"/>
    <mergeCell ref="L421:M421"/>
    <mergeCell ref="O421:R421"/>
    <mergeCell ref="T421:W421"/>
    <mergeCell ref="X421:Z421"/>
    <mergeCell ref="B418:C418"/>
    <mergeCell ref="L418:M418"/>
    <mergeCell ref="O418:R418"/>
    <mergeCell ref="T418:W418"/>
    <mergeCell ref="X418:Z418"/>
    <mergeCell ref="B419:C419"/>
    <mergeCell ref="L419:M419"/>
    <mergeCell ref="O419:R419"/>
    <mergeCell ref="T419:W419"/>
    <mergeCell ref="X419:Z419"/>
    <mergeCell ref="B416:C416"/>
    <mergeCell ref="L416:M416"/>
    <mergeCell ref="O416:R416"/>
    <mergeCell ref="T416:W416"/>
    <mergeCell ref="X416:Z416"/>
    <mergeCell ref="B417:C417"/>
    <mergeCell ref="L417:M417"/>
    <mergeCell ref="O417:R417"/>
    <mergeCell ref="T417:W417"/>
    <mergeCell ref="X417:Z417"/>
    <mergeCell ref="B414:C414"/>
    <mergeCell ref="L414:M414"/>
    <mergeCell ref="O414:R414"/>
    <mergeCell ref="T414:W414"/>
    <mergeCell ref="X414:Z414"/>
    <mergeCell ref="B415:C415"/>
    <mergeCell ref="L415:M415"/>
    <mergeCell ref="O415:R415"/>
    <mergeCell ref="T415:W415"/>
    <mergeCell ref="X415:Z415"/>
    <mergeCell ref="B412:C412"/>
    <mergeCell ref="L412:M412"/>
    <mergeCell ref="O412:R412"/>
    <mergeCell ref="T412:W412"/>
    <mergeCell ref="X412:Z412"/>
    <mergeCell ref="B413:C413"/>
    <mergeCell ref="L413:M413"/>
    <mergeCell ref="O413:R413"/>
    <mergeCell ref="T413:W413"/>
    <mergeCell ref="X413:Z413"/>
    <mergeCell ref="B410:C410"/>
    <mergeCell ref="L410:M410"/>
    <mergeCell ref="O410:R410"/>
    <mergeCell ref="T410:W410"/>
    <mergeCell ref="X410:Z410"/>
    <mergeCell ref="B411:C411"/>
    <mergeCell ref="L411:M411"/>
    <mergeCell ref="O411:R411"/>
    <mergeCell ref="T411:W411"/>
    <mergeCell ref="X411:Z411"/>
    <mergeCell ref="B408:C408"/>
    <mergeCell ref="L408:M408"/>
    <mergeCell ref="O408:R408"/>
    <mergeCell ref="T408:W408"/>
    <mergeCell ref="X408:Z408"/>
    <mergeCell ref="B409:C409"/>
    <mergeCell ref="L409:M409"/>
    <mergeCell ref="O409:R409"/>
    <mergeCell ref="T409:W409"/>
    <mergeCell ref="X409:Z409"/>
    <mergeCell ref="B406:C406"/>
    <mergeCell ref="L406:M406"/>
    <mergeCell ref="O406:R406"/>
    <mergeCell ref="T406:W406"/>
    <mergeCell ref="X406:Z406"/>
    <mergeCell ref="B407:C407"/>
    <mergeCell ref="L407:M407"/>
    <mergeCell ref="O407:R407"/>
    <mergeCell ref="T407:W407"/>
    <mergeCell ref="X407:Z407"/>
    <mergeCell ref="B404:C404"/>
    <mergeCell ref="L404:M404"/>
    <mergeCell ref="O404:R404"/>
    <mergeCell ref="T404:W404"/>
    <mergeCell ref="X404:Z404"/>
    <mergeCell ref="B405:C405"/>
    <mergeCell ref="L405:M405"/>
    <mergeCell ref="O405:R405"/>
    <mergeCell ref="T405:W405"/>
    <mergeCell ref="X405:Z405"/>
    <mergeCell ref="B402:C402"/>
    <mergeCell ref="L402:M402"/>
    <mergeCell ref="O402:R402"/>
    <mergeCell ref="T402:W402"/>
    <mergeCell ref="X402:Z402"/>
    <mergeCell ref="B403:C403"/>
    <mergeCell ref="L403:M403"/>
    <mergeCell ref="O403:R403"/>
    <mergeCell ref="T403:W403"/>
    <mergeCell ref="X403:Z403"/>
    <mergeCell ref="B400:C400"/>
    <mergeCell ref="L400:M400"/>
    <mergeCell ref="O400:R400"/>
    <mergeCell ref="T400:W400"/>
    <mergeCell ref="X400:Z400"/>
    <mergeCell ref="B401:C401"/>
    <mergeCell ref="L401:M401"/>
    <mergeCell ref="O401:R401"/>
    <mergeCell ref="T401:W401"/>
    <mergeCell ref="X401:Z401"/>
    <mergeCell ref="B398:C398"/>
    <mergeCell ref="L398:M398"/>
    <mergeCell ref="O398:R398"/>
    <mergeCell ref="T398:W398"/>
    <mergeCell ref="X398:Z398"/>
    <mergeCell ref="B399:C399"/>
    <mergeCell ref="L399:M399"/>
    <mergeCell ref="O399:R399"/>
    <mergeCell ref="T399:W399"/>
    <mergeCell ref="X399:Z399"/>
    <mergeCell ref="B396:C396"/>
    <mergeCell ref="L396:M396"/>
    <mergeCell ref="O396:R396"/>
    <mergeCell ref="T396:W396"/>
    <mergeCell ref="X396:Z396"/>
    <mergeCell ref="B397:C397"/>
    <mergeCell ref="L397:M397"/>
    <mergeCell ref="O397:R397"/>
    <mergeCell ref="T397:W397"/>
    <mergeCell ref="X397:Z397"/>
    <mergeCell ref="B394:C394"/>
    <mergeCell ref="L394:M394"/>
    <mergeCell ref="O394:R394"/>
    <mergeCell ref="T394:W394"/>
    <mergeCell ref="X394:Z394"/>
    <mergeCell ref="B395:C395"/>
    <mergeCell ref="L395:M395"/>
    <mergeCell ref="O395:R395"/>
    <mergeCell ref="T395:W395"/>
    <mergeCell ref="X395:Z395"/>
    <mergeCell ref="B392:C392"/>
    <mergeCell ref="L392:M392"/>
    <mergeCell ref="O392:R392"/>
    <mergeCell ref="T392:W392"/>
    <mergeCell ref="X392:Z392"/>
    <mergeCell ref="B393:C393"/>
    <mergeCell ref="L393:M393"/>
    <mergeCell ref="O393:R393"/>
    <mergeCell ref="T393:W393"/>
    <mergeCell ref="X393:Z393"/>
    <mergeCell ref="B390:C390"/>
    <mergeCell ref="L390:M390"/>
    <mergeCell ref="O390:R390"/>
    <mergeCell ref="T390:W390"/>
    <mergeCell ref="X390:Z390"/>
    <mergeCell ref="B391:C391"/>
    <mergeCell ref="L391:M391"/>
    <mergeCell ref="O391:R391"/>
    <mergeCell ref="T391:W391"/>
    <mergeCell ref="X391:Z391"/>
    <mergeCell ref="B388:C388"/>
    <mergeCell ref="L388:M388"/>
    <mergeCell ref="O388:R388"/>
    <mergeCell ref="T388:W388"/>
    <mergeCell ref="X388:Z388"/>
    <mergeCell ref="B389:C389"/>
    <mergeCell ref="L389:M389"/>
    <mergeCell ref="O389:R389"/>
    <mergeCell ref="T389:W389"/>
    <mergeCell ref="X389:Z389"/>
    <mergeCell ref="B386:C386"/>
    <mergeCell ref="L386:M386"/>
    <mergeCell ref="O386:R386"/>
    <mergeCell ref="T386:W386"/>
    <mergeCell ref="X386:Z386"/>
    <mergeCell ref="B387:C387"/>
    <mergeCell ref="L387:M387"/>
    <mergeCell ref="O387:R387"/>
    <mergeCell ref="T387:W387"/>
    <mergeCell ref="X387:Z387"/>
    <mergeCell ref="B384:C384"/>
    <mergeCell ref="L384:M384"/>
    <mergeCell ref="O384:R384"/>
    <mergeCell ref="T384:W384"/>
    <mergeCell ref="X384:Z384"/>
    <mergeCell ref="B385:C385"/>
    <mergeCell ref="L385:M385"/>
    <mergeCell ref="O385:R385"/>
    <mergeCell ref="T385:W385"/>
    <mergeCell ref="X385:Z385"/>
    <mergeCell ref="B382:C382"/>
    <mergeCell ref="L382:M382"/>
    <mergeCell ref="O382:R382"/>
    <mergeCell ref="T382:W382"/>
    <mergeCell ref="X382:Z382"/>
    <mergeCell ref="B383:C383"/>
    <mergeCell ref="L383:M383"/>
    <mergeCell ref="O383:R383"/>
    <mergeCell ref="T383:W383"/>
    <mergeCell ref="X383:Z383"/>
    <mergeCell ref="B380:C380"/>
    <mergeCell ref="L380:M380"/>
    <mergeCell ref="O380:R380"/>
    <mergeCell ref="T380:W380"/>
    <mergeCell ref="X380:Z380"/>
    <mergeCell ref="B381:C381"/>
    <mergeCell ref="L381:M381"/>
    <mergeCell ref="O381:R381"/>
    <mergeCell ref="T381:W381"/>
    <mergeCell ref="X381:Z381"/>
    <mergeCell ref="B378:C378"/>
    <mergeCell ref="L378:M378"/>
    <mergeCell ref="O378:R378"/>
    <mergeCell ref="T378:W378"/>
    <mergeCell ref="X378:Z378"/>
    <mergeCell ref="B379:C379"/>
    <mergeCell ref="L379:M379"/>
    <mergeCell ref="O379:R379"/>
    <mergeCell ref="T379:W379"/>
    <mergeCell ref="X379:Z379"/>
    <mergeCell ref="B376:C376"/>
    <mergeCell ref="L376:M376"/>
    <mergeCell ref="O376:R376"/>
    <mergeCell ref="T376:W376"/>
    <mergeCell ref="X376:Z376"/>
    <mergeCell ref="B377:C377"/>
    <mergeCell ref="L377:M377"/>
    <mergeCell ref="O377:R377"/>
    <mergeCell ref="T377:W377"/>
    <mergeCell ref="X377:Z377"/>
    <mergeCell ref="B374:C374"/>
    <mergeCell ref="L374:M374"/>
    <mergeCell ref="O374:R374"/>
    <mergeCell ref="T374:W374"/>
    <mergeCell ref="X374:Z374"/>
    <mergeCell ref="B375:C375"/>
    <mergeCell ref="L375:M375"/>
    <mergeCell ref="O375:R375"/>
    <mergeCell ref="T375:W375"/>
    <mergeCell ref="X375:Z375"/>
    <mergeCell ref="B372:C372"/>
    <mergeCell ref="L372:M372"/>
    <mergeCell ref="O372:R372"/>
    <mergeCell ref="T372:W372"/>
    <mergeCell ref="X372:Z372"/>
    <mergeCell ref="B373:C373"/>
    <mergeCell ref="L373:M373"/>
    <mergeCell ref="O373:R373"/>
    <mergeCell ref="T373:W373"/>
    <mergeCell ref="X373:Z373"/>
    <mergeCell ref="B370:C370"/>
    <mergeCell ref="L370:M370"/>
    <mergeCell ref="O370:R370"/>
    <mergeCell ref="T370:W370"/>
    <mergeCell ref="X370:Z370"/>
    <mergeCell ref="B371:C371"/>
    <mergeCell ref="L371:M371"/>
    <mergeCell ref="O371:R371"/>
    <mergeCell ref="T371:W371"/>
    <mergeCell ref="X371:Z371"/>
    <mergeCell ref="B368:C368"/>
    <mergeCell ref="L368:M368"/>
    <mergeCell ref="O368:R368"/>
    <mergeCell ref="T368:W368"/>
    <mergeCell ref="X368:Z368"/>
    <mergeCell ref="B369:C369"/>
    <mergeCell ref="L369:M369"/>
    <mergeCell ref="O369:R369"/>
    <mergeCell ref="T369:W369"/>
    <mergeCell ref="X369:Z369"/>
    <mergeCell ref="B366:C366"/>
    <mergeCell ref="L366:M366"/>
    <mergeCell ref="O366:R366"/>
    <mergeCell ref="T366:W366"/>
    <mergeCell ref="X366:Z366"/>
    <mergeCell ref="B367:C367"/>
    <mergeCell ref="L367:M367"/>
    <mergeCell ref="O367:R367"/>
    <mergeCell ref="T367:W367"/>
    <mergeCell ref="X367:Z367"/>
    <mergeCell ref="B364:C364"/>
    <mergeCell ref="L364:M364"/>
    <mergeCell ref="O364:R364"/>
    <mergeCell ref="T364:W364"/>
    <mergeCell ref="X364:Z364"/>
    <mergeCell ref="B365:C365"/>
    <mergeCell ref="L365:M365"/>
    <mergeCell ref="O365:R365"/>
    <mergeCell ref="T365:W365"/>
    <mergeCell ref="X365:Z365"/>
    <mergeCell ref="B362:C362"/>
    <mergeCell ref="L362:M362"/>
    <mergeCell ref="O362:R362"/>
    <mergeCell ref="T362:W362"/>
    <mergeCell ref="X362:Z362"/>
    <mergeCell ref="B363:C363"/>
    <mergeCell ref="L363:M363"/>
    <mergeCell ref="O363:R363"/>
    <mergeCell ref="T363:W363"/>
    <mergeCell ref="X363:Z363"/>
    <mergeCell ref="B360:C360"/>
    <mergeCell ref="L360:M360"/>
    <mergeCell ref="O360:R360"/>
    <mergeCell ref="T360:W360"/>
    <mergeCell ref="X360:Z360"/>
    <mergeCell ref="B361:C361"/>
    <mergeCell ref="L361:M361"/>
    <mergeCell ref="O361:R361"/>
    <mergeCell ref="T361:W361"/>
    <mergeCell ref="X361:Z361"/>
    <mergeCell ref="B358:C358"/>
    <mergeCell ref="L358:M358"/>
    <mergeCell ref="O358:R358"/>
    <mergeCell ref="T358:W358"/>
    <mergeCell ref="X358:Z358"/>
    <mergeCell ref="B359:C359"/>
    <mergeCell ref="L359:M359"/>
    <mergeCell ref="O359:R359"/>
    <mergeCell ref="T359:W359"/>
    <mergeCell ref="X359:Z359"/>
    <mergeCell ref="B356:C356"/>
    <mergeCell ref="L356:M356"/>
    <mergeCell ref="O356:R356"/>
    <mergeCell ref="T356:W356"/>
    <mergeCell ref="X356:Z356"/>
    <mergeCell ref="B357:C357"/>
    <mergeCell ref="L357:M357"/>
    <mergeCell ref="O357:R357"/>
    <mergeCell ref="T357:W357"/>
    <mergeCell ref="X357:Z357"/>
    <mergeCell ref="B354:C354"/>
    <mergeCell ref="L354:M354"/>
    <mergeCell ref="O354:R354"/>
    <mergeCell ref="T354:W354"/>
    <mergeCell ref="X354:Z354"/>
    <mergeCell ref="B355:C355"/>
    <mergeCell ref="L355:M355"/>
    <mergeCell ref="O355:R355"/>
    <mergeCell ref="T355:W355"/>
    <mergeCell ref="X355:Z355"/>
    <mergeCell ref="B352:C352"/>
    <mergeCell ref="L352:M352"/>
    <mergeCell ref="O352:R352"/>
    <mergeCell ref="T352:W352"/>
    <mergeCell ref="X352:Z352"/>
    <mergeCell ref="B353:C353"/>
    <mergeCell ref="L353:M353"/>
    <mergeCell ref="O353:R353"/>
    <mergeCell ref="T353:W353"/>
    <mergeCell ref="X353:Z353"/>
    <mergeCell ref="B350:C350"/>
    <mergeCell ref="L350:M350"/>
    <mergeCell ref="O350:R350"/>
    <mergeCell ref="T350:W350"/>
    <mergeCell ref="X350:Z350"/>
    <mergeCell ref="B351:C351"/>
    <mergeCell ref="L351:M351"/>
    <mergeCell ref="O351:R351"/>
    <mergeCell ref="T351:W351"/>
    <mergeCell ref="X351:Z351"/>
    <mergeCell ref="B348:C348"/>
    <mergeCell ref="L348:M348"/>
    <mergeCell ref="O348:R348"/>
    <mergeCell ref="T348:W348"/>
    <mergeCell ref="X348:Z348"/>
    <mergeCell ref="B349:C349"/>
    <mergeCell ref="L349:M349"/>
    <mergeCell ref="O349:R349"/>
    <mergeCell ref="T349:W349"/>
    <mergeCell ref="X349:Z349"/>
    <mergeCell ref="B346:C346"/>
    <mergeCell ref="L346:M346"/>
    <mergeCell ref="O346:R346"/>
    <mergeCell ref="T346:W346"/>
    <mergeCell ref="X346:Z346"/>
    <mergeCell ref="B347:C347"/>
    <mergeCell ref="L347:M347"/>
    <mergeCell ref="O347:R347"/>
    <mergeCell ref="T347:W347"/>
    <mergeCell ref="X347:Z347"/>
    <mergeCell ref="B344:C344"/>
    <mergeCell ref="L344:M344"/>
    <mergeCell ref="O344:R344"/>
    <mergeCell ref="T344:W344"/>
    <mergeCell ref="X344:Z344"/>
    <mergeCell ref="B345:C345"/>
    <mergeCell ref="L345:M345"/>
    <mergeCell ref="O345:R345"/>
    <mergeCell ref="T345:W345"/>
    <mergeCell ref="X345:Z345"/>
    <mergeCell ref="B342:C342"/>
    <mergeCell ref="L342:M342"/>
    <mergeCell ref="O342:R342"/>
    <mergeCell ref="T342:W342"/>
    <mergeCell ref="X342:Z342"/>
    <mergeCell ref="B343:C343"/>
    <mergeCell ref="L343:M343"/>
    <mergeCell ref="O343:R343"/>
    <mergeCell ref="T343:W343"/>
    <mergeCell ref="X343:Z343"/>
    <mergeCell ref="B340:C340"/>
    <mergeCell ref="L340:M340"/>
    <mergeCell ref="O340:R340"/>
    <mergeCell ref="T340:W340"/>
    <mergeCell ref="X340:Z340"/>
    <mergeCell ref="B341:C341"/>
    <mergeCell ref="L341:M341"/>
    <mergeCell ref="O341:R341"/>
    <mergeCell ref="T341:W341"/>
    <mergeCell ref="X341:Z341"/>
    <mergeCell ref="B338:C338"/>
    <mergeCell ref="L338:M338"/>
    <mergeCell ref="O338:R338"/>
    <mergeCell ref="T338:W338"/>
    <mergeCell ref="X338:Z338"/>
    <mergeCell ref="B339:C339"/>
    <mergeCell ref="L339:M339"/>
    <mergeCell ref="O339:R339"/>
    <mergeCell ref="T339:W339"/>
    <mergeCell ref="X339:Z339"/>
    <mergeCell ref="B336:C336"/>
    <mergeCell ref="L336:M336"/>
    <mergeCell ref="O336:R336"/>
    <mergeCell ref="T336:W336"/>
    <mergeCell ref="X336:Z336"/>
    <mergeCell ref="B337:C337"/>
    <mergeCell ref="L337:M337"/>
    <mergeCell ref="O337:R337"/>
    <mergeCell ref="T337:W337"/>
    <mergeCell ref="X337:Z337"/>
    <mergeCell ref="B334:C334"/>
    <mergeCell ref="L334:M334"/>
    <mergeCell ref="O334:R334"/>
    <mergeCell ref="T334:W334"/>
    <mergeCell ref="X334:Z334"/>
    <mergeCell ref="B335:C335"/>
    <mergeCell ref="L335:M335"/>
    <mergeCell ref="O335:R335"/>
    <mergeCell ref="T335:W335"/>
    <mergeCell ref="X335:Z335"/>
    <mergeCell ref="B332:C332"/>
    <mergeCell ref="L332:M332"/>
    <mergeCell ref="O332:R332"/>
    <mergeCell ref="T332:W332"/>
    <mergeCell ref="X332:Z332"/>
    <mergeCell ref="B333:C333"/>
    <mergeCell ref="L333:M333"/>
    <mergeCell ref="O333:R333"/>
    <mergeCell ref="T333:W333"/>
    <mergeCell ref="X333:Z333"/>
    <mergeCell ref="B330:C330"/>
    <mergeCell ref="L330:M330"/>
    <mergeCell ref="O330:R330"/>
    <mergeCell ref="T330:W330"/>
    <mergeCell ref="X330:Z330"/>
    <mergeCell ref="B331:C331"/>
    <mergeCell ref="L331:M331"/>
    <mergeCell ref="O331:R331"/>
    <mergeCell ref="T331:W331"/>
    <mergeCell ref="X331:Z331"/>
    <mergeCell ref="B328:C328"/>
    <mergeCell ref="L328:M328"/>
    <mergeCell ref="O328:R328"/>
    <mergeCell ref="T328:W328"/>
    <mergeCell ref="X328:Z328"/>
    <mergeCell ref="B329:C329"/>
    <mergeCell ref="L329:M329"/>
    <mergeCell ref="O329:R329"/>
    <mergeCell ref="T329:W329"/>
    <mergeCell ref="X329:Z329"/>
    <mergeCell ref="B326:C326"/>
    <mergeCell ref="L326:M326"/>
    <mergeCell ref="O326:R326"/>
    <mergeCell ref="T326:W326"/>
    <mergeCell ref="X326:Z326"/>
    <mergeCell ref="B327:C327"/>
    <mergeCell ref="L327:M327"/>
    <mergeCell ref="O327:R327"/>
    <mergeCell ref="T327:W327"/>
    <mergeCell ref="X327:Z327"/>
    <mergeCell ref="B324:C324"/>
    <mergeCell ref="L324:M324"/>
    <mergeCell ref="O324:R324"/>
    <mergeCell ref="T324:W324"/>
    <mergeCell ref="X324:Z324"/>
    <mergeCell ref="B325:C325"/>
    <mergeCell ref="L325:M325"/>
    <mergeCell ref="O325:R325"/>
    <mergeCell ref="T325:W325"/>
    <mergeCell ref="X325:Z325"/>
    <mergeCell ref="B322:C322"/>
    <mergeCell ref="L322:M322"/>
    <mergeCell ref="O322:R322"/>
    <mergeCell ref="T322:W322"/>
    <mergeCell ref="X322:Z322"/>
    <mergeCell ref="B323:C323"/>
    <mergeCell ref="L323:M323"/>
    <mergeCell ref="O323:R323"/>
    <mergeCell ref="T323:W323"/>
    <mergeCell ref="X323:Z323"/>
    <mergeCell ref="B320:C320"/>
    <mergeCell ref="L320:M320"/>
    <mergeCell ref="O320:R320"/>
    <mergeCell ref="T320:W320"/>
    <mergeCell ref="X320:Z320"/>
    <mergeCell ref="B321:C321"/>
    <mergeCell ref="L321:M321"/>
    <mergeCell ref="O321:R321"/>
    <mergeCell ref="T321:W321"/>
    <mergeCell ref="X321:Z321"/>
    <mergeCell ref="B318:C318"/>
    <mergeCell ref="L318:M318"/>
    <mergeCell ref="O318:R318"/>
    <mergeCell ref="T318:W318"/>
    <mergeCell ref="X318:Z318"/>
    <mergeCell ref="B319:C319"/>
    <mergeCell ref="L319:M319"/>
    <mergeCell ref="O319:R319"/>
    <mergeCell ref="T319:W319"/>
    <mergeCell ref="X319:Z319"/>
    <mergeCell ref="B316:C316"/>
    <mergeCell ref="L316:M316"/>
    <mergeCell ref="O316:R316"/>
    <mergeCell ref="T316:W316"/>
    <mergeCell ref="X316:Z316"/>
    <mergeCell ref="B317:C317"/>
    <mergeCell ref="L317:M317"/>
    <mergeCell ref="O317:R317"/>
    <mergeCell ref="T317:W317"/>
    <mergeCell ref="X317:Z317"/>
    <mergeCell ref="B314:C314"/>
    <mergeCell ref="L314:M314"/>
    <mergeCell ref="O314:R314"/>
    <mergeCell ref="T314:W314"/>
    <mergeCell ref="X314:Z314"/>
    <mergeCell ref="B315:C315"/>
    <mergeCell ref="L315:M315"/>
    <mergeCell ref="O315:R315"/>
    <mergeCell ref="T315:W315"/>
    <mergeCell ref="X315:Z315"/>
    <mergeCell ref="B312:C312"/>
    <mergeCell ref="L312:M312"/>
    <mergeCell ref="O312:R312"/>
    <mergeCell ref="T312:W312"/>
    <mergeCell ref="X312:Z312"/>
    <mergeCell ref="B313:C313"/>
    <mergeCell ref="L313:M313"/>
    <mergeCell ref="O313:R313"/>
    <mergeCell ref="T313:W313"/>
    <mergeCell ref="X313:Z313"/>
    <mergeCell ref="B310:C310"/>
    <mergeCell ref="L310:M310"/>
    <mergeCell ref="O310:R310"/>
    <mergeCell ref="T310:W310"/>
    <mergeCell ref="X310:Z310"/>
    <mergeCell ref="B311:C311"/>
    <mergeCell ref="L311:M311"/>
    <mergeCell ref="O311:R311"/>
    <mergeCell ref="T311:W311"/>
    <mergeCell ref="X311:Z311"/>
    <mergeCell ref="B308:C308"/>
    <mergeCell ref="L308:M308"/>
    <mergeCell ref="O308:R308"/>
    <mergeCell ref="T308:W308"/>
    <mergeCell ref="X308:Z308"/>
    <mergeCell ref="B309:C309"/>
    <mergeCell ref="L309:M309"/>
    <mergeCell ref="O309:R309"/>
    <mergeCell ref="T309:W309"/>
    <mergeCell ref="X309:Z309"/>
    <mergeCell ref="B306:C306"/>
    <mergeCell ref="L306:M306"/>
    <mergeCell ref="O306:R306"/>
    <mergeCell ref="T306:W306"/>
    <mergeCell ref="X306:Z306"/>
    <mergeCell ref="B307:C307"/>
    <mergeCell ref="L307:M307"/>
    <mergeCell ref="O307:R307"/>
    <mergeCell ref="T307:W307"/>
    <mergeCell ref="X307:Z307"/>
    <mergeCell ref="B304:C304"/>
    <mergeCell ref="L304:M304"/>
    <mergeCell ref="O304:R304"/>
    <mergeCell ref="T304:W304"/>
    <mergeCell ref="X304:Z304"/>
    <mergeCell ref="B305:C305"/>
    <mergeCell ref="L305:M305"/>
    <mergeCell ref="O305:R305"/>
    <mergeCell ref="T305:W305"/>
    <mergeCell ref="X305:Z305"/>
    <mergeCell ref="B302:C302"/>
    <mergeCell ref="L302:M302"/>
    <mergeCell ref="O302:R302"/>
    <mergeCell ref="T302:W302"/>
    <mergeCell ref="X302:Z302"/>
    <mergeCell ref="B303:C303"/>
    <mergeCell ref="L303:M303"/>
    <mergeCell ref="O303:R303"/>
    <mergeCell ref="T303:W303"/>
    <mergeCell ref="X303:Z303"/>
    <mergeCell ref="B300:C300"/>
    <mergeCell ref="L300:M300"/>
    <mergeCell ref="O300:R300"/>
    <mergeCell ref="T300:W300"/>
    <mergeCell ref="X300:Z300"/>
    <mergeCell ref="B301:C301"/>
    <mergeCell ref="L301:M301"/>
    <mergeCell ref="O301:R301"/>
    <mergeCell ref="T301:W301"/>
    <mergeCell ref="X301:Z301"/>
    <mergeCell ref="B298:C298"/>
    <mergeCell ref="L298:M298"/>
    <mergeCell ref="O298:R298"/>
    <mergeCell ref="T298:W298"/>
    <mergeCell ref="X298:Z298"/>
    <mergeCell ref="B299:C299"/>
    <mergeCell ref="L299:M299"/>
    <mergeCell ref="O299:R299"/>
    <mergeCell ref="T299:W299"/>
    <mergeCell ref="X299:Z299"/>
    <mergeCell ref="B296:G296"/>
    <mergeCell ref="L296:M296"/>
    <mergeCell ref="O296:R296"/>
    <mergeCell ref="T296:W296"/>
    <mergeCell ref="X296:Z296"/>
    <mergeCell ref="B297:C297"/>
    <mergeCell ref="L297:M297"/>
    <mergeCell ref="O297:R297"/>
    <mergeCell ref="T297:W297"/>
    <mergeCell ref="X297:Z297"/>
    <mergeCell ref="B294:C294"/>
    <mergeCell ref="L294:M294"/>
    <mergeCell ref="O294:R294"/>
    <mergeCell ref="T294:W294"/>
    <mergeCell ref="X294:Z294"/>
    <mergeCell ref="B295:C295"/>
    <mergeCell ref="L295:M295"/>
    <mergeCell ref="O295:R295"/>
    <mergeCell ref="T295:W295"/>
    <mergeCell ref="X295:Z295"/>
    <mergeCell ref="B292:C292"/>
    <mergeCell ref="L292:M292"/>
    <mergeCell ref="O292:R292"/>
    <mergeCell ref="T292:W292"/>
    <mergeCell ref="X292:Z292"/>
    <mergeCell ref="B293:C293"/>
    <mergeCell ref="L293:M293"/>
    <mergeCell ref="O293:R293"/>
    <mergeCell ref="T293:W293"/>
    <mergeCell ref="X293:Z293"/>
    <mergeCell ref="B290:C290"/>
    <mergeCell ref="L290:M290"/>
    <mergeCell ref="O290:R290"/>
    <mergeCell ref="T290:W290"/>
    <mergeCell ref="X290:Z290"/>
    <mergeCell ref="B291:C291"/>
    <mergeCell ref="L291:M291"/>
    <mergeCell ref="O291:R291"/>
    <mergeCell ref="T291:W291"/>
    <mergeCell ref="X291:Z291"/>
    <mergeCell ref="B288:C288"/>
    <mergeCell ref="L288:M288"/>
    <mergeCell ref="O288:R288"/>
    <mergeCell ref="T288:W288"/>
    <mergeCell ref="X288:Z288"/>
    <mergeCell ref="B289:C289"/>
    <mergeCell ref="L289:M289"/>
    <mergeCell ref="O289:R289"/>
    <mergeCell ref="T289:W289"/>
    <mergeCell ref="X289:Z289"/>
    <mergeCell ref="B286:C286"/>
    <mergeCell ref="L286:M286"/>
    <mergeCell ref="O286:R286"/>
    <mergeCell ref="T286:W286"/>
    <mergeCell ref="X286:Z286"/>
    <mergeCell ref="B287:C287"/>
    <mergeCell ref="L287:M287"/>
    <mergeCell ref="O287:R287"/>
    <mergeCell ref="T287:W287"/>
    <mergeCell ref="X287:Z287"/>
    <mergeCell ref="B284:G284"/>
    <mergeCell ref="L284:M284"/>
    <mergeCell ref="O284:R284"/>
    <mergeCell ref="T284:W284"/>
    <mergeCell ref="X284:Z284"/>
    <mergeCell ref="B285:C285"/>
    <mergeCell ref="L285:M285"/>
    <mergeCell ref="O285:R285"/>
    <mergeCell ref="T285:W285"/>
    <mergeCell ref="X285:Z285"/>
    <mergeCell ref="B282:G282"/>
    <mergeCell ref="L282:M282"/>
    <mergeCell ref="O282:R282"/>
    <mergeCell ref="T282:W282"/>
    <mergeCell ref="X282:Z282"/>
    <mergeCell ref="B283:C283"/>
    <mergeCell ref="L283:M283"/>
    <mergeCell ref="O283:R283"/>
    <mergeCell ref="T283:W283"/>
    <mergeCell ref="X283:Z283"/>
    <mergeCell ref="B280:G280"/>
    <mergeCell ref="L280:M280"/>
    <mergeCell ref="O280:R280"/>
    <mergeCell ref="T280:W280"/>
    <mergeCell ref="X280:Z280"/>
    <mergeCell ref="B281:C281"/>
    <mergeCell ref="L281:M281"/>
    <mergeCell ref="O281:R281"/>
    <mergeCell ref="T281:W281"/>
    <mergeCell ref="X281:Z281"/>
    <mergeCell ref="B278:G278"/>
    <mergeCell ref="L278:M278"/>
    <mergeCell ref="O278:R278"/>
    <mergeCell ref="T278:W278"/>
    <mergeCell ref="X278:Z278"/>
    <mergeCell ref="B279:C279"/>
    <mergeCell ref="L279:M279"/>
    <mergeCell ref="O279:R279"/>
    <mergeCell ref="T279:W279"/>
    <mergeCell ref="X279:Z279"/>
    <mergeCell ref="B276:C276"/>
    <mergeCell ref="L276:M276"/>
    <mergeCell ref="O276:R276"/>
    <mergeCell ref="T276:W276"/>
    <mergeCell ref="X276:Z276"/>
    <mergeCell ref="B277:C277"/>
    <mergeCell ref="L277:M277"/>
    <mergeCell ref="O277:R277"/>
    <mergeCell ref="T277:W277"/>
    <mergeCell ref="X277:Z277"/>
    <mergeCell ref="B274:C274"/>
    <mergeCell ref="L274:M274"/>
    <mergeCell ref="O274:R274"/>
    <mergeCell ref="T274:W274"/>
    <mergeCell ref="X274:Z274"/>
    <mergeCell ref="B275:C275"/>
    <mergeCell ref="L275:M275"/>
    <mergeCell ref="O275:R275"/>
    <mergeCell ref="T275:W275"/>
    <mergeCell ref="X275:Z275"/>
    <mergeCell ref="B272:C272"/>
    <mergeCell ref="L272:M272"/>
    <mergeCell ref="O272:R272"/>
    <mergeCell ref="T272:W272"/>
    <mergeCell ref="X272:Z272"/>
    <mergeCell ref="B273:G273"/>
    <mergeCell ref="L273:M273"/>
    <mergeCell ref="O273:R273"/>
    <mergeCell ref="T273:W273"/>
    <mergeCell ref="X273:Z273"/>
    <mergeCell ref="B270:G270"/>
    <mergeCell ref="L270:M270"/>
    <mergeCell ref="O270:R270"/>
    <mergeCell ref="T270:W270"/>
    <mergeCell ref="X270:Z270"/>
    <mergeCell ref="B271:C271"/>
    <mergeCell ref="L271:M271"/>
    <mergeCell ref="O271:R271"/>
    <mergeCell ref="T271:W271"/>
    <mergeCell ref="X271:Z271"/>
    <mergeCell ref="B268:C268"/>
    <mergeCell ref="L268:M268"/>
    <mergeCell ref="O268:R268"/>
    <mergeCell ref="T268:W268"/>
    <mergeCell ref="X268:Z268"/>
    <mergeCell ref="B269:C269"/>
    <mergeCell ref="L269:M269"/>
    <mergeCell ref="O269:R269"/>
    <mergeCell ref="T269:W269"/>
    <mergeCell ref="X269:Z269"/>
    <mergeCell ref="B266:G266"/>
    <mergeCell ref="L266:M266"/>
    <mergeCell ref="O266:R266"/>
    <mergeCell ref="T266:W266"/>
    <mergeCell ref="X266:Z266"/>
    <mergeCell ref="B267:C267"/>
    <mergeCell ref="L267:M267"/>
    <mergeCell ref="O267:R267"/>
    <mergeCell ref="T267:W267"/>
    <mergeCell ref="X267:Z267"/>
    <mergeCell ref="B264:G264"/>
    <mergeCell ref="L264:M264"/>
    <mergeCell ref="O264:R264"/>
    <mergeCell ref="T264:W264"/>
    <mergeCell ref="X264:Z264"/>
    <mergeCell ref="B265:C265"/>
    <mergeCell ref="L265:M265"/>
    <mergeCell ref="O265:R265"/>
    <mergeCell ref="T265:W265"/>
    <mergeCell ref="X265:Z265"/>
    <mergeCell ref="B262:G262"/>
    <mergeCell ref="L262:M262"/>
    <mergeCell ref="O262:R262"/>
    <mergeCell ref="T262:W262"/>
    <mergeCell ref="X262:Z262"/>
    <mergeCell ref="B263:C263"/>
    <mergeCell ref="L263:M263"/>
    <mergeCell ref="O263:R263"/>
    <mergeCell ref="T263:W263"/>
    <mergeCell ref="X263:Z263"/>
    <mergeCell ref="B260:C260"/>
    <mergeCell ref="L260:M260"/>
    <mergeCell ref="O260:R260"/>
    <mergeCell ref="T260:W260"/>
    <mergeCell ref="X260:Z260"/>
    <mergeCell ref="B261:C261"/>
    <mergeCell ref="L261:M261"/>
    <mergeCell ref="O261:R261"/>
    <mergeCell ref="T261:W261"/>
    <mergeCell ref="X261:Z261"/>
    <mergeCell ref="B258:C258"/>
    <mergeCell ref="L258:M258"/>
    <mergeCell ref="O258:R258"/>
    <mergeCell ref="T258:W258"/>
    <mergeCell ref="X258:Z258"/>
    <mergeCell ref="B259:C259"/>
    <mergeCell ref="L259:M259"/>
    <mergeCell ref="O259:R259"/>
    <mergeCell ref="T259:W259"/>
    <mergeCell ref="X259:Z259"/>
    <mergeCell ref="B256:C256"/>
    <mergeCell ref="L256:M256"/>
    <mergeCell ref="O256:R256"/>
    <mergeCell ref="T256:W256"/>
    <mergeCell ref="X256:Z256"/>
    <mergeCell ref="B257:C257"/>
    <mergeCell ref="L257:M257"/>
    <mergeCell ref="O257:R257"/>
    <mergeCell ref="T257:W257"/>
    <mergeCell ref="X257:Z257"/>
    <mergeCell ref="B254:C254"/>
    <mergeCell ref="L254:M254"/>
    <mergeCell ref="O254:R254"/>
    <mergeCell ref="T254:W254"/>
    <mergeCell ref="X254:Z254"/>
    <mergeCell ref="B255:C255"/>
    <mergeCell ref="L255:M255"/>
    <mergeCell ref="O255:R255"/>
    <mergeCell ref="T255:W255"/>
    <mergeCell ref="X255:Z255"/>
    <mergeCell ref="B252:C252"/>
    <mergeCell ref="L252:M252"/>
    <mergeCell ref="O252:R252"/>
    <mergeCell ref="T252:W252"/>
    <mergeCell ref="X252:Z252"/>
    <mergeCell ref="B253:C253"/>
    <mergeCell ref="L253:M253"/>
    <mergeCell ref="O253:R253"/>
    <mergeCell ref="T253:W253"/>
    <mergeCell ref="X253:Z253"/>
    <mergeCell ref="B250:C250"/>
    <mergeCell ref="L250:M250"/>
    <mergeCell ref="O250:R250"/>
    <mergeCell ref="T250:W250"/>
    <mergeCell ref="X250:Z250"/>
    <mergeCell ref="B251:C251"/>
    <mergeCell ref="L251:M251"/>
    <mergeCell ref="O251:R251"/>
    <mergeCell ref="T251:W251"/>
    <mergeCell ref="X251:Z251"/>
    <mergeCell ref="B248:C248"/>
    <mergeCell ref="L248:M248"/>
    <mergeCell ref="O248:R248"/>
    <mergeCell ref="T248:W248"/>
    <mergeCell ref="X248:Z248"/>
    <mergeCell ref="B249:C249"/>
    <mergeCell ref="L249:M249"/>
    <mergeCell ref="O249:R249"/>
    <mergeCell ref="T249:W249"/>
    <mergeCell ref="X249:Z249"/>
    <mergeCell ref="B246:C246"/>
    <mergeCell ref="L246:M246"/>
    <mergeCell ref="O246:R246"/>
    <mergeCell ref="T246:W246"/>
    <mergeCell ref="X246:Z246"/>
    <mergeCell ref="B247:C247"/>
    <mergeCell ref="L247:M247"/>
    <mergeCell ref="O247:R247"/>
    <mergeCell ref="T247:W247"/>
    <mergeCell ref="X247:Z247"/>
    <mergeCell ref="B244:C244"/>
    <mergeCell ref="L244:M244"/>
    <mergeCell ref="O244:R244"/>
    <mergeCell ref="T244:W244"/>
    <mergeCell ref="X244:Z244"/>
    <mergeCell ref="B245:C245"/>
    <mergeCell ref="L245:M245"/>
    <mergeCell ref="O245:R245"/>
    <mergeCell ref="T245:W245"/>
    <mergeCell ref="X245:Z245"/>
    <mergeCell ref="B242:C242"/>
    <mergeCell ref="L242:M242"/>
    <mergeCell ref="O242:R242"/>
    <mergeCell ref="T242:W242"/>
    <mergeCell ref="X242:Z242"/>
    <mergeCell ref="B243:C243"/>
    <mergeCell ref="L243:M243"/>
    <mergeCell ref="O243:R243"/>
    <mergeCell ref="T243:W243"/>
    <mergeCell ref="X243:Z243"/>
    <mergeCell ref="B240:C240"/>
    <mergeCell ref="L240:M240"/>
    <mergeCell ref="O240:R240"/>
    <mergeCell ref="T240:W240"/>
    <mergeCell ref="X240:Z240"/>
    <mergeCell ref="B241:C241"/>
    <mergeCell ref="L241:M241"/>
    <mergeCell ref="O241:R241"/>
    <mergeCell ref="T241:W241"/>
    <mergeCell ref="X241:Z241"/>
    <mergeCell ref="B238:C238"/>
    <mergeCell ref="L238:M238"/>
    <mergeCell ref="O238:R238"/>
    <mergeCell ref="T238:W238"/>
    <mergeCell ref="X238:Z238"/>
    <mergeCell ref="B239:C239"/>
    <mergeCell ref="L239:M239"/>
    <mergeCell ref="O239:R239"/>
    <mergeCell ref="T239:W239"/>
    <mergeCell ref="X239:Z239"/>
    <mergeCell ref="B236:C236"/>
    <mergeCell ref="L236:M236"/>
    <mergeCell ref="O236:R236"/>
    <mergeCell ref="T236:W236"/>
    <mergeCell ref="X236:Z236"/>
    <mergeCell ref="B237:C237"/>
    <mergeCell ref="L237:M237"/>
    <mergeCell ref="O237:R237"/>
    <mergeCell ref="T237:W237"/>
    <mergeCell ref="X237:Z237"/>
    <mergeCell ref="B234:G234"/>
    <mergeCell ref="L234:M234"/>
    <mergeCell ref="O234:R234"/>
    <mergeCell ref="T234:W234"/>
    <mergeCell ref="X234:Z234"/>
    <mergeCell ref="B235:C235"/>
    <mergeCell ref="L235:M235"/>
    <mergeCell ref="O235:R235"/>
    <mergeCell ref="T235:W235"/>
    <mergeCell ref="X235:Z235"/>
    <mergeCell ref="B232:C232"/>
    <mergeCell ref="L232:M232"/>
    <mergeCell ref="O232:R232"/>
    <mergeCell ref="T232:W232"/>
    <mergeCell ref="X232:Z232"/>
    <mergeCell ref="B233:C233"/>
    <mergeCell ref="L233:M233"/>
    <mergeCell ref="O233:R233"/>
    <mergeCell ref="T233:W233"/>
    <mergeCell ref="X233:Z233"/>
    <mergeCell ref="B230:G230"/>
    <mergeCell ref="L230:M230"/>
    <mergeCell ref="O230:R230"/>
    <mergeCell ref="T230:W230"/>
    <mergeCell ref="X230:Z230"/>
    <mergeCell ref="B231:C231"/>
    <mergeCell ref="L231:M231"/>
    <mergeCell ref="O231:R231"/>
    <mergeCell ref="T231:W231"/>
    <mergeCell ref="X231:Z231"/>
    <mergeCell ref="B228:G228"/>
    <mergeCell ref="L228:M228"/>
    <mergeCell ref="O228:R228"/>
    <mergeCell ref="T228:W228"/>
    <mergeCell ref="X228:Z228"/>
    <mergeCell ref="B229:C229"/>
    <mergeCell ref="L229:M229"/>
    <mergeCell ref="O229:R229"/>
    <mergeCell ref="T229:W229"/>
    <mergeCell ref="X229:Z229"/>
    <mergeCell ref="B226:C226"/>
    <mergeCell ref="L226:M226"/>
    <mergeCell ref="O226:R226"/>
    <mergeCell ref="T226:W226"/>
    <mergeCell ref="X226:Z226"/>
    <mergeCell ref="B227:C227"/>
    <mergeCell ref="L227:M227"/>
    <mergeCell ref="O227:R227"/>
    <mergeCell ref="T227:W227"/>
    <mergeCell ref="X227:Z227"/>
    <mergeCell ref="B224:C224"/>
    <mergeCell ref="L224:M224"/>
    <mergeCell ref="O224:R224"/>
    <mergeCell ref="T224:W224"/>
    <mergeCell ref="X224:Z224"/>
    <mergeCell ref="B225:C225"/>
    <mergeCell ref="L225:M225"/>
    <mergeCell ref="O225:R225"/>
    <mergeCell ref="T225:W225"/>
    <mergeCell ref="X225:Z225"/>
    <mergeCell ref="B222:G222"/>
    <mergeCell ref="L222:M222"/>
    <mergeCell ref="O222:R222"/>
    <mergeCell ref="T222:W222"/>
    <mergeCell ref="X222:Z222"/>
    <mergeCell ref="B223:C223"/>
    <mergeCell ref="L223:M223"/>
    <mergeCell ref="O223:R223"/>
    <mergeCell ref="T223:W223"/>
    <mergeCell ref="X223:Z223"/>
    <mergeCell ref="B220:G220"/>
    <mergeCell ref="L220:M220"/>
    <mergeCell ref="O220:R220"/>
    <mergeCell ref="T220:W220"/>
    <mergeCell ref="X220:Z220"/>
    <mergeCell ref="B221:C221"/>
    <mergeCell ref="L221:M221"/>
    <mergeCell ref="O221:R221"/>
    <mergeCell ref="T221:W221"/>
    <mergeCell ref="X221:Z221"/>
    <mergeCell ref="B218:C218"/>
    <mergeCell ref="L218:M218"/>
    <mergeCell ref="O218:R218"/>
    <mergeCell ref="T218:W218"/>
    <mergeCell ref="X218:Z218"/>
    <mergeCell ref="B219:C219"/>
    <mergeCell ref="L219:M219"/>
    <mergeCell ref="O219:R219"/>
    <mergeCell ref="T219:W219"/>
    <mergeCell ref="X219:Z219"/>
    <mergeCell ref="B216:C216"/>
    <mergeCell ref="L216:M216"/>
    <mergeCell ref="O216:R216"/>
    <mergeCell ref="T216:W216"/>
    <mergeCell ref="X216:Z216"/>
    <mergeCell ref="B217:G217"/>
    <mergeCell ref="L217:M217"/>
    <mergeCell ref="O217:R217"/>
    <mergeCell ref="T217:W217"/>
    <mergeCell ref="X217:Z217"/>
    <mergeCell ref="B214:C214"/>
    <mergeCell ref="L214:M214"/>
    <mergeCell ref="O214:R214"/>
    <mergeCell ref="T214:W214"/>
    <mergeCell ref="X214:Z214"/>
    <mergeCell ref="B215:C215"/>
    <mergeCell ref="L215:M215"/>
    <mergeCell ref="O215:R215"/>
    <mergeCell ref="T215:W215"/>
    <mergeCell ref="X215:Z215"/>
    <mergeCell ref="B212:C212"/>
    <mergeCell ref="L212:M212"/>
    <mergeCell ref="O212:R212"/>
    <mergeCell ref="T212:W212"/>
    <mergeCell ref="X212:Z212"/>
    <mergeCell ref="B213:G213"/>
    <mergeCell ref="L213:M213"/>
    <mergeCell ref="O213:R213"/>
    <mergeCell ref="T213:W213"/>
    <mergeCell ref="X213:Z213"/>
    <mergeCell ref="B210:C210"/>
    <mergeCell ref="L210:M210"/>
    <mergeCell ref="O210:R210"/>
    <mergeCell ref="T210:W210"/>
    <mergeCell ref="X210:Z210"/>
    <mergeCell ref="B211:C211"/>
    <mergeCell ref="L211:M211"/>
    <mergeCell ref="O211:R211"/>
    <mergeCell ref="T211:W211"/>
    <mergeCell ref="X211:Z211"/>
    <mergeCell ref="B208:C208"/>
    <mergeCell ref="L208:M208"/>
    <mergeCell ref="O208:R208"/>
    <mergeCell ref="T208:W208"/>
    <mergeCell ref="X208:Z208"/>
    <mergeCell ref="B209:C209"/>
    <mergeCell ref="L209:M209"/>
    <mergeCell ref="O209:R209"/>
    <mergeCell ref="T209:W209"/>
    <mergeCell ref="X209:Z209"/>
    <mergeCell ref="B206:C206"/>
    <mergeCell ref="L206:M206"/>
    <mergeCell ref="O206:R206"/>
    <mergeCell ref="T206:W206"/>
    <mergeCell ref="X206:Z206"/>
    <mergeCell ref="B207:C207"/>
    <mergeCell ref="L207:M207"/>
    <mergeCell ref="O207:R207"/>
    <mergeCell ref="T207:W207"/>
    <mergeCell ref="X207:Z207"/>
    <mergeCell ref="B204:C204"/>
    <mergeCell ref="L204:M204"/>
    <mergeCell ref="O204:R204"/>
    <mergeCell ref="T204:W204"/>
    <mergeCell ref="X204:Z204"/>
    <mergeCell ref="B205:C205"/>
    <mergeCell ref="L205:M205"/>
    <mergeCell ref="O205:R205"/>
    <mergeCell ref="T205:W205"/>
    <mergeCell ref="X205:Z205"/>
    <mergeCell ref="B202:C202"/>
    <mergeCell ref="L202:M202"/>
    <mergeCell ref="O202:R202"/>
    <mergeCell ref="T202:W202"/>
    <mergeCell ref="X202:Z202"/>
    <mergeCell ref="B203:G203"/>
    <mergeCell ref="L203:M203"/>
    <mergeCell ref="O203:R203"/>
    <mergeCell ref="T203:W203"/>
    <mergeCell ref="X203:Z203"/>
    <mergeCell ref="B200:C200"/>
    <mergeCell ref="L200:M200"/>
    <mergeCell ref="O200:R200"/>
    <mergeCell ref="T200:W200"/>
    <mergeCell ref="X200:Z200"/>
    <mergeCell ref="B201:C201"/>
    <mergeCell ref="L201:M201"/>
    <mergeCell ref="O201:R201"/>
    <mergeCell ref="T201:W201"/>
    <mergeCell ref="X201:Z201"/>
    <mergeCell ref="B198:C198"/>
    <mergeCell ref="L198:M198"/>
    <mergeCell ref="O198:R198"/>
    <mergeCell ref="T198:W198"/>
    <mergeCell ref="X198:Z198"/>
    <mergeCell ref="B199:C199"/>
    <mergeCell ref="L199:M199"/>
    <mergeCell ref="O199:R199"/>
    <mergeCell ref="T199:W199"/>
    <mergeCell ref="X199:Z199"/>
    <mergeCell ref="B196:C196"/>
    <mergeCell ref="L196:M196"/>
    <mergeCell ref="O196:R196"/>
    <mergeCell ref="T196:W196"/>
    <mergeCell ref="X196:Z196"/>
    <mergeCell ref="B197:C197"/>
    <mergeCell ref="L197:M197"/>
    <mergeCell ref="O197:R197"/>
    <mergeCell ref="T197:W197"/>
    <mergeCell ref="X197:Z197"/>
    <mergeCell ref="B194:C194"/>
    <mergeCell ref="L194:M194"/>
    <mergeCell ref="O194:R194"/>
    <mergeCell ref="T194:W194"/>
    <mergeCell ref="X194:Z194"/>
    <mergeCell ref="B195:C195"/>
    <mergeCell ref="L195:M195"/>
    <mergeCell ref="O195:R195"/>
    <mergeCell ref="T195:W195"/>
    <mergeCell ref="X195:Z195"/>
    <mergeCell ref="B192:G192"/>
    <mergeCell ref="L192:M192"/>
    <mergeCell ref="O192:R192"/>
    <mergeCell ref="T192:W192"/>
    <mergeCell ref="X192:Z192"/>
    <mergeCell ref="B193:C193"/>
    <mergeCell ref="L193:M193"/>
    <mergeCell ref="O193:R193"/>
    <mergeCell ref="T193:W193"/>
    <mergeCell ref="X193:Z193"/>
    <mergeCell ref="B190:C190"/>
    <mergeCell ref="L190:M190"/>
    <mergeCell ref="O190:R190"/>
    <mergeCell ref="T190:W190"/>
    <mergeCell ref="X190:Z190"/>
    <mergeCell ref="B191:C191"/>
    <mergeCell ref="L191:M191"/>
    <mergeCell ref="O191:R191"/>
    <mergeCell ref="T191:W191"/>
    <mergeCell ref="X191:Z191"/>
    <mergeCell ref="B188:C188"/>
    <mergeCell ref="L188:M188"/>
    <mergeCell ref="O188:R188"/>
    <mergeCell ref="T188:W188"/>
    <mergeCell ref="X188:Z188"/>
    <mergeCell ref="B189:C189"/>
    <mergeCell ref="L189:M189"/>
    <mergeCell ref="O189:R189"/>
    <mergeCell ref="T189:W189"/>
    <mergeCell ref="X189:Z189"/>
    <mergeCell ref="B186:G186"/>
    <mergeCell ref="L186:M186"/>
    <mergeCell ref="O186:R186"/>
    <mergeCell ref="T186:W186"/>
    <mergeCell ref="X186:Z186"/>
    <mergeCell ref="B187:C187"/>
    <mergeCell ref="L187:M187"/>
    <mergeCell ref="O187:R187"/>
    <mergeCell ref="T187:W187"/>
    <mergeCell ref="X187:Z187"/>
    <mergeCell ref="B184:G184"/>
    <mergeCell ref="L184:M184"/>
    <mergeCell ref="O184:R184"/>
    <mergeCell ref="T184:W184"/>
    <mergeCell ref="X184:Z184"/>
    <mergeCell ref="B185:C185"/>
    <mergeCell ref="L185:M185"/>
    <mergeCell ref="O185:R185"/>
    <mergeCell ref="T185:W185"/>
    <mergeCell ref="X185:Z185"/>
    <mergeCell ref="B182:C182"/>
    <mergeCell ref="L182:M182"/>
    <mergeCell ref="O182:R182"/>
    <mergeCell ref="T182:W182"/>
    <mergeCell ref="X182:Z182"/>
    <mergeCell ref="B183:C183"/>
    <mergeCell ref="L183:M183"/>
    <mergeCell ref="O183:R183"/>
    <mergeCell ref="T183:W183"/>
    <mergeCell ref="X183:Z183"/>
    <mergeCell ref="B180:C180"/>
    <mergeCell ref="L180:M180"/>
    <mergeCell ref="O180:R180"/>
    <mergeCell ref="T180:W180"/>
    <mergeCell ref="X180:Z180"/>
    <mergeCell ref="B181:C181"/>
    <mergeCell ref="L181:M181"/>
    <mergeCell ref="O181:R181"/>
    <mergeCell ref="T181:W181"/>
    <mergeCell ref="X181:Z181"/>
    <mergeCell ref="B178:C178"/>
    <mergeCell ref="L178:M178"/>
    <mergeCell ref="O178:R178"/>
    <mergeCell ref="T178:W178"/>
    <mergeCell ref="X178:Z178"/>
    <mergeCell ref="B179:C179"/>
    <mergeCell ref="L179:M179"/>
    <mergeCell ref="O179:R179"/>
    <mergeCell ref="T179:W179"/>
    <mergeCell ref="X179:Z179"/>
    <mergeCell ref="B176:C176"/>
    <mergeCell ref="L176:M176"/>
    <mergeCell ref="O176:R176"/>
    <mergeCell ref="T176:W176"/>
    <mergeCell ref="X176:Z176"/>
    <mergeCell ref="B177:G177"/>
    <mergeCell ref="L177:M177"/>
    <mergeCell ref="O177:R177"/>
    <mergeCell ref="T177:W177"/>
    <mergeCell ref="X177:Z177"/>
    <mergeCell ref="B174:C174"/>
    <mergeCell ref="L174:M174"/>
    <mergeCell ref="O174:R174"/>
    <mergeCell ref="T174:W174"/>
    <mergeCell ref="X174:Z174"/>
    <mergeCell ref="B175:C175"/>
    <mergeCell ref="L175:M175"/>
    <mergeCell ref="O175:R175"/>
    <mergeCell ref="T175:W175"/>
    <mergeCell ref="X175:Z175"/>
    <mergeCell ref="B172:C172"/>
    <mergeCell ref="L172:M172"/>
    <mergeCell ref="O172:R172"/>
    <mergeCell ref="T172:W172"/>
    <mergeCell ref="X172:Z172"/>
    <mergeCell ref="B173:C173"/>
    <mergeCell ref="L173:M173"/>
    <mergeCell ref="O173:R173"/>
    <mergeCell ref="T173:W173"/>
    <mergeCell ref="X173:Z173"/>
    <mergeCell ref="B170:C170"/>
    <mergeCell ref="L170:M170"/>
    <mergeCell ref="O170:R170"/>
    <mergeCell ref="T170:W170"/>
    <mergeCell ref="X170:Z170"/>
    <mergeCell ref="B171:G171"/>
    <mergeCell ref="L171:M171"/>
    <mergeCell ref="O171:R171"/>
    <mergeCell ref="T171:W171"/>
    <mergeCell ref="X171:Z171"/>
    <mergeCell ref="B168:C168"/>
    <mergeCell ref="L168:M168"/>
    <mergeCell ref="O168:R168"/>
    <mergeCell ref="T168:W168"/>
    <mergeCell ref="X168:Z168"/>
    <mergeCell ref="B169:G169"/>
    <mergeCell ref="L169:M169"/>
    <mergeCell ref="O169:R169"/>
    <mergeCell ref="T169:W169"/>
    <mergeCell ref="X169:Z169"/>
    <mergeCell ref="B166:C166"/>
    <mergeCell ref="L166:M166"/>
    <mergeCell ref="O166:R166"/>
    <mergeCell ref="T166:W166"/>
    <mergeCell ref="X166:Z166"/>
    <mergeCell ref="B167:C167"/>
    <mergeCell ref="L167:M167"/>
    <mergeCell ref="O167:R167"/>
    <mergeCell ref="T167:W167"/>
    <mergeCell ref="X167:Z167"/>
    <mergeCell ref="B164:C164"/>
    <mergeCell ref="L164:M164"/>
    <mergeCell ref="O164:R164"/>
    <mergeCell ref="T164:W164"/>
    <mergeCell ref="X164:Z164"/>
    <mergeCell ref="B165:C165"/>
    <mergeCell ref="L165:M165"/>
    <mergeCell ref="O165:R165"/>
    <mergeCell ref="T165:W165"/>
    <mergeCell ref="X165:Z165"/>
    <mergeCell ref="B162:C162"/>
    <mergeCell ref="L162:M162"/>
    <mergeCell ref="O162:R162"/>
    <mergeCell ref="T162:W162"/>
    <mergeCell ref="X162:Z162"/>
    <mergeCell ref="B163:C163"/>
    <mergeCell ref="L163:M163"/>
    <mergeCell ref="O163:R163"/>
    <mergeCell ref="T163:W163"/>
    <mergeCell ref="X163:Z163"/>
    <mergeCell ref="B160:C160"/>
    <mergeCell ref="L160:M160"/>
    <mergeCell ref="O160:R160"/>
    <mergeCell ref="T160:W160"/>
    <mergeCell ref="X160:Z160"/>
    <mergeCell ref="B161:C161"/>
    <mergeCell ref="L161:M161"/>
    <mergeCell ref="O161:R161"/>
    <mergeCell ref="T161:W161"/>
    <mergeCell ref="X161:Z161"/>
    <mergeCell ref="B158:C158"/>
    <mergeCell ref="L158:M158"/>
    <mergeCell ref="O158:R158"/>
    <mergeCell ref="T158:W158"/>
    <mergeCell ref="X158:Z158"/>
    <mergeCell ref="B159:C159"/>
    <mergeCell ref="L159:M159"/>
    <mergeCell ref="O159:R159"/>
    <mergeCell ref="T159:W159"/>
    <mergeCell ref="X159:Z159"/>
    <mergeCell ref="B156:C156"/>
    <mergeCell ref="L156:M156"/>
    <mergeCell ref="O156:R156"/>
    <mergeCell ref="T156:W156"/>
    <mergeCell ref="X156:Z156"/>
    <mergeCell ref="B157:G157"/>
    <mergeCell ref="L157:M157"/>
    <mergeCell ref="O157:R157"/>
    <mergeCell ref="T157:W157"/>
    <mergeCell ref="X157:Z157"/>
    <mergeCell ref="B154:C154"/>
    <mergeCell ref="L154:M154"/>
    <mergeCell ref="O154:R154"/>
    <mergeCell ref="T154:W154"/>
    <mergeCell ref="X154:Z154"/>
    <mergeCell ref="B155:C155"/>
    <mergeCell ref="L155:M155"/>
    <mergeCell ref="O155:R155"/>
    <mergeCell ref="T155:W155"/>
    <mergeCell ref="X155:Z155"/>
    <mergeCell ref="B152:C152"/>
    <mergeCell ref="L152:M152"/>
    <mergeCell ref="O152:R152"/>
    <mergeCell ref="T152:W152"/>
    <mergeCell ref="X152:Z152"/>
    <mergeCell ref="B153:C153"/>
    <mergeCell ref="L153:M153"/>
    <mergeCell ref="O153:R153"/>
    <mergeCell ref="T153:W153"/>
    <mergeCell ref="X153:Z153"/>
    <mergeCell ref="B150:C150"/>
    <mergeCell ref="L150:M150"/>
    <mergeCell ref="O150:R150"/>
    <mergeCell ref="T150:W150"/>
    <mergeCell ref="X150:Z150"/>
    <mergeCell ref="B151:C151"/>
    <mergeCell ref="L151:M151"/>
    <mergeCell ref="O151:R151"/>
    <mergeCell ref="T151:W151"/>
    <mergeCell ref="X151:Z151"/>
    <mergeCell ref="B148:C148"/>
    <mergeCell ref="L148:M148"/>
    <mergeCell ref="O148:R148"/>
    <mergeCell ref="T148:W148"/>
    <mergeCell ref="X148:Z148"/>
    <mergeCell ref="B149:G149"/>
    <mergeCell ref="L149:M149"/>
    <mergeCell ref="O149:R149"/>
    <mergeCell ref="T149:W149"/>
    <mergeCell ref="X149:Z149"/>
    <mergeCell ref="B146:C146"/>
    <mergeCell ref="L146:M146"/>
    <mergeCell ref="O146:R146"/>
    <mergeCell ref="T146:W146"/>
    <mergeCell ref="X146:Z146"/>
    <mergeCell ref="B147:C147"/>
    <mergeCell ref="L147:M147"/>
    <mergeCell ref="O147:R147"/>
    <mergeCell ref="T147:W147"/>
    <mergeCell ref="X147:Z147"/>
    <mergeCell ref="B144:C144"/>
    <mergeCell ref="L144:M144"/>
    <mergeCell ref="O144:R144"/>
    <mergeCell ref="T144:W144"/>
    <mergeCell ref="X144:Z144"/>
    <mergeCell ref="B145:G145"/>
    <mergeCell ref="L145:M145"/>
    <mergeCell ref="O145:R145"/>
    <mergeCell ref="T145:W145"/>
    <mergeCell ref="X145:Z145"/>
    <mergeCell ref="B142:C142"/>
    <mergeCell ref="L142:M142"/>
    <mergeCell ref="O142:R142"/>
    <mergeCell ref="T142:W142"/>
    <mergeCell ref="X142:Z142"/>
    <mergeCell ref="B143:G143"/>
    <mergeCell ref="L143:M143"/>
    <mergeCell ref="O143:R143"/>
    <mergeCell ref="T143:W143"/>
    <mergeCell ref="X143:Z143"/>
    <mergeCell ref="B140:C140"/>
    <mergeCell ref="L140:M140"/>
    <mergeCell ref="O140:R140"/>
    <mergeCell ref="T140:W140"/>
    <mergeCell ref="X140:Z140"/>
    <mergeCell ref="B141:G141"/>
    <mergeCell ref="L141:M141"/>
    <mergeCell ref="O141:R141"/>
    <mergeCell ref="T141:W141"/>
    <mergeCell ref="X141:Z141"/>
    <mergeCell ref="B138:C138"/>
    <mergeCell ref="L138:M138"/>
    <mergeCell ref="O138:R138"/>
    <mergeCell ref="T138:W138"/>
    <mergeCell ref="X138:Z138"/>
    <mergeCell ref="B139:C139"/>
    <mergeCell ref="L139:M139"/>
    <mergeCell ref="O139:R139"/>
    <mergeCell ref="T139:W139"/>
    <mergeCell ref="X139:Z139"/>
    <mergeCell ref="B136:C136"/>
    <mergeCell ref="L136:M136"/>
    <mergeCell ref="O136:R136"/>
    <mergeCell ref="T136:W136"/>
    <mergeCell ref="X136:Z136"/>
    <mergeCell ref="B137:C137"/>
    <mergeCell ref="L137:M137"/>
    <mergeCell ref="O137:R137"/>
    <mergeCell ref="T137:W137"/>
    <mergeCell ref="X137:Z137"/>
    <mergeCell ref="B134:C134"/>
    <mergeCell ref="L134:M134"/>
    <mergeCell ref="O134:R134"/>
    <mergeCell ref="T134:W134"/>
    <mergeCell ref="X134:Z134"/>
    <mergeCell ref="B135:C135"/>
    <mergeCell ref="L135:M135"/>
    <mergeCell ref="O135:R135"/>
    <mergeCell ref="T135:W135"/>
    <mergeCell ref="X135:Z135"/>
    <mergeCell ref="B132:G132"/>
    <mergeCell ref="L132:M132"/>
    <mergeCell ref="O132:R132"/>
    <mergeCell ref="T132:W132"/>
    <mergeCell ref="X132:Z132"/>
    <mergeCell ref="B133:C133"/>
    <mergeCell ref="L133:M133"/>
    <mergeCell ref="O133:R133"/>
    <mergeCell ref="T133:W133"/>
    <mergeCell ref="X133:Z133"/>
    <mergeCell ref="B130:G130"/>
    <mergeCell ref="L130:M130"/>
    <mergeCell ref="O130:R130"/>
    <mergeCell ref="T130:W130"/>
    <mergeCell ref="X130:Z130"/>
    <mergeCell ref="B131:C131"/>
    <mergeCell ref="L131:M131"/>
    <mergeCell ref="O131:R131"/>
    <mergeCell ref="T131:W131"/>
    <mergeCell ref="X131:Z131"/>
    <mergeCell ref="B128:C128"/>
    <mergeCell ref="L128:M128"/>
    <mergeCell ref="O128:R128"/>
    <mergeCell ref="T128:W128"/>
    <mergeCell ref="X128:Z128"/>
    <mergeCell ref="B129:C129"/>
    <mergeCell ref="L129:M129"/>
    <mergeCell ref="O129:R129"/>
    <mergeCell ref="T129:W129"/>
    <mergeCell ref="X129:Z129"/>
    <mergeCell ref="B126:C126"/>
    <mergeCell ref="L126:M126"/>
    <mergeCell ref="O126:R126"/>
    <mergeCell ref="T126:W126"/>
    <mergeCell ref="X126:Z126"/>
    <mergeCell ref="B127:C127"/>
    <mergeCell ref="L127:M127"/>
    <mergeCell ref="O127:R127"/>
    <mergeCell ref="T127:W127"/>
    <mergeCell ref="X127:Z127"/>
    <mergeCell ref="B124:G124"/>
    <mergeCell ref="L124:M124"/>
    <mergeCell ref="O124:R124"/>
    <mergeCell ref="T124:W124"/>
    <mergeCell ref="X124:Z124"/>
    <mergeCell ref="B125:C125"/>
    <mergeCell ref="L125:M125"/>
    <mergeCell ref="O125:R125"/>
    <mergeCell ref="T125:W125"/>
    <mergeCell ref="X125:Z125"/>
    <mergeCell ref="B122:C122"/>
    <mergeCell ref="L122:M122"/>
    <mergeCell ref="O122:R122"/>
    <mergeCell ref="T122:W122"/>
    <mergeCell ref="X122:Z122"/>
    <mergeCell ref="B123:C123"/>
    <mergeCell ref="L123:M123"/>
    <mergeCell ref="O123:R123"/>
    <mergeCell ref="T123:W123"/>
    <mergeCell ref="X123:Z123"/>
    <mergeCell ref="B120:C120"/>
    <mergeCell ref="L120:M120"/>
    <mergeCell ref="O120:R120"/>
    <mergeCell ref="T120:W120"/>
    <mergeCell ref="X120:Z120"/>
    <mergeCell ref="B121:C121"/>
    <mergeCell ref="L121:M121"/>
    <mergeCell ref="O121:R121"/>
    <mergeCell ref="T121:W121"/>
    <mergeCell ref="X121:Z121"/>
    <mergeCell ref="B118:C118"/>
    <mergeCell ref="L118:M118"/>
    <mergeCell ref="O118:R118"/>
    <mergeCell ref="T118:W118"/>
    <mergeCell ref="X118:Z118"/>
    <mergeCell ref="B119:G119"/>
    <mergeCell ref="L119:M119"/>
    <mergeCell ref="O119:R119"/>
    <mergeCell ref="T119:W119"/>
    <mergeCell ref="X119:Z119"/>
    <mergeCell ref="B116:C116"/>
    <mergeCell ref="L116:M116"/>
    <mergeCell ref="O116:R116"/>
    <mergeCell ref="T116:W116"/>
    <mergeCell ref="X116:Z116"/>
    <mergeCell ref="B117:G117"/>
    <mergeCell ref="L117:M117"/>
    <mergeCell ref="O117:R117"/>
    <mergeCell ref="T117:W117"/>
    <mergeCell ref="X117:Z117"/>
    <mergeCell ref="B114:C114"/>
    <mergeCell ref="L114:M114"/>
    <mergeCell ref="O114:R114"/>
    <mergeCell ref="T114:W114"/>
    <mergeCell ref="X114:Z114"/>
    <mergeCell ref="B115:C115"/>
    <mergeCell ref="L115:M115"/>
    <mergeCell ref="O115:R115"/>
    <mergeCell ref="T115:W115"/>
    <mergeCell ref="X115:Z115"/>
    <mergeCell ref="B112:C112"/>
    <mergeCell ref="L112:M112"/>
    <mergeCell ref="O112:R112"/>
    <mergeCell ref="T112:W112"/>
    <mergeCell ref="X112:Z112"/>
    <mergeCell ref="B113:G113"/>
    <mergeCell ref="L113:M113"/>
    <mergeCell ref="O113:R113"/>
    <mergeCell ref="T113:W113"/>
    <mergeCell ref="X113:Z113"/>
    <mergeCell ref="B110:G110"/>
    <mergeCell ref="L110:M110"/>
    <mergeCell ref="O110:R110"/>
    <mergeCell ref="T110:W110"/>
    <mergeCell ref="X110:Z110"/>
    <mergeCell ref="B111:C111"/>
    <mergeCell ref="L111:M111"/>
    <mergeCell ref="O111:R111"/>
    <mergeCell ref="T111:W111"/>
    <mergeCell ref="X111:Z111"/>
    <mergeCell ref="B108:C108"/>
    <mergeCell ref="L108:M108"/>
    <mergeCell ref="O108:R108"/>
    <mergeCell ref="T108:W108"/>
    <mergeCell ref="X108:Z108"/>
    <mergeCell ref="B109:C109"/>
    <mergeCell ref="L109:M109"/>
    <mergeCell ref="O109:R109"/>
    <mergeCell ref="T109:W109"/>
    <mergeCell ref="X109:Z109"/>
    <mergeCell ref="B106:C106"/>
    <mergeCell ref="L106:M106"/>
    <mergeCell ref="O106:R106"/>
    <mergeCell ref="T106:W106"/>
    <mergeCell ref="X106:Z106"/>
    <mergeCell ref="B107:C107"/>
    <mergeCell ref="L107:M107"/>
    <mergeCell ref="O107:R107"/>
    <mergeCell ref="T107:W107"/>
    <mergeCell ref="X107:Z107"/>
    <mergeCell ref="B104:C104"/>
    <mergeCell ref="L104:M104"/>
    <mergeCell ref="O104:R104"/>
    <mergeCell ref="T104:W104"/>
    <mergeCell ref="X104:Z104"/>
    <mergeCell ref="B105:C105"/>
    <mergeCell ref="L105:M105"/>
    <mergeCell ref="O105:R105"/>
    <mergeCell ref="T105:W105"/>
    <mergeCell ref="X105:Z105"/>
    <mergeCell ref="B102:C102"/>
    <mergeCell ref="L102:M102"/>
    <mergeCell ref="O102:R102"/>
    <mergeCell ref="T102:W102"/>
    <mergeCell ref="X102:Z102"/>
    <mergeCell ref="B103:C103"/>
    <mergeCell ref="L103:M103"/>
    <mergeCell ref="O103:R103"/>
    <mergeCell ref="T103:W103"/>
    <mergeCell ref="X103:Z103"/>
    <mergeCell ref="B100:C100"/>
    <mergeCell ref="L100:M100"/>
    <mergeCell ref="O100:R100"/>
    <mergeCell ref="T100:W100"/>
    <mergeCell ref="X100:Z100"/>
    <mergeCell ref="B101:C101"/>
    <mergeCell ref="L101:M101"/>
    <mergeCell ref="O101:R101"/>
    <mergeCell ref="T101:W101"/>
    <mergeCell ref="X101:Z101"/>
    <mergeCell ref="B98:C98"/>
    <mergeCell ref="L98:M98"/>
    <mergeCell ref="O98:R98"/>
    <mergeCell ref="T98:W98"/>
    <mergeCell ref="X98:Z98"/>
    <mergeCell ref="B99:G99"/>
    <mergeCell ref="L99:M99"/>
    <mergeCell ref="O99:R99"/>
    <mergeCell ref="T99:W99"/>
    <mergeCell ref="X99:Z99"/>
    <mergeCell ref="B96:C96"/>
    <mergeCell ref="L96:M96"/>
    <mergeCell ref="O96:R96"/>
    <mergeCell ref="T96:W96"/>
    <mergeCell ref="X96:Z96"/>
    <mergeCell ref="B97:G97"/>
    <mergeCell ref="L97:M97"/>
    <mergeCell ref="O97:R97"/>
    <mergeCell ref="T97:W97"/>
    <mergeCell ref="X97:Z97"/>
    <mergeCell ref="B94:G94"/>
    <mergeCell ref="L94:M94"/>
    <mergeCell ref="O94:R94"/>
    <mergeCell ref="T94:W94"/>
    <mergeCell ref="X94:Z94"/>
    <mergeCell ref="B95:C95"/>
    <mergeCell ref="L95:M95"/>
    <mergeCell ref="O95:R95"/>
    <mergeCell ref="T95:W95"/>
    <mergeCell ref="X95:Z95"/>
    <mergeCell ref="B92:G92"/>
    <mergeCell ref="L92:M92"/>
    <mergeCell ref="O92:R92"/>
    <mergeCell ref="T92:W92"/>
    <mergeCell ref="X92:Z92"/>
    <mergeCell ref="B93:C93"/>
    <mergeCell ref="L93:M93"/>
    <mergeCell ref="O93:R93"/>
    <mergeCell ref="T93:W93"/>
    <mergeCell ref="X93:Z93"/>
    <mergeCell ref="B90:G90"/>
    <mergeCell ref="L90:M90"/>
    <mergeCell ref="O90:R90"/>
    <mergeCell ref="T90:W90"/>
    <mergeCell ref="X90:Z90"/>
    <mergeCell ref="B91:C91"/>
    <mergeCell ref="L91:M91"/>
    <mergeCell ref="O91:R91"/>
    <mergeCell ref="T91:W91"/>
    <mergeCell ref="X91:Z91"/>
    <mergeCell ref="B88:C88"/>
    <mergeCell ref="L88:M88"/>
    <mergeCell ref="O88:R88"/>
    <mergeCell ref="T88:W88"/>
    <mergeCell ref="X88:Z88"/>
    <mergeCell ref="B89:C89"/>
    <mergeCell ref="L89:M89"/>
    <mergeCell ref="O89:R89"/>
    <mergeCell ref="T89:W89"/>
    <mergeCell ref="X89:Z89"/>
    <mergeCell ref="B86:C86"/>
    <mergeCell ref="L86:M86"/>
    <mergeCell ref="O86:R86"/>
    <mergeCell ref="T86:W86"/>
    <mergeCell ref="X86:Z86"/>
    <mergeCell ref="B87:G87"/>
    <mergeCell ref="L87:M87"/>
    <mergeCell ref="O87:R87"/>
    <mergeCell ref="T87:W87"/>
    <mergeCell ref="X87:Z87"/>
    <mergeCell ref="B84:C84"/>
    <mergeCell ref="L84:M84"/>
    <mergeCell ref="O84:R84"/>
    <mergeCell ref="T84:W84"/>
    <mergeCell ref="X84:Z84"/>
    <mergeCell ref="B85:G85"/>
    <mergeCell ref="L85:M85"/>
    <mergeCell ref="O85:R85"/>
    <mergeCell ref="T85:W85"/>
    <mergeCell ref="X85:Z85"/>
    <mergeCell ref="B82:G82"/>
    <mergeCell ref="L82:M82"/>
    <mergeCell ref="O82:R82"/>
    <mergeCell ref="T82:W82"/>
    <mergeCell ref="X82:Z82"/>
    <mergeCell ref="B83:C83"/>
    <mergeCell ref="L83:M83"/>
    <mergeCell ref="O83:R83"/>
    <mergeCell ref="T83:W83"/>
    <mergeCell ref="X83:Z83"/>
    <mergeCell ref="B80:C80"/>
    <mergeCell ref="L80:M80"/>
    <mergeCell ref="O80:R80"/>
    <mergeCell ref="T80:W80"/>
    <mergeCell ref="X80:Z80"/>
    <mergeCell ref="B81:C81"/>
    <mergeCell ref="L81:M81"/>
    <mergeCell ref="O81:R81"/>
    <mergeCell ref="T81:W81"/>
    <mergeCell ref="X81:Z81"/>
    <mergeCell ref="B78:C78"/>
    <mergeCell ref="L78:M78"/>
    <mergeCell ref="O78:R78"/>
    <mergeCell ref="T78:W78"/>
    <mergeCell ref="X78:Z78"/>
    <mergeCell ref="B79:C79"/>
    <mergeCell ref="L79:M79"/>
    <mergeCell ref="O79:R79"/>
    <mergeCell ref="T79:W79"/>
    <mergeCell ref="X79:Z79"/>
    <mergeCell ref="B76:C76"/>
    <mergeCell ref="L76:M76"/>
    <mergeCell ref="O76:R76"/>
    <mergeCell ref="T76:W76"/>
    <mergeCell ref="X76:Z76"/>
    <mergeCell ref="B77:C77"/>
    <mergeCell ref="L77:M77"/>
    <mergeCell ref="O77:R77"/>
    <mergeCell ref="T77:W77"/>
    <mergeCell ref="X77:Z77"/>
    <mergeCell ref="B74:C74"/>
    <mergeCell ref="L74:M74"/>
    <mergeCell ref="O74:R74"/>
    <mergeCell ref="T74:W74"/>
    <mergeCell ref="X74:Z74"/>
    <mergeCell ref="B75:C75"/>
    <mergeCell ref="L75:M75"/>
    <mergeCell ref="O75:R75"/>
    <mergeCell ref="T75:W75"/>
    <mergeCell ref="X75:Z75"/>
    <mergeCell ref="B72:C72"/>
    <mergeCell ref="L72:M72"/>
    <mergeCell ref="O72:R72"/>
    <mergeCell ref="T72:W72"/>
    <mergeCell ref="X72:Z72"/>
    <mergeCell ref="B73:G73"/>
    <mergeCell ref="L73:M73"/>
    <mergeCell ref="O73:R73"/>
    <mergeCell ref="T73:W73"/>
    <mergeCell ref="X73:Z73"/>
    <mergeCell ref="B70:C70"/>
    <mergeCell ref="L70:M70"/>
    <mergeCell ref="O70:R70"/>
    <mergeCell ref="T70:W70"/>
    <mergeCell ref="X70:Z70"/>
    <mergeCell ref="B71:G71"/>
    <mergeCell ref="L71:M71"/>
    <mergeCell ref="O71:R71"/>
    <mergeCell ref="T71:W71"/>
    <mergeCell ref="X71:Z71"/>
    <mergeCell ref="B68:C68"/>
    <mergeCell ref="L68:M68"/>
    <mergeCell ref="O68:R68"/>
    <mergeCell ref="T68:W68"/>
    <mergeCell ref="X68:Z68"/>
    <mergeCell ref="B69:G69"/>
    <mergeCell ref="L69:M69"/>
    <mergeCell ref="O69:R69"/>
    <mergeCell ref="T69:W69"/>
    <mergeCell ref="X69:Z69"/>
    <mergeCell ref="B66:C66"/>
    <mergeCell ref="L66:M66"/>
    <mergeCell ref="O66:R66"/>
    <mergeCell ref="T66:W66"/>
    <mergeCell ref="X66:Z66"/>
    <mergeCell ref="B67:C67"/>
    <mergeCell ref="L67:M67"/>
    <mergeCell ref="O67:R67"/>
    <mergeCell ref="T67:W67"/>
    <mergeCell ref="X67:Z67"/>
    <mergeCell ref="B64:C64"/>
    <mergeCell ref="L64:M64"/>
    <mergeCell ref="O64:R64"/>
    <mergeCell ref="T64:W64"/>
    <mergeCell ref="X64:Z64"/>
    <mergeCell ref="B65:C65"/>
    <mergeCell ref="L65:M65"/>
    <mergeCell ref="O65:R65"/>
    <mergeCell ref="T65:W65"/>
    <mergeCell ref="X65:Z65"/>
    <mergeCell ref="B62:C62"/>
    <mergeCell ref="L62:M62"/>
    <mergeCell ref="O62:R62"/>
    <mergeCell ref="T62:W62"/>
    <mergeCell ref="X62:Z62"/>
    <mergeCell ref="B63:C63"/>
    <mergeCell ref="L63:M63"/>
    <mergeCell ref="O63:R63"/>
    <mergeCell ref="T63:W63"/>
    <mergeCell ref="X63:Z63"/>
    <mergeCell ref="B60:C60"/>
    <mergeCell ref="L60:M60"/>
    <mergeCell ref="O60:R60"/>
    <mergeCell ref="T60:W60"/>
    <mergeCell ref="X60:Z60"/>
    <mergeCell ref="B61:C61"/>
    <mergeCell ref="L61:M61"/>
    <mergeCell ref="O61:R61"/>
    <mergeCell ref="T61:W61"/>
    <mergeCell ref="X61:Z61"/>
    <mergeCell ref="B58:C58"/>
    <mergeCell ref="L58:M58"/>
    <mergeCell ref="O58:R58"/>
    <mergeCell ref="T58:W58"/>
    <mergeCell ref="X58:Z58"/>
    <mergeCell ref="B59:C59"/>
    <mergeCell ref="L59:M59"/>
    <mergeCell ref="O59:R59"/>
    <mergeCell ref="T59:W59"/>
    <mergeCell ref="X59:Z59"/>
    <mergeCell ref="B56:C56"/>
    <mergeCell ref="L56:M56"/>
    <mergeCell ref="O56:R56"/>
    <mergeCell ref="T56:W56"/>
    <mergeCell ref="X56:Z56"/>
    <mergeCell ref="B57:G57"/>
    <mergeCell ref="L57:M57"/>
    <mergeCell ref="O57:R57"/>
    <mergeCell ref="T57:W57"/>
    <mergeCell ref="X57:Z57"/>
    <mergeCell ref="B54:C54"/>
    <mergeCell ref="L54:M54"/>
    <mergeCell ref="O54:R54"/>
    <mergeCell ref="T54:W54"/>
    <mergeCell ref="X54:Z54"/>
    <mergeCell ref="B55:G55"/>
    <mergeCell ref="L55:M55"/>
    <mergeCell ref="O55:R55"/>
    <mergeCell ref="T55:W55"/>
    <mergeCell ref="X55:Z55"/>
    <mergeCell ref="B52:C52"/>
    <mergeCell ref="L52:M52"/>
    <mergeCell ref="O52:R52"/>
    <mergeCell ref="T52:W52"/>
    <mergeCell ref="X52:Z52"/>
    <mergeCell ref="B53:G53"/>
    <mergeCell ref="L53:M53"/>
    <mergeCell ref="O53:R53"/>
    <mergeCell ref="T53:W53"/>
    <mergeCell ref="X53:Z53"/>
    <mergeCell ref="B50:G50"/>
    <mergeCell ref="L50:M50"/>
    <mergeCell ref="O50:R50"/>
    <mergeCell ref="T50:W50"/>
    <mergeCell ref="X50:Z50"/>
    <mergeCell ref="B51:C51"/>
    <mergeCell ref="L51:M51"/>
    <mergeCell ref="O51:R51"/>
    <mergeCell ref="T51:W51"/>
    <mergeCell ref="X51:Z51"/>
    <mergeCell ref="B48:C48"/>
    <mergeCell ref="L48:M48"/>
    <mergeCell ref="O48:R48"/>
    <mergeCell ref="T48:W48"/>
    <mergeCell ref="X48:Z48"/>
    <mergeCell ref="B49:C49"/>
    <mergeCell ref="L49:M49"/>
    <mergeCell ref="O49:R49"/>
    <mergeCell ref="T49:W49"/>
    <mergeCell ref="X49:Z49"/>
    <mergeCell ref="B46:C46"/>
    <mergeCell ref="L46:M46"/>
    <mergeCell ref="O46:R46"/>
    <mergeCell ref="T46:W46"/>
    <mergeCell ref="X46:Z46"/>
    <mergeCell ref="B47:C47"/>
    <mergeCell ref="L47:M47"/>
    <mergeCell ref="O47:R47"/>
    <mergeCell ref="T47:W47"/>
    <mergeCell ref="X47:Z47"/>
    <mergeCell ref="B44:C44"/>
    <mergeCell ref="L44:M44"/>
    <mergeCell ref="O44:R44"/>
    <mergeCell ref="T44:W44"/>
    <mergeCell ref="X44:Z44"/>
    <mergeCell ref="B45:C45"/>
    <mergeCell ref="L45:M45"/>
    <mergeCell ref="O45:R45"/>
    <mergeCell ref="T45:W45"/>
    <mergeCell ref="X45:Z45"/>
    <mergeCell ref="B42:C42"/>
    <mergeCell ref="L42:M42"/>
    <mergeCell ref="O42:R42"/>
    <mergeCell ref="T42:W42"/>
    <mergeCell ref="X42:Z42"/>
    <mergeCell ref="B43:C43"/>
    <mergeCell ref="L43:M43"/>
    <mergeCell ref="O43:R43"/>
    <mergeCell ref="T43:W43"/>
    <mergeCell ref="X43:Z43"/>
    <mergeCell ref="B40:C40"/>
    <mergeCell ref="L40:M40"/>
    <mergeCell ref="O40:R40"/>
    <mergeCell ref="T40:W40"/>
    <mergeCell ref="X40:Z40"/>
    <mergeCell ref="B41:G41"/>
    <mergeCell ref="L41:M41"/>
    <mergeCell ref="O41:R41"/>
    <mergeCell ref="T41:W41"/>
    <mergeCell ref="X41:Z41"/>
    <mergeCell ref="B38:G38"/>
    <mergeCell ref="L38:M38"/>
    <mergeCell ref="O38:R38"/>
    <mergeCell ref="T38:W38"/>
    <mergeCell ref="X38:Z38"/>
    <mergeCell ref="B39:C39"/>
    <mergeCell ref="L39:M39"/>
    <mergeCell ref="O39:R39"/>
    <mergeCell ref="T39:W39"/>
    <mergeCell ref="X39:Z39"/>
    <mergeCell ref="B36:G36"/>
    <mergeCell ref="L36:M36"/>
    <mergeCell ref="O36:R36"/>
    <mergeCell ref="T36:W36"/>
    <mergeCell ref="X36:Z36"/>
    <mergeCell ref="B37:C37"/>
    <mergeCell ref="L37:M37"/>
    <mergeCell ref="O37:R37"/>
    <mergeCell ref="T37:W37"/>
    <mergeCell ref="X37:Z37"/>
    <mergeCell ref="B34:C34"/>
    <mergeCell ref="L34:M34"/>
    <mergeCell ref="O34:R34"/>
    <mergeCell ref="T34:W34"/>
    <mergeCell ref="X34:Z34"/>
    <mergeCell ref="B35:C35"/>
    <mergeCell ref="L35:M35"/>
    <mergeCell ref="O35:R35"/>
    <mergeCell ref="T35:W35"/>
    <mergeCell ref="X35:Z35"/>
    <mergeCell ref="B32:C32"/>
    <mergeCell ref="L32:M32"/>
    <mergeCell ref="O32:R32"/>
    <mergeCell ref="T32:W32"/>
    <mergeCell ref="X32:Z32"/>
    <mergeCell ref="B33:C33"/>
    <mergeCell ref="L33:M33"/>
    <mergeCell ref="O33:R33"/>
    <mergeCell ref="T33:W33"/>
    <mergeCell ref="X33:Z33"/>
    <mergeCell ref="B30:G30"/>
    <mergeCell ref="L30:M30"/>
    <mergeCell ref="O30:R30"/>
    <mergeCell ref="T30:W30"/>
    <mergeCell ref="X30:Z30"/>
    <mergeCell ref="B31:C31"/>
    <mergeCell ref="L31:M31"/>
    <mergeCell ref="O31:R31"/>
    <mergeCell ref="T31:W31"/>
    <mergeCell ref="X31:Z31"/>
    <mergeCell ref="B28:C28"/>
    <mergeCell ref="L28:M28"/>
    <mergeCell ref="O28:R28"/>
    <mergeCell ref="T28:W28"/>
    <mergeCell ref="X28:Z28"/>
    <mergeCell ref="B29:C29"/>
    <mergeCell ref="L29:M29"/>
    <mergeCell ref="O29:R29"/>
    <mergeCell ref="T29:W29"/>
    <mergeCell ref="X29:Z29"/>
    <mergeCell ref="B26:C26"/>
    <mergeCell ref="L26:M26"/>
    <mergeCell ref="O26:R26"/>
    <mergeCell ref="T26:W26"/>
    <mergeCell ref="X26:Z26"/>
    <mergeCell ref="B27:G27"/>
    <mergeCell ref="L27:M27"/>
    <mergeCell ref="O27:R27"/>
    <mergeCell ref="T27:W27"/>
    <mergeCell ref="X27:Z27"/>
    <mergeCell ref="B24:G24"/>
    <mergeCell ref="L24:M24"/>
    <mergeCell ref="O24:R24"/>
    <mergeCell ref="T24:W24"/>
    <mergeCell ref="X24:Z24"/>
    <mergeCell ref="B25:C25"/>
    <mergeCell ref="L25:M25"/>
    <mergeCell ref="O25:R25"/>
    <mergeCell ref="T25:W25"/>
    <mergeCell ref="X25:Z25"/>
    <mergeCell ref="B22:C22"/>
    <mergeCell ref="L22:M22"/>
    <mergeCell ref="O22:R22"/>
    <mergeCell ref="T22:W22"/>
    <mergeCell ref="X22:Z22"/>
    <mergeCell ref="B23:C23"/>
    <mergeCell ref="L23:M23"/>
    <mergeCell ref="O23:R23"/>
    <mergeCell ref="T23:W23"/>
    <mergeCell ref="X23:Z23"/>
    <mergeCell ref="B20:G20"/>
    <mergeCell ref="L20:M20"/>
    <mergeCell ref="O20:R20"/>
    <mergeCell ref="T20:W20"/>
    <mergeCell ref="X20:Z20"/>
    <mergeCell ref="B21:C21"/>
    <mergeCell ref="L21:M21"/>
    <mergeCell ref="O21:R21"/>
    <mergeCell ref="T21:W21"/>
    <mergeCell ref="X21:Z21"/>
    <mergeCell ref="B18:G18"/>
    <mergeCell ref="L18:M18"/>
    <mergeCell ref="O18:R18"/>
    <mergeCell ref="T18:W18"/>
    <mergeCell ref="X18:Z18"/>
    <mergeCell ref="B19:C19"/>
    <mergeCell ref="L19:M19"/>
    <mergeCell ref="O19:R19"/>
    <mergeCell ref="T19:W19"/>
    <mergeCell ref="X19:Z19"/>
    <mergeCell ref="B16:G16"/>
    <mergeCell ref="L16:M16"/>
    <mergeCell ref="O16:R16"/>
    <mergeCell ref="T16:W16"/>
    <mergeCell ref="X16:Z16"/>
    <mergeCell ref="B17:C17"/>
    <mergeCell ref="L17:M17"/>
    <mergeCell ref="O17:R17"/>
    <mergeCell ref="T17:W17"/>
    <mergeCell ref="X17:Z17"/>
    <mergeCell ref="B14:G14"/>
    <mergeCell ref="L14:M14"/>
    <mergeCell ref="O14:R14"/>
    <mergeCell ref="T14:W14"/>
    <mergeCell ref="X14:Z14"/>
    <mergeCell ref="B15:C15"/>
    <mergeCell ref="L15:M15"/>
    <mergeCell ref="O15:R15"/>
    <mergeCell ref="T15:W15"/>
    <mergeCell ref="X15:Z15"/>
    <mergeCell ref="B12:G12"/>
    <mergeCell ref="L12:M12"/>
    <mergeCell ref="O12:R12"/>
    <mergeCell ref="T12:W12"/>
    <mergeCell ref="X12:Z12"/>
    <mergeCell ref="B13:C13"/>
    <mergeCell ref="L13:M13"/>
    <mergeCell ref="O13:R13"/>
    <mergeCell ref="T13:W13"/>
    <mergeCell ref="X13:Z13"/>
    <mergeCell ref="B6:G6"/>
    <mergeCell ref="L6:M6"/>
    <mergeCell ref="O6:R6"/>
    <mergeCell ref="T6:W6"/>
    <mergeCell ref="X6:Z6"/>
    <mergeCell ref="B7:G7"/>
    <mergeCell ref="L7:M7"/>
    <mergeCell ref="O7:R7"/>
    <mergeCell ref="T7:W7"/>
    <mergeCell ref="X7:Z7"/>
    <mergeCell ref="B10:C10"/>
    <mergeCell ref="L10:M10"/>
    <mergeCell ref="O10:R10"/>
    <mergeCell ref="T10:W10"/>
    <mergeCell ref="X10:Z10"/>
    <mergeCell ref="B11:C11"/>
    <mergeCell ref="L11:M11"/>
    <mergeCell ref="O11:R11"/>
    <mergeCell ref="T11:W11"/>
    <mergeCell ref="X11:Z11"/>
    <mergeCell ref="B8:C8"/>
    <mergeCell ref="L8:M8"/>
    <mergeCell ref="O8:R8"/>
    <mergeCell ref="T8:W8"/>
    <mergeCell ref="X8:Z8"/>
    <mergeCell ref="B9:C9"/>
    <mergeCell ref="L9:M9"/>
    <mergeCell ref="O9:R9"/>
    <mergeCell ref="T9:W9"/>
    <mergeCell ref="X9:Z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"/>
  <sheetViews>
    <sheetView workbookViewId="0">
      <selection activeCell="B2" sqref="B2"/>
    </sheetView>
  </sheetViews>
  <sheetFormatPr defaultRowHeight="12.75" x14ac:dyDescent="0.2"/>
  <cols>
    <col min="1" max="1" width="17.42578125" style="18" customWidth="1"/>
  </cols>
  <sheetData>
    <row r="1" spans="1:2" x14ac:dyDescent="0.2">
      <c r="A1" s="18">
        <v>2292123204.2399998</v>
      </c>
      <c r="B1" t="s">
        <v>13947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Сводный реестр имуще</vt:lpstr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Ольга Богдащевская</dc:creator>
  <cp:lastModifiedBy>Пользователь</cp:lastModifiedBy>
  <cp:lastPrinted>2021-07-08T07:21:17Z</cp:lastPrinted>
  <dcterms:created xsi:type="dcterms:W3CDTF">2021-07-06T06:28:32Z</dcterms:created>
  <dcterms:modified xsi:type="dcterms:W3CDTF">2021-07-29T12:38:07Z</dcterms:modified>
</cp:coreProperties>
</file>